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对账!$1:$238</definedName>
  </definedNames>
  <calcPr calcId="144525"/>
</workbook>
</file>

<file path=xl/sharedStrings.xml><?xml version="1.0" encoding="utf-8"?>
<sst xmlns="http://schemas.openxmlformats.org/spreadsheetml/2006/main" count="7744" uniqueCount="2646">
  <si>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</si>
  <si>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</si>
  <si>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</si>
  <si>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</si>
  <si>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</si>
  <si>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</si>
  <si>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</si>
  <si>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</si>
  <si>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</si>
  <si>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</si>
  <si>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</si>
  <si>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</si>
  <si>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</si>
  <si>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</si>
  <si>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</si>
  <si>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</si>
  <si>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</si>
  <si>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</si>
  <si>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</si>
  <si>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</si>
  <si>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</si>
  <si>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</si>
  <si>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</si>
  <si>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</si>
  <si>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</si>
  <si>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21825876834	</t>
  </si>
  <si>
    <t>Ctrip</t>
  </si>
  <si>
    <t>正常</t>
  </si>
  <si>
    <t>[里约热内卢]伊帕内玛旅馆(Ipanema Inn Hotel)(70393831)</t>
  </si>
  <si>
    <t>标准间（内部景观）&lt;2人入住&gt;&lt;不退款&gt;&lt;早餐&gt;</t>
  </si>
  <si>
    <t>HKD</t>
  </si>
  <si>
    <t>Fabrizio/Lisa</t>
  </si>
  <si>
    <t>CA13030230402HKD</t>
  </si>
  <si>
    <t>未提现</t>
  </si>
  <si>
    <t>携程开票</t>
  </si>
  <si>
    <t xml:space="preserve">2810087	</t>
  </si>
  <si>
    <t xml:space="preserve">9159321664519	</t>
  </si>
  <si>
    <t xml:space="preserve">999222238701966	</t>
  </si>
  <si>
    <t>[大阪]大阪索比亚尔旅舍(Hotel Sobial Osaka Dome)(55720279)</t>
  </si>
  <si>
    <t>双床房&lt;2人入住&gt;&lt;不退款&gt;</t>
  </si>
  <si>
    <t>HUANG/JINJHIH,TSAI/JUNGSIOU</t>
  </si>
  <si>
    <t xml:space="preserve">2955766	</t>
  </si>
  <si>
    <t xml:space="preserve">	</t>
  </si>
  <si>
    <t xml:space="preserve">999222249910971	</t>
  </si>
  <si>
    <t>[巴黎]阿里斯萨比尔康布罗纳酒店(Alyss Saphir Cambronne Eiffel)(80333126)</t>
  </si>
  <si>
    <t>客房(双床)&lt;2人入住&gt;&lt;不退款&gt;&lt;早餐&gt;</t>
  </si>
  <si>
    <t>DUADZE/SOPIKO</t>
  </si>
  <si>
    <t xml:space="preserve">2958023	</t>
  </si>
  <si>
    <t xml:space="preserve">999222338751130	</t>
  </si>
  <si>
    <t>[巴塞罗那]巴萨罗那雅典娜公寓酒店(Aparthotel Atenea Barcelona)(55402802)</t>
  </si>
  <si>
    <t>高级大床房&lt;2人入住&gt;&lt;不退款&gt;</t>
  </si>
  <si>
    <t>Rasolofonjanahary/Tojo Nantenaina</t>
  </si>
  <si>
    <t xml:space="preserve">2975838	</t>
  </si>
  <si>
    <t xml:space="preserve">999222367004986	</t>
  </si>
  <si>
    <t>[普吉岛]普吉岛艾希莉焦点酒店 (政府卫生认证)(Ashlee Hub Hotel Patong (SHA Extra Plus))(60467091)</t>
  </si>
  <si>
    <t>豪华房&lt;2人入住&gt;&lt;不退款&gt;</t>
  </si>
  <si>
    <t>SOLEIMANIGARAKANI/MEYSAM</t>
  </si>
  <si>
    <t xml:space="preserve">2980262	</t>
  </si>
  <si>
    <t xml:space="preserve">999222375388052	</t>
  </si>
  <si>
    <t>[釜山]侬新酒店(Nongshim Hotel)(55269742)</t>
  </si>
  <si>
    <t>豪华双床房&lt;2人入住&gt;&lt;不退款&gt;&lt;早餐&gt;</t>
  </si>
  <si>
    <t>CHOI/YEONBOK</t>
  </si>
  <si>
    <t xml:space="preserve">2981889	</t>
  </si>
  <si>
    <t xml:space="preserve">10659800	</t>
  </si>
  <si>
    <t xml:space="preserve">999222589076957	</t>
  </si>
  <si>
    <t>[威斯敏斯特城]馨塔迪特拉法加广场酒店(Citadines Trafalgar Square)(89916860)</t>
  </si>
  <si>
    <t>标准工作室客房&lt;2人入住&gt;&lt;不退款&gt;</t>
  </si>
  <si>
    <t>WILLIAMS/NICOLA</t>
  </si>
  <si>
    <t xml:space="preserve">3013191	</t>
  </si>
  <si>
    <t xml:space="preserve">999222589202830	</t>
  </si>
  <si>
    <t>[里斯本]萨尔丹哈 VIP 行政酒店(Hotel VIP Executive Saldanha)(55519567)</t>
  </si>
  <si>
    <t>标准房&lt;2人入住&gt;&lt;不退款&gt;</t>
  </si>
  <si>
    <t>Holzer/Mateo</t>
  </si>
  <si>
    <t xml:space="preserve">999222874914346	</t>
  </si>
  <si>
    <t>[卑尔根]卑尔根市斯堪迪克酒店(Scandic Bergen City)(55626179)</t>
  </si>
  <si>
    <t>标准双床房&lt;2人入住&gt;&lt;不退款&gt;&lt;早餐&gt;</t>
  </si>
  <si>
    <t>Gabriel/Willi</t>
  </si>
  <si>
    <t xml:space="preserve">3056208	</t>
  </si>
  <si>
    <t xml:space="preserve">999222907295701	</t>
  </si>
  <si>
    <t>[普吉岛]钻石崖温泉度假酒店(政府卫生认证)(Diamond Cliff Resort &amp; Spa(SHA Extra Plus))(55872321)</t>
  </si>
  <si>
    <t>高级豪华海景房&lt;2人入住&gt;&lt;不退款&gt;</t>
  </si>
  <si>
    <t>SHAH/SHETAL,SHAH/SHETAL</t>
  </si>
  <si>
    <t xml:space="preserve">3060962	</t>
  </si>
  <si>
    <t xml:space="preserve">506465	</t>
  </si>
  <si>
    <t xml:space="preserve">999222966804889	</t>
  </si>
  <si>
    <t>[新加坡]新加坡悦乐加东酒店(Village Hotel Katong by Far East Hospitality)(55851944)</t>
  </si>
  <si>
    <t>KOH/CHUI LING</t>
  </si>
  <si>
    <t xml:space="preserve">3075490	</t>
  </si>
  <si>
    <t xml:space="preserve">228028269	</t>
  </si>
  <si>
    <t xml:space="preserve">999222977269730	</t>
  </si>
  <si>
    <t>[席勒公园]奥黑尔机场品质酒店(Quality Inn O'Hare Airport)(55312317)</t>
  </si>
  <si>
    <t>标准房, 1 张特大床房&lt;2人入住&gt;&lt;不退款&gt;</t>
  </si>
  <si>
    <t>AKKARAKITTIPORN/PUNYATHON,KALMAPIJIT/MINTRA</t>
  </si>
  <si>
    <t xml:space="preserve">3078607	</t>
  </si>
  <si>
    <t xml:space="preserve">999222990247373	</t>
  </si>
  <si>
    <t>[阿布扎比]阿布扎比滨海路华美达酒店(Ramada Abu Dhabi Corniche)(55299824)</t>
  </si>
  <si>
    <t>DING/JIAYI</t>
  </si>
  <si>
    <t xml:space="preserve">3083460	</t>
  </si>
  <si>
    <t xml:space="preserve">999222992149178	</t>
  </si>
  <si>
    <t>[普吉岛]客莱福巴东普吉岛酒店 (政府卫生认证)(Hotel Clover Patong Phuket (SHA Extra Plus))(69427712)</t>
  </si>
  <si>
    <t>豪华房(按摩浴缸）&lt;2人入住&gt;&lt;不退款&gt;</t>
  </si>
  <si>
    <t>HUANG/HSIN YI</t>
  </si>
  <si>
    <t xml:space="preserve">3084271	</t>
  </si>
  <si>
    <t xml:space="preserve">280196	</t>
  </si>
  <si>
    <t xml:space="preserve">999222992177150	</t>
  </si>
  <si>
    <t>[纽约]纽约特广场酒店(Pointe Plaza Hotel)(90400409)</t>
  </si>
  <si>
    <t>Faivre/Julien</t>
  </si>
  <si>
    <t xml:space="preserve">3084304	</t>
  </si>
  <si>
    <t xml:space="preserve">1467144689	</t>
  </si>
  <si>
    <t xml:space="preserve">999223039244642	</t>
  </si>
  <si>
    <t>[克利尔沃特海滩]大克利尔沃特海滩温德姆至尊酒店(Wyndham Grand Clearwater Beach)(55560357)</t>
  </si>
  <si>
    <t>沿海景豪华特大床房&lt;2人入住&gt;&lt;不退款&gt;</t>
  </si>
  <si>
    <t>AMATO/GREGG,RUSSELL/FELICIA</t>
  </si>
  <si>
    <t xml:space="preserve">3097747	</t>
  </si>
  <si>
    <t xml:space="preserve">23052217556	</t>
  </si>
  <si>
    <t>[萨克拉门托]萨克拉门托会议中心伊克诺旅馆(Econo Lodge Sacramento Convention Center)(56206218)</t>
  </si>
  <si>
    <t>标准大号床房-吸烟&lt;2人入住&gt;&lt;不退款&gt;&lt;早餐&gt;</t>
  </si>
  <si>
    <t>Baisch/Martin</t>
  </si>
  <si>
    <t xml:space="preserve">3100817	</t>
  </si>
  <si>
    <t xml:space="preserve">999223127820757	</t>
  </si>
  <si>
    <t>[梅斯特]梅斯特森特里酒店(Hotel Centrale)(55653116)</t>
  </si>
  <si>
    <t>标准双床房&lt;2人入住&gt;&lt;不退款&gt;</t>
  </si>
  <si>
    <t>Walker/Megan</t>
  </si>
  <si>
    <t xml:space="preserve">3119778	</t>
  </si>
  <si>
    <t xml:space="preserve">999223146914417	</t>
  </si>
  <si>
    <t>[檀香山]阿洛希拉尼威基基海滩度假村('Alohilani Resort Waikiki Beach)(55862069)</t>
  </si>
  <si>
    <t>客房, 2 张大床, 海景&lt;2人入住&gt;&lt;不退款&gt;</t>
  </si>
  <si>
    <t>LIU/XIN</t>
  </si>
  <si>
    <t xml:space="preserve">3124044	</t>
  </si>
  <si>
    <t xml:space="preserve">999223147364978	</t>
  </si>
  <si>
    <t>[纽约]里克酒店(LIC Hotel)(90352231)</t>
  </si>
  <si>
    <t>双床房&lt;2人入住&gt;&lt;不退款&gt;&lt;早餐&gt;</t>
  </si>
  <si>
    <t>Thomsen/Bine Ellis</t>
  </si>
  <si>
    <t xml:space="preserve">3124137	</t>
  </si>
  <si>
    <t xml:space="preserve">1474001963	</t>
  </si>
  <si>
    <t xml:space="preserve">999223175375181	</t>
  </si>
  <si>
    <t>[韦斯特福德]韦斯特福德丽晶酒店&amp;会议中心(Westford Regency Inn &amp; Conference Center)(55585891)</t>
  </si>
  <si>
    <t>2张双人床房&lt;2人入住&gt;&lt;不退款&gt;</t>
  </si>
  <si>
    <t>ROSS/VONCILLE</t>
  </si>
  <si>
    <t xml:space="preserve">3131843	</t>
  </si>
  <si>
    <t xml:space="preserve">127000525	</t>
  </si>
  <si>
    <t xml:space="preserve">999223182670766	</t>
  </si>
  <si>
    <t>[里诺]亚特兰蒂斯娱乐场水疗度假酒店(Atlantis Casino Resort Spa)(55299707)</t>
  </si>
  <si>
    <t>亚特兰蒂斯塔楼双人房&lt;2人入住&gt;&lt;不退款&gt;</t>
  </si>
  <si>
    <t>CHEN/YAN</t>
  </si>
  <si>
    <t xml:space="preserve">3133915	</t>
  </si>
  <si>
    <t xml:space="preserve">29386408	</t>
  </si>
  <si>
    <t xml:space="preserve">999223211310102	</t>
  </si>
  <si>
    <t>[纽约]梦幻城酒店(Dream Midtown)(55345982)</t>
  </si>
  <si>
    <t>白银特大床房&lt;2人入住&gt;</t>
  </si>
  <si>
    <t>BANHAM/LUKE</t>
  </si>
  <si>
    <t xml:space="preserve">3142194	</t>
  </si>
  <si>
    <t xml:space="preserve">63089SE138104	</t>
  </si>
  <si>
    <t xml:space="preserve">999223217672546	</t>
  </si>
  <si>
    <t>[华盛顿]特区市区舒适酒店及会议中心(Comfort Inn Downtown DC/Convention Center)(91547147)</t>
  </si>
  <si>
    <t>客房（2张双人床）&lt;2人入住&gt;&lt;不退款&gt;&lt;早餐&gt;</t>
  </si>
  <si>
    <t>Moreno Ruiz de Elvira/Gonzalo</t>
  </si>
  <si>
    <t xml:space="preserve">3144271	</t>
  </si>
  <si>
    <t xml:space="preserve">999223255544132	</t>
  </si>
  <si>
    <t>[苏黎世]图库尔姆酒店(Hotel UTO KULM - autofrei)(55280541)</t>
  </si>
  <si>
    <t>全景山景湖景房&lt;2人入住&gt;&lt;不退款&gt;</t>
  </si>
  <si>
    <t>LIU/XINYUE,CHEN/XIN</t>
  </si>
  <si>
    <t xml:space="preserve">3153438	</t>
  </si>
  <si>
    <t xml:space="preserve">1134678	</t>
  </si>
  <si>
    <t xml:space="preserve">999223262808626	</t>
  </si>
  <si>
    <t>[克鲁姆洛夫]克鲁姆洛夫欧德酒店(Hotel OLDINN)(55956563)</t>
  </si>
  <si>
    <t>经典房(双人床或双床)&lt;2人入住&gt;&lt;不退款&gt;&lt;早餐&gt;</t>
  </si>
  <si>
    <t>WANG/WEIZHEN,LIU/XIANGNING</t>
  </si>
  <si>
    <t xml:space="preserve">3155629	</t>
  </si>
  <si>
    <t xml:space="preserve">175341	</t>
  </si>
  <si>
    <t xml:space="preserve">999223265018500	</t>
  </si>
  <si>
    <t>[慕尼黑]尼乌洛克酒店(The Niu Loco)(96745801)</t>
  </si>
  <si>
    <t>KOSCHAR/ANDREAS</t>
  </si>
  <si>
    <t xml:space="preserve">3155880	</t>
  </si>
  <si>
    <t xml:space="preserve">_1477585604	</t>
  </si>
  <si>
    <t xml:space="preserve">999223266250129	</t>
  </si>
  <si>
    <t>[阳光岛滩]特朗普国际海滩度假酒店(Trump International Beach Resort)(55872443)</t>
  </si>
  <si>
    <t>豪华客房, 2 张大床, 无障碍&lt;2人入住&gt;&lt;不退款&gt;</t>
  </si>
  <si>
    <t>CLARK/STEPHANIE ANELE</t>
  </si>
  <si>
    <t xml:space="preserve">3156009	</t>
  </si>
  <si>
    <t xml:space="preserve">11N3I6	</t>
  </si>
  <si>
    <t xml:space="preserve">999223271173145	</t>
  </si>
  <si>
    <t>[旧金山]金盖特威假日酒店 - IHG 旗下酒店(Holiday Inn Golden Gateway, an IHG Hotel)(55299037)</t>
  </si>
  <si>
    <t>Zhao/Zhujun</t>
  </si>
  <si>
    <t xml:space="preserve">3156909	</t>
  </si>
  <si>
    <t xml:space="preserve">64790431	</t>
  </si>
  <si>
    <t xml:space="preserve">999223275078667	</t>
  </si>
  <si>
    <t>[首尔]明洞莱恩酒店(Line Hotel Myeongdong)(68031160)</t>
  </si>
  <si>
    <t>经济双人床房(无窗)&lt;2人入住&gt;&lt;不退款&gt;</t>
  </si>
  <si>
    <t>NAKASEKO/EMIRI,NAKANISHI/YUMEKA</t>
  </si>
  <si>
    <t xml:space="preserve">3157704	</t>
  </si>
  <si>
    <t xml:space="preserve">23028726	</t>
  </si>
  <si>
    <t xml:space="preserve">999223276777556	</t>
  </si>
  <si>
    <t>[特雷扎诺南纳维利奥]蒂芙尼米兰酒店(Hotel Tiffany Milano)(55822125)</t>
  </si>
  <si>
    <t>双人房&lt;2人入住&gt;&lt;不退款&gt;&lt;早餐&gt;</t>
  </si>
  <si>
    <t>BARBIERO/ANGELO,TROIANO/MARIA ROSARIA</t>
  </si>
  <si>
    <t xml:space="preserve">3158435	</t>
  </si>
  <si>
    <t xml:space="preserve">999223280275022	</t>
  </si>
  <si>
    <t>[里贾纳]温德姆里贾纳蔚景酒店(Wingate by Wyndham Regina)(55720469)</t>
  </si>
  <si>
    <t>无障碍客房(特大床)&lt;2人入住&gt;&lt;不退款&gt;&lt;早餐&gt;</t>
  </si>
  <si>
    <t>MALINOWSKI/LARRY</t>
  </si>
  <si>
    <t xml:space="preserve">3159044	</t>
  </si>
  <si>
    <t xml:space="preserve">999223290836875	</t>
  </si>
  <si>
    <t>[檀香山]威基基珍珠酒店(Pearl Hotel Waikiki)(57301900)</t>
  </si>
  <si>
    <t>标准客房&lt;2人入住&gt;&lt;不退款&gt;</t>
  </si>
  <si>
    <t>ZHANG/MINGYANG</t>
  </si>
  <si>
    <t xml:space="preserve">3161267	</t>
  </si>
  <si>
    <t xml:space="preserve">0217185	</t>
  </si>
  <si>
    <t xml:space="preserve">999223292037504	</t>
  </si>
  <si>
    <t>[罗马]罗马阿尔巴尼酒店(Albani Hotel Roma)(55354763)</t>
  </si>
  <si>
    <t>标准房&lt;2人入住&gt;&lt;不退款&gt;&lt;早餐&gt;</t>
  </si>
  <si>
    <t>Marciani/Aldo</t>
  </si>
  <si>
    <t xml:space="preserve">999223292564750	</t>
  </si>
  <si>
    <t>[普吉岛]普吉岛卡塔海滩格兰德卡塔VIP酒店 (政府卫生认证)(Grand Kata VIP - Kata Beach)(55299315)</t>
  </si>
  <si>
    <t>优质豪华房&lt;2人入住&gt;&lt;不退款&gt;&lt;早餐&gt;</t>
  </si>
  <si>
    <t>LIAO/ZHIYIN,YE/ZHIWEN,HAN/BAORU,LIAO/ZIXIONG,ZHOU/WENBIN,WEN/BITING</t>
  </si>
  <si>
    <t xml:space="preserve">3161995	</t>
  </si>
  <si>
    <t xml:space="preserve">12963	</t>
  </si>
  <si>
    <t xml:space="preserve">23298058863	</t>
  </si>
  <si>
    <t>[中雅加达]铂尔曼雅加达印尼酒店(Pullman Jakarta Indonesia)(55598894)</t>
  </si>
  <si>
    <t>高级大号床房&lt;2人入住&gt;&lt;不退款&gt;&lt;早餐&gt;</t>
  </si>
  <si>
    <t>DONG/GUOWEI,LI/QINGHE,LIU/YI</t>
  </si>
  <si>
    <t xml:space="preserve">3162669	</t>
  </si>
  <si>
    <t xml:space="preserve">999223306687593	</t>
  </si>
  <si>
    <t>[威斯敏斯特城]维斯塔伯恩海德公园酒店(The Westbourne Hyde Park)(68545124)</t>
  </si>
  <si>
    <t>豪华大床一室房&lt;2人入住&gt;&lt;不退款&gt;</t>
  </si>
  <si>
    <t>QIU/TIAN,QIU/ZHILIN,ZHONG/SHUDONG</t>
  </si>
  <si>
    <t xml:space="preserve">3164364	</t>
  </si>
  <si>
    <t>RL30624097</t>
  </si>
  <si>
    <t>RL30624098</t>
  </si>
  <si>
    <t xml:space="preserve">RL30624099	</t>
  </si>
  <si>
    <t xml:space="preserve">999223307052939	</t>
  </si>
  <si>
    <t>[迈阿密泉]迈阿密国际机场克拉里奥套房酒店(Clarion Inn &amp; Suites Miami International Airport)(55320453)</t>
  </si>
  <si>
    <t>双大床房(无烟)&lt;2人入住&gt;&lt;不退款&gt;</t>
  </si>
  <si>
    <t>Stenzel/Marc Robin</t>
  </si>
  <si>
    <t xml:space="preserve">3164487	</t>
  </si>
  <si>
    <t xml:space="preserve">999223307252005	</t>
  </si>
  <si>
    <t>[帕拉尼亚克]晨丽度假酒店(Solaire Resort &amp; Casino)(55665949)</t>
  </si>
  <si>
    <t>湾景豪华房&lt;2人入住&gt;&lt;不退款&gt;</t>
  </si>
  <si>
    <t>Qian/JUN,ZHANG/YAN,HAO/XIAOQI</t>
  </si>
  <si>
    <t xml:space="preserve">3164554	</t>
  </si>
  <si>
    <t xml:space="preserve">999223307596163	</t>
  </si>
  <si>
    <t>[曼谷]曼谷拉玛九萨默赛特酒店(Somerset Rama 9 Bangkok)(94361514)</t>
  </si>
  <si>
    <t>豪华房&lt;2人入住&gt;&lt;不退款&gt;&lt;早餐&gt;</t>
  </si>
  <si>
    <t>RUAMJIT/WANIPA</t>
  </si>
  <si>
    <t xml:space="preserve">3164671	</t>
  </si>
  <si>
    <t xml:space="preserve">8685603	</t>
  </si>
  <si>
    <t xml:space="preserve">999223315300081	</t>
  </si>
  <si>
    <t>[首尔]首尔瑞克斯酒店(Seoul Rex Hotel)(56206203)</t>
  </si>
  <si>
    <t>YU/LI ZHEN,WANG/FEI XUE</t>
  </si>
  <si>
    <t xml:space="preserve">3165966	</t>
  </si>
  <si>
    <t xml:space="preserve">00784	</t>
  </si>
  <si>
    <t xml:space="preserve">999223315579575	</t>
  </si>
  <si>
    <t>[吉隆坡]吉隆坡千禧大酒店(Grand Millennium Kuala Lumpur)(55402613)</t>
  </si>
  <si>
    <t>LOW/KEOK GIAP,MO/MIAO RONG</t>
  </si>
  <si>
    <t xml:space="preserve">3166024	</t>
  </si>
  <si>
    <t xml:space="preserve">26002092	</t>
  </si>
  <si>
    <t xml:space="preserve">999223316603839	</t>
  </si>
  <si>
    <t>[伍德森特瑞斯]机场品质酒店(Quality Inn Airport)(55920254)</t>
  </si>
  <si>
    <t>2大床房（无烟）&lt;2人入住&gt;&lt;不退款&gt;</t>
  </si>
  <si>
    <t>DOWDY/TALIA</t>
  </si>
  <si>
    <t xml:space="preserve">3166214	</t>
  </si>
  <si>
    <t xml:space="preserve">23317458355	</t>
  </si>
  <si>
    <t>[乔治市]槟城长荣桂冠酒店 (槟城对抗新冠肺炎认证)(Evergreen Laurel Hotel Penang (PenangFightCovid-19 Certified))(55451685)</t>
  </si>
  <si>
    <t>海景豪华特大床房&lt;2人入住&gt;&lt;不退款&gt;&lt;早餐&gt;</t>
  </si>
  <si>
    <t>WEN/JIANFENG</t>
  </si>
  <si>
    <t xml:space="preserve">3166381	</t>
  </si>
  <si>
    <t xml:space="preserve">Acknowledged	</t>
  </si>
  <si>
    <t xml:space="preserve">999223318168204	</t>
  </si>
  <si>
    <t>[贝尔法斯特]首选贝尔法斯特费兹威廉酒店(The Fitzwilliam Hotel Belfast)(55547397)</t>
  </si>
  <si>
    <t>行政房(特大床)&lt;2人入住&gt;&lt;不退款&gt;</t>
  </si>
  <si>
    <t>Wu/Yueshi</t>
  </si>
  <si>
    <t xml:space="preserve">3166528	</t>
  </si>
  <si>
    <t xml:space="preserve">CI4BHEO0	</t>
  </si>
  <si>
    <t xml:space="preserve">999223323829644	</t>
  </si>
  <si>
    <t>[曼谷]曼谷拉差达宜必思尚品酒店(Ibis Styles Bangkok Ratchada)(90359281)</t>
  </si>
  <si>
    <t>LEE/SIEW FUNG CHERYL</t>
  </si>
  <si>
    <t xml:space="preserve">3167700	</t>
  </si>
  <si>
    <t xml:space="preserve">165261	</t>
  </si>
  <si>
    <t xml:space="preserve">999223324120117	</t>
  </si>
  <si>
    <t>[曼谷]曼谷拉查丹利中心酒店(Grande Centre Point Hotel Ratchadamri Bangkok)(55380772)</t>
  </si>
  <si>
    <t>至尊豪华房&lt;2人入住&gt;&lt;不退款&gt;</t>
  </si>
  <si>
    <t>LI/HUI,MI/MADANZENG</t>
  </si>
  <si>
    <t xml:space="preserve">3167854	</t>
  </si>
  <si>
    <t xml:space="preserve">880010564	</t>
  </si>
  <si>
    <t xml:space="preserve">999223324287601	</t>
  </si>
  <si>
    <t>[纽约]纽约曼哈顿时代广场酒店(The Manhattan at Times Square Hotel New York)(55505105)</t>
  </si>
  <si>
    <t>无障碍标准特大床房带浴缸&lt;2人入住&gt;&lt;不退款&gt;</t>
  </si>
  <si>
    <t>YANG/FANG</t>
  </si>
  <si>
    <t xml:space="preserve">3167930	</t>
  </si>
  <si>
    <t xml:space="preserve">999223324292829	</t>
  </si>
  <si>
    <t>[瓦莱塔]康西格利亚皇宫酒店(Palazzo Consiglia - IK Collection)(90200772)</t>
  </si>
  <si>
    <t>高级房&lt;2人入住&gt;&lt;不退款&gt;&lt;早餐&gt;</t>
  </si>
  <si>
    <t>Fiscella/Joseph</t>
  </si>
  <si>
    <t xml:space="preserve">3167939	</t>
  </si>
  <si>
    <t xml:space="preserve">779561	</t>
  </si>
  <si>
    <t xml:space="preserve">999223332373191	</t>
  </si>
  <si>
    <t>[曼谷]曼谷京华大酒店 (政府卫生认证)(Hotel Royal Bangkok@Chinatown)(55932568)</t>
  </si>
  <si>
    <t>高级房（无窗）&lt;2人入住&gt;&lt;不退款&gt;</t>
  </si>
  <si>
    <t>CAMDANGSAI/JATUPON</t>
  </si>
  <si>
    <t xml:space="preserve">3169056	</t>
  </si>
  <si>
    <t xml:space="preserve">343007	</t>
  </si>
  <si>
    <t xml:space="preserve">999223334217275	</t>
  </si>
  <si>
    <t>[普吉岛]皇家普吉城市酒店(政府卫生认证)(Royal Phuket City Hotel(SHA Extra Plus))(55426586)</t>
  </si>
  <si>
    <t>高级房&lt;2人入住&gt;&lt;不退款&gt;</t>
  </si>
  <si>
    <t>HU/XIAOFAN</t>
  </si>
  <si>
    <t xml:space="preserve">3169320	</t>
  </si>
  <si>
    <t xml:space="preserve">-1480596992	</t>
  </si>
  <si>
    <t xml:space="preserve">999223335853157	</t>
  </si>
  <si>
    <t>[巴黎]巴黎旺多姆威斯汀酒店(The Westin Paris - Vendôme)(56174583)</t>
  </si>
  <si>
    <t>贝丝丽套房&lt;2人入住&gt;&lt;不退款&gt;&lt;早餐&gt;</t>
  </si>
  <si>
    <t>WANG/ZHENG</t>
  </si>
  <si>
    <t xml:space="preserve">3169576	</t>
  </si>
  <si>
    <t xml:space="preserve">999223336763081	</t>
  </si>
  <si>
    <t>[芭堤雅]芭堤雅百思通酒店  (政府卫生认证)(Beston Pattaya  (SHA Extra Plus))(55254058)</t>
  </si>
  <si>
    <t>Mansury/Irfan,Sharma/Vineet</t>
  </si>
  <si>
    <t xml:space="preserve">3169732	</t>
  </si>
  <si>
    <t xml:space="preserve">101879	</t>
  </si>
  <si>
    <t xml:space="preserve">999223337196310	</t>
  </si>
  <si>
    <t>行政一室房&lt;2人入住&gt;&lt;不退款&gt;&lt;早餐&gt;</t>
  </si>
  <si>
    <t>MA/XIAOZHEN</t>
  </si>
  <si>
    <t xml:space="preserve">3169801	</t>
  </si>
  <si>
    <t xml:space="preserve">8713010	</t>
  </si>
  <si>
    <t xml:space="preserve">999223338140817	</t>
  </si>
  <si>
    <t>[Racha Thewa]德维拉素万那普酒店(Dwella Suvarnabhumi)(55465025)</t>
  </si>
  <si>
    <t>高级房（双人床，无机场接送服务）&lt;2人入住&gt;</t>
  </si>
  <si>
    <t>Pimjan/Siriphorn</t>
  </si>
  <si>
    <t xml:space="preserve">3170021	</t>
  </si>
  <si>
    <t xml:space="preserve">HGUConf1480720074	</t>
  </si>
  <si>
    <t xml:space="preserve">999223342920946	</t>
  </si>
  <si>
    <t>GUO/ZHI</t>
  </si>
  <si>
    <t xml:space="preserve">3170823	</t>
  </si>
  <si>
    <t xml:space="preserve">8713000	</t>
  </si>
  <si>
    <t xml:space="preserve">999223344287352	</t>
  </si>
  <si>
    <t>[坎昆]坎昆中心克里斯塔尔城市酒店(Krystal Urban Cancun Centro)(56196494)</t>
  </si>
  <si>
    <t>标准特大床房&lt;2人入住&gt;&lt;不退款&gt;</t>
  </si>
  <si>
    <t>Rodriguez/Mario</t>
  </si>
  <si>
    <t xml:space="preserve">3171029	</t>
  </si>
  <si>
    <t>取消</t>
  </si>
  <si>
    <t xml:space="preserve">999223351714186	</t>
  </si>
  <si>
    <t>[曼谷]曼谷 JW 万豪酒店(JW Marriott Hotel Bangkok)(55299096)</t>
  </si>
  <si>
    <t>豪华特大床客房&lt;2人入住&gt;&lt;不退款&gt;</t>
  </si>
  <si>
    <t>Dong/Jianfu,LI/JIAYI</t>
  </si>
  <si>
    <t xml:space="preserve">3172185	</t>
  </si>
  <si>
    <t xml:space="preserve">999223354540842	</t>
  </si>
  <si>
    <t>[曼谷]曼谷帕色哇公主酒店 (政府卫生认证)(Pathumwan Princess Hotel (SHA Plus+))(55653291)</t>
  </si>
  <si>
    <t>豪华经典房&lt;2人入住&gt;&lt;不退款&gt;&lt;早餐&gt;</t>
  </si>
  <si>
    <t>ZHANG/YIXIAO</t>
  </si>
  <si>
    <t xml:space="preserve">3172385	</t>
  </si>
  <si>
    <t xml:space="preserve">报客人姓名办理入住	</t>
  </si>
  <si>
    <t xml:space="preserve">999223354622021	</t>
  </si>
  <si>
    <t>WU/JING</t>
  </si>
  <si>
    <t xml:space="preserve">3172399	</t>
  </si>
  <si>
    <t xml:space="preserve">999223354674590	</t>
  </si>
  <si>
    <t>豪华经典双床房&lt;1&gt;&lt;2人入住&gt;&lt;不退款&gt;&lt;早餐&gt;</t>
  </si>
  <si>
    <t>WANG/XUAN</t>
  </si>
  <si>
    <t xml:space="preserve">999223354955979	</t>
  </si>
  <si>
    <t>[胡志明市]胡志明市日出中心酒店(Sunrise Central Hotel Ho Chi Minh City)(55439511)</t>
  </si>
  <si>
    <t>SO/WAI MAN,WU/HOI TIK</t>
  </si>
  <si>
    <t xml:space="preserve">3172440	</t>
  </si>
  <si>
    <t xml:space="preserve">999223355467647	</t>
  </si>
  <si>
    <t>[图卢兹]图卢兹普尔潘宜必思酒店(Hôtel Ibis Toulouse Purpan)(80332205)</t>
  </si>
  <si>
    <t>双人床房&lt;2人入住&gt;&lt;不退款&gt;&lt;早餐&gt;</t>
  </si>
  <si>
    <t>belhout/remi</t>
  </si>
  <si>
    <t xml:space="preserve">3172491	</t>
  </si>
  <si>
    <t xml:space="preserve">999223356005034	</t>
  </si>
  <si>
    <t>[曼谷]拉奇66酒店(Ratch66)(89919769)</t>
  </si>
  <si>
    <t>高级双床房&lt;2人入住&gt;&lt;不退款&gt;</t>
  </si>
  <si>
    <t>WANG/YONGZHEN,CHU/GUIPING</t>
  </si>
  <si>
    <t xml:space="preserve">3172590	</t>
  </si>
  <si>
    <t xml:space="preserve">999223356631390	</t>
  </si>
  <si>
    <t>[英格尔伍德]加利福尼亚洛杉矶 - 洛杉矶 - 洛杉矶国际机场 6 号汽车旅馆(Motel 6 Los Angeles, CA - Los Angeles - LAX)(55304128)</t>
  </si>
  <si>
    <t>2张大床房&lt;2人入住&gt;&lt;不退款&gt;</t>
  </si>
  <si>
    <t>SUAREZ/FERMIN</t>
  </si>
  <si>
    <t xml:space="preserve">3172728	</t>
  </si>
  <si>
    <t xml:space="preserve">W5S6SLUQEQ	</t>
  </si>
  <si>
    <t xml:space="preserve">999223357372293	</t>
  </si>
  <si>
    <t>[阿蒂西亚]阿蒂西亚喜瑞都罗德威酒店(Rodeway Inn Artesia Cerritos)(55329164)</t>
  </si>
  <si>
    <t>标准间2双人床（吸烟）&lt;2人入住&gt;&lt;不退款&gt;&lt;早餐&gt;</t>
  </si>
  <si>
    <t>Narayanasamy/Kanagarethinam</t>
  </si>
  <si>
    <t xml:space="preserve">3172818	</t>
  </si>
  <si>
    <t xml:space="preserve">999223357401205	</t>
  </si>
  <si>
    <t>[穆达汉]普洛伊皇宫酒店(Ploy Palace Hotel)(89936547)</t>
  </si>
  <si>
    <t>Sun/Yonglin</t>
  </si>
  <si>
    <t xml:space="preserve">3172821	</t>
  </si>
  <si>
    <t xml:space="preserve">999223358361235	</t>
  </si>
  <si>
    <t>[Batam City]巴淡岛心悦酒店(AP Premier Batam)(55414299)</t>
  </si>
  <si>
    <t>尊贵特大床房&lt;2人入住&gt;&lt;不退款&gt;</t>
  </si>
  <si>
    <t>Asyraaf/Muhammad,Asyraaf/Muhammad</t>
  </si>
  <si>
    <t xml:space="preserve">3172979	</t>
  </si>
  <si>
    <t xml:space="preserve">-1481649555	</t>
  </si>
  <si>
    <t xml:space="preserve">999223360062039	</t>
  </si>
  <si>
    <t>[多哈]萨拉亚滨海酒店(Saraya Corniche Hotel)(55328970)</t>
  </si>
  <si>
    <t>精致套房&lt;2人入住&gt;&lt;不退款&gt;</t>
  </si>
  <si>
    <t>AHMED/JASHIM</t>
  </si>
  <si>
    <t xml:space="preserve">3173195	</t>
  </si>
  <si>
    <t xml:space="preserve">615631	</t>
  </si>
  <si>
    <t xml:space="preserve">999223360296644	</t>
  </si>
  <si>
    <t>[新加坡]新加坡中山公园华美达酒店 (政府卫生认证)(Ramada by Wyndham Singapore at Zhongshan Park (SG Clean))(70391128)</t>
  </si>
  <si>
    <t>城景客房&lt;2人入住&gt;&lt;不退款&gt;</t>
  </si>
  <si>
    <t>FAN/CHANGYANG,QIN/FENRU,HAO/RUI HONG</t>
  </si>
  <si>
    <t xml:space="preserve">3173245	</t>
  </si>
  <si>
    <t xml:space="preserve">MTN-4908932635069274565	</t>
  </si>
  <si>
    <t xml:space="preserve">999223360905576	</t>
  </si>
  <si>
    <t>[拉斯维加斯]弗拉明戈拉斯维加斯娱乐场酒店(Flamingo Las Vegas Hotel &amp; Casino)(60493823)</t>
  </si>
  <si>
    <t>绝妙两张大床房&lt;2人入住&gt;&lt;不退款&gt;</t>
  </si>
  <si>
    <t>XU/JINGHUA,Zhao/Tiejun</t>
  </si>
  <si>
    <t xml:space="preserve">3173369	</t>
  </si>
  <si>
    <t>FLVKyDo8mt</t>
  </si>
  <si>
    <t xml:space="preserve">FLVt6axnp4	</t>
  </si>
  <si>
    <t xml:space="preserve">999223363178441	</t>
  </si>
  <si>
    <t>[巴塞罗那]安丹特酒店(Andante Hotel)(55944754)</t>
  </si>
  <si>
    <t>双人床房&lt;2人入住&gt;&lt;不退款&gt;</t>
  </si>
  <si>
    <t>Tang/Hai</t>
  </si>
  <si>
    <t xml:space="preserve">3173961	</t>
  </si>
  <si>
    <t xml:space="preserve">83961745	</t>
  </si>
  <si>
    <t xml:space="preserve">999223369213353	</t>
  </si>
  <si>
    <t>[巴厘岛]乌布圣猴森林皇家卡姆威拉别墅(仅限成人入住的酒店)(Royal Kamuela Villas &amp; Suites at Monkey Forest Ubud (Adult Only))(55346261)</t>
  </si>
  <si>
    <t>套房(带阳台)&lt;2人入住&gt;&lt;不退款&gt;</t>
  </si>
  <si>
    <t>Fruchtman/Kurt</t>
  </si>
  <si>
    <t xml:space="preserve">3175053	</t>
  </si>
  <si>
    <t xml:space="preserve">19721	</t>
  </si>
  <si>
    <t xml:space="preserve">999223370710052	</t>
  </si>
  <si>
    <t>[避兰东]圣淘沙豪华酒店(Grand Sentosa Hotel)(55944632)</t>
  </si>
  <si>
    <t>高级房(双床)&lt;2人入住&gt;&lt;不退款&gt;</t>
  </si>
  <si>
    <t>HU/ZHENGXIA</t>
  </si>
  <si>
    <t xml:space="preserve">3175225	</t>
  </si>
  <si>
    <t xml:space="preserve">25867697	</t>
  </si>
  <si>
    <t xml:space="preserve">23371008633	</t>
  </si>
  <si>
    <t>[胡志明市]红多兹奠边府 AHA 公寓酒店(RedDoorz AHA Residence Hotel Dien Bien Phu)(94360273)</t>
  </si>
  <si>
    <t>豪华间&lt;2人入住&gt;&lt;不退款&gt;</t>
  </si>
  <si>
    <t>LEE/JIHUN</t>
  </si>
  <si>
    <t xml:space="preserve">3175265	</t>
  </si>
  <si>
    <t xml:space="preserve">BK16798954999d6c	</t>
  </si>
  <si>
    <t xml:space="preserve">999223372321365	</t>
  </si>
  <si>
    <t>[里斯本]里斯本机场星辰酒店(Star inn Lisbon Airport)(55451808)</t>
  </si>
  <si>
    <t>Chan/Po Yee</t>
  </si>
  <si>
    <t xml:space="preserve">3175462	</t>
  </si>
  <si>
    <t xml:space="preserve">999223377004297	</t>
  </si>
  <si>
    <t>[南雅加达]雅加达西玛图旁公寓(Ra Premier Simatupang)(69451918)</t>
  </si>
  <si>
    <t>开放式客房&lt;2人入住&gt;&lt;不退款&gt;</t>
  </si>
  <si>
    <t>MARIO/JOHANN</t>
  </si>
  <si>
    <t xml:space="preserve">3176398	</t>
  </si>
  <si>
    <t xml:space="preserve">1482396447	</t>
  </si>
  <si>
    <t xml:space="preserve">999223377719313	</t>
  </si>
  <si>
    <t>[吉隆坡]吉隆坡美利亚酒店(Meliá Kuala Lumpur)(55665890)</t>
  </si>
  <si>
    <t>家庭房&lt;2人入住&gt;&lt;不退款&gt;</t>
  </si>
  <si>
    <t>LATIEF/IVAN FERDINAND</t>
  </si>
  <si>
    <t xml:space="preserve">3176654	</t>
  </si>
  <si>
    <t xml:space="preserve">2301456258	</t>
  </si>
  <si>
    <t xml:space="preserve">23377949501	</t>
  </si>
  <si>
    <t>[迪拜]迪拜千禧机场酒店(Millennium Airport Hotel Dubai)(68545510)</t>
  </si>
  <si>
    <t>豪华特大床房&lt;2人入住&gt;&lt;不退款&gt;</t>
  </si>
  <si>
    <t>ISE/KATHERINE TAYLOR</t>
  </si>
  <si>
    <t xml:space="preserve">3176748	</t>
  </si>
  <si>
    <t xml:space="preserve">4KY6ESX4A	</t>
  </si>
  <si>
    <t xml:space="preserve">999223378183077	</t>
  </si>
  <si>
    <t>[布尔诺]都会波比中央酒店(Cosmopolitan Bobycentrum – Czech Leading Hotels)(92027494)</t>
  </si>
  <si>
    <t>经济型双人房, 1 张特大床&lt;2人入住&gt;&lt;不退款&gt;</t>
  </si>
  <si>
    <t>Siedler/Marcus</t>
  </si>
  <si>
    <t xml:space="preserve">3176859	</t>
  </si>
  <si>
    <t xml:space="preserve">1482538788	</t>
  </si>
  <si>
    <t xml:space="preserve">999223378259829	</t>
  </si>
  <si>
    <t>[诺丁汉]诺丁汉特里维尔斯摄政酒店(Trivelles Regency, Nottingham)(91812468)</t>
  </si>
  <si>
    <t>经济型双人房&lt;2人入住&gt;&lt;不退款&gt;</t>
  </si>
  <si>
    <t>Capaldi/Michael</t>
  </si>
  <si>
    <t xml:space="preserve">3176915	</t>
  </si>
  <si>
    <t xml:space="preserve">RES1245193	</t>
  </si>
  <si>
    <t xml:space="preserve">999223378281025	</t>
  </si>
  <si>
    <t>[长滩岛]长滩岛阿尔塔布里扎度假村(Altabriza Resort Boracay)(55299023)</t>
  </si>
  <si>
    <t>RAJKUMARTHAMBU/RALSTON RATIN KUMAR</t>
  </si>
  <si>
    <t xml:space="preserve">3176936	</t>
  </si>
  <si>
    <t xml:space="preserve">DEB230328025301072	</t>
  </si>
  <si>
    <t xml:space="preserve">999223378476401	</t>
  </si>
  <si>
    <t>[莎阿南]德美罗酒店(D'Metro Hotel)(89936287)</t>
  </si>
  <si>
    <t>豪华客房, 1 张特大床&lt;2人入住&gt;&lt;不退款&gt;</t>
  </si>
  <si>
    <t>SHA/IESHA</t>
  </si>
  <si>
    <t xml:space="preserve">3177048	</t>
  </si>
  <si>
    <t xml:space="preserve">999223379559962	</t>
  </si>
  <si>
    <t>[芭堤雅]芭堤雅发现海滩酒店 (政府卫生认证)(Pattaya Discovery Beach Hotel (SHA Plus+))(55451694)</t>
  </si>
  <si>
    <t>So/Chi Fu</t>
  </si>
  <si>
    <t xml:space="preserve">3177437	</t>
  </si>
  <si>
    <t xml:space="preserve">999223385714627	</t>
  </si>
  <si>
    <t>[曼谷]康帕斯酒店集团素坤逸13巷娜娜柑橘酒店(Citrus Sukhumvit 13 Nana Bangkok by Compass Hospitality)(55299113)</t>
  </si>
  <si>
    <t>KHRUEATHONGSRI/PRAPAWADEE,KHRUEATHONGSRI/WENIKA</t>
  </si>
  <si>
    <t xml:space="preserve">3178060	</t>
  </si>
  <si>
    <t xml:space="preserve">999223388762439	</t>
  </si>
  <si>
    <t>[曼谷]茉莉花豪华公寓(Jasmine Grande Residence)(55478396)</t>
  </si>
  <si>
    <t>WI/HOSUNG</t>
  </si>
  <si>
    <t xml:space="preserve">3178494	</t>
  </si>
  <si>
    <t xml:space="preserve">999223390837504	</t>
  </si>
  <si>
    <t>[曼谷]素万那普法义公寓式酒店 - SHA Extra Plus 认证(At Residence Suvarnabhumi Hotel - SHA Extra Plus)(90396268)</t>
  </si>
  <si>
    <t>豪华房（2张单人床）&lt;2人入住&gt;&lt;不退款&gt;</t>
  </si>
  <si>
    <t>KAMOLRAT/NUCHAREE</t>
  </si>
  <si>
    <t xml:space="preserve">3178840	</t>
  </si>
  <si>
    <t xml:space="preserve">23744482	</t>
  </si>
  <si>
    <t xml:space="preserve">999223392218008	</t>
  </si>
  <si>
    <t>[曼谷]THA城市酒店(THA City Loft Hotel by TH District)(55354667)</t>
  </si>
  <si>
    <t>GUO/LOUCHAO</t>
  </si>
  <si>
    <t xml:space="preserve">3179325	</t>
  </si>
  <si>
    <t xml:space="preserve">THA-1680023850-3345	</t>
  </si>
  <si>
    <t xml:space="preserve">999223392239404	</t>
  </si>
  <si>
    <t>[曼彻斯特]曼彻斯特舒适酒店(easyHotel Manchester)(94358973)</t>
  </si>
  <si>
    <t>标准间1双人床&lt;2人入住&gt;&lt;不退款&gt;</t>
  </si>
  <si>
    <t>HUNG/PUI LING</t>
  </si>
  <si>
    <t xml:space="preserve">3179339	</t>
  </si>
  <si>
    <t xml:space="preserve">-1483203800	</t>
  </si>
  <si>
    <t xml:space="preserve">999223392290815	</t>
  </si>
  <si>
    <t>[南雅加达]GP 美格昆甘酒店(GP Mega Kuningan Jakarta)(60493888)</t>
  </si>
  <si>
    <t>SUSI/SUSI</t>
  </si>
  <si>
    <t xml:space="preserve">3179363	</t>
  </si>
  <si>
    <t xml:space="preserve">8213683	</t>
  </si>
  <si>
    <t xml:space="preserve">999223392419097	</t>
  </si>
  <si>
    <t>[蒂梅丘拉]南海岸酒庄度假村(South Coast Winery Resort and Spa)(70393481)</t>
  </si>
  <si>
    <t>标准房, 1 张特大床, 塔楼 (Romanza Suite in Hotel Tower)&lt;2人入住&gt;&lt;不退款&gt;</t>
  </si>
  <si>
    <t>ALWAN/SARAH ANNE</t>
  </si>
  <si>
    <t xml:space="preserve">3179426	</t>
  </si>
  <si>
    <t xml:space="preserve">67102SE222778	</t>
  </si>
  <si>
    <t xml:space="preserve">999223392427727	</t>
  </si>
  <si>
    <t>[勒布朗－梅尼勒]布朗梅尼尔康铂酒店(Campanile Blanc-Mesnil)(80330415)</t>
  </si>
  <si>
    <t>双人房&lt;2人入住&gt;&lt;不退款&gt;</t>
  </si>
  <si>
    <t>Ko/Chi Tat</t>
  </si>
  <si>
    <t xml:space="preserve">3179430	</t>
  </si>
  <si>
    <t xml:space="preserve">999223392791458	</t>
  </si>
  <si>
    <t>[南圣保罗]圣保罗南展望酒店(EnVision Hotel St. Paul South)(95387417)</t>
  </si>
  <si>
    <t>特大床房&lt;2人入住&gt;&lt;不退款&gt;</t>
  </si>
  <si>
    <t>JingTai/Liu</t>
  </si>
  <si>
    <t xml:space="preserve">3179651	</t>
  </si>
  <si>
    <t xml:space="preserve">999223393246633	</t>
  </si>
  <si>
    <t>[圣安东尼奥]圣安东尼奥北斯通奥克德鲁广场酒店(Drury Plaza Hotel San Antonio North Stone Oak)(94363538)</t>
  </si>
  <si>
    <t>豪华特大床房&lt;2人入住&gt;&lt;不退款&gt;&lt;早餐&gt;</t>
  </si>
  <si>
    <t>Carter/Latasha Dynice</t>
  </si>
  <si>
    <t xml:space="preserve">3179775	</t>
  </si>
  <si>
    <t xml:space="preserve">999223393881609	</t>
  </si>
  <si>
    <t>[阿马里洛]舒眠韦斯特麦迪科森特套房酒店(Sleep Inn &amp; Suites West Medical Center)(90388337)</t>
  </si>
  <si>
    <t>标准客房2张大床&lt;2人入住&gt;&lt;不退款&gt;&lt;早餐&gt;</t>
  </si>
  <si>
    <t>Brooks/Frank</t>
  </si>
  <si>
    <t xml:space="preserve">3179957	</t>
  </si>
  <si>
    <t xml:space="preserve">999223394102789	</t>
  </si>
  <si>
    <t>[杰斯蒙]杰斯蒙德行政别墅(Jesmond Executive Villas)(90400043)</t>
  </si>
  <si>
    <t>公寓, 1 间卧室, 按摩浴缸&lt;2人入住&gt;&lt;不退款&gt;</t>
  </si>
  <si>
    <t>Rampling/Shane</t>
  </si>
  <si>
    <t xml:space="preserve">3180015	</t>
  </si>
  <si>
    <t xml:space="preserve">-1483524893	</t>
  </si>
  <si>
    <t xml:space="preserve">999223394149266	</t>
  </si>
  <si>
    <t>[Bang Chalong]曼谷伊斯汀塔娜城市高尔夫度假村(Eastin Thana City Golf Resort Bangkok)(68031168)</t>
  </si>
  <si>
    <t>CALFAPIETRA/MICHELE,CHANTHAKHUN/PHATTHARAPHORN,ZITO/STEFANO,CHAODORN/KAMONWAN</t>
  </si>
  <si>
    <t xml:space="preserve">3180029	</t>
  </si>
  <si>
    <t xml:space="preserve">-1483531302	</t>
  </si>
  <si>
    <t xml:space="preserve">999223398025468	</t>
  </si>
  <si>
    <t>[吉隆坡]吉隆坡双威太子酒店(Sunway Putra Hotel Kuala Lumpur)(55290388)</t>
  </si>
  <si>
    <t>Rizal/akmal arif</t>
  </si>
  <si>
    <t xml:space="preserve">3180306	</t>
  </si>
  <si>
    <t xml:space="preserve">883920816	</t>
  </si>
  <si>
    <t xml:space="preserve">999223398759739	</t>
  </si>
  <si>
    <t>[阿尔及尔]阿尔及尔城市酒店(City Hotel Alger)(55304235)</t>
  </si>
  <si>
    <t>大床房&lt;2人入住&gt;&lt;不退款&gt;</t>
  </si>
  <si>
    <t>FRIHI/ISMAIL</t>
  </si>
  <si>
    <t xml:space="preserve">3180435	</t>
  </si>
  <si>
    <t xml:space="preserve">999223398954313	</t>
  </si>
  <si>
    <t>[瓦莱塔]法科内里雅酒店(La Falconeria Hotel)(91808815)</t>
  </si>
  <si>
    <t>大型双人床或双床房&lt;2人入住&gt;&lt;不退款&gt;&lt;早餐&gt;</t>
  </si>
  <si>
    <t>ZIMMER/CHRISTIAN,BEETZ/KERSTIN</t>
  </si>
  <si>
    <t xml:space="preserve">3180449	</t>
  </si>
  <si>
    <t xml:space="preserve">1483578840	</t>
  </si>
  <si>
    <t xml:space="preserve">999223398976624	</t>
  </si>
  <si>
    <t>[北海]芬芳酒店(Aroma Hotel)(90402224)</t>
  </si>
  <si>
    <t>TURKUN/BEKIR</t>
  </si>
  <si>
    <t xml:space="preserve">999223399141673	</t>
  </si>
  <si>
    <t>[Cikokol]地平线大塞尔庞酒店(Horison Grand Serpong)(55801027)</t>
  </si>
  <si>
    <t>高级大床房&lt;2人入住&gt;&lt;不退款&gt;&lt;早餐&gt;</t>
  </si>
  <si>
    <t>SUPRIADI/AGUNG</t>
  </si>
  <si>
    <t xml:space="preserve">3180490	</t>
  </si>
  <si>
    <t xml:space="preserve">8219435	</t>
  </si>
  <si>
    <t xml:space="preserve">999223399432522	</t>
  </si>
  <si>
    <t>GUO/LOUCHAO,XU/RONGQIANG</t>
  </si>
  <si>
    <t xml:space="preserve">3180530	</t>
  </si>
  <si>
    <t xml:space="preserve">9148535550693	</t>
  </si>
  <si>
    <t xml:space="preserve">999223400014530	</t>
  </si>
  <si>
    <t>[班夫]班夫阿斯彭旅馆(Banff Aspen Lodge)(56206356)</t>
  </si>
  <si>
    <t>Guo/Yan</t>
  </si>
  <si>
    <t xml:space="preserve">3180627	</t>
  </si>
  <si>
    <t xml:space="preserve">acknowledge	</t>
  </si>
  <si>
    <t xml:space="preserve">999223400154391	</t>
  </si>
  <si>
    <t>[伊洛伊洛]格兰德兴因佩里亚尔酒店(Grand Xing Imperial Hotel)(55402961)</t>
  </si>
  <si>
    <t>尊贵大号床房（西翼）&lt;2人入住&gt;&lt;不退款&gt;&lt;早餐&gt;</t>
  </si>
  <si>
    <t>RAFAEL/ERICH</t>
  </si>
  <si>
    <t xml:space="preserve">3180647	</t>
  </si>
  <si>
    <t xml:space="preserve">999223400574331	</t>
  </si>
  <si>
    <t>[安邦]吉隆坡客人酒店(KL Guest Hotel Kuala Lumpur)(78201005)</t>
  </si>
  <si>
    <t>CHAMHARIS/MUHAMMAD IKHWAN</t>
  </si>
  <si>
    <t xml:space="preserve">3180720	</t>
  </si>
  <si>
    <t xml:space="preserve">999223400994352	</t>
  </si>
  <si>
    <t>[巴革]曼谷冲击宜必思酒店(ibis Bangkok IMPACT)(55841599)</t>
  </si>
  <si>
    <t>ZHANG/KAFEI</t>
  </si>
  <si>
    <t xml:space="preserve">3180788	</t>
  </si>
  <si>
    <t xml:space="preserve">999223401259242	</t>
  </si>
  <si>
    <t>[曼谷]JC 凯文沙吞曼谷酒店 - SHA Extra Plus 认证(JC Kevin Sathorn Bangkok Hotel)(55585955)</t>
  </si>
  <si>
    <t>1卧套房&lt;2人入住&gt;&lt;不退款&gt;</t>
  </si>
  <si>
    <t>YAN/LIJIE</t>
  </si>
  <si>
    <t xml:space="preserve">3180826	</t>
  </si>
  <si>
    <t xml:space="preserve">922852029	</t>
  </si>
  <si>
    <t xml:space="preserve">999223401347717	</t>
  </si>
  <si>
    <t>[布达佩斯]阳光度假公寓(Sun Resort Apartments)(55519577)</t>
  </si>
  <si>
    <t>豪华一卧公寓房&lt;2人入住&gt;&lt;不退款&gt;</t>
  </si>
  <si>
    <t>KISHEN/AROEN,SINGH/JASBAL</t>
  </si>
  <si>
    <t xml:space="preserve">3180838	</t>
  </si>
  <si>
    <t xml:space="preserve">23752211	</t>
  </si>
  <si>
    <t xml:space="preserve">999223401606722	</t>
  </si>
  <si>
    <t>[威斯敏斯特城]皇家之鹰酒店(Royal Eagle Hotel)(55451902)</t>
  </si>
  <si>
    <t>标准大床房&lt;2人入住&gt;&lt;不退款&gt;</t>
  </si>
  <si>
    <t>ZIELINSKI/DAVID</t>
  </si>
  <si>
    <t xml:space="preserve">3180883	</t>
  </si>
  <si>
    <t xml:space="preserve">1483626669	</t>
  </si>
  <si>
    <t xml:space="preserve">999223402176142	</t>
  </si>
  <si>
    <t>[巴黎]巴黎北车站阿瓦隆酒店(Avalon Hotel Paris Gare du Nord)(80330734)</t>
  </si>
  <si>
    <t>高级双人床房&lt;2人入住&gt;&lt;不退款&gt;</t>
  </si>
  <si>
    <t>Lau/Ingrid</t>
  </si>
  <si>
    <t xml:space="preserve">3180988	</t>
  </si>
  <si>
    <t xml:space="preserve">1483636032	</t>
  </si>
  <si>
    <t xml:space="preserve">999223402258419	</t>
  </si>
  <si>
    <t>[柏林]雷迪森柏林亚历山大广场酒店(Park Inn by Radisson Berlin Alexanderplatz)(68545335)</t>
  </si>
  <si>
    <t>Zhang/Linyan</t>
  </si>
  <si>
    <t xml:space="preserve">3181003	</t>
  </si>
  <si>
    <t xml:space="preserve">999223403750567	</t>
  </si>
  <si>
    <t>城景高级房&lt;2人入住&gt;&lt;不退款&gt;</t>
  </si>
  <si>
    <t>NAZMI/AFIQ</t>
  </si>
  <si>
    <t xml:space="preserve">3181264	</t>
  </si>
  <si>
    <t xml:space="preserve">999223403783415	</t>
  </si>
  <si>
    <t>[曼谷]钻石城酒店 (政府卫生认证)(Diamond City Hotel SHA Certified)(56140448)</t>
  </si>
  <si>
    <t>PHANUSOPHA/THANAKARN,NANCHANSEANG/THANANYA</t>
  </si>
  <si>
    <t xml:space="preserve">3181274	</t>
  </si>
  <si>
    <t xml:space="preserve">999223404476975	</t>
  </si>
  <si>
    <t>[曼谷]拉亚苏拉翁曼谷酒店(The Raya Surawong Bangkok)(55932562)</t>
  </si>
  <si>
    <t>CHAN/CHUN NAN</t>
  </si>
  <si>
    <t xml:space="preserve">3181433	</t>
  </si>
  <si>
    <t xml:space="preserve">HBD-376850-321-6073480	</t>
  </si>
  <si>
    <t xml:space="preserve">999223405311502	</t>
  </si>
  <si>
    <t>[马卡蒂]马卡迪华美达安可酒店(Ramada Encore Makati)(55599153)</t>
  </si>
  <si>
    <t>高级特大床房&lt;2人入住&gt;&lt;不退款&gt;</t>
  </si>
  <si>
    <t>DONG/KEHONG</t>
  </si>
  <si>
    <t xml:space="preserve">3181614	</t>
  </si>
  <si>
    <t xml:space="preserve">1073766415	</t>
  </si>
  <si>
    <t xml:space="preserve">999223405620869	</t>
  </si>
  <si>
    <t>[河内]暂住家庭 2 酒店(Family Transit 2 Hotel)(90205113)</t>
  </si>
  <si>
    <t>特色双人房&lt;2人入住&gt;&lt;不退款&gt;&lt;早餐&gt;</t>
  </si>
  <si>
    <t>PINKHAI/NETNARIN</t>
  </si>
  <si>
    <t xml:space="preserve">3181706	</t>
  </si>
  <si>
    <t xml:space="preserve">999223405628861	</t>
  </si>
  <si>
    <t>[South Cikarang]艾耀拉里普斯卡昂酒店(Hotel AYOLA Lippo Cikarang)(90402263)</t>
  </si>
  <si>
    <t>KANG/KANGHO</t>
  </si>
  <si>
    <t xml:space="preserve">3181711	</t>
  </si>
  <si>
    <t xml:space="preserve">999223405819285	</t>
  </si>
  <si>
    <t>[里约热内卢]塞欧那拉酒店(Saionara Hotel)(92027796)</t>
  </si>
  <si>
    <t>PEREIRA NUNES JUNIOR/FERNANDO,DOS SANTOS OLIVEIRA/RAISA RAFAELA</t>
  </si>
  <si>
    <t xml:space="preserve">3181768	</t>
  </si>
  <si>
    <t xml:space="preserve">999223405922379	</t>
  </si>
  <si>
    <t>[加尔维斯顿]加尔维斯顿海滩酒店(Galveston Beach Hotel)(77364487)</t>
  </si>
  <si>
    <t>两张大床房&lt;2人入住&gt;&lt;不退款&gt;&lt;早餐&gt;</t>
  </si>
  <si>
    <t>HEINE/ROBIN</t>
  </si>
  <si>
    <t xml:space="preserve">3181801	</t>
  </si>
  <si>
    <t xml:space="preserve">20780874	</t>
  </si>
  <si>
    <t xml:space="preserve">999223405966661	</t>
  </si>
  <si>
    <t>[马德里]HRC酒店(HRC Hotel)(55426554)</t>
  </si>
  <si>
    <t>WEI/QIULIN</t>
  </si>
  <si>
    <t xml:space="preserve">3181813	</t>
  </si>
  <si>
    <t xml:space="preserve">7096	</t>
  </si>
  <si>
    <t xml:space="preserve">999222064078917	</t>
  </si>
  <si>
    <t>[普拉亚德尔卡曼]安特拉住宅酒店(Antera Hotel &amp; Residences)(92031868)</t>
  </si>
  <si>
    <t>高级按摩浴缸套房&lt;2人入住&gt;&lt;不退款&gt;</t>
  </si>
  <si>
    <t>CHOI/JOONHWAN</t>
  </si>
  <si>
    <t>CA13030230403HKD</t>
  </si>
  <si>
    <t xml:space="preserve">2917137	</t>
  </si>
  <si>
    <t xml:space="preserve">9159932412500	</t>
  </si>
  <si>
    <t xml:space="preserve">999222228258599	</t>
  </si>
  <si>
    <t>[洛杉矶]洛杉矶市中心洲际酒店(InterContinental - Los Angeles Downtown, an IHG Hotel)(55505371)</t>
  </si>
  <si>
    <t>精致两张大床房&lt;2人入住&gt;&lt;不退款&gt;</t>
  </si>
  <si>
    <t>Yang/Yun,Chang/Tianbao</t>
  </si>
  <si>
    <t xml:space="preserve">2953902	</t>
  </si>
  <si>
    <t xml:space="preserve">999222259811846	</t>
  </si>
  <si>
    <t>[水原]水原安巴萨多尔酒店(Novotel Ambassador Suwon)(60494243)</t>
  </si>
  <si>
    <t>高级特大床房&lt;2人入住&gt;&lt;不退款&gt;&lt;早餐&gt;</t>
  </si>
  <si>
    <t>MYUNG/JAEHONG</t>
  </si>
  <si>
    <t xml:space="preserve">2960173	</t>
  </si>
  <si>
    <t xml:space="preserve">999222980476782	</t>
  </si>
  <si>
    <t>Groenendaal/Tanja Windberg</t>
  </si>
  <si>
    <t xml:space="preserve">3079798	</t>
  </si>
  <si>
    <t xml:space="preserve">999222981033756	</t>
  </si>
  <si>
    <t>[里约热内卢]温德姆里约热内卢巴拉酒店(Wyndham Rio de Janeiro Barra)(60480302)</t>
  </si>
  <si>
    <t>奢华双床房&lt;2人入住&gt;&lt;不退款&gt;&lt;早餐&gt;</t>
  </si>
  <si>
    <t>UDE/LUCIANA</t>
  </si>
  <si>
    <t xml:space="preserve">3080207	</t>
  </si>
  <si>
    <t xml:space="preserve">999222997262207	</t>
  </si>
  <si>
    <t>[柏林]柏林中央车站城际酒店(IntercityHotel Berlin Hauptbahnhof)(70391185)</t>
  </si>
  <si>
    <t>Daniel/Edelgard</t>
  </si>
  <si>
    <t xml:space="preserve">3086503	</t>
  </si>
  <si>
    <t xml:space="preserve">999223080785073	</t>
  </si>
  <si>
    <t>海景豪华双床房&lt;2人入住&gt;&lt;不退款&gt;&lt;早餐&gt;</t>
  </si>
  <si>
    <t>Zhou/Libo</t>
  </si>
  <si>
    <t xml:space="preserve">3108062	</t>
  </si>
  <si>
    <t xml:space="preserve">999223090998554	</t>
  </si>
  <si>
    <t>[弗拉格斯塔夫]速8费拉格尔斯塔夫汽车旅馆(Super 8 by Wyndham Flagstaff)(70792412)</t>
  </si>
  <si>
    <t>客房(特大床)&lt;2人入住&gt;&lt;不退款&gt;&lt;早餐&gt;</t>
  </si>
  <si>
    <t>Li/Ziyan</t>
  </si>
  <si>
    <t xml:space="preserve">3111413	</t>
  </si>
  <si>
    <t xml:space="preserve">999223106008529	</t>
  </si>
  <si>
    <t>[普吉岛]芭东海滩贝斯特韦斯特酒店(政府卫生认证)(Best Western Patong Beach)(55280365)</t>
  </si>
  <si>
    <t>LIU/WENXU,Yin/Rui</t>
  </si>
  <si>
    <t xml:space="preserve">3114937	</t>
  </si>
  <si>
    <t xml:space="preserve">999223140928685	</t>
  </si>
  <si>
    <t>[Sipson]宜必思尚品酒店，伦敦希思罗机场(Ibis Styles London Heathrow Airport)(55402784)</t>
  </si>
  <si>
    <t>标准双人床房&lt;2人入住&gt;&lt;不退款&gt;&lt;早餐&gt;</t>
  </si>
  <si>
    <t>NOURI/KAMEL</t>
  </si>
  <si>
    <t xml:space="preserve">3122444	</t>
  </si>
  <si>
    <t xml:space="preserve">999223197024638	</t>
  </si>
  <si>
    <t>[爱丁堡]仕骅廷爱丁堡大酒店(Cheval The Edinburgh Grand)(55281346)</t>
  </si>
  <si>
    <t>豪华开放式公寓&lt;2人入住&gt;&lt;不退款&gt;</t>
  </si>
  <si>
    <t>Tate/Josh</t>
  </si>
  <si>
    <t xml:space="preserve">3137649	</t>
  </si>
  <si>
    <t xml:space="preserve">1475011996	</t>
  </si>
  <si>
    <t xml:space="preserve">999223200138344	</t>
  </si>
  <si>
    <t>[甲米]甲米雷莱沙海度假村(政府卫生认证)(Sand Sea Resort Railay Krabi(SHA Extra Plus))(55414096)</t>
  </si>
  <si>
    <t>高端热带别墅&lt;2人入住&gt;&lt;不退款&gt;&lt;早餐&gt;</t>
  </si>
  <si>
    <t>Gorlanov/Vladimir</t>
  </si>
  <si>
    <t xml:space="preserve">3139057	</t>
  </si>
  <si>
    <t xml:space="preserve">117731	</t>
  </si>
  <si>
    <t xml:space="preserve">999223206683937	</t>
  </si>
  <si>
    <t>[曼谷]奇德伦中心酒店 (政府卫生认证)(Centre Point Chidlom (SHA Extra Plus))(55270494)</t>
  </si>
  <si>
    <t>禅意豪华 房&lt;2人入住&gt;&lt;不退款&gt;&lt;早餐&gt;</t>
  </si>
  <si>
    <t>NGUYEN/AN</t>
  </si>
  <si>
    <t xml:space="preserve">3140878	</t>
  </si>
  <si>
    <t xml:space="preserve">999223206899126	</t>
  </si>
  <si>
    <t>[帕尔马马洛卡]帕尔马波斯奎美利亚怡思得酒店(Innside by Meliá Palma Bosque)(55304317)</t>
  </si>
  <si>
    <t>城景高级怡思德客房&lt;2人入住&gt;&lt;不退款&gt;</t>
  </si>
  <si>
    <t>Li/Xiang,Chentong/Xie</t>
  </si>
  <si>
    <t xml:space="preserve">3140938	</t>
  </si>
  <si>
    <t xml:space="preserve">999223221170426	</t>
  </si>
  <si>
    <t>MENG/GUANGJING,CHEN/HAO</t>
  </si>
  <si>
    <t xml:space="preserve">3144844	</t>
  </si>
  <si>
    <t xml:space="preserve">8637450	</t>
  </si>
  <si>
    <t xml:space="preserve">999223222023059	</t>
  </si>
  <si>
    <t>[坎帕斯蒂利亚]艾尔玛海滩 HM 酒店 - 仅供成人入住(Hotel HM Alma Beach - Adults Only)(92029186)</t>
  </si>
  <si>
    <t>双人房（带阳台）&lt;2人入住&gt;&lt;不退款&gt;</t>
  </si>
  <si>
    <t>LI/XIMIN</t>
  </si>
  <si>
    <t xml:space="preserve">3145033	</t>
  </si>
  <si>
    <t xml:space="preserve">-1476086727	</t>
  </si>
  <si>
    <t xml:space="preserve">999223222203226	</t>
  </si>
  <si>
    <t>[新加坡]新加坡柏薇罗切斯特酒店 (政府卫生认证)(Park Avenue Rochester (SG Clean))(55851955)</t>
  </si>
  <si>
    <t>YANG/JINGJING,WANG/LING</t>
  </si>
  <si>
    <t xml:space="preserve">3145146	</t>
  </si>
  <si>
    <t xml:space="preserve">999223224982304	</t>
  </si>
  <si>
    <t>[巴厘岛]巴鲁纳智选假日酒店(Holiday Inn Express Baruna, an IHG Hotel)(89934414)</t>
  </si>
  <si>
    <t>YU/WENLIANG,HE/ZIYI</t>
  </si>
  <si>
    <t xml:space="preserve">3145940	</t>
  </si>
  <si>
    <t xml:space="preserve">40639504	</t>
  </si>
  <si>
    <t xml:space="preserve">999223238103734	</t>
  </si>
  <si>
    <t>[纽约]纽约柏宁酒店(Park Lane New York)(55281240)</t>
  </si>
  <si>
    <t>公园景两张大床房&lt;2人入住&gt;&lt;不退款&gt;</t>
  </si>
  <si>
    <t>AN/JEONG SEOK</t>
  </si>
  <si>
    <t xml:space="preserve">3149695	</t>
  </si>
  <si>
    <t xml:space="preserve">1642282	</t>
  </si>
  <si>
    <t xml:space="preserve">999223238463960	</t>
  </si>
  <si>
    <t>[比萨]杜尔墨大酒店(Grand Hotel Duomo)(55320482)</t>
  </si>
  <si>
    <t>基础客房&lt;2人入住&gt;&lt;不退款&gt;&lt;早餐&gt;</t>
  </si>
  <si>
    <t>TAO/RAN</t>
  </si>
  <si>
    <t xml:space="preserve">3149762	</t>
  </si>
  <si>
    <t xml:space="preserve">999223242649955	</t>
  </si>
  <si>
    <t>[毛里求斯]毛里求斯康斯丹毛里求斯贝尔玛尔度假村(Constance Belle Mare Plage)(55329329)</t>
  </si>
  <si>
    <t>尊贵房&lt;2人入住&gt;&lt;不退款&gt;&lt;早餐&gt;</t>
  </si>
  <si>
    <t>ZAKIROV/DAMIR,ZAPOLSKAIA/ELZA</t>
  </si>
  <si>
    <t xml:space="preserve">3150583	</t>
  </si>
  <si>
    <t xml:space="preserve">2133SE124696	</t>
  </si>
  <si>
    <t xml:space="preserve">999223260153212	</t>
  </si>
  <si>
    <t>[拉斯维加斯]拉斯维加斯特朗普国际酒店(Trump International Hotel Las Vegas)(55944686)</t>
  </si>
  <si>
    <t>ZHOU/YUNFANG,WU/ZHONGQI</t>
  </si>
  <si>
    <t xml:space="preserve">3154675	</t>
  </si>
  <si>
    <t xml:space="preserve">2122210	</t>
  </si>
  <si>
    <t xml:space="preserve">999223260637845	</t>
  </si>
  <si>
    <t>[加德满都]布达酒店(Hotel Buddha)(55812421)</t>
  </si>
  <si>
    <t>标准房(双人床或双床)&lt;2人入住&gt;&lt;早餐&gt;</t>
  </si>
  <si>
    <t>Gupta /Dalip,Gupta /Dalip</t>
  </si>
  <si>
    <t xml:space="preserve">3154881	</t>
  </si>
  <si>
    <t xml:space="preserve">999223262839289	</t>
  </si>
  <si>
    <t>[普吉岛]普吉岛芭东度假酒店 (政府卫生认证)(Patong Resort Hotel (SHA Extra Plus))(55665911)</t>
  </si>
  <si>
    <t>豪华房（中宾）&lt;2人入住&gt;&lt;不退款&gt;</t>
  </si>
  <si>
    <t>ZHANG/RENMIN,BA/CHUNMING,SUN/YUKTUNG,SONG/QINGHAI</t>
  </si>
  <si>
    <t xml:space="preserve">3155644	</t>
  </si>
  <si>
    <t>HGUConf1477557989</t>
  </si>
  <si>
    <t xml:space="preserve">HGUConf1477557991	</t>
  </si>
  <si>
    <t xml:space="preserve">999223266860681	</t>
  </si>
  <si>
    <t>海景一卧套房&lt;2人入住&gt;&lt;不退款&gt;</t>
  </si>
  <si>
    <t>Kelly/Ryan</t>
  </si>
  <si>
    <t xml:space="preserve">3156149	</t>
  </si>
  <si>
    <t xml:space="preserve">999223268856205	</t>
  </si>
  <si>
    <t>[Pakulonan]塞尔彭阿拉姆舒特拉美居酒店(Mercure Serpong Alam Sutera)(70391526)</t>
  </si>
  <si>
    <t>高级房, 1 张大床, 泳池景观&lt;2人入住&gt;&lt;不退款&gt;&lt;早餐&gt;</t>
  </si>
  <si>
    <t>ZHU/FENG</t>
  </si>
  <si>
    <t xml:space="preserve">3156505	</t>
  </si>
  <si>
    <t xml:space="preserve">999223275938253	</t>
  </si>
  <si>
    <t>[雪邦]国际机场 KLIA-KLIA2途恩酒店(Tune Hotel KLIA-KLIA2)(60514018)</t>
  </si>
  <si>
    <t>Leong koy Chee/Liew Thong</t>
  </si>
  <si>
    <t xml:space="preserve">3158052	</t>
  </si>
  <si>
    <t xml:space="preserve">261726760	</t>
  </si>
  <si>
    <t xml:space="preserve">999223277408394	</t>
  </si>
  <si>
    <t>[肯辛顿-切尔西区]伦敦皇家花园酒店(Royal Garden Hotel)(55414105)</t>
  </si>
  <si>
    <t>标准双人房&lt;2人入住&gt;&lt;不退款&gt;</t>
  </si>
  <si>
    <t>Ai/Xiao</t>
  </si>
  <si>
    <t xml:space="preserve">3158704	</t>
  </si>
  <si>
    <t xml:space="preserve">-1478216492	</t>
  </si>
  <si>
    <t xml:space="preserve">999223281676451	</t>
  </si>
  <si>
    <t>[萨克拉门托]萨克拉门托速8酒店(Super 8 by Wyndham Sacramento)(70790374)</t>
  </si>
  <si>
    <t>客房（1张特大床）&lt;2人入住&gt;&lt;不退款&gt;&lt;早餐&gt;</t>
  </si>
  <si>
    <t>VALDEZ/ROBERTO</t>
  </si>
  <si>
    <t xml:space="preserve">3159229	</t>
  </si>
  <si>
    <t>过时取消</t>
  </si>
  <si>
    <t xml:space="preserve">999223301921838	</t>
  </si>
  <si>
    <t>[北雅加达]智选假日酒店雅加达国际博览会店(Holiday Inn Express Jakarta International Expo, an IHG Hotel)(55639756)</t>
  </si>
  <si>
    <t>标准房(大床)&lt;2人入住&gt;&lt;不退款&gt;&lt;早餐&gt;</t>
  </si>
  <si>
    <t>Liu/Hao,Zhang/Jing</t>
  </si>
  <si>
    <t xml:space="preserve">3163334	</t>
  </si>
  <si>
    <t xml:space="preserve">60340780	</t>
  </si>
  <si>
    <t xml:space="preserve">999223304473016	</t>
  </si>
  <si>
    <t>[迪拜]迪拜机场智选假日酒店(Holiday Inn Express Dubai Airport, an IHG Hotel)(55439394)</t>
  </si>
  <si>
    <t>PABAYO/ROMEO BAYANI</t>
  </si>
  <si>
    <t xml:space="preserve">3163827	</t>
  </si>
  <si>
    <t xml:space="preserve">4851049	</t>
  </si>
  <si>
    <t xml:space="preserve">999223307267635	</t>
  </si>
  <si>
    <t>[普吉岛]马姆提斯度假酒店 (政府卫生认证)(Mom Tri's Villa Royale (SHA Extra Plus))(90362360)</t>
  </si>
  <si>
    <t>海洋翼套房&lt;2人入住&gt;&lt;不退款&gt;&lt;早餐&gt;</t>
  </si>
  <si>
    <t>MU/LIN,JIANG/GUANGWEN</t>
  </si>
  <si>
    <t xml:space="preserve">3164558	</t>
  </si>
  <si>
    <t xml:space="preserve">999223317083317	</t>
  </si>
  <si>
    <t>[达拉斯]达拉斯佳乐利亚索内斯塔简单套房酒店(Sonesta Simply Suites Dallas Galleria)(70393279)</t>
  </si>
  <si>
    <t>大床一室套房&lt;2人入住&gt;&lt;不退款&gt;</t>
  </si>
  <si>
    <t>Powell/Tylia</t>
  </si>
  <si>
    <t xml:space="preserve">3166300	</t>
  </si>
  <si>
    <t xml:space="preserve">999223319304413	</t>
  </si>
  <si>
    <t>[波尔图]萨格里什公主酒店(Hotel Infante Sagres)(60467166)</t>
  </si>
  <si>
    <t>经典房&lt;2人入住&gt;&lt;不退款&gt;</t>
  </si>
  <si>
    <t>VELASCO/MYCLAIR</t>
  </si>
  <si>
    <t xml:space="preserve">3166699	</t>
  </si>
  <si>
    <t xml:space="preserve">-1479974606	</t>
  </si>
  <si>
    <t xml:space="preserve">999223319699512	</t>
  </si>
  <si>
    <t>[塔克洛班]亚洲之星酒店(Asia Stars Hotel)(91811533)</t>
  </si>
  <si>
    <t>豪华双人床房&lt;2人入住&gt;&lt;不退款&gt;</t>
  </si>
  <si>
    <t>PERUMAL/KALIDASS,BARDAJE/ADELAIDA</t>
  </si>
  <si>
    <t xml:space="preserve">3166739	</t>
  </si>
  <si>
    <t xml:space="preserve">999223323532596	</t>
  </si>
  <si>
    <t>[西雅图]西雅图亚历克西斯皇家索内斯塔酒店(The Alexis Royal Sonesta Hotel Seattle)(55505133)</t>
  </si>
  <si>
    <t>Tam/Jennifer</t>
  </si>
  <si>
    <t xml:space="preserve">3167596	</t>
  </si>
  <si>
    <t xml:space="preserve">31866SE045527	</t>
  </si>
  <si>
    <t xml:space="preserve">999223324208929	</t>
  </si>
  <si>
    <t>[河内]河内72皇家別墅酒店(Calidas Landmark 72 Royal Residence Hanoi)(55720135)</t>
  </si>
  <si>
    <t>开放式客房, 1 张特大床&lt;2人入住&gt;&lt;早餐&gt;</t>
  </si>
  <si>
    <t>Cao/ChangJun,Song/JunRong</t>
  </si>
  <si>
    <t xml:space="preserve">3167881	</t>
  </si>
  <si>
    <t xml:space="preserve">999223329970385	</t>
  </si>
  <si>
    <t>[旧金山]旧金山斯坦福庭院酒店(Stanford Court San Francisco)(55861995)</t>
  </si>
  <si>
    <t>标准房（大床）&lt;2人入住&gt;&lt;不退款&gt;</t>
  </si>
  <si>
    <t>CHEN/BINGFENG</t>
  </si>
  <si>
    <t xml:space="preserve">3168663	</t>
  </si>
  <si>
    <t xml:space="preserve">23341357349	</t>
  </si>
  <si>
    <t>[帕赛市]马尼拉纽波特市智选假日酒店(Holiday Inn Express Manila Newport City, an IHG Hotel)(55920163)</t>
  </si>
  <si>
    <t>MIER/LOMA</t>
  </si>
  <si>
    <t xml:space="preserve">3170627	</t>
  </si>
  <si>
    <t xml:space="preserve">817347	</t>
  </si>
  <si>
    <t xml:space="preserve">999223349122245	</t>
  </si>
  <si>
    <t>[法兰克福]法兰克福市中心希尔顿欢朋酒店(Hampton by Hilton Frankfurt City Centre)(91547750)</t>
  </si>
  <si>
    <t>大床房带沙发床&lt;2人入住&gt;&lt;不退款&gt;&lt;早餐&gt;</t>
  </si>
  <si>
    <t>WANG/BINGQING</t>
  </si>
  <si>
    <t xml:space="preserve">3171690	</t>
  </si>
  <si>
    <t xml:space="preserve">999223351852848	</t>
  </si>
  <si>
    <t>[吉隆坡]辉盛凯贝丽(Capri by Fraser Bukit Bintang)(89938245)</t>
  </si>
  <si>
    <t>豪华大床一室房&lt;2人入住&gt;&lt;不退款&gt;&lt;早餐&gt;</t>
  </si>
  <si>
    <t>LIU/MIAOMIAO,HUANG/CHANGYUAN</t>
  </si>
  <si>
    <t xml:space="preserve">3172219	</t>
  </si>
  <si>
    <t xml:space="preserve">999223354537087	</t>
  </si>
  <si>
    <t>[马六甲]马六甲瑞园酒店(Swiss-Garden Hotel Melaka)(89919327)</t>
  </si>
  <si>
    <t>LEE/GEK CHOON</t>
  </si>
  <si>
    <t xml:space="preserve">3172382	</t>
  </si>
  <si>
    <t xml:space="preserve">1073673753	</t>
  </si>
  <si>
    <t xml:space="preserve">999223355832385	</t>
  </si>
  <si>
    <t>[曼彻斯特]曼彻斯特曼联萨斯酒店(Sachas Hotel Manchester)(55439641)</t>
  </si>
  <si>
    <t>内室大床房&lt;2人入住&gt;&lt;不退款&gt;</t>
  </si>
  <si>
    <t>LEE/YI YANG,SLOBODIANIUK/MARIIA</t>
  </si>
  <si>
    <t xml:space="preserve">3172564	</t>
  </si>
  <si>
    <t xml:space="preserve">83950176	</t>
  </si>
  <si>
    <t xml:space="preserve">23357179388	</t>
  </si>
  <si>
    <t>[湾湖]迪士尼科罗拉多斯普林斯度假酒店(Disney's Coronado Springs Resort)(55329137)</t>
  </si>
  <si>
    <t>塔景标准特大床房&lt;2人入住&gt;&lt;不退款&gt;</t>
  </si>
  <si>
    <t>GONTHIER/JARED GRAHAM</t>
  </si>
  <si>
    <t xml:space="preserve">3172796	</t>
  </si>
  <si>
    <t xml:space="preserve">530841864735	</t>
  </si>
  <si>
    <t xml:space="preserve">999223357705532	</t>
  </si>
  <si>
    <t>高级客房&lt;2人入住&gt;&lt;不退款&gt;</t>
  </si>
  <si>
    <t>ANG/GINA</t>
  </si>
  <si>
    <t xml:space="preserve">3172873	</t>
  </si>
  <si>
    <t xml:space="preserve">228249614	</t>
  </si>
  <si>
    <t xml:space="preserve">999223359310810	</t>
  </si>
  <si>
    <t>[威斯敏斯特城]伦敦中央公园酒店(Central Park Hotel)(55598819)</t>
  </si>
  <si>
    <t>DING/YINGXIANG</t>
  </si>
  <si>
    <t xml:space="preserve">1481668982	</t>
  </si>
  <si>
    <t xml:space="preserve">999223362118695	</t>
  </si>
  <si>
    <t>ZHANG/YAN,HAO/XIAOQI</t>
  </si>
  <si>
    <t xml:space="preserve">3173650	</t>
  </si>
  <si>
    <t xml:space="preserve">HTL-WBD-391187815	</t>
  </si>
  <si>
    <t xml:space="preserve">999223362210123	</t>
  </si>
  <si>
    <t>[格雷梅]卡帕多西亚岩洞套房酒店(Cappadocia Cave Suites)(55733537)</t>
  </si>
  <si>
    <t>童话烟囱套房二号&lt;2人入住&gt;&lt;不退款&gt;</t>
  </si>
  <si>
    <t>Tomson/Shervin</t>
  </si>
  <si>
    <t xml:space="preserve">3173677	</t>
  </si>
  <si>
    <t xml:space="preserve">4347984	</t>
  </si>
  <si>
    <t xml:space="preserve">999223362246862	</t>
  </si>
  <si>
    <t xml:space="preserve">3173693	</t>
  </si>
  <si>
    <t xml:space="preserve">92981244	</t>
  </si>
  <si>
    <t xml:space="preserve">999223363441420	</t>
  </si>
  <si>
    <t>[巴黎]巴黎12区贝西村康铂酒店(Campanile Hotel Paris Bercy Village)(55653231)</t>
  </si>
  <si>
    <t>alves/cristina</t>
  </si>
  <si>
    <t xml:space="preserve">3174043	</t>
  </si>
  <si>
    <t xml:space="preserve">8XUNHN	</t>
  </si>
  <si>
    <t xml:space="preserve">999223365584120	</t>
  </si>
  <si>
    <t>[冬季花园]奥兰多里奇蒂基村(Liki Tiki Village)(55269798)</t>
  </si>
  <si>
    <t>单卧室公寓&lt;2人入住&gt;&lt;不退款&gt;</t>
  </si>
  <si>
    <t>LOHKAILI/LIAM</t>
  </si>
  <si>
    <t xml:space="preserve">3174844	</t>
  </si>
  <si>
    <t xml:space="preserve">127769912	</t>
  </si>
  <si>
    <t xml:space="preserve">999223368465435	</t>
  </si>
  <si>
    <t>[布城]布城帝盛酒店(Dorsett Putrajaya)(55320553)</t>
  </si>
  <si>
    <t>BIN OTHMAN/MUHAMMAD NOOR ISKANDAR</t>
  </si>
  <si>
    <t xml:space="preserve">3174977	</t>
  </si>
  <si>
    <t xml:space="preserve">1482165868	</t>
  </si>
  <si>
    <t xml:space="preserve">999223368952902	</t>
  </si>
  <si>
    <t>WANG/YIQUN</t>
  </si>
  <si>
    <t xml:space="preserve">3175027	</t>
  </si>
  <si>
    <t xml:space="preserve">8713094	</t>
  </si>
  <si>
    <t>退单</t>
  </si>
  <si>
    <t xml:space="preserve">999223374793646	</t>
  </si>
  <si>
    <t>[坦帕]坦帕西岸温德姆华美达酒店(Ramada by Wyndham Tampa Westshore)(55452245)</t>
  </si>
  <si>
    <t>城景双大床房(无烟)&lt;2人入住&gt;&lt;不退款&gt;</t>
  </si>
  <si>
    <t>WU/HAO</t>
  </si>
  <si>
    <t xml:space="preserve">3175849	</t>
  </si>
  <si>
    <t xml:space="preserve">999223377740819	</t>
  </si>
  <si>
    <t>[斯蒂迪奥城]BLVD Spa 酒店 - 步行可至好莱坞环球影城(BLVD Hotel &amp; Spa - Walking Distance to Universal Studios Hollywood)(55547371)</t>
  </si>
  <si>
    <t>标准两张大号床房&lt;2人入住&gt;&lt;不退款&gt;</t>
  </si>
  <si>
    <t>Cappels/Jimmy T</t>
  </si>
  <si>
    <t xml:space="preserve">3176661	</t>
  </si>
  <si>
    <t xml:space="preserve">0322AGC425	</t>
  </si>
  <si>
    <t xml:space="preserve">999223377930622	</t>
  </si>
  <si>
    <t>[巴拿马城]巴拿马瑞广场酒店(Hotel Riu Plaza Panama)(55733524)</t>
  </si>
  <si>
    <t>豪华家庭特大床房&lt;2人入住&gt;&lt;不退款&gt;&lt;早餐&gt;</t>
  </si>
  <si>
    <t>Luppino/Giuseppe</t>
  </si>
  <si>
    <t xml:space="preserve">3176736	</t>
  </si>
  <si>
    <t xml:space="preserve">HTL-WBD-391558255	</t>
  </si>
  <si>
    <t xml:space="preserve">999223378626484	</t>
  </si>
  <si>
    <t>[新加坡]新加坡京华酒店(Hotel Royal Singapore)(55465127)</t>
  </si>
  <si>
    <t>Umakhanthan/Dushyanthi</t>
  </si>
  <si>
    <t xml:space="preserve">3177133	</t>
  </si>
  <si>
    <t xml:space="preserve">920505	</t>
  </si>
  <si>
    <t xml:space="preserve">999223386817777	</t>
  </si>
  <si>
    <t>[菲乌米奇诺]B&amp;B罗马菲乌米奇诺机场博览会酒店1(B&amp;B Hotel Roma Fiumicino Aeroporto Fiera 1)(91907659)</t>
  </si>
  <si>
    <t>ALPIN/JACKSON PAUL</t>
  </si>
  <si>
    <t xml:space="preserve">3178225	</t>
  </si>
  <si>
    <t xml:space="preserve">SH15773277	</t>
  </si>
  <si>
    <t xml:space="preserve">999223386880890	</t>
  </si>
  <si>
    <t>PICHUGINA/ANNA</t>
  </si>
  <si>
    <t xml:space="preserve">3178241	</t>
  </si>
  <si>
    <t xml:space="preserve">DEB230328165212385	</t>
  </si>
  <si>
    <t xml:space="preserve">999223387706706	</t>
  </si>
  <si>
    <t>[吉隆坡]吉隆坡努酒店@ 吉隆坡中央车站(Nu Hotel @ KL Sentral Kuala Lumpur)(55895696)</t>
  </si>
  <si>
    <t>Beh/chin xiong</t>
  </si>
  <si>
    <t xml:space="preserve">3178359	</t>
  </si>
  <si>
    <t xml:space="preserve">7593678	</t>
  </si>
  <si>
    <t xml:space="preserve">999223389390537	</t>
  </si>
  <si>
    <t>[首尔]星星旅馆(Star Guest House)(55367509)</t>
  </si>
  <si>
    <t>HU/MEIZHEN</t>
  </si>
  <si>
    <t xml:space="preserve">3178581	</t>
  </si>
  <si>
    <t xml:space="preserve">999223391798903	</t>
  </si>
  <si>
    <t>天际尊贵房&lt;2人入住&gt;&lt;不退款&gt;</t>
  </si>
  <si>
    <t>EIMOENGE/MS</t>
  </si>
  <si>
    <t xml:space="preserve">3179164	</t>
  </si>
  <si>
    <t xml:space="preserve">883740272	</t>
  </si>
  <si>
    <t xml:space="preserve">999223392047981	</t>
  </si>
  <si>
    <t>[科尔斯登]科尔斯登庄园酒店及高尔夫俱乐部(Coulsdon Manor Hotel and Golf Club)(89929644)</t>
  </si>
  <si>
    <t>双床客房&lt;2人入住&gt;&lt;不退款&gt;</t>
  </si>
  <si>
    <t>PHILLIPS/SIMON</t>
  </si>
  <si>
    <t xml:space="preserve">3179241	</t>
  </si>
  <si>
    <t xml:space="preserve">RL30469537	</t>
  </si>
  <si>
    <t xml:space="preserve">999223392580349	</t>
  </si>
  <si>
    <t>[穆尔西亚]穆尔西亚七冠西方酒店(Occidental Murcia Siete Coronas)(55611990)</t>
  </si>
  <si>
    <t>WU/QIRUI</t>
  </si>
  <si>
    <t xml:space="preserve">3179555	</t>
  </si>
  <si>
    <t xml:space="preserve">7277SE046391	</t>
  </si>
  <si>
    <t xml:space="preserve">999223393017703	</t>
  </si>
  <si>
    <t>豪华一卧套房&lt;2人入住&gt;&lt;不退款&gt;</t>
  </si>
  <si>
    <t>WADE/KATHERINE MELLISA</t>
  </si>
  <si>
    <t xml:space="preserve">3179721	</t>
  </si>
  <si>
    <t xml:space="preserve">CI4BRDVC	</t>
  </si>
  <si>
    <t xml:space="preserve">999223393126301	</t>
  </si>
  <si>
    <t>[费城]大学城学习酒店(The Study at University City, Study Hotels)(55391462)</t>
  </si>
  <si>
    <t>Lee/Albert</t>
  </si>
  <si>
    <t xml:space="preserve">3179744	</t>
  </si>
  <si>
    <t xml:space="preserve">127892904	</t>
  </si>
  <si>
    <t xml:space="preserve">999223394105772	</t>
  </si>
  <si>
    <t>[苏梅岛]苏梅岛湾景度假村及水疗中心 - SHA Plus 认证(Samui Bayview Resort &amp; Spa - SHA Plus)(55822376)</t>
  </si>
  <si>
    <t>豪华海景房&lt;2人入住&gt;&lt;不退款&gt;</t>
  </si>
  <si>
    <t>nie/xuezhi</t>
  </si>
  <si>
    <t xml:space="preserve">HTL-WBD-392047825	</t>
  </si>
  <si>
    <t xml:space="preserve">999223394535691	</t>
  </si>
  <si>
    <t>[芭堤雅]盛泰乐芭提雅中心酒店(Centara Pattaya Hotel)(55639546)</t>
  </si>
  <si>
    <t>MOONTONGCHUN/NIPON</t>
  </si>
  <si>
    <t xml:space="preserve">3180117	</t>
  </si>
  <si>
    <t xml:space="preserve">999223398034574	</t>
  </si>
  <si>
    <t>[泗水]泗水探索酒店(Quest Hotel Darmo - Surabaya by ASTON)(60480266)</t>
  </si>
  <si>
    <t>TIAS/LINDA</t>
  </si>
  <si>
    <t xml:space="preserve">3180309	</t>
  </si>
  <si>
    <t xml:space="preserve">25902712	</t>
  </si>
  <si>
    <t xml:space="preserve">999223399184898	</t>
  </si>
  <si>
    <t>[迪拜]美仑大酒店(Royalton Hotel)(55328798)</t>
  </si>
  <si>
    <t>YAN/HAOHUI</t>
  </si>
  <si>
    <t xml:space="preserve">3180494	</t>
  </si>
  <si>
    <t xml:space="preserve">999223400174703	</t>
  </si>
  <si>
    <t>[伊普斯维奇]伊普斯威治便捷酒店(EasyHotel Ipswich)(94360190)</t>
  </si>
  <si>
    <t>双人间&lt;2人入住&gt;&lt;不退款&gt;</t>
  </si>
  <si>
    <t>LI/YAN</t>
  </si>
  <si>
    <t xml:space="preserve">3180650	</t>
  </si>
  <si>
    <t xml:space="preserve">-1483601797	</t>
  </si>
  <si>
    <t xml:space="preserve">999223400871349	</t>
  </si>
  <si>
    <t>基础双人房（无窗）&lt;2人入住&gt;&lt;不退款&gt;</t>
  </si>
  <si>
    <t>JOHNSON/WILL</t>
  </si>
  <si>
    <t xml:space="preserve">3180774	</t>
  </si>
  <si>
    <t xml:space="preserve">-1483615902	</t>
  </si>
  <si>
    <t xml:space="preserve">999223405432879	</t>
  </si>
  <si>
    <t>[里约热内卢]科帕卡瓦纳大西洋酒店(Hotel Atlântico Copacabana)(55967828)</t>
  </si>
  <si>
    <t>NASCIMENTO/DARLISON</t>
  </si>
  <si>
    <t xml:space="preserve">3181647	</t>
  </si>
  <si>
    <t xml:space="preserve">28-317870-1427649454	</t>
  </si>
  <si>
    <t xml:space="preserve">999223405569467	</t>
  </si>
  <si>
    <t>[赫尔辛基]坎普酒店(Hotel Kämp)(55451970)</t>
  </si>
  <si>
    <t>JIANG/PUFAN</t>
  </si>
  <si>
    <t xml:space="preserve">3181685	</t>
  </si>
  <si>
    <t xml:space="preserve">6696SE073100	</t>
  </si>
  <si>
    <t xml:space="preserve">999223406427662	</t>
  </si>
  <si>
    <t>[巴厘岛]捷兰蒂克库塔尼奥酒店(Hotel Neo - Kuta, Jelantik)(55439286)</t>
  </si>
  <si>
    <t>MEGA/DEA</t>
  </si>
  <si>
    <t xml:space="preserve">3181988	</t>
  </si>
  <si>
    <t xml:space="preserve">999223406682340	</t>
  </si>
  <si>
    <t>[马卡蒂]露彼得菲律宾马卡蒂 - 青年旅舍(Lub D Philippines Makati)(55895742)</t>
  </si>
  <si>
    <t>Caponong/Joshua</t>
  </si>
  <si>
    <t xml:space="preserve">3182076	</t>
  </si>
  <si>
    <t xml:space="preserve">-1483807433	</t>
  </si>
  <si>
    <t xml:space="preserve">999223406806417	</t>
  </si>
  <si>
    <t>高级房（双人床，无机场接送服务）&lt;2人入住&gt;&lt;不退款&gt;</t>
  </si>
  <si>
    <t>KAEWMART/SOONTORN,KAEWMART/PREECHA,KAEWMART/WUTTHIKRAI,PAENGKHAMHAK/THIDARAT</t>
  </si>
  <si>
    <t xml:space="preserve">3182127	</t>
  </si>
  <si>
    <t>HGUConf1483833893</t>
  </si>
  <si>
    <t xml:space="preserve">HGUConf1483833894	</t>
  </si>
  <si>
    <t xml:space="preserve">999223406879505	</t>
  </si>
  <si>
    <t xml:space="preserve">3182162	</t>
  </si>
  <si>
    <t xml:space="preserve">DEB230330013257446	</t>
  </si>
  <si>
    <t xml:space="preserve">999223407069313	</t>
  </si>
  <si>
    <t>[孟买]撒哈拉之星酒店(Hotel Sahara Star-Mumbai Airport)(92028864)</t>
  </si>
  <si>
    <t>The Earth Lagoon Room&lt;2人入住&gt;&lt;不退款&gt;</t>
  </si>
  <si>
    <t>Thakur/Ruchira</t>
  </si>
  <si>
    <t xml:space="preserve">3182249	</t>
  </si>
  <si>
    <t xml:space="preserve">7601827	</t>
  </si>
  <si>
    <t xml:space="preserve">999223407347636	</t>
  </si>
  <si>
    <t>[曼谷]双子塔酒店(Twin Towers Hotel)(55439614)</t>
  </si>
  <si>
    <t>Xia/Chunhua</t>
  </si>
  <si>
    <t xml:space="preserve">3182416	</t>
  </si>
  <si>
    <t xml:space="preserve">999223407740032	</t>
  </si>
  <si>
    <t>甄选房&lt;2人入住&gt;&lt;不退款&gt;</t>
  </si>
  <si>
    <t>CHEN/SHENG CHUAN,DANG/THI MINH CHAU</t>
  </si>
  <si>
    <t xml:space="preserve">3182563	</t>
  </si>
  <si>
    <t xml:space="preserve">2301509386	</t>
  </si>
  <si>
    <t xml:space="preserve">999223408334359	</t>
  </si>
  <si>
    <t>[中雅加达]雅加达瓦希德哈西姆智选假日酒店(Holiday Inn Express Jakarta Wahid Hasyim, an IHG Hotel)(55639809)</t>
  </si>
  <si>
    <t>RUDIYANTO/HIE</t>
  </si>
  <si>
    <t xml:space="preserve">3182774	</t>
  </si>
  <si>
    <t xml:space="preserve">999223408462625	</t>
  </si>
  <si>
    <t>高级房（双床，无机场接送服务）&lt;2人入住&gt;&lt;不退款&gt;</t>
  </si>
  <si>
    <t>CHONGWARIN/NATCHA</t>
  </si>
  <si>
    <t xml:space="preserve">3182819	</t>
  </si>
  <si>
    <t xml:space="preserve">HGUConf1484156310	</t>
  </si>
  <si>
    <t xml:space="preserve">999223408380045	</t>
  </si>
  <si>
    <t xml:space="preserve">3182793	</t>
  </si>
  <si>
    <t xml:space="preserve">999223408312371	</t>
  </si>
  <si>
    <t>[纽约]馨乐庭连心纽约第五大道酒店(Citadines Connect Fifth Avenue New York)(92028766)</t>
  </si>
  <si>
    <t>至尊特大床房&lt;2人入住&gt;&lt;不退款&gt;&lt;早餐&gt;</t>
  </si>
  <si>
    <t>LOH/ZHI YING</t>
  </si>
  <si>
    <t xml:space="preserve">3182768	</t>
  </si>
  <si>
    <t xml:space="preserve">999223408552785	</t>
  </si>
  <si>
    <t xml:space="preserve">3182846	</t>
  </si>
  <si>
    <t xml:space="preserve">HGUConf1484166458	</t>
  </si>
  <si>
    <t xml:space="preserve">999223408634592	</t>
  </si>
  <si>
    <t>[巴厘岛]哈里斯酒店塞米亚克(HARRIS Hotel Seminyak)(56196410)</t>
  </si>
  <si>
    <t>哈里斯房&lt;2人入住&gt;&lt;不退款&gt;</t>
  </si>
  <si>
    <t>Kalansuriya/Ashan</t>
  </si>
  <si>
    <t xml:space="preserve">3182863	</t>
  </si>
  <si>
    <t xml:space="preserve">107767	</t>
  </si>
  <si>
    <t xml:space="preserve">999223408757966	</t>
  </si>
  <si>
    <t>[首尔]阔博斯酒店(Kobos Hotel)(55832108)</t>
  </si>
  <si>
    <t>豪华双床房&lt;2人入住&gt;&lt;不退款&gt;</t>
  </si>
  <si>
    <t>JIAO/YIXIANG</t>
  </si>
  <si>
    <t xml:space="preserve">3182888	</t>
  </si>
  <si>
    <t xml:space="preserve">9153557360896	</t>
  </si>
  <si>
    <t xml:space="preserve">999223408896374	</t>
  </si>
  <si>
    <t>[巴厘岛]勒吉安地平线酒店(Brits Hotel Legian)(60467101)</t>
  </si>
  <si>
    <t>LI/XINGJIE</t>
  </si>
  <si>
    <t xml:space="preserve">3182911	</t>
  </si>
  <si>
    <t xml:space="preserve">999223409283269	</t>
  </si>
  <si>
    <t>[普吉岛]普吉岛芭东幻影快捷酒店(Mirage Express Patong Phuket Hotel)(55299102)</t>
  </si>
  <si>
    <t>NAKUEA/NUTCHANART</t>
  </si>
  <si>
    <t xml:space="preserve">3182997	</t>
  </si>
  <si>
    <t xml:space="preserve">9153558621997	</t>
  </si>
  <si>
    <t xml:space="preserve">999223412752280	</t>
  </si>
  <si>
    <t xml:space="preserve">3183135	</t>
  </si>
  <si>
    <t xml:space="preserve">-1484210841	</t>
  </si>
  <si>
    <t xml:space="preserve">999223413310091	</t>
  </si>
  <si>
    <t>[新加坡]新加坡吉真宾乐雅酒店(PARKROYAL on Kitchener Road, Singapore)(56140447)</t>
  </si>
  <si>
    <t>高级特大床&lt;2人入住&gt;&lt;不退款&gt;&lt;早餐&gt;</t>
  </si>
  <si>
    <t>AKMAL/NADZRUL</t>
  </si>
  <si>
    <t xml:space="preserve">3183212	</t>
  </si>
  <si>
    <t xml:space="preserve">113833633	</t>
  </si>
  <si>
    <t xml:space="preserve">999223413364853	</t>
  </si>
  <si>
    <t>[河内]河内酒店(Hanoi Hotel)(55560512)</t>
  </si>
  <si>
    <t>Yang/Chao</t>
  </si>
  <si>
    <t xml:space="preserve">3183219	</t>
  </si>
  <si>
    <t xml:space="preserve">549918	</t>
  </si>
  <si>
    <t xml:space="preserve">999223414661825	</t>
  </si>
  <si>
    <t>[多哈]多哈城市酒店(The Town Hotel)(55757153)</t>
  </si>
  <si>
    <t>高级双人房&lt;2人入住&gt;&lt;不退款&gt;</t>
  </si>
  <si>
    <t>Anmbrin/Ayesha</t>
  </si>
  <si>
    <t xml:space="preserve">3183399	</t>
  </si>
  <si>
    <t xml:space="preserve">1876323	</t>
  </si>
  <si>
    <t xml:space="preserve">999223414883733	</t>
  </si>
  <si>
    <t>[河内]河内布鲁城市酒店(Blue Hanoi Inn City Hotel)(55799235)</t>
  </si>
  <si>
    <t>蜜月套房&lt;2人入住&gt;&lt;不退款&gt;</t>
  </si>
  <si>
    <t>LI/ZHIQIANG</t>
  </si>
  <si>
    <t xml:space="preserve">3183439	</t>
  </si>
  <si>
    <t xml:space="preserve">999223415228090	</t>
  </si>
  <si>
    <t>[奥斯陆]安克尔酒店(Anker Hotel)(55505475)</t>
  </si>
  <si>
    <t>经济双人房（140厘米床）&lt;2人入住&gt;&lt;不退款&gt;</t>
  </si>
  <si>
    <t>AKTAS/OZLEM,CEYLAN/YUSUF</t>
  </si>
  <si>
    <t xml:space="preserve">3183490	</t>
  </si>
  <si>
    <t xml:space="preserve">-1484248557	</t>
  </si>
  <si>
    <t xml:space="preserve">999223415129805	</t>
  </si>
  <si>
    <t>[南旧金山]旧金山机场北旅程住宿酒店(Travelodge by Wyndham San Francisco Airport North)(70792150)</t>
  </si>
  <si>
    <t>客房（1张特大床）&lt;2人入住&gt;&lt;不退款&gt;</t>
  </si>
  <si>
    <t>ELDRIDGE/THOMAS M</t>
  </si>
  <si>
    <t xml:space="preserve">3183472	</t>
  </si>
  <si>
    <t xml:space="preserve">999223415568428	</t>
  </si>
  <si>
    <t>[诗都阿佐]尼奥瓦卢诗都阿佐酒店(Neo+ Waru Sidoarjo by Aston)(90362254)</t>
  </si>
  <si>
    <t>尼奥房&lt;2人入住&gt;&lt;不退款&gt;</t>
  </si>
  <si>
    <t>SANTOSO/IWAN BUDI</t>
  </si>
  <si>
    <t xml:space="preserve">3183542	</t>
  </si>
  <si>
    <t xml:space="preserve">999223416099115	</t>
  </si>
  <si>
    <t>VITKOV/STOYAN</t>
  </si>
  <si>
    <t xml:space="preserve">3183639	</t>
  </si>
  <si>
    <t xml:space="preserve">-1484264382	</t>
  </si>
  <si>
    <t xml:space="preserve">999223416208910	</t>
  </si>
  <si>
    <t>[西哈努克城]速卡海滩度假村(Sokha Beach Resort)(56140400)</t>
  </si>
  <si>
    <t>临海翼楼高级双人或双床间&lt;2人入住&gt;&lt;不退款&gt;&lt;早餐&gt;</t>
  </si>
  <si>
    <t>Ren/Xiaodong,Huang/Xiaoli,Jin/Hu,Lin/Damu,USMANOVA/YULDUZ</t>
  </si>
  <si>
    <t xml:space="preserve">3183650	</t>
  </si>
  <si>
    <t xml:space="preserve">39652623	</t>
  </si>
  <si>
    <t xml:space="preserve">999223416950788	</t>
  </si>
  <si>
    <t>MONITA/AN</t>
  </si>
  <si>
    <t xml:space="preserve">3183770	</t>
  </si>
  <si>
    <t xml:space="preserve">39652631	</t>
  </si>
  <si>
    <t xml:space="preserve">999223416990282	</t>
  </si>
  <si>
    <t>[万挠]万挠新浪潮酒店(New Wave Hotel Rawang)(90401519)</t>
  </si>
  <si>
    <t>MUGELAN/MUGELAN</t>
  </si>
  <si>
    <t xml:space="preserve">3183782	</t>
  </si>
  <si>
    <t xml:space="preserve">999223417351084	</t>
  </si>
  <si>
    <t>[Jember Kidul]阿斯顿任柏酒店及会议中心(ASTON Jember Hotel &amp; Conference Center)(55451911)</t>
  </si>
  <si>
    <t>优选一室房&lt;2人入住&gt;&lt;不退款&gt;&lt;早餐&gt;</t>
  </si>
  <si>
    <t>RAMLAN/RONALD</t>
  </si>
  <si>
    <t xml:space="preserve">3183852	</t>
  </si>
  <si>
    <t xml:space="preserve">999223418666586	</t>
  </si>
  <si>
    <t>[北雅加达]雅加达东荟城智选假日酒店(Holiday Inn Express Jakarta Pluit Citygate, an IHG Hotel)(55426409)</t>
  </si>
  <si>
    <t>大号床房&lt;2人入住&gt;&lt;不退款&gt;&lt;早餐&gt;</t>
  </si>
  <si>
    <t>HU/YEBING</t>
  </si>
  <si>
    <t xml:space="preserve">3184119	</t>
  </si>
  <si>
    <t xml:space="preserve">28600246	</t>
  </si>
  <si>
    <t xml:space="preserve">23418718335	</t>
  </si>
  <si>
    <t>LIANG/ZHIZHEN</t>
  </si>
  <si>
    <t xml:space="preserve">3184146	</t>
  </si>
  <si>
    <t xml:space="preserve">88056137	</t>
  </si>
  <si>
    <t xml:space="preserve">999223419124814	</t>
  </si>
  <si>
    <t>[达拉斯]达拉斯市中心 6 号汽车旅馆(Motel 6 Dallas TX Downtown)(55707581)</t>
  </si>
  <si>
    <t>标准客房, 1 张特大床房&lt;2人入住&gt;&lt;不退款&gt;</t>
  </si>
  <si>
    <t>PICKERING/DEAN JACOB</t>
  </si>
  <si>
    <t xml:space="preserve">3184221	</t>
  </si>
  <si>
    <t xml:space="preserve">LTS9YPG3KT	</t>
  </si>
  <si>
    <t xml:space="preserve">999223419397124	</t>
  </si>
  <si>
    <t>[普吉岛]珍珠酒店(政府卫生认证)(Pearl Hotel(SHA Extra Plus))(90352316)</t>
  </si>
  <si>
    <t>ZHANG/JINYAO</t>
  </si>
  <si>
    <t xml:space="preserve">3184302	</t>
  </si>
  <si>
    <t xml:space="preserve">25926545	</t>
  </si>
  <si>
    <t xml:space="preserve">999223419938746	</t>
  </si>
  <si>
    <t>[考拉]考拉卡里玛别墅度假村 (政府卫生认证)(Kalima Resort &amp; Villas Khaolak (SHA Plus+))(55572796)</t>
  </si>
  <si>
    <t>带泳池通道的豪华客房&lt;2人入住&gt;&lt;不退款&gt;</t>
  </si>
  <si>
    <t>Ji/Haoyuan</t>
  </si>
  <si>
    <t xml:space="preserve">3184404	</t>
  </si>
  <si>
    <t xml:space="preserve">999223420409959	</t>
  </si>
  <si>
    <t>Perez/Christopher</t>
  </si>
  <si>
    <t xml:space="preserve">3184571	</t>
  </si>
  <si>
    <t xml:space="preserve">59432430	</t>
  </si>
  <si>
    <t xml:space="preserve">999223420479882	</t>
  </si>
  <si>
    <t>[杜布罗夫尼克]莱帕德酒店(Hotel Lapad)(55611788)</t>
  </si>
  <si>
    <t>Habek/Nenad,Habek/Nenad</t>
  </si>
  <si>
    <t xml:space="preserve">3184598	</t>
  </si>
  <si>
    <t xml:space="preserve">2269350	</t>
  </si>
  <si>
    <t xml:space="preserve">999223420663476	</t>
  </si>
  <si>
    <t>[里约热内卢]索菲特里约热内卢都蒙特酒店(Novotel RJ Santos Dumont)(55639723)</t>
  </si>
  <si>
    <t>高级双床房&lt;2人入住&gt;&lt;不退款&gt;&lt;早餐&gt;</t>
  </si>
  <si>
    <t>TANG/JUNXIANG</t>
  </si>
  <si>
    <t xml:space="preserve">3184668	</t>
  </si>
  <si>
    <t xml:space="preserve">999223420713721	</t>
  </si>
  <si>
    <t>[曼谷]克莱恩住宅酒店(Klean Residence Hotel)(55547225)</t>
  </si>
  <si>
    <t>豪华双人房&lt;2人入住&gt;&lt;不退款&gt;</t>
  </si>
  <si>
    <t>NAWAKULCHAI/NAWAKUL</t>
  </si>
  <si>
    <t xml:space="preserve">3184688	</t>
  </si>
  <si>
    <t xml:space="preserve">25100	</t>
  </si>
  <si>
    <t>，</t>
  </si>
  <si>
    <t xml:space="preserve"> 416211.4 HKD</t>
  </si>
  <si>
    <t>A230403100318481</t>
  </si>
  <si>
    <t>A230403100351481</t>
  </si>
  <si>
    <t>总计：416211.4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</si>
  <si>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</si>
  <si>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</si>
  <si>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</si>
  <si>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</si>
  <si>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</si>
  <si>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</si>
  <si>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</si>
  <si>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</si>
  <si>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</si>
  <si>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</si>
  <si>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</si>
  <si>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</si>
  <si>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</si>
  <si>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</si>
  <si>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</si>
  <si>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</si>
  <si>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</si>
  <si>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</si>
  <si>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</si>
  <si>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2023-03-30</t>
  </si>
  <si>
    <t>3184688</t>
  </si>
  <si>
    <t>克莱恩住宅酒店</t>
  </si>
  <si>
    <t>NAWAKULCHAI NAWAKUL</t>
  </si>
  <si>
    <t>2023-03-31</t>
  </si>
  <si>
    <t>退房日周结</t>
  </si>
  <si>
    <t>175.00</t>
  </si>
  <si>
    <t>199.00</t>
  </si>
  <si>
    <t>0</t>
  </si>
  <si>
    <t>0.00</t>
  </si>
  <si>
    <t>携程汇智国际直连</t>
  </si>
  <si>
    <t>925</t>
  </si>
  <si>
    <t>2023-03-30 22:15:30</t>
  </si>
  <si>
    <t>否</t>
  </si>
  <si>
    <t>汇智国际旅游发展有限公司</t>
  </si>
  <si>
    <t>直连</t>
  </si>
  <si>
    <t>泰国</t>
  </si>
  <si>
    <t>3184668</t>
  </si>
  <si>
    <t>索菲特里约热内卢都蒙特酒店</t>
  </si>
  <si>
    <t>TANG JUNXIANG</t>
  </si>
  <si>
    <t>576.01</t>
  </si>
  <si>
    <t>655.00</t>
  </si>
  <si>
    <t>2023-03-30 22:11:40</t>
  </si>
  <si>
    <t>巴西</t>
  </si>
  <si>
    <t>3184598</t>
  </si>
  <si>
    <t>莱帕德酒店</t>
  </si>
  <si>
    <t>Habek Nenad,Habek Nenad</t>
  </si>
  <si>
    <t>556.66</t>
  </si>
  <si>
    <t>633.00</t>
  </si>
  <si>
    <t>2023-03-30 22:03:32</t>
  </si>
  <si>
    <t>克罗地亚</t>
  </si>
  <si>
    <t>3184571</t>
  </si>
  <si>
    <t>迈阿密国际机场克拉丽奥套房酒店</t>
  </si>
  <si>
    <t>Perez Christopher</t>
  </si>
  <si>
    <t>760.68</t>
  </si>
  <si>
    <t>865.00</t>
  </si>
  <si>
    <t>2023-03-30 22:10:00</t>
  </si>
  <si>
    <t>美国</t>
  </si>
  <si>
    <t>3184404</t>
  </si>
  <si>
    <t>考拉卡里玛别墅度假村 (SHA Plus+)</t>
  </si>
  <si>
    <t>Ji Haoyuan</t>
  </si>
  <si>
    <t>1227.64</t>
  </si>
  <si>
    <t>1396.00</t>
  </si>
  <si>
    <t>2023-03-30 21:16:42</t>
  </si>
  <si>
    <t>3184302</t>
  </si>
  <si>
    <t>珍珠酒店(政府卫生认证)</t>
  </si>
  <si>
    <t>ZHANG JINYAO</t>
  </si>
  <si>
    <t>219.85</t>
  </si>
  <si>
    <t>250.00</t>
  </si>
  <si>
    <t>2023-03-30 20:50:47</t>
  </si>
  <si>
    <t>3184221</t>
  </si>
  <si>
    <t>达拉斯市中心 6 号汽车旅馆</t>
  </si>
  <si>
    <t>PICKERING DEAN JACOB</t>
  </si>
  <si>
    <t>656.03</t>
  </si>
  <si>
    <t>746.00</t>
  </si>
  <si>
    <t>2023-03-30 20:34:03</t>
  </si>
  <si>
    <t>3184146</t>
  </si>
  <si>
    <t>雅加达东荟城智选假日酒店</t>
  </si>
  <si>
    <t>LIANG ZHIZHEN</t>
  </si>
  <si>
    <t>290.20</t>
  </si>
  <si>
    <t>330.00</t>
  </si>
  <si>
    <t>2023-03-30 20:12:21</t>
  </si>
  <si>
    <t>印度尼西亚</t>
  </si>
  <si>
    <t>3184119</t>
  </si>
  <si>
    <t>HU YEBING</t>
  </si>
  <si>
    <t>2023-03-30 20:06:02</t>
  </si>
  <si>
    <t>3183852</t>
  </si>
  <si>
    <t>阿斯顿任柏酒店及会议中心</t>
  </si>
  <si>
    <t>RAMLAN RONALD</t>
  </si>
  <si>
    <t>244.47</t>
  </si>
  <si>
    <t>278.00</t>
  </si>
  <si>
    <t>2023-03-30 18:44:47</t>
  </si>
  <si>
    <t>3183782</t>
  </si>
  <si>
    <t>萬撓新浪潮酒店</t>
  </si>
  <si>
    <t>MUGELAN MUGELAN</t>
  </si>
  <si>
    <t>83.54</t>
  </si>
  <si>
    <t>95.00</t>
  </si>
  <si>
    <t>2023-03-30 18:32:39</t>
  </si>
  <si>
    <t>马来西亚</t>
  </si>
  <si>
    <t>3183770</t>
  </si>
  <si>
    <t>圣卡海滩度假村</t>
  </si>
  <si>
    <t>MONITA AN</t>
  </si>
  <si>
    <t>613.82</t>
  </si>
  <si>
    <t>698.00</t>
  </si>
  <si>
    <t>2023-03-30 18:20:13</t>
  </si>
  <si>
    <t>柬埔寨</t>
  </si>
  <si>
    <t>3183650</t>
  </si>
  <si>
    <t>Ren Xiaodong,Huang Xiaoli,Jin Hu,Lin Damu,USMANOVA YULDUZ</t>
  </si>
  <si>
    <t>3069.11</t>
  </si>
  <si>
    <t>3490.00</t>
  </si>
  <si>
    <t>2023-03-30 17:38:19</t>
  </si>
  <si>
    <t>3183639</t>
  </si>
  <si>
    <t>伦敦皇家之鹰酒店</t>
  </si>
  <si>
    <t>VITKOV STOYAN</t>
  </si>
  <si>
    <t>378.14</t>
  </si>
  <si>
    <t>430.00</t>
  </si>
  <si>
    <t>2023-03-30 17:41:41</t>
  </si>
  <si>
    <t>英国</t>
  </si>
  <si>
    <t>3183542</t>
  </si>
  <si>
    <t>尼奥瓦卢诗都阿佐酒店</t>
  </si>
  <si>
    <t>SANTOSO IWAN BUDI</t>
  </si>
  <si>
    <t>143.34</t>
  </si>
  <si>
    <t>163.00</t>
  </si>
  <si>
    <t>2023-03-30 16:59:18</t>
  </si>
  <si>
    <t>3183490</t>
  </si>
  <si>
    <t>安克尔酒店</t>
  </si>
  <si>
    <t>AKTAS OZLEM,CEYLAN YUSUF</t>
  </si>
  <si>
    <t>469.60</t>
  </si>
  <si>
    <t>534.00</t>
  </si>
  <si>
    <t>2023-03-30 16:48:02</t>
  </si>
  <si>
    <t>挪威</t>
  </si>
  <si>
    <t>3183472</t>
  </si>
  <si>
    <t>旧金山机场北旅客之家酒店</t>
  </si>
  <si>
    <t>ELDRIDGE THOMAS M</t>
  </si>
  <si>
    <t>419.47</t>
  </si>
  <si>
    <t>477.00</t>
  </si>
  <si>
    <t>2023-03-30 16:31:59</t>
  </si>
  <si>
    <t>3183439</t>
  </si>
  <si>
    <t>河内布鲁城市酒店</t>
  </si>
  <si>
    <t>LI ZHIQIANG</t>
  </si>
  <si>
    <t>204.90</t>
  </si>
  <si>
    <t>233.00</t>
  </si>
  <si>
    <t>2023-03-30 16:26:08</t>
  </si>
  <si>
    <t>越南</t>
  </si>
  <si>
    <t>3183399</t>
  </si>
  <si>
    <t>多哈城市酒店</t>
  </si>
  <si>
    <t>Anmbrin Ayesha</t>
  </si>
  <si>
    <t>236.56</t>
  </si>
  <si>
    <t>269.00</t>
  </si>
  <si>
    <t>2023-03-30 16:08:23</t>
  </si>
  <si>
    <t>卡塔尔</t>
  </si>
  <si>
    <t>3183219</t>
  </si>
  <si>
    <t>河内酒店</t>
  </si>
  <si>
    <t>Yang Chao</t>
  </si>
  <si>
    <t>512.69</t>
  </si>
  <si>
    <t>583.00</t>
  </si>
  <si>
    <t>2023-03-30 14:51:59</t>
  </si>
  <si>
    <t>3183212</t>
  </si>
  <si>
    <t>新加坡吉真宾乐雅酒店</t>
  </si>
  <si>
    <t>AKMAL NADZRUL</t>
  </si>
  <si>
    <t>1248.75</t>
  </si>
  <si>
    <t>1420.00</t>
  </si>
  <si>
    <t>2023-03-30 14:48:46</t>
  </si>
  <si>
    <t>新加坡</t>
  </si>
  <si>
    <t>3183135</t>
  </si>
  <si>
    <t>ZIELINSKI DAVID</t>
  </si>
  <si>
    <t>2023-03-30 14:27:21</t>
  </si>
  <si>
    <t>3182997</t>
  </si>
  <si>
    <t>普吉岛芭东海市蜃楼快捷酒店</t>
  </si>
  <si>
    <t>NAKUEA NUTCHANART</t>
  </si>
  <si>
    <t>161.81</t>
  </si>
  <si>
    <t>184.00</t>
  </si>
  <si>
    <t>2023-03-30 13:07:51</t>
  </si>
  <si>
    <t>3182911</t>
  </si>
  <si>
    <t>勒吉安地平线酒店</t>
  </si>
  <si>
    <t>LI XINGJIE</t>
  </si>
  <si>
    <t>154.77</t>
  </si>
  <si>
    <t>176.00</t>
  </si>
  <si>
    <t>2023-03-30 12:18:33</t>
  </si>
  <si>
    <t>3182888</t>
  </si>
  <si>
    <t>阔博斯酒店</t>
  </si>
  <si>
    <t>JIAO YIXIANG</t>
  </si>
  <si>
    <t>514.45</t>
  </si>
  <si>
    <t>585.00</t>
  </si>
  <si>
    <t>2023-03-30 12:00:18</t>
  </si>
  <si>
    <t>韩国</t>
  </si>
  <si>
    <t>3182863</t>
  </si>
  <si>
    <t>哈里斯酒店塞米亚克</t>
  </si>
  <si>
    <t>Kalansuriya Ashan</t>
  </si>
  <si>
    <t>229.52</t>
  </si>
  <si>
    <t>261.00</t>
  </si>
  <si>
    <t>2023-03-30 11:46:13</t>
  </si>
  <si>
    <t>3182846</t>
  </si>
  <si>
    <t>德维拉素万那普酒店</t>
  </si>
  <si>
    <t>CHONGWARIN NATCHA</t>
  </si>
  <si>
    <t>145.98</t>
  </si>
  <si>
    <t>166.00</t>
  </si>
  <si>
    <t>2023-03-30 11:58:21</t>
  </si>
  <si>
    <t>3182819</t>
  </si>
  <si>
    <t>2023-03-30 11:33:14</t>
  </si>
  <si>
    <t>3182793</t>
  </si>
  <si>
    <t>吉隆坡客人酒店</t>
  </si>
  <si>
    <t>CHAMHARIS MUHAMMAD IKHWAN</t>
  </si>
  <si>
    <t>119.60</t>
  </si>
  <si>
    <t>136.00</t>
  </si>
  <si>
    <t>2023-03-30 11:21:53</t>
  </si>
  <si>
    <t>3182774</t>
  </si>
  <si>
    <t>雅加达瓦希德哈西姆智选假日酒店</t>
  </si>
  <si>
    <t>RUDIYANTO HIE</t>
  </si>
  <si>
    <t>270.86</t>
  </si>
  <si>
    <t>308.00</t>
  </si>
  <si>
    <t>2023-03-30 11:05:10</t>
  </si>
  <si>
    <t>3182768</t>
  </si>
  <si>
    <t>馨乐庭连接纽约第五大道酒店</t>
  </si>
  <si>
    <t>LOH ZHI YING</t>
  </si>
  <si>
    <t>1062.32</t>
  </si>
  <si>
    <t>1208.00</t>
  </si>
  <si>
    <t>2023-03-30 11:23:42</t>
  </si>
  <si>
    <t>3182563</t>
  </si>
  <si>
    <t>吉隆坡美利亚酒店</t>
  </si>
  <si>
    <t>CHEN SHENG CHUAN,DANG THI MINH CHAU</t>
  </si>
  <si>
    <t>349.12</t>
  </si>
  <si>
    <t>397.00</t>
  </si>
  <si>
    <t>2023-03-30 09:38:01</t>
  </si>
  <si>
    <t>3182249</t>
  </si>
  <si>
    <t>撒哈拉之星酒店</t>
  </si>
  <si>
    <t>Thakur Ruchira</t>
  </si>
  <si>
    <t>743.97</t>
  </si>
  <si>
    <t>846.00</t>
  </si>
  <si>
    <t>2023-03-30 03:25:41</t>
  </si>
  <si>
    <t>印度</t>
  </si>
  <si>
    <t>3182162</t>
  </si>
  <si>
    <t>长滩岛阿尔塔布里扎度假村</t>
  </si>
  <si>
    <t>RAJKUMARTHAMBU RALSTON RATIN KUMAR</t>
  </si>
  <si>
    <t>342.42</t>
  </si>
  <si>
    <t>390.00</t>
  </si>
  <si>
    <t>2023-03-30 01:33:02</t>
  </si>
  <si>
    <t>菲律宾</t>
  </si>
  <si>
    <t>3182127</t>
  </si>
  <si>
    <t>KAEWMART SOONTORN,KAEWMART PREECHA,KAEWMART WUTTHIKRAI,PAENGKHAMHAK THIDARAT</t>
  </si>
  <si>
    <t>272.18</t>
  </si>
  <si>
    <t>310.00</t>
  </si>
  <si>
    <t>2023-03-30 01:12:16</t>
  </si>
  <si>
    <t>3182076</t>
  </si>
  <si>
    <t>露彼得菲律宾马卡蒂 - 青年旅舍</t>
  </si>
  <si>
    <t>Caponong Joshua</t>
  </si>
  <si>
    <t>268.67</t>
  </si>
  <si>
    <t>306.00</t>
  </si>
  <si>
    <t>2023-03-30 00:25:57</t>
  </si>
  <si>
    <t>2023-03-29</t>
  </si>
  <si>
    <t>3181988</t>
  </si>
  <si>
    <t>捷兰蒂克库塔尼奥酒店</t>
  </si>
  <si>
    <t>MEGA DEA</t>
  </si>
  <si>
    <t>177.36</t>
  </si>
  <si>
    <t>202.00</t>
  </si>
  <si>
    <t>2023-03-29 23:39:37</t>
  </si>
  <si>
    <t>3181813</t>
  </si>
  <si>
    <t>HRC酒店</t>
  </si>
  <si>
    <t>WEI QIULIN</t>
  </si>
  <si>
    <t>489.05</t>
  </si>
  <si>
    <t>557.00</t>
  </si>
  <si>
    <t>2023-03-29 22:48:18</t>
  </si>
  <si>
    <t>西班牙</t>
  </si>
  <si>
    <t>3181801</t>
  </si>
  <si>
    <t>加尔维斯顿西海滩酒店</t>
  </si>
  <si>
    <t>HEINE ROBIN</t>
  </si>
  <si>
    <t>384.56</t>
  </si>
  <si>
    <t>438.00</t>
  </si>
  <si>
    <t>2023-03-29 22:44:37</t>
  </si>
  <si>
    <t>3181768</t>
  </si>
  <si>
    <t>塞欧那拉酒店</t>
  </si>
  <si>
    <t>PEREIRA NUNES JUNIOR FERNANDO,DOS SANTOS OLIVEIRA RAISA RAFAELA</t>
  </si>
  <si>
    <t>330.13</t>
  </si>
  <si>
    <t>376.00</t>
  </si>
  <si>
    <t>2023-03-29 22:25:50</t>
  </si>
  <si>
    <t>3181711</t>
  </si>
  <si>
    <t>艾耀拉里普斯卡昂酒店</t>
  </si>
  <si>
    <t>KANG KANGHO</t>
  </si>
  <si>
    <t>607.58</t>
  </si>
  <si>
    <t>692.00</t>
  </si>
  <si>
    <t>2023-03-29 22:15:26</t>
  </si>
  <si>
    <t>3181706</t>
  </si>
  <si>
    <t>暂住家庭 2 酒店</t>
  </si>
  <si>
    <t>PINKHAI NETNARIN</t>
  </si>
  <si>
    <t>80.78</t>
  </si>
  <si>
    <t>92.00</t>
  </si>
  <si>
    <t>2023-03-29 22:10:12</t>
  </si>
  <si>
    <t>3181685</t>
  </si>
  <si>
    <t>坎普酒店</t>
  </si>
  <si>
    <t>JIANG PUFAN</t>
  </si>
  <si>
    <t>4568.23</t>
  </si>
  <si>
    <t>5203.00</t>
  </si>
  <si>
    <t>2023-03-29 22:06:07</t>
  </si>
  <si>
    <t>芬兰</t>
  </si>
  <si>
    <t>3181647</t>
  </si>
  <si>
    <t>科帕卡瓦纳大西洋酒店</t>
  </si>
  <si>
    <t>NASCIMENTO DARLISON</t>
  </si>
  <si>
    <t>482.90</t>
  </si>
  <si>
    <t>550.00</t>
  </si>
  <si>
    <t>2023-03-29 22:05:01</t>
  </si>
  <si>
    <t>3181614</t>
  </si>
  <si>
    <t>华美达首都酒店</t>
  </si>
  <si>
    <t>DONG KEHONG</t>
  </si>
  <si>
    <t>377.54</t>
  </si>
  <si>
    <t>2023-03-29 21:45:26</t>
  </si>
  <si>
    <t>3181433</t>
  </si>
  <si>
    <t>拉亚苏拉翁曼谷酒店</t>
  </si>
  <si>
    <t>CHAN CHUN NAN</t>
  </si>
  <si>
    <t>261.64</t>
  </si>
  <si>
    <t>298.00</t>
  </si>
  <si>
    <t>2023-03-29 20:47:34</t>
  </si>
  <si>
    <t>3181274</t>
  </si>
  <si>
    <t>钻石城酒店 (政府卫生认证)</t>
  </si>
  <si>
    <t>PHANUSOPHA THANAKARN,NANCHANSEANG THANANYA</t>
  </si>
  <si>
    <t>180.87</t>
  </si>
  <si>
    <t>206.00</t>
  </si>
  <si>
    <t>2023-03-29 19:54:56</t>
  </si>
  <si>
    <t>3181264</t>
  </si>
  <si>
    <t>槟城长荣桂冠酒店</t>
  </si>
  <si>
    <t>NAZMI AFIQ</t>
  </si>
  <si>
    <t>345.05</t>
  </si>
  <si>
    <t>393.00</t>
  </si>
  <si>
    <t>2023-03-29 19:53:24</t>
  </si>
  <si>
    <t>3181003</t>
  </si>
  <si>
    <t>雷迪森柏林亚历山大广场酒店</t>
  </si>
  <si>
    <t>Zhang Linyan</t>
  </si>
  <si>
    <t>741.91</t>
  </si>
  <si>
    <t>845.00</t>
  </si>
  <si>
    <t>2023-03-29 18:21:47</t>
  </si>
  <si>
    <t>德国</t>
  </si>
  <si>
    <t>3180988</t>
  </si>
  <si>
    <t>阿瓦隆巴黎火车北站酒店</t>
  </si>
  <si>
    <t>Lau Ingrid</t>
  </si>
  <si>
    <t>722.59</t>
  </si>
  <si>
    <t>823.00</t>
  </si>
  <si>
    <t>2023-03-29 18:17:56</t>
  </si>
  <si>
    <t>法国</t>
  </si>
  <si>
    <t>3180883</t>
  </si>
  <si>
    <t>388.08</t>
  </si>
  <si>
    <t>442.00</t>
  </si>
  <si>
    <t>2023-03-29 17:46:27</t>
  </si>
  <si>
    <t>3180838</t>
  </si>
  <si>
    <t>阳光度假公寓</t>
  </si>
  <si>
    <t>KISHEN AROEN,SINGH JASBAL</t>
  </si>
  <si>
    <t>280.08</t>
  </si>
  <si>
    <t>319.00</t>
  </si>
  <si>
    <t>2023-03-29 17:31:35</t>
  </si>
  <si>
    <t>匈牙利</t>
  </si>
  <si>
    <t>3180826</t>
  </si>
  <si>
    <t>曼谷萨通JC凯文酒店</t>
  </si>
  <si>
    <t>YAN LIJIE</t>
  </si>
  <si>
    <t>385.44</t>
  </si>
  <si>
    <t>439.00</t>
  </si>
  <si>
    <t>2023-03-29 17:27:51</t>
  </si>
  <si>
    <t>3180774</t>
  </si>
  <si>
    <t>伊普斯威治便捷酒店</t>
  </si>
  <si>
    <t>JOHNSON WILL</t>
  </si>
  <si>
    <t>457.44</t>
  </si>
  <si>
    <t>521.00</t>
  </si>
  <si>
    <t>2023-03-29 17:11:59</t>
  </si>
  <si>
    <t>3180720</t>
  </si>
  <si>
    <t>119.41</t>
  </si>
  <si>
    <t>2023-03-29 16:50:57</t>
  </si>
  <si>
    <t>3180650</t>
  </si>
  <si>
    <t>LI YAN</t>
  </si>
  <si>
    <t>475.88</t>
  </si>
  <si>
    <t>542.00</t>
  </si>
  <si>
    <t>2023-03-29 16:27:42</t>
  </si>
  <si>
    <t>3180647</t>
  </si>
  <si>
    <t>格兰德兴因佩里亚尔酒店</t>
  </si>
  <si>
    <t>RAFAEL ERICH</t>
  </si>
  <si>
    <t>320.47</t>
  </si>
  <si>
    <t>365.00</t>
  </si>
  <si>
    <t>2023-03-29 16:20:49</t>
  </si>
  <si>
    <t>3180627</t>
  </si>
  <si>
    <t>班夫阿斯彭旅馆</t>
  </si>
  <si>
    <t>Guo Yan</t>
  </si>
  <si>
    <t>854.29</t>
  </si>
  <si>
    <t>973.00</t>
  </si>
  <si>
    <t>2023-03-29 16:15:34</t>
  </si>
  <si>
    <t>加拿大</t>
  </si>
  <si>
    <t>3180530</t>
  </si>
  <si>
    <t>THA城市酒店</t>
  </si>
  <si>
    <t>GUO LOUCHAO,XU RONGQIANG</t>
  </si>
  <si>
    <t>338.91</t>
  </si>
  <si>
    <t>386.00</t>
  </si>
  <si>
    <t>2023-03-29 15:29:36</t>
  </si>
  <si>
    <t>3180494</t>
  </si>
  <si>
    <t>美仑大酒店</t>
  </si>
  <si>
    <t>YAN HAOHUI</t>
  </si>
  <si>
    <t>323.10</t>
  </si>
  <si>
    <t>368.00</t>
  </si>
  <si>
    <t>2023-03-29 15:14:11</t>
  </si>
  <si>
    <t>阿拉伯联合酋长国</t>
  </si>
  <si>
    <t>3180490</t>
  </si>
  <si>
    <t>地平线大塞尔庞酒店</t>
  </si>
  <si>
    <t>SUPRIADI AGUNG</t>
  </si>
  <si>
    <t>195.79</t>
  </si>
  <si>
    <t>223.00</t>
  </si>
  <si>
    <t>2023-03-29 15:12:13</t>
  </si>
  <si>
    <t>3180457</t>
  </si>
  <si>
    <t>芬芳酒店</t>
  </si>
  <si>
    <t>TURKUN BEKIR</t>
  </si>
  <si>
    <t>249.35</t>
  </si>
  <si>
    <t>284.00</t>
  </si>
  <si>
    <t>2023-03-29 15:04:44</t>
  </si>
  <si>
    <t>3180449</t>
  </si>
  <si>
    <t>法科内里雅酒店</t>
  </si>
  <si>
    <t>ZIMMER CHRISTIAN,BEETZ KERSTIN</t>
  </si>
  <si>
    <t>950.87</t>
  </si>
  <si>
    <t>1083.00</t>
  </si>
  <si>
    <t>2023-03-29 15:06:00</t>
  </si>
  <si>
    <t>马耳他</t>
  </si>
  <si>
    <t>3180309</t>
  </si>
  <si>
    <t>泗水探索酒店</t>
  </si>
  <si>
    <t>TIAS LINDA</t>
  </si>
  <si>
    <t>132.58</t>
  </si>
  <si>
    <t>151.00</t>
  </si>
  <si>
    <t>2023-03-29 14:14:48</t>
  </si>
  <si>
    <t>3180306</t>
  </si>
  <si>
    <t>吉隆坡双威太子酒店</t>
  </si>
  <si>
    <t>Rizal akmal arif</t>
  </si>
  <si>
    <t>349.44</t>
  </si>
  <si>
    <t>398.00</t>
  </si>
  <si>
    <t>2023-03-29 14:13:55</t>
  </si>
  <si>
    <t>3180117</t>
  </si>
  <si>
    <t>芭提雅盛泰乐酒店</t>
  </si>
  <si>
    <t>MOONTONGCHUN NIPON</t>
  </si>
  <si>
    <t>2023-03-29 12:43:58</t>
  </si>
  <si>
    <t>3180029</t>
  </si>
  <si>
    <t>曼谷伊斯汀塔娜城市高尔夫度假村</t>
  </si>
  <si>
    <t>CALFAPIETRA MICHELE,CHANTHAKHUN PHATTHARAPHORN,ZITO STEFANO,CHAODORN KAMONWAN</t>
  </si>
  <si>
    <t>814.78</t>
  </si>
  <si>
    <t>928.00</t>
  </si>
  <si>
    <t>2023-03-29 12:16:57</t>
  </si>
  <si>
    <t>3180016</t>
  </si>
  <si>
    <t>苏梅岛湾景度假村及水疗中心 - SHA Plus 认证</t>
  </si>
  <si>
    <t>nie xuezhi</t>
  </si>
  <si>
    <t>656.74</t>
  </si>
  <si>
    <t>748.00</t>
  </si>
  <si>
    <t>2023-03-29 11:50:10</t>
  </si>
  <si>
    <t>3180015</t>
  </si>
  <si>
    <t>杰斯蒙德行政别墅酒店</t>
  </si>
  <si>
    <t>Rampling Shane</t>
  </si>
  <si>
    <t>590.89</t>
  </si>
  <si>
    <t>673.00</t>
  </si>
  <si>
    <t>2023-03-29 11:59:46</t>
  </si>
  <si>
    <t>澳大利亚</t>
  </si>
  <si>
    <t>3179957</t>
  </si>
  <si>
    <t>西部医学中心斯利普套房酒店</t>
  </si>
  <si>
    <t>Brooks Frank</t>
  </si>
  <si>
    <t>424.07</t>
  </si>
  <si>
    <t>483.00</t>
  </si>
  <si>
    <t>2023-03-29 11:21:40</t>
  </si>
  <si>
    <t>3179775</t>
  </si>
  <si>
    <t>圣安东尼奥北斯通奥克德鲁广场酒店</t>
  </si>
  <si>
    <t>Carter Latasha Dynice</t>
  </si>
  <si>
    <t>1169.50</t>
  </si>
  <si>
    <t>1332.00</t>
  </si>
  <si>
    <t>2023-03-29 09:45:54</t>
  </si>
  <si>
    <t>3179744</t>
  </si>
  <si>
    <t>大学城学习酒店</t>
  </si>
  <si>
    <t>Lee Albert</t>
  </si>
  <si>
    <t>3579.61</t>
  </si>
  <si>
    <t>4077.00</t>
  </si>
  <si>
    <t>2023-03-29 09:37:36</t>
  </si>
  <si>
    <t>3179721</t>
  </si>
  <si>
    <t>拉斯维加斯特朗普国际酒店</t>
  </si>
  <si>
    <t>WADE KATHERINE MELLISA</t>
  </si>
  <si>
    <t>1567.23</t>
  </si>
  <si>
    <t>1785.00</t>
  </si>
  <si>
    <t>2023-03-29 09:11:03</t>
  </si>
  <si>
    <t>3179651</t>
  </si>
  <si>
    <t>圣保罗南展望酒店</t>
  </si>
  <si>
    <t>JingTai Liu</t>
  </si>
  <si>
    <t>535.58</t>
  </si>
  <si>
    <t>610.00</t>
  </si>
  <si>
    <t>2023-03-29 08:28:36</t>
  </si>
  <si>
    <t>3179555</t>
  </si>
  <si>
    <t>穆尔西亚七冠西方酒店</t>
  </si>
  <si>
    <t>WU QIRUI</t>
  </si>
  <si>
    <t>958.78</t>
  </si>
  <si>
    <t>1092.00</t>
  </si>
  <si>
    <t>2023-03-29 07:05:00</t>
  </si>
  <si>
    <t>3179430</t>
  </si>
  <si>
    <t>布朗梅尼尔钟楼酒店</t>
  </si>
  <si>
    <t>Ko Chi Tat</t>
  </si>
  <si>
    <t>452.17</t>
  </si>
  <si>
    <t>515.00</t>
  </si>
  <si>
    <t>2023-03-29 03:23:05</t>
  </si>
  <si>
    <t>3179426</t>
  </si>
  <si>
    <t>南海岸酒庄度假村</t>
  </si>
  <si>
    <t>ALWAN SARAH ANNE</t>
  </si>
  <si>
    <t>1151.94</t>
  </si>
  <si>
    <t>1312.00</t>
  </si>
  <si>
    <t>2023-03-29 03:12:31</t>
  </si>
  <si>
    <t>3180435</t>
  </si>
  <si>
    <t>阿尔及尔城市酒店</t>
  </si>
  <si>
    <t>FRIHI ISMAIL</t>
  </si>
  <si>
    <t>313.45</t>
  </si>
  <si>
    <t>357.00</t>
  </si>
  <si>
    <t>2023-03-29 14:55:39</t>
  </si>
  <si>
    <t>阿尔及利亚</t>
  </si>
  <si>
    <t>3179363</t>
  </si>
  <si>
    <t>梅加库宁冈德普瑞玛酒店</t>
  </si>
  <si>
    <t>SUSI SUSI</t>
  </si>
  <si>
    <t>160.67</t>
  </si>
  <si>
    <t>183.00</t>
  </si>
  <si>
    <t>2023-03-29 01:56:53</t>
  </si>
  <si>
    <t>3179339</t>
  </si>
  <si>
    <t>曼彻斯特便捷酒店</t>
  </si>
  <si>
    <t>HUNG PUI LING</t>
  </si>
  <si>
    <t>368.22</t>
  </si>
  <si>
    <t>419.00</t>
  </si>
  <si>
    <t>2023-03-29 01:37:42</t>
  </si>
  <si>
    <t>3179325</t>
  </si>
  <si>
    <t>GUO LOUCHAO</t>
  </si>
  <si>
    <t>299.67</t>
  </si>
  <si>
    <t>341.00</t>
  </si>
  <si>
    <t>2023-03-29 01:17:27</t>
  </si>
  <si>
    <t>3179241</t>
  </si>
  <si>
    <t>科尔斯登庄园酒店及高尔夫俱乐部</t>
  </si>
  <si>
    <t>PHILLIPS SIMON</t>
  </si>
  <si>
    <t>1278.65</t>
  </si>
  <si>
    <t>1455.00</t>
  </si>
  <si>
    <t>2023-03-29 00:35:32</t>
  </si>
  <si>
    <t>2023-03-28</t>
  </si>
  <si>
    <t>3179164</t>
  </si>
  <si>
    <t>EIMOENGE MS</t>
  </si>
  <si>
    <t>776.86</t>
  </si>
  <si>
    <t>884.00</t>
  </si>
  <si>
    <t>2023-03-28 23:36:50</t>
  </si>
  <si>
    <t>3178840</t>
  </si>
  <si>
    <t>素万那普法义公寓式酒店 - SHA Extra Plus 认证</t>
  </si>
  <si>
    <t>KAMOLRAT NUCHAREE</t>
  </si>
  <si>
    <t>251.34</t>
  </si>
  <si>
    <t>286.00</t>
  </si>
  <si>
    <t>2023-03-28 21:37:47</t>
  </si>
  <si>
    <t>3178581</t>
  </si>
  <si>
    <t>星宿旅馆</t>
  </si>
  <si>
    <t>HU MEIZHEN</t>
  </si>
  <si>
    <t>930.65</t>
  </si>
  <si>
    <t>1059.00</t>
  </si>
  <si>
    <t>2023-03-28 19:31:24</t>
  </si>
  <si>
    <t>3178494</t>
  </si>
  <si>
    <t>茉莉花豪华公寓</t>
  </si>
  <si>
    <t>WI HOSUNG</t>
  </si>
  <si>
    <t>638.01</t>
  </si>
  <si>
    <t>726.00</t>
  </si>
  <si>
    <t>2023-03-28 18:41:43</t>
  </si>
  <si>
    <t>3178359</t>
  </si>
  <si>
    <t>吉隆坡努酒店@ 吉隆坡中央车站</t>
  </si>
  <si>
    <t>Beh chin xiong</t>
  </si>
  <si>
    <t>290.00</t>
  </si>
  <si>
    <t>2023-03-28 17:41:23</t>
  </si>
  <si>
    <t>3178241</t>
  </si>
  <si>
    <t>PICHUGINA ANNA</t>
  </si>
  <si>
    <t>1022.92</t>
  </si>
  <si>
    <t>1164.00</t>
  </si>
  <si>
    <t>2023-03-28 16:52:14</t>
  </si>
  <si>
    <t>3178225</t>
  </si>
  <si>
    <t>B&amp;B罗马菲乌米奇诺机场博览会酒店1</t>
  </si>
  <si>
    <t>ALPIN JACKSON PAUL</t>
  </si>
  <si>
    <t>582.64</t>
  </si>
  <si>
    <t>663.00</t>
  </si>
  <si>
    <t>2023-03-28 16:48:15</t>
  </si>
  <si>
    <t>意大利</t>
  </si>
  <si>
    <t>3178060</t>
  </si>
  <si>
    <t>康帕斯酒店集团素坤逸13巷娜娜柑橘酒店</t>
  </si>
  <si>
    <t>KHRUEATHONGSRI PRAPAWADEE,KHRUEATHONGSRI WENIKA</t>
  </si>
  <si>
    <t>258.37</t>
  </si>
  <si>
    <t>294.00</t>
  </si>
  <si>
    <t>2023-03-28 15:36:56</t>
  </si>
  <si>
    <t>3177437</t>
  </si>
  <si>
    <t>芭堤雅发现海滩酒店</t>
  </si>
  <si>
    <t>So Chi Fu</t>
  </si>
  <si>
    <t>908.68</t>
  </si>
  <si>
    <t>1034.00</t>
  </si>
  <si>
    <t>2023-03-28 11:01:51</t>
  </si>
  <si>
    <t>3177133</t>
  </si>
  <si>
    <t>新加坡京华酒店</t>
  </si>
  <si>
    <t>Umakhanthan Dushyanthi</t>
  </si>
  <si>
    <t>740.83</t>
  </si>
  <si>
    <t>843.00</t>
  </si>
  <si>
    <t>2023-03-28 08:01:40</t>
  </si>
  <si>
    <t>3176936</t>
  </si>
  <si>
    <t>685.46</t>
  </si>
  <si>
    <t>780.00</t>
  </si>
  <si>
    <t>2023-03-28 02:53:04</t>
  </si>
  <si>
    <t>3176915</t>
  </si>
  <si>
    <t>诺丁汉特里维尔斯摄政酒店</t>
  </si>
  <si>
    <t>Capaldi Michael</t>
  </si>
  <si>
    <t>398.98</t>
  </si>
  <si>
    <t>454.00</t>
  </si>
  <si>
    <t>2023-03-28 02:35:00</t>
  </si>
  <si>
    <t>3176859</t>
  </si>
  <si>
    <t>都会波比中央酒店</t>
  </si>
  <si>
    <t>Siedler Marcus</t>
  </si>
  <si>
    <t>271.84</t>
  </si>
  <si>
    <t>2023-03-28 01:40:50</t>
  </si>
  <si>
    <t>捷克</t>
  </si>
  <si>
    <t>3176748</t>
  </si>
  <si>
    <t>迪拜千禧机场酒店</t>
  </si>
  <si>
    <t>ISE KATHERINE TAYLOR</t>
  </si>
  <si>
    <t>613.83</t>
  </si>
  <si>
    <t>700.00</t>
  </si>
  <si>
    <t>2023-03-28 08:16:29</t>
  </si>
  <si>
    <t>3176736</t>
  </si>
  <si>
    <t>巴拿马城瑞广场酒店</t>
  </si>
  <si>
    <t>Luppino Giuseppe</t>
  </si>
  <si>
    <t>694.50</t>
  </si>
  <si>
    <t>792.00</t>
  </si>
  <si>
    <t>2023-03-28 00:10:00</t>
  </si>
  <si>
    <t>巴拿马</t>
  </si>
  <si>
    <t>2023-03-27</t>
  </si>
  <si>
    <t>3176661</t>
  </si>
  <si>
    <t>BLVD Spa 酒店 - 步行可至好莱坞环球影城</t>
  </si>
  <si>
    <t>Cappels Jimmy T</t>
  </si>
  <si>
    <t>1766.08</t>
  </si>
  <si>
    <t>2014.00</t>
  </si>
  <si>
    <t>2023-03-27 23:46:49</t>
  </si>
  <si>
    <t>3176398</t>
  </si>
  <si>
    <t>雅加达西玛图旁公寓</t>
  </si>
  <si>
    <t>MARIO JOHANN</t>
  </si>
  <si>
    <t>236.76</t>
  </si>
  <si>
    <t>270.00</t>
  </si>
  <si>
    <t>2023-03-27 21:52:07</t>
  </si>
  <si>
    <t>3176654</t>
  </si>
  <si>
    <t>LATIEF IVAN FERDINAND</t>
  </si>
  <si>
    <t>549.82</t>
  </si>
  <si>
    <t>627.00</t>
  </si>
  <si>
    <t>2023-03-27 23:42:26</t>
  </si>
  <si>
    <t>3175849</t>
  </si>
  <si>
    <t>坦帕机场西岸温德姆华美达酒店</t>
  </si>
  <si>
    <t>WU HAO</t>
  </si>
  <si>
    <t>1536.33</t>
  </si>
  <si>
    <t>1752.00</t>
  </si>
  <si>
    <t>2023-03-27 18:12:36</t>
  </si>
  <si>
    <t>3175462</t>
  </si>
  <si>
    <t>里斯本机场星辰酒店</t>
  </si>
  <si>
    <t>Chan Po Yee</t>
  </si>
  <si>
    <t>965.47</t>
  </si>
  <si>
    <t>1101.00</t>
  </si>
  <si>
    <t>2023-03-27 15:01:44</t>
  </si>
  <si>
    <t>葡萄牙</t>
  </si>
  <si>
    <t>3175265</t>
  </si>
  <si>
    <t>红多兹奠边府 AHA 公寓酒店</t>
  </si>
  <si>
    <t>LEE JIHUN</t>
  </si>
  <si>
    <t>394.61</t>
  </si>
  <si>
    <t>450.00</t>
  </si>
  <si>
    <t>2023-03-27 13:38:19</t>
  </si>
  <si>
    <t>3175225</t>
  </si>
  <si>
    <t>圣淘沙豪华酒店</t>
  </si>
  <si>
    <t>HU ZHENGXIA</t>
  </si>
  <si>
    <t>385.84</t>
  </si>
  <si>
    <t>440.00</t>
  </si>
  <si>
    <t>2023-03-27 13:07:21</t>
  </si>
  <si>
    <t>3175053</t>
  </si>
  <si>
    <t>乌布圣猴森林皇家卡姆威拉别墅(仅限成人入住的酒店)</t>
  </si>
  <si>
    <t>Fruchtman Kurt</t>
  </si>
  <si>
    <t>1916.90</t>
  </si>
  <si>
    <t>2186.00</t>
  </si>
  <si>
    <t>2023-03-27 11:36:09</t>
  </si>
  <si>
    <t>3175027</t>
  </si>
  <si>
    <t>曼谷拉玛九萨默赛特酒店</t>
  </si>
  <si>
    <t>WANG YIQUN</t>
  </si>
  <si>
    <t>652.41</t>
  </si>
  <si>
    <t>744.00</t>
  </si>
  <si>
    <t>2023-03-27 11:21:09</t>
  </si>
  <si>
    <t>3174977</t>
  </si>
  <si>
    <t>布城帝盛酒店</t>
  </si>
  <si>
    <t>BIN OTHMAN MUHAMMAD NOOR ISKANDAR</t>
  </si>
  <si>
    <t>397.24</t>
  </si>
  <si>
    <t>453.00</t>
  </si>
  <si>
    <t>2023-03-27 10:54:59</t>
  </si>
  <si>
    <t>3174844</t>
  </si>
  <si>
    <t>奥兰多里奇蒂基村</t>
  </si>
  <si>
    <t>LOHKAILI LIAM</t>
  </si>
  <si>
    <t>2697.34</t>
  </si>
  <si>
    <t>3076.00</t>
  </si>
  <si>
    <t>2023-03-27 09:24:51</t>
  </si>
  <si>
    <t>2023-03-26</t>
  </si>
  <si>
    <t>3174043</t>
  </si>
  <si>
    <t>巴黎12区贝西村康铂酒店</t>
  </si>
  <si>
    <t>alves cristina</t>
  </si>
  <si>
    <t>793.59</t>
  </si>
  <si>
    <t>905.00</t>
  </si>
  <si>
    <t>2023-03-26 21:01:21</t>
  </si>
  <si>
    <t>3173961</t>
  </si>
  <si>
    <t>安丹特酒店</t>
  </si>
  <si>
    <t>Tang Hai</t>
  </si>
  <si>
    <t>3306.79</t>
  </si>
  <si>
    <t>3771.00</t>
  </si>
  <si>
    <t>2023-03-26 20:26:39</t>
  </si>
  <si>
    <t>3173693</t>
  </si>
  <si>
    <t>曼谷JW万豪酒店</t>
  </si>
  <si>
    <t>WU JING</t>
  </si>
  <si>
    <t>1267.12</t>
  </si>
  <si>
    <t>1445.00</t>
  </si>
  <si>
    <t>2023-03-26 18:04:53</t>
  </si>
  <si>
    <t>3173677</t>
  </si>
  <si>
    <t>卡帕多西亚岩洞套房酒店</t>
  </si>
  <si>
    <t>Tomson Shervin</t>
  </si>
  <si>
    <t>2062.47</t>
  </si>
  <si>
    <t>2352.00</t>
  </si>
  <si>
    <t>2023-03-26 18:09:12</t>
  </si>
  <si>
    <t>土耳其</t>
  </si>
  <si>
    <t>3173650</t>
  </si>
  <si>
    <t>晨丽度假酒店</t>
  </si>
  <si>
    <t>ZHANG YAN,HAO XIAOQI</t>
  </si>
  <si>
    <t>2678.05</t>
  </si>
  <si>
    <t>3054.00</t>
  </si>
  <si>
    <t>2023-03-26 17:48:01</t>
  </si>
  <si>
    <t>3173369</t>
  </si>
  <si>
    <t>弗拉明戈拉斯维加斯娱乐场酒店</t>
  </si>
  <si>
    <t>XU JINGHUA,Zhao Tiejun</t>
  </si>
  <si>
    <t>1355.69</t>
  </si>
  <si>
    <t>1546.00</t>
  </si>
  <si>
    <t>2023-03-26 15:10:55</t>
  </si>
  <si>
    <t>3173245</t>
  </si>
  <si>
    <t>新加坡中山公园华美达酒店</t>
  </si>
  <si>
    <t>FAN CHANGYANG,QIN FENRU,HAO RUI HONG</t>
  </si>
  <si>
    <t>4195.09</t>
  </si>
  <si>
    <t>4784.00</t>
  </si>
  <si>
    <t>2023-03-26 14:10:16</t>
  </si>
  <si>
    <t>3173195</t>
  </si>
  <si>
    <t>萨拉亚滨海酒店</t>
  </si>
  <si>
    <t>AHMED JASHIM</t>
  </si>
  <si>
    <t>982.13</t>
  </si>
  <si>
    <t>1120.00</t>
  </si>
  <si>
    <t>2023-03-26 13:55:27</t>
  </si>
  <si>
    <t>3173118</t>
  </si>
  <si>
    <t>伦敦中央公园酒店</t>
  </si>
  <si>
    <t>DING YINGXIANG</t>
  </si>
  <si>
    <t>3170.87</t>
  </si>
  <si>
    <t>3616.00</t>
  </si>
  <si>
    <t>2023-03-26 12:37:59</t>
  </si>
  <si>
    <t>3172979</t>
  </si>
  <si>
    <t>巴淡岛心悦酒店</t>
  </si>
  <si>
    <t>Asyraaf Muhammad,Asyraaf Muhammad</t>
  </si>
  <si>
    <t>1006.68</t>
  </si>
  <si>
    <t>1148.00</t>
  </si>
  <si>
    <t>2023-03-26 11:34:40</t>
  </si>
  <si>
    <t>3172873</t>
  </si>
  <si>
    <t>新加坡悦乐加东酒店</t>
  </si>
  <si>
    <t>ANG GINA</t>
  </si>
  <si>
    <t>3928.51</t>
  </si>
  <si>
    <t>4480.00</t>
  </si>
  <si>
    <t>2023-03-26 10:22:38</t>
  </si>
  <si>
    <t>3172821</t>
  </si>
  <si>
    <t>普洛伊皇宫酒店</t>
  </si>
  <si>
    <t>Sun Yonglin</t>
  </si>
  <si>
    <t>983.88</t>
  </si>
  <si>
    <t>1122.00</t>
  </si>
  <si>
    <t>2023-03-26 09:51:47</t>
  </si>
  <si>
    <t>3172818</t>
  </si>
  <si>
    <t>阿蒂西亚喜瑞都罗德威酒店</t>
  </si>
  <si>
    <t>Narayanasamy Kanagarethinam</t>
  </si>
  <si>
    <t>1083.85</t>
  </si>
  <si>
    <t>1236.00</t>
  </si>
  <si>
    <t>2023-03-26 09:47:10</t>
  </si>
  <si>
    <t>3172796</t>
  </si>
  <si>
    <t>迪士尼科罗拉多斯普林斯度假酒店</t>
  </si>
  <si>
    <t>GONTHIER JARED GRAHAM</t>
  </si>
  <si>
    <t>2023-03-26 09:27:21</t>
  </si>
  <si>
    <t>3172728</t>
  </si>
  <si>
    <t>加利福尼亚洛杉矶 - 洛杉矶 - 洛杉矶国际机场 6 号汽车旅馆</t>
  </si>
  <si>
    <t>SUAREZ FERMIN</t>
  </si>
  <si>
    <t>602.43</t>
  </si>
  <si>
    <t>687.00</t>
  </si>
  <si>
    <t>2023-03-26 08:14:15</t>
  </si>
  <si>
    <t>3172590</t>
  </si>
  <si>
    <t>拉奇66酒店</t>
  </si>
  <si>
    <t>WANG YONGZHEN,CHU GUIPING</t>
  </si>
  <si>
    <t>210.46</t>
  </si>
  <si>
    <t>240.00</t>
  </si>
  <si>
    <t>2023-03-26 03:25:41</t>
  </si>
  <si>
    <t>3172564</t>
  </si>
  <si>
    <t xml:space="preserve">曼联萨斯酒店 </t>
  </si>
  <si>
    <t>LEE YI YANG,SLOBODIANIUK MARIIA</t>
  </si>
  <si>
    <t>279.73</t>
  </si>
  <si>
    <t>2023-03-26 02:52:06</t>
  </si>
  <si>
    <t>3172491</t>
  </si>
  <si>
    <t>图卢兹普尔潘宜必思酒店</t>
  </si>
  <si>
    <t>belhout remi</t>
  </si>
  <si>
    <t>547.19</t>
  </si>
  <si>
    <t>624.00</t>
  </si>
  <si>
    <t>2023-03-26 01:17:34</t>
  </si>
  <si>
    <t>3172440</t>
  </si>
  <si>
    <t>胡志明市日出中心酒店</t>
  </si>
  <si>
    <t>SO WAI MAN,WU HOI TIK</t>
  </si>
  <si>
    <t>702.72</t>
  </si>
  <si>
    <t>801.00</t>
  </si>
  <si>
    <t>2023-03-26 00:17:25</t>
  </si>
  <si>
    <t>2023-03-25</t>
  </si>
  <si>
    <t>3172406</t>
  </si>
  <si>
    <t>曼谷帕色哇公主酒店 (SHA Plus+)</t>
  </si>
  <si>
    <t>WANG XUAN</t>
  </si>
  <si>
    <t>2918.78</t>
  </si>
  <si>
    <t>3327.00</t>
  </si>
  <si>
    <t>2023-03-25 23:54:59</t>
  </si>
  <si>
    <t>3172399</t>
  </si>
  <si>
    <t>1266.82</t>
  </si>
  <si>
    <t>1444.00</t>
  </si>
  <si>
    <t>2023-03-25 23:51:51</t>
  </si>
  <si>
    <t>3172385</t>
  </si>
  <si>
    <t>ZHANG YIXIAO</t>
  </si>
  <si>
    <t>2802.97</t>
  </si>
  <si>
    <t>3195.00</t>
  </si>
  <si>
    <t>2023-03-25 23:46:50</t>
  </si>
  <si>
    <t>3172382</t>
  </si>
  <si>
    <t>马六甲瑞园酒店</t>
  </si>
  <si>
    <t>LEE GEK CHOON</t>
  </si>
  <si>
    <t>338.64</t>
  </si>
  <si>
    <t>2023-03-25 23:46:43</t>
  </si>
  <si>
    <t>3172219</t>
  </si>
  <si>
    <t>辉盛凯贝丽</t>
  </si>
  <si>
    <t>LIU MIAOMIAO,HUANG CHANGYUAN</t>
  </si>
  <si>
    <t>1040.48</t>
  </si>
  <si>
    <t>1186.00</t>
  </si>
  <si>
    <t>2023-03-26 11:10:31</t>
  </si>
  <si>
    <t>直采</t>
  </si>
  <si>
    <t>3172185</t>
  </si>
  <si>
    <t>Dong Jianfu,LI JIAYI</t>
  </si>
  <si>
    <t>3800.46</t>
  </si>
  <si>
    <t>4332.00</t>
  </si>
  <si>
    <t>2023-03-25 21:55:54</t>
  </si>
  <si>
    <t>3171690</t>
  </si>
  <si>
    <t>法兰克福市中心希尔顿欢朋酒店</t>
  </si>
  <si>
    <t>WANG BINGQING</t>
  </si>
  <si>
    <t>1950.24</t>
  </si>
  <si>
    <t>2223.00</t>
  </si>
  <si>
    <t>2023-03-25 17:35:30</t>
  </si>
  <si>
    <t>3171029</t>
  </si>
  <si>
    <t>坎昆中心克里斯塔尔城市酒店</t>
  </si>
  <si>
    <t>Rodriguez Mario</t>
  </si>
  <si>
    <t>1647.57</t>
  </si>
  <si>
    <t>1878.00</t>
  </si>
  <si>
    <t>2023-03-25 11:49:30</t>
  </si>
  <si>
    <t>墨西哥</t>
  </si>
  <si>
    <t>3170823</t>
  </si>
  <si>
    <t>GUO ZHI</t>
  </si>
  <si>
    <t>1307.18</t>
  </si>
  <si>
    <t>1490.00</t>
  </si>
  <si>
    <t>2023-03-25 10:01:59</t>
  </si>
  <si>
    <t>3170627</t>
  </si>
  <si>
    <t>马尼拉纽波特市智选假日酒店</t>
  </si>
  <si>
    <t>MIER LOMA</t>
  </si>
  <si>
    <t>407.07</t>
  </si>
  <si>
    <t>464.00</t>
  </si>
  <si>
    <t>2023-03-25 07:39:33</t>
  </si>
  <si>
    <t>2023-03-24</t>
  </si>
  <si>
    <t>3170021</t>
  </si>
  <si>
    <t>Pimjan Siriphorn</t>
  </si>
  <si>
    <t>141.96</t>
  </si>
  <si>
    <t>2023-03-24 22:11:53</t>
  </si>
  <si>
    <t>3169801</t>
  </si>
  <si>
    <t>MA XIAOZHEN</t>
  </si>
  <si>
    <t>654.92</t>
  </si>
  <si>
    <t>752.00</t>
  </si>
  <si>
    <t>2023-03-24 20:21:02</t>
  </si>
  <si>
    <t>3169732</t>
  </si>
  <si>
    <t>芭堤雅百思通酒店  (SHA Extra Plus)</t>
  </si>
  <si>
    <t>Mansury Irfan,Sharma Vineet</t>
  </si>
  <si>
    <t>452.87</t>
  </si>
  <si>
    <t>520.00</t>
  </si>
  <si>
    <t>2023-03-24 19:46:33</t>
  </si>
  <si>
    <t>3169576</t>
  </si>
  <si>
    <t>巴黎旺多姆威斯汀酒店</t>
  </si>
  <si>
    <t>WANG ZHENG</t>
  </si>
  <si>
    <t>4903.17</t>
  </si>
  <si>
    <t>5630.00</t>
  </si>
  <si>
    <t>2023-03-24 18:36:46</t>
  </si>
  <si>
    <t>3169056</t>
  </si>
  <si>
    <t>曼谷京华大酒店 (SHA Plus+)</t>
  </si>
  <si>
    <t>CAMDANGSAI JATUPON</t>
  </si>
  <si>
    <t>211.63</t>
  </si>
  <si>
    <t>243.00</t>
  </si>
  <si>
    <t>2023-03-24 14:45:15</t>
  </si>
  <si>
    <t>3168663</t>
  </si>
  <si>
    <t>旧金山斯坦福庭院酒店</t>
  </si>
  <si>
    <t>CHEN BINGFENG</t>
  </si>
  <si>
    <t>2128.48</t>
  </si>
  <si>
    <t>2444.00</t>
  </si>
  <si>
    <t>2023-03-24 12:08:47</t>
  </si>
  <si>
    <t>3167939</t>
  </si>
  <si>
    <t>康西格利亚皇宫酒店</t>
  </si>
  <si>
    <t>Fiscella Joseph</t>
  </si>
  <si>
    <t>4417.20</t>
  </si>
  <si>
    <t>5072.00</t>
  </si>
  <si>
    <t>2023-03-24 05:01:12</t>
  </si>
  <si>
    <t>3167930</t>
  </si>
  <si>
    <t>纽约曼哈顿时代广场酒店</t>
  </si>
  <si>
    <t>YANG FANG</t>
  </si>
  <si>
    <t>1551.94</t>
  </si>
  <si>
    <t>1782.00</t>
  </si>
  <si>
    <t>2023-03-24 04:44:52</t>
  </si>
  <si>
    <t>3167881</t>
  </si>
  <si>
    <t>河内卡利达斯地标72号皇家公寓</t>
  </si>
  <si>
    <t>Cao ChangJun,Song JunRong</t>
  </si>
  <si>
    <t>2647.54</t>
  </si>
  <si>
    <t>3040.00</t>
  </si>
  <si>
    <t>2023-03-24 03:26:08</t>
  </si>
  <si>
    <t>3167854</t>
  </si>
  <si>
    <t>曼谷拉查丹利中心酒店  (SHA Plus+)</t>
  </si>
  <si>
    <t>LI HUI,MI MADANZENG</t>
  </si>
  <si>
    <t>4060.14</t>
  </si>
  <si>
    <t>4662.00</t>
  </si>
  <si>
    <t>2023-03-24 08:13:13</t>
  </si>
  <si>
    <t>2023-02-24</t>
  </si>
  <si>
    <t>3060962</t>
  </si>
  <si>
    <t>钻石崖温泉度假酒店(SHA Plus+)</t>
  </si>
  <si>
    <t>SHAH SHETAL,SHAH SHETAL</t>
  </si>
  <si>
    <t>2926.78</t>
  </si>
  <si>
    <t>3324.00</t>
  </si>
  <si>
    <t>2023-02-24 14:32:14</t>
  </si>
  <si>
    <t>2023-03-22</t>
  </si>
  <si>
    <t>3164558</t>
  </si>
  <si>
    <t>马姆提斯度假酒店</t>
  </si>
  <si>
    <t>MU LIN,JIANG GUANGWEN</t>
  </si>
  <si>
    <t>3804.74</t>
  </si>
  <si>
    <t>4328.00</t>
  </si>
  <si>
    <t>2023-03-22 23:05:27</t>
  </si>
  <si>
    <t>2023-03-19</t>
  </si>
  <si>
    <t>3154675</t>
  </si>
  <si>
    <t>ZHOU YUNFANG,WU ZHONGQI</t>
  </si>
  <si>
    <t>2435.66</t>
  </si>
  <si>
    <t>2770.00</t>
  </si>
  <si>
    <t>2023-03-19 15:58:30</t>
  </si>
  <si>
    <t>2023-03-16</t>
  </si>
  <si>
    <t>3140878</t>
  </si>
  <si>
    <t>奇德伦中心酒店 (SHA Extra Plus)</t>
  </si>
  <si>
    <t>NGUYEN AN</t>
  </si>
  <si>
    <t>1461.91</t>
  </si>
  <si>
    <t>1659.00</t>
  </si>
  <si>
    <t>2023-03-16 10:14:52</t>
  </si>
  <si>
    <t>2023-03-09</t>
  </si>
  <si>
    <t>3114937</t>
  </si>
  <si>
    <t>芭东海滩贝斯特韦斯特酒店</t>
  </si>
  <si>
    <t>LIU WENXU,Yin Rui</t>
  </si>
  <si>
    <t>1612.38</t>
  </si>
  <si>
    <t>1818.00</t>
  </si>
  <si>
    <t>2023-03-09 21:04:29</t>
  </si>
  <si>
    <t>2023-03-23</t>
  </si>
  <si>
    <t>3166024</t>
  </si>
  <si>
    <t>吉隆坡千禧大酒店</t>
  </si>
  <si>
    <t>LOW KEOK GIAP,MO MIAO RONG</t>
  </si>
  <si>
    <t>1312.93</t>
  </si>
  <si>
    <t>1494.00</t>
  </si>
  <si>
    <t>2023-03-23 17:32:09</t>
  </si>
  <si>
    <t>3155629</t>
  </si>
  <si>
    <t>克鲁姆洛夫欧德酒店</t>
  </si>
  <si>
    <t>WANG WEIZHEN,LIU XIANGNING</t>
  </si>
  <si>
    <t>1099.13</t>
  </si>
  <si>
    <t>1250.00</t>
  </si>
  <si>
    <t>2023-03-19 22:27:07</t>
  </si>
  <si>
    <t>2023-01-25</t>
  </si>
  <si>
    <t>2975838</t>
  </si>
  <si>
    <t>巴萨罗那雅典娜公寓酒店</t>
  </si>
  <si>
    <t>Rasolofonjanahary Tojo Nantenaina</t>
  </si>
  <si>
    <t>1271.06</t>
  </si>
  <si>
    <t>1462.00</t>
  </si>
  <si>
    <t>2023-01-25 03:58:56</t>
  </si>
  <si>
    <t>2023-03-17</t>
  </si>
  <si>
    <t>3145033</t>
  </si>
  <si>
    <t>艾尔玛海滩 HM 酒店 - 仅供成人入住</t>
  </si>
  <si>
    <t>LI XIMIN</t>
  </si>
  <si>
    <t>694.79</t>
  </si>
  <si>
    <t>789.00</t>
  </si>
  <si>
    <t>2023-03-17 05:54:26</t>
  </si>
  <si>
    <t>2023-03-11</t>
  </si>
  <si>
    <t>3122444</t>
  </si>
  <si>
    <t>宜必思尚品酒店，伦敦希思罗机场</t>
  </si>
  <si>
    <t>NOURI KAMEL</t>
  </si>
  <si>
    <t>490.45</t>
  </si>
  <si>
    <t>556.00</t>
  </si>
  <si>
    <t>2023-03-11 19:09:30</t>
  </si>
  <si>
    <t>2023-02-08</t>
  </si>
  <si>
    <t>3013191</t>
  </si>
  <si>
    <t>馨塔迪特拉法加广场酒店</t>
  </si>
  <si>
    <t>WILLIAMS NICOLA</t>
  </si>
  <si>
    <t>1697.70</t>
  </si>
  <si>
    <t>1957.00</t>
  </si>
  <si>
    <t>2023-02-08 04:36:05</t>
  </si>
  <si>
    <t>3162669</t>
  </si>
  <si>
    <t>铂尔曼雅加达印尼酒店</t>
  </si>
  <si>
    <t>DONG GUOWEI,LI QINGHE,LIU YI</t>
  </si>
  <si>
    <t>5058.34</t>
  </si>
  <si>
    <t>5754.00</t>
  </si>
  <si>
    <t>2023-03-22 11:09:01</t>
  </si>
  <si>
    <t>2023-03-20</t>
  </si>
  <si>
    <t>3156505</t>
  </si>
  <si>
    <t>塞尔彭阿拉姆舒特拉美爵酒店</t>
  </si>
  <si>
    <t>ZHU FENG</t>
  </si>
  <si>
    <t>1977.34</t>
  </si>
  <si>
    <t>2248.00</t>
  </si>
  <si>
    <t>674.17</t>
  </si>
  <si>
    <t>-1573</t>
  </si>
  <si>
    <t>-1384</t>
  </si>
  <si>
    <t>2023-03-20 10:34:42</t>
  </si>
  <si>
    <t>2023-01-18</t>
  </si>
  <si>
    <t>2960173</t>
  </si>
  <si>
    <t>水原安巴萨多尔酒店</t>
  </si>
  <si>
    <t>MYUNG JAEHONG</t>
  </si>
  <si>
    <t>793.26</t>
  </si>
  <si>
    <t>914.00</t>
  </si>
  <si>
    <t>2023-01-18 16:30:05</t>
  </si>
  <si>
    <t>3158435</t>
  </si>
  <si>
    <t>蒂芙尼米兰酒店</t>
  </si>
  <si>
    <t>BARBIERO ANGELO,TROIANO MARIA ROSARIA</t>
  </si>
  <si>
    <t>1125.89</t>
  </si>
  <si>
    <t>1280.00</t>
  </si>
  <si>
    <t>2023-03-20 22:24:24</t>
  </si>
  <si>
    <t>2023-03-18</t>
  </si>
  <si>
    <t>3149762</t>
  </si>
  <si>
    <t>杜尔墨大酒店</t>
  </si>
  <si>
    <t>TAO RAN</t>
  </si>
  <si>
    <t>556.72</t>
  </si>
  <si>
    <t>2023-03-18 09:12:00</t>
  </si>
  <si>
    <t>2023-03-10</t>
  </si>
  <si>
    <t>3119778</t>
  </si>
  <si>
    <t>梅斯特森特里酒店</t>
  </si>
  <si>
    <t>Walker Megan</t>
  </si>
  <si>
    <t>584.90</t>
  </si>
  <si>
    <t>658.00</t>
  </si>
  <si>
    <t>2023-03-10 23:40:48</t>
  </si>
  <si>
    <t>2023-02-22</t>
  </si>
  <si>
    <t>3056208</t>
  </si>
  <si>
    <t>卑尔根市斯堪迪克酒店</t>
  </si>
  <si>
    <t>Gabriel Willi</t>
  </si>
  <si>
    <t>763.94</t>
  </si>
  <si>
    <t>869.00</t>
  </si>
  <si>
    <t>2023-02-22 19:29:20</t>
  </si>
  <si>
    <t>3166699</t>
  </si>
  <si>
    <t>萨格里什公主酒店</t>
  </si>
  <si>
    <t>VELASCO MYCLAIR</t>
  </si>
  <si>
    <t>970.20</t>
  </si>
  <si>
    <t>1104.00</t>
  </si>
  <si>
    <t>2023-03-23 17:43:51</t>
  </si>
  <si>
    <t>2023-03-15</t>
  </si>
  <si>
    <t>3139057</t>
  </si>
  <si>
    <t>甲米雷莱沙海度假村(SHA Extra Plus)</t>
  </si>
  <si>
    <t>Gorlanov Vladimir</t>
  </si>
  <si>
    <t>1223.37</t>
  </si>
  <si>
    <t>1394.00</t>
  </si>
  <si>
    <t>2023-03-15 20:52:13</t>
  </si>
  <si>
    <t>2023-01-26</t>
  </si>
  <si>
    <t>2980262</t>
  </si>
  <si>
    <t>普吉艾希莉焦点酒店</t>
  </si>
  <si>
    <t>SOLEIMANIGARAKANI MEYSAM</t>
  </si>
  <si>
    <t>2351.78</t>
  </si>
  <si>
    <t>2706.00</t>
  </si>
  <si>
    <t>2023-01-27 15:28:07</t>
  </si>
  <si>
    <t>2023-03-02</t>
  </si>
  <si>
    <t>3080207</t>
  </si>
  <si>
    <t>温德姆里约热内卢巴拉酒店</t>
  </si>
  <si>
    <t>UDE LUCIANA</t>
  </si>
  <si>
    <t>1216.08</t>
  </si>
  <si>
    <t>1386.00</t>
  </si>
  <si>
    <t>2023-03-02 08:42:10</t>
  </si>
  <si>
    <t>3079798</t>
  </si>
  <si>
    <t>Groenendaal Tanja Windberg</t>
  </si>
  <si>
    <t>2323.36</t>
  </si>
  <si>
    <t>2648.00</t>
  </si>
  <si>
    <t>2023-03-02 03:30:44</t>
  </si>
  <si>
    <t>3145940</t>
  </si>
  <si>
    <t>巴鲁纳智选假日酒店</t>
  </si>
  <si>
    <t>YU WENLIANG,HE ZIYI</t>
  </si>
  <si>
    <t>1109.56</t>
  </si>
  <si>
    <t>1260.00</t>
  </si>
  <si>
    <t>2023-03-17 11:50:59</t>
  </si>
  <si>
    <t>3163334</t>
  </si>
  <si>
    <t>智选假日酒店雅加达国际博览会店</t>
  </si>
  <si>
    <t>Liu Hao,Zhang Jing</t>
  </si>
  <si>
    <t>3219.26</t>
  </si>
  <si>
    <t>3662.00</t>
  </si>
  <si>
    <t>2023-03-22 15:15:23</t>
  </si>
  <si>
    <t>3165966</t>
  </si>
  <si>
    <t>首尔瑞克斯酒店</t>
  </si>
  <si>
    <t>YU LI ZHEN,WANG FEI XUE</t>
  </si>
  <si>
    <t>1326.11</t>
  </si>
  <si>
    <t>1509.00</t>
  </si>
  <si>
    <t>2023-03-23 18:23:54</t>
  </si>
  <si>
    <t>2023-01-27</t>
  </si>
  <si>
    <t>2981889</t>
  </si>
  <si>
    <t>侬新酒店</t>
  </si>
  <si>
    <t>CHOI YEONBOK</t>
  </si>
  <si>
    <t>836.65</t>
  </si>
  <si>
    <t>962.00</t>
  </si>
  <si>
    <t>2023-01-27 14:49:10</t>
  </si>
  <si>
    <t>3163827</t>
  </si>
  <si>
    <t>迪拜机场智选假日酒店</t>
  </si>
  <si>
    <t>PABAYO ROMEO BAYANI</t>
  </si>
  <si>
    <t>3427.61</t>
  </si>
  <si>
    <t>3899.00</t>
  </si>
  <si>
    <t>2023-03-22 18:14:46</t>
  </si>
  <si>
    <t>3155644</t>
  </si>
  <si>
    <t>普吉岛芭东度假酒店 (SHA Extra Plus)</t>
  </si>
  <si>
    <t>ZHANG RENMIN,BA CHUNMING,SUN YUKTUNG,SONG QINGHAI</t>
  </si>
  <si>
    <t>1565.15</t>
  </si>
  <si>
    <t>1780.00</t>
  </si>
  <si>
    <t>2023-03-19 23:18:11</t>
  </si>
  <si>
    <t>3164554</t>
  </si>
  <si>
    <t>Qian JUN,ZHANG YAN,HAO XIAOQI</t>
  </si>
  <si>
    <t>15929.29</t>
  </si>
  <si>
    <t>18120.00</t>
  </si>
  <si>
    <t>2023-03-22 23:03:19</t>
  </si>
  <si>
    <t>3166381</t>
  </si>
  <si>
    <t>WEN JIANFENG</t>
  </si>
  <si>
    <t>1476.38</t>
  </si>
  <si>
    <t>1680.00</t>
  </si>
  <si>
    <t>2023-03-23 15:45:17</t>
  </si>
  <si>
    <t>2023-03-08</t>
  </si>
  <si>
    <t>3108062</t>
  </si>
  <si>
    <t>Zhou Libo</t>
  </si>
  <si>
    <t>1856.34</t>
  </si>
  <si>
    <t>2090.00</t>
  </si>
  <si>
    <t>1672.00</t>
  </si>
  <si>
    <t>-418</t>
  </si>
  <si>
    <t>-371</t>
  </si>
  <si>
    <t>2023-03-08 10:54:06</t>
  </si>
  <si>
    <t>3158052</t>
  </si>
  <si>
    <t>国际机场 KLIA-KLIA2途恩酒店</t>
  </si>
  <si>
    <t>Leong koy Chee Liew Thong</t>
  </si>
  <si>
    <t>386.14</t>
  </si>
  <si>
    <t>2023-03-20 20:43:13</t>
  </si>
  <si>
    <t>3145146</t>
  </si>
  <si>
    <t>新加坡柏薇罗切斯特酒店 (政府卫生认证)</t>
  </si>
  <si>
    <t>YANG JINGJING,WANG LING</t>
  </si>
  <si>
    <t>10179.74</t>
  </si>
  <si>
    <t>11560.00</t>
  </si>
  <si>
    <t>2023-03-17 07:16:37</t>
  </si>
  <si>
    <t>2023-02-28</t>
  </si>
  <si>
    <t>3075490</t>
  </si>
  <si>
    <t>KOH CHUI LING</t>
  </si>
  <si>
    <t>4035.85</t>
  </si>
  <si>
    <t>4550.00</t>
  </si>
  <si>
    <t>2023-02-28 21:34:34</t>
  </si>
  <si>
    <t>3166739</t>
  </si>
  <si>
    <t>亚洲之星酒店</t>
  </si>
  <si>
    <t>PERUMAL KALIDASS,BARDAJE ADELAIDA</t>
  </si>
  <si>
    <t>190.70</t>
  </si>
  <si>
    <t>217.00</t>
  </si>
  <si>
    <t>2023-03-23 18:08:07</t>
  </si>
  <si>
    <t>2023-03-21</t>
  </si>
  <si>
    <t>3161267</t>
  </si>
  <si>
    <t>威基基珍珠酒店</t>
  </si>
  <si>
    <t>ZHANG MINGYANG</t>
  </si>
  <si>
    <t>2147.49</t>
  </si>
  <si>
    <t>2442.00</t>
  </si>
  <si>
    <t>2023-03-21 20:43:49</t>
  </si>
  <si>
    <t>3156909</t>
  </si>
  <si>
    <t>金盖特威假日酒店 - IHG 旗下酒店</t>
  </si>
  <si>
    <t>Zhao Zhujun</t>
  </si>
  <si>
    <t>2834.07</t>
  </si>
  <si>
    <t>3222.00</t>
  </si>
  <si>
    <t>2023-03-20 13:17:11</t>
  </si>
  <si>
    <t>2023-03-12</t>
  </si>
  <si>
    <t>3124044</t>
  </si>
  <si>
    <t>阿洛希拉尼威基基海滩度假村</t>
  </si>
  <si>
    <t>LIU XIN</t>
  </si>
  <si>
    <t>7514.13</t>
  </si>
  <si>
    <t>8504.00</t>
  </si>
  <si>
    <t>2023-03-12 08:06:34</t>
  </si>
  <si>
    <t>2023-03-14</t>
  </si>
  <si>
    <t>3133915</t>
  </si>
  <si>
    <t>亚特兰蒂斯赌场水疗度假酒店</t>
  </si>
  <si>
    <t>CHEN YAN</t>
  </si>
  <si>
    <t>1484.39</t>
  </si>
  <si>
    <t>1698.00</t>
  </si>
  <si>
    <t>2023-03-14 17:33:55</t>
  </si>
  <si>
    <t>3161786</t>
  </si>
  <si>
    <t>阿拉巴尼罗马酒店</t>
  </si>
  <si>
    <t>Marciani Aldo</t>
  </si>
  <si>
    <t>750.13</t>
  </si>
  <si>
    <t>853.00</t>
  </si>
  <si>
    <t>2023-03-21 23:13:59</t>
  </si>
  <si>
    <t>3164487</t>
  </si>
  <si>
    <t>Stenzel Marc Robin</t>
  </si>
  <si>
    <t>821.96</t>
  </si>
  <si>
    <t>935.00</t>
  </si>
  <si>
    <t>2023-03-22 22:35:23</t>
  </si>
  <si>
    <t>3156149</t>
  </si>
  <si>
    <t>特朗普国际海滩度假酒店</t>
  </si>
  <si>
    <t>Kelly Ryan</t>
  </si>
  <si>
    <t>36179.71</t>
  </si>
  <si>
    <t>41132.00</t>
  </si>
  <si>
    <t>2023-03-20 04:47:38</t>
  </si>
  <si>
    <t>3156009</t>
  </si>
  <si>
    <t>CLARK STEPHANIE ANELE</t>
  </si>
  <si>
    <t>4480.68</t>
  </si>
  <si>
    <t>5094.00</t>
  </si>
  <si>
    <t>2023-03-20 01:51:37</t>
  </si>
  <si>
    <t>3159044</t>
  </si>
  <si>
    <t>温德姆里贾纳蔚景酒店</t>
  </si>
  <si>
    <t>MALINOWSKI LARRY</t>
  </si>
  <si>
    <t>597.11</t>
  </si>
  <si>
    <t>679.00</t>
  </si>
  <si>
    <t>2023-03-21 06:51:36</t>
  </si>
  <si>
    <t>3166300</t>
  </si>
  <si>
    <t>达拉斯佳乐利亚索内斯塔简单套房酒店</t>
  </si>
  <si>
    <t>Powell Tylia</t>
  </si>
  <si>
    <t>2028.27</t>
  </si>
  <si>
    <t>2308.00</t>
  </si>
  <si>
    <t>2023-03-23 15:17:04</t>
  </si>
  <si>
    <t>3111413</t>
  </si>
  <si>
    <t>速8费拉格尔斯塔夫汽车旅馆</t>
  </si>
  <si>
    <t>Li Ziyan</t>
  </si>
  <si>
    <t>470.75</t>
  </si>
  <si>
    <t>530.00</t>
  </si>
  <si>
    <t>2023-03-08 23:55:22</t>
  </si>
  <si>
    <t>2023-01-16</t>
  </si>
  <si>
    <t>2953902</t>
  </si>
  <si>
    <t>洛杉矶市中心洲际酒店</t>
  </si>
  <si>
    <t>Yang Yun,Chang Tianbao</t>
  </si>
  <si>
    <t>7868.41</t>
  </si>
  <si>
    <t>9144.00</t>
  </si>
  <si>
    <t>2023-01-16 13:59:35</t>
  </si>
  <si>
    <t>2023-03-03</t>
  </si>
  <si>
    <t>3084304</t>
  </si>
  <si>
    <t>纽约特广场酒店</t>
  </si>
  <si>
    <t>Faivre Julien</t>
  </si>
  <si>
    <t>798.32</t>
  </si>
  <si>
    <t>904.00</t>
  </si>
  <si>
    <t>2023-03-03 04:43:02</t>
  </si>
  <si>
    <t>3142194</t>
  </si>
  <si>
    <t>梦幻城酒店</t>
  </si>
  <si>
    <t>BANHAM LUKE</t>
  </si>
  <si>
    <t>5110.08</t>
  </si>
  <si>
    <t>5799.00</t>
  </si>
  <si>
    <t>2023-03-16 14:50:13</t>
  </si>
  <si>
    <t>3149695</t>
  </si>
  <si>
    <t>纽约柏宁酒店</t>
  </si>
  <si>
    <t>AN JEONG SEOK</t>
  </si>
  <si>
    <t>7959.48</t>
  </si>
  <si>
    <t>9050.00</t>
  </si>
  <si>
    <t>2023-03-18 08:37:13</t>
  </si>
  <si>
    <t>2023-03-01</t>
  </si>
  <si>
    <t>3078607</t>
  </si>
  <si>
    <t>奥黑尔机场品质酒店</t>
  </si>
  <si>
    <t>AKKARAKITTIPORN PUNYATHON,KALMAPIJIT MINTRA</t>
  </si>
  <si>
    <t>584.23</t>
  </si>
  <si>
    <t>660.00</t>
  </si>
  <si>
    <t>2023-03-01 20:25:42</t>
  </si>
  <si>
    <t>2023-03-06</t>
  </si>
  <si>
    <t>3100817</t>
  </si>
  <si>
    <t>萨克拉门托会议中心伊克诺旅馆</t>
  </si>
  <si>
    <t>Baisch Martin</t>
  </si>
  <si>
    <t>477.61</t>
  </si>
  <si>
    <t>2023-03-06 17:37:08</t>
  </si>
  <si>
    <t>3159229</t>
  </si>
  <si>
    <t>萨克拉门托速8酒店</t>
  </si>
  <si>
    <t>VALDEZ ROBERTO</t>
  </si>
  <si>
    <t>1438.70</t>
  </si>
  <si>
    <t>1636.00</t>
  </si>
  <si>
    <t>2023-03-21 09:10:50</t>
  </si>
  <si>
    <t>3167596</t>
  </si>
  <si>
    <t>西雅图亚历克西斯皇家索内斯塔酒店</t>
  </si>
  <si>
    <t>Tam Jennifer</t>
  </si>
  <si>
    <t>1431.57</t>
  </si>
  <si>
    <t>1629.00</t>
  </si>
  <si>
    <t>2023-03-23 23:34:05</t>
  </si>
  <si>
    <t>3166214</t>
  </si>
  <si>
    <t>机场品质酒店</t>
  </si>
  <si>
    <t>DOWDY TALIA</t>
  </si>
  <si>
    <t>3149.62</t>
  </si>
  <si>
    <t>3584.00</t>
  </si>
  <si>
    <t>2023-03-23 14:50:23</t>
  </si>
  <si>
    <t>2023-01-17</t>
  </si>
  <si>
    <t>2955766</t>
  </si>
  <si>
    <t>大阪索比亚尔旅舍</t>
  </si>
  <si>
    <t>HUANG JINJHIH,TSAI JUNGSIOU</t>
  </si>
  <si>
    <t>1672.32</t>
  </si>
  <si>
    <t>1936.00</t>
  </si>
  <si>
    <t>2023-01-17 02:00:08</t>
  </si>
  <si>
    <t>日本</t>
  </si>
  <si>
    <t>3084271</t>
  </si>
  <si>
    <t>客莱福巴东普吉岛酒店 (SHA Plus+)</t>
  </si>
  <si>
    <t>HUANG HSIN YI</t>
  </si>
  <si>
    <t>1234.57</t>
  </si>
  <si>
    <t>1398.00</t>
  </si>
  <si>
    <t>2023-03-03 12:05:32</t>
  </si>
  <si>
    <t>3150583</t>
  </si>
  <si>
    <t>毛里求斯康斯丹毛里求斯贝尔玛尔度假村</t>
  </si>
  <si>
    <t>ZAKIROV DAMIR,ZAPOLSKAIA ELZA</t>
  </si>
  <si>
    <t>1587.50</t>
  </si>
  <si>
    <t>1805.00</t>
  </si>
  <si>
    <t>2023-03-18 14:19:53</t>
  </si>
  <si>
    <t>毛里求斯</t>
  </si>
  <si>
    <t>3144271</t>
  </si>
  <si>
    <t>特区市区舒适酒店及会议中心</t>
  </si>
  <si>
    <t>Moreno Ruiz de Elvira Gonzalo</t>
  </si>
  <si>
    <t>1983.58</t>
  </si>
  <si>
    <t>2251.00</t>
  </si>
  <si>
    <t>2023-03-16 22:38:10</t>
  </si>
  <si>
    <t>3013242</t>
  </si>
  <si>
    <t>萨尔丹哈 VIP 行政酒店</t>
  </si>
  <si>
    <t>Holzer Mateo</t>
  </si>
  <si>
    <t>2225.14</t>
  </si>
  <si>
    <t>2565.00</t>
  </si>
  <si>
    <t>2023-02-08 05:58:12</t>
  </si>
  <si>
    <t>2023-03-05</t>
  </si>
  <si>
    <t>3097747</t>
  </si>
  <si>
    <t>大克利尔沃特海滩温德姆至尊酒店</t>
  </si>
  <si>
    <t>AMATO GREGG,RUSSELL FELICIA</t>
  </si>
  <si>
    <t>6519.12</t>
  </si>
  <si>
    <t>7398.00</t>
  </si>
  <si>
    <t>2023-03-05 22:56:47</t>
  </si>
  <si>
    <t>3083460</t>
  </si>
  <si>
    <t>阿布扎比滨海路华美达酒店</t>
  </si>
  <si>
    <t>DING JIAYI</t>
  </si>
  <si>
    <t>1097.63</t>
  </si>
  <si>
    <t>1251.00</t>
  </si>
  <si>
    <t>2023-03-02 22:18:01</t>
  </si>
  <si>
    <t>3164364</t>
  </si>
  <si>
    <t>维斯塔伯恩海德公园酒店</t>
  </si>
  <si>
    <t>QIU TIAN,QIU ZHILIN,ZHONG SHUDONG</t>
  </si>
  <si>
    <t>8766.39</t>
  </si>
  <si>
    <t>9972.00</t>
  </si>
  <si>
    <t>2023-03-22 21:58:44</t>
  </si>
  <si>
    <t>3166528</t>
  </si>
  <si>
    <t>首选贝尔法斯特费兹威廉酒店</t>
  </si>
  <si>
    <t>Wu Yueshi</t>
  </si>
  <si>
    <t>1430.69</t>
  </si>
  <si>
    <t>1628.00</t>
  </si>
  <si>
    <t>2023-03-23 16:27:48</t>
  </si>
  <si>
    <t>3140938</t>
  </si>
  <si>
    <t>帕尔马波斯奎美利亚怡思得酒店</t>
  </si>
  <si>
    <t>Li Xiang,Chentong Xie</t>
  </si>
  <si>
    <t>1297.13</t>
  </si>
  <si>
    <t>1472.00</t>
  </si>
  <si>
    <t>2023-03-16 09:21:56</t>
  </si>
  <si>
    <t>3131843</t>
  </si>
  <si>
    <t>韦斯特福德丽晶酒店&amp;会议中心</t>
  </si>
  <si>
    <t>ROSS VONCILLE</t>
  </si>
  <si>
    <t>2061.36</t>
  </si>
  <si>
    <t>2358.00</t>
  </si>
  <si>
    <t>2023-03-14 07:09:20</t>
  </si>
  <si>
    <t>2958023</t>
  </si>
  <si>
    <t>阿里斯萨比尔康布罗纳酒店</t>
  </si>
  <si>
    <t>DUADZE SOPIKO</t>
  </si>
  <si>
    <t>10417.43</t>
  </si>
  <si>
    <t>12060.00</t>
  </si>
  <si>
    <t>2023-01-17 21:28:13</t>
  </si>
  <si>
    <t>3161995</t>
  </si>
  <si>
    <t>普吉岛卡塔海滩格兰德卡塔VIP酒店 (SHA 认证)</t>
  </si>
  <si>
    <t>LIAO ZHIYIN,YE ZHIWEN,HAN BAORU,LIAO ZIXIONG,ZHOU WENBIN,WEN BITING</t>
  </si>
  <si>
    <t>3740.97</t>
  </si>
  <si>
    <t>4254.00</t>
  </si>
  <si>
    <t>2023-03-22 10:09:17</t>
  </si>
  <si>
    <t>3124137</t>
  </si>
  <si>
    <t>里克酒店</t>
  </si>
  <si>
    <t>Thomsen Bine Ellis</t>
  </si>
  <si>
    <t>1140.73</t>
  </si>
  <si>
    <t>1291.00</t>
  </si>
  <si>
    <t>2023-03-12 09:12:17</t>
  </si>
  <si>
    <t>3137649</t>
  </si>
  <si>
    <t>仕骅廷爱丁堡大酒店</t>
  </si>
  <si>
    <t>Tate Josh</t>
  </si>
  <si>
    <t>3667.49</t>
  </si>
  <si>
    <t>4179.00</t>
  </si>
  <si>
    <t>2023-03-15 16:08:08</t>
  </si>
  <si>
    <t>2023-01-02</t>
  </si>
  <si>
    <t>2917137</t>
  </si>
  <si>
    <t>安特拉住宅酒店</t>
  </si>
  <si>
    <t>CHOI JOONHWAN</t>
  </si>
  <si>
    <t>1912.46</t>
  </si>
  <si>
    <t>2160.00</t>
  </si>
  <si>
    <t>2023-01-02 23:13:45</t>
  </si>
  <si>
    <t>2022-11-20</t>
  </si>
  <si>
    <t>2810087</t>
  </si>
  <si>
    <t>伊帕内玛旅馆</t>
  </si>
  <si>
    <t>Fabrizio Lisa</t>
  </si>
  <si>
    <t>1705.44</t>
  </si>
  <si>
    <t>1870.00</t>
  </si>
  <si>
    <t>2022-11-20 05:48:09</t>
  </si>
  <si>
    <t>3153438</t>
  </si>
  <si>
    <t>图库尔姆酒店</t>
  </si>
  <si>
    <t>LIU XINYUE,CHEN XIN</t>
  </si>
  <si>
    <t>1223.99</t>
  </si>
  <si>
    <t>1392.00</t>
  </si>
  <si>
    <t>2023-03-19 08:28:48</t>
  </si>
  <si>
    <t>瑞士</t>
  </si>
  <si>
    <t>3167700</t>
  </si>
  <si>
    <t>曼谷拉差达宜必思尚品酒店</t>
  </si>
  <si>
    <t>LEE SIEW FUNG CHERYL</t>
  </si>
  <si>
    <t>308.46</t>
  </si>
  <si>
    <t>351.00</t>
  </si>
  <si>
    <t>2023-03-24 00:25:39</t>
  </si>
  <si>
    <t>3158704</t>
  </si>
  <si>
    <t>皇家花园酒店</t>
  </si>
  <si>
    <t>Ai Xiao</t>
  </si>
  <si>
    <t>1240.24</t>
  </si>
  <si>
    <t>1410.00</t>
  </si>
  <si>
    <t>2023-03-21 00:17:18</t>
  </si>
  <si>
    <t>3157704</t>
  </si>
  <si>
    <t>明洞莱恩酒店</t>
  </si>
  <si>
    <t>NAKASEKO EMIRI,NAKANISHI YUMEKA</t>
  </si>
  <si>
    <t>738.86</t>
  </si>
  <si>
    <t>840.00</t>
  </si>
  <si>
    <t>2023-03-20 18:53:13</t>
  </si>
  <si>
    <t>3164671</t>
  </si>
  <si>
    <t>RUAMJIT WANIPA</t>
  </si>
  <si>
    <t>587.24</t>
  </si>
  <si>
    <t>668.00</t>
  </si>
  <si>
    <t>2023-03-22 23:57:40</t>
  </si>
  <si>
    <t>3144844</t>
  </si>
  <si>
    <t>MENG GUANGJING,CHEN HAO</t>
  </si>
  <si>
    <t>591.76</t>
  </si>
  <si>
    <t>672.00</t>
  </si>
  <si>
    <t>2023-03-17 01:56:27</t>
  </si>
  <si>
    <t>3155880</t>
  </si>
  <si>
    <t>尼乌洛克酒店</t>
  </si>
  <si>
    <t>KOSCHAR ANDREAS</t>
  </si>
  <si>
    <t>698.16</t>
  </si>
  <si>
    <t>794.00</t>
  </si>
  <si>
    <t>2023-03-20 00:18:24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</si>
</sst>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44"/>
  <sheetViews>
    <sheetView topLeftCell="A121" workbookViewId="0">
      <selection activeCell="A12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45013</v>
      </c>
      <c r="G2" s="6">
        <v>45015</v>
      </c>
      <c r="H2" s="4">
        <v>1</v>
      </c>
      <c r="I2" s="4">
        <v>2</v>
      </c>
      <c r="J2" s="4">
        <v>2</v>
      </c>
      <c r="K2" s="4" t="s">
        <v>30</v>
      </c>
      <c r="L2" s="4">
        <v>1870</v>
      </c>
      <c r="M2" s="4">
        <v>1870</v>
      </c>
      <c r="N2" s="4" t="s">
        <v>31</v>
      </c>
      <c r="O2" s="4" t="s">
        <v>32</v>
      </c>
      <c r="P2" s="4" t="s">
        <v>33</v>
      </c>
      <c r="Q2" s="4">
        <v>0</v>
      </c>
      <c r="R2" s="7">
        <v>44885</v>
      </c>
      <c r="S2" s="6">
        <v>45018</v>
      </c>
      <c r="T2" s="4" t="s">
        <v>34</v>
      </c>
      <c r="U2" s="4">
        <v>1870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45013</v>
      </c>
      <c r="G3" s="6">
        <v>45015</v>
      </c>
      <c r="H3" s="4">
        <v>2</v>
      </c>
      <c r="I3" s="4">
        <v>2</v>
      </c>
      <c r="J3" s="4">
        <v>4</v>
      </c>
      <c r="K3" s="4" t="s">
        <v>30</v>
      </c>
      <c r="L3" s="4">
        <v>1936</v>
      </c>
      <c r="M3" s="4">
        <v>1936</v>
      </c>
      <c r="N3" s="4" t="s">
        <v>40</v>
      </c>
      <c r="O3" s="4" t="s">
        <v>32</v>
      </c>
      <c r="P3" s="4" t="s">
        <v>33</v>
      </c>
      <c r="Q3" s="4">
        <v>0</v>
      </c>
      <c r="R3" s="7">
        <v>44943</v>
      </c>
      <c r="S3" s="6">
        <v>45018</v>
      </c>
      <c r="T3" s="4" t="s">
        <v>34</v>
      </c>
      <c r="U3" s="4">
        <v>1936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45011</v>
      </c>
      <c r="G4" s="6">
        <v>45015</v>
      </c>
      <c r="H4" s="4">
        <v>3</v>
      </c>
      <c r="I4" s="4">
        <v>4</v>
      </c>
      <c r="J4" s="4">
        <v>12</v>
      </c>
      <c r="K4" s="4" t="s">
        <v>30</v>
      </c>
      <c r="L4" s="4">
        <v>12060</v>
      </c>
      <c r="M4" s="4">
        <v>12060</v>
      </c>
      <c r="N4" s="4" t="s">
        <v>46</v>
      </c>
      <c r="O4" s="4" t="s">
        <v>32</v>
      </c>
      <c r="P4" s="4" t="s">
        <v>33</v>
      </c>
      <c r="Q4" s="4">
        <v>0</v>
      </c>
      <c r="R4" s="7">
        <v>44943</v>
      </c>
      <c r="S4" s="6">
        <v>45018</v>
      </c>
      <c r="T4" s="4" t="s">
        <v>34</v>
      </c>
      <c r="U4" s="4">
        <v>12060</v>
      </c>
      <c r="V4" s="4">
        <v>0</v>
      </c>
      <c r="W4" s="4">
        <v>0</v>
      </c>
      <c r="X4" s="4" t="s">
        <v>47</v>
      </c>
      <c r="Y4" s="4" t="s">
        <v>42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45013</v>
      </c>
      <c r="G5" s="6">
        <v>45015</v>
      </c>
      <c r="H5" s="4">
        <v>1</v>
      </c>
      <c r="I5" s="4">
        <v>2</v>
      </c>
      <c r="J5" s="4">
        <v>2</v>
      </c>
      <c r="K5" s="4" t="s">
        <v>30</v>
      </c>
      <c r="L5" s="4">
        <v>1462</v>
      </c>
      <c r="M5" s="4">
        <v>1462</v>
      </c>
      <c r="N5" s="4" t="s">
        <v>51</v>
      </c>
      <c r="O5" s="4" t="s">
        <v>32</v>
      </c>
      <c r="P5" s="4" t="s">
        <v>33</v>
      </c>
      <c r="Q5" s="4">
        <v>0</v>
      </c>
      <c r="R5" s="7">
        <v>44951</v>
      </c>
      <c r="S5" s="6">
        <v>45018</v>
      </c>
      <c r="T5" s="4" t="s">
        <v>34</v>
      </c>
      <c r="U5" s="4">
        <v>1462</v>
      </c>
      <c r="V5" s="4">
        <v>0</v>
      </c>
      <c r="W5" s="4">
        <v>0</v>
      </c>
      <c r="X5" s="4" t="s">
        <v>52</v>
      </c>
      <c r="Y5" s="4" t="s">
        <v>42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45004</v>
      </c>
      <c r="G6" s="6">
        <v>45015</v>
      </c>
      <c r="H6" s="4">
        <v>1</v>
      </c>
      <c r="I6" s="4">
        <v>11</v>
      </c>
      <c r="J6" s="4">
        <v>11</v>
      </c>
      <c r="K6" s="4" t="s">
        <v>30</v>
      </c>
      <c r="L6" s="4">
        <v>2706</v>
      </c>
      <c r="M6" s="4">
        <v>2706</v>
      </c>
      <c r="N6" s="4" t="s">
        <v>56</v>
      </c>
      <c r="O6" s="4" t="s">
        <v>32</v>
      </c>
      <c r="P6" s="4" t="s">
        <v>33</v>
      </c>
      <c r="Q6" s="4">
        <v>0</v>
      </c>
      <c r="R6" s="7">
        <v>44952</v>
      </c>
      <c r="S6" s="6">
        <v>45018</v>
      </c>
      <c r="T6" s="4" t="s">
        <v>34</v>
      </c>
      <c r="U6" s="4">
        <v>2706</v>
      </c>
      <c r="V6" s="4">
        <v>0</v>
      </c>
      <c r="W6" s="4">
        <v>0</v>
      </c>
      <c r="X6" s="4" t="s">
        <v>57</v>
      </c>
      <c r="Y6" s="4" t="s">
        <v>42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45014</v>
      </c>
      <c r="G7" s="6">
        <v>45015</v>
      </c>
      <c r="H7" s="4">
        <v>1</v>
      </c>
      <c r="I7" s="4">
        <v>1</v>
      </c>
      <c r="J7" s="4">
        <v>1</v>
      </c>
      <c r="K7" s="4" t="s">
        <v>30</v>
      </c>
      <c r="L7" s="4">
        <v>962</v>
      </c>
      <c r="M7" s="4">
        <v>962</v>
      </c>
      <c r="N7" s="4" t="s">
        <v>61</v>
      </c>
      <c r="O7" s="4" t="s">
        <v>32</v>
      </c>
      <c r="P7" s="4" t="s">
        <v>33</v>
      </c>
      <c r="Q7" s="4">
        <v>0</v>
      </c>
      <c r="R7" s="7">
        <v>44953</v>
      </c>
      <c r="S7" s="6">
        <v>45018</v>
      </c>
      <c r="T7" s="4" t="s">
        <v>34</v>
      </c>
      <c r="U7" s="4">
        <v>962</v>
      </c>
      <c r="V7" s="4">
        <v>0</v>
      </c>
      <c r="W7" s="4">
        <v>0</v>
      </c>
      <c r="X7" s="4" t="s">
        <v>62</v>
      </c>
      <c r="Y7" s="4" t="s">
        <v>63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45014</v>
      </c>
      <c r="G8" s="6">
        <v>45015</v>
      </c>
      <c r="H8" s="4">
        <v>1</v>
      </c>
      <c r="I8" s="4">
        <v>1</v>
      </c>
      <c r="J8" s="4">
        <v>1</v>
      </c>
      <c r="K8" s="4" t="s">
        <v>30</v>
      </c>
      <c r="L8" s="4">
        <v>1957</v>
      </c>
      <c r="M8" s="4">
        <v>1957</v>
      </c>
      <c r="N8" s="4" t="s">
        <v>67</v>
      </c>
      <c r="O8" s="4" t="s">
        <v>32</v>
      </c>
      <c r="P8" s="4" t="s">
        <v>33</v>
      </c>
      <c r="Q8" s="4">
        <v>0</v>
      </c>
      <c r="R8" s="7">
        <v>44965</v>
      </c>
      <c r="S8" s="6">
        <v>45018</v>
      </c>
      <c r="T8" s="4" t="s">
        <v>34</v>
      </c>
      <c r="U8" s="4">
        <v>1957</v>
      </c>
      <c r="V8" s="4">
        <v>0</v>
      </c>
      <c r="W8" s="4">
        <v>0</v>
      </c>
      <c r="X8" s="4" t="s">
        <v>68</v>
      </c>
      <c r="Y8" s="4" t="s">
        <v>42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70</v>
      </c>
      <c r="E9" s="4" t="s">
        <v>71</v>
      </c>
      <c r="F9" s="6">
        <v>45010</v>
      </c>
      <c r="G9" s="6">
        <v>45015</v>
      </c>
      <c r="H9" s="4">
        <v>1</v>
      </c>
      <c r="I9" s="4">
        <v>5</v>
      </c>
      <c r="J9" s="4">
        <v>5</v>
      </c>
      <c r="K9" s="4" t="s">
        <v>30</v>
      </c>
      <c r="L9" s="4">
        <v>2565</v>
      </c>
      <c r="M9" s="4">
        <v>2565</v>
      </c>
      <c r="N9" s="4" t="s">
        <v>72</v>
      </c>
      <c r="O9" s="4" t="s">
        <v>32</v>
      </c>
      <c r="P9" s="4" t="s">
        <v>33</v>
      </c>
      <c r="Q9" s="4">
        <v>0</v>
      </c>
      <c r="R9" s="7">
        <v>44965</v>
      </c>
      <c r="S9" s="6">
        <v>45018</v>
      </c>
      <c r="T9" s="4" t="s">
        <v>34</v>
      </c>
      <c r="U9" s="4">
        <v>2565</v>
      </c>
      <c r="V9" s="4">
        <v>0</v>
      </c>
      <c r="W9" s="4">
        <v>0</v>
      </c>
      <c r="X9" s="4" t="s">
        <v>42</v>
      </c>
      <c r="Y9" s="4" t="s">
        <v>42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74</v>
      </c>
      <c r="E10" s="4" t="s">
        <v>75</v>
      </c>
      <c r="F10" s="6">
        <v>45014</v>
      </c>
      <c r="G10" s="6">
        <v>45015</v>
      </c>
      <c r="H10" s="4">
        <v>1</v>
      </c>
      <c r="I10" s="4">
        <v>1</v>
      </c>
      <c r="J10" s="4">
        <v>1</v>
      </c>
      <c r="K10" s="4" t="s">
        <v>30</v>
      </c>
      <c r="L10" s="4">
        <v>869</v>
      </c>
      <c r="M10" s="4">
        <v>869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44979</v>
      </c>
      <c r="S10" s="6">
        <v>45018</v>
      </c>
      <c r="T10" s="4" t="s">
        <v>34</v>
      </c>
      <c r="U10" s="4">
        <v>869</v>
      </c>
      <c r="V10" s="4">
        <v>0</v>
      </c>
      <c r="W10" s="4">
        <v>0</v>
      </c>
      <c r="X10" s="4" t="s">
        <v>77</v>
      </c>
      <c r="Y10" s="4" t="s">
        <v>42</v>
      </c>
    </row>
    <row r="11" s="4" customFormat="1" spans="1:25">
      <c r="A11" s="4" t="s">
        <v>78</v>
      </c>
      <c r="B11" s="4" t="s">
        <v>26</v>
      </c>
      <c r="C11" s="4" t="s">
        <v>27</v>
      </c>
      <c r="D11" s="4" t="s">
        <v>79</v>
      </c>
      <c r="E11" s="4" t="s">
        <v>80</v>
      </c>
      <c r="F11" s="6">
        <v>45011</v>
      </c>
      <c r="G11" s="6">
        <v>45015</v>
      </c>
      <c r="H11" s="4">
        <v>1</v>
      </c>
      <c r="I11" s="4">
        <v>4</v>
      </c>
      <c r="J11" s="4">
        <v>4</v>
      </c>
      <c r="K11" s="4" t="s">
        <v>30</v>
      </c>
      <c r="L11" s="4">
        <v>3324</v>
      </c>
      <c r="M11" s="4">
        <v>3324</v>
      </c>
      <c r="N11" s="4" t="s">
        <v>81</v>
      </c>
      <c r="O11" s="4" t="s">
        <v>32</v>
      </c>
      <c r="P11" s="4" t="s">
        <v>33</v>
      </c>
      <c r="Q11" s="4">
        <v>0</v>
      </c>
      <c r="R11" s="7">
        <v>44981</v>
      </c>
      <c r="S11" s="6">
        <v>45018</v>
      </c>
      <c r="T11" s="4" t="s">
        <v>34</v>
      </c>
      <c r="U11" s="4">
        <v>3324</v>
      </c>
      <c r="V11" s="4">
        <v>0</v>
      </c>
      <c r="W11" s="4">
        <v>0</v>
      </c>
      <c r="X11" s="4" t="s">
        <v>82</v>
      </c>
      <c r="Y11" s="4" t="s">
        <v>83</v>
      </c>
    </row>
    <row r="12" s="4" customFormat="1" spans="1:25">
      <c r="A12" s="4" t="s">
        <v>84</v>
      </c>
      <c r="B12" s="4" t="s">
        <v>26</v>
      </c>
      <c r="C12" s="4" t="s">
        <v>27</v>
      </c>
      <c r="D12" s="4" t="s">
        <v>85</v>
      </c>
      <c r="E12" s="4" t="s">
        <v>55</v>
      </c>
      <c r="F12" s="6">
        <v>45010</v>
      </c>
      <c r="G12" s="6">
        <v>45015</v>
      </c>
      <c r="H12" s="4">
        <v>1</v>
      </c>
      <c r="I12" s="4">
        <v>5</v>
      </c>
      <c r="J12" s="4">
        <v>5</v>
      </c>
      <c r="K12" s="4" t="s">
        <v>30</v>
      </c>
      <c r="L12" s="4">
        <v>4550</v>
      </c>
      <c r="M12" s="4">
        <v>4550</v>
      </c>
      <c r="N12" s="4" t="s">
        <v>86</v>
      </c>
      <c r="O12" s="4" t="s">
        <v>32</v>
      </c>
      <c r="P12" s="4" t="s">
        <v>33</v>
      </c>
      <c r="Q12" s="4">
        <v>0</v>
      </c>
      <c r="R12" s="7">
        <v>44985</v>
      </c>
      <c r="S12" s="6">
        <v>45018</v>
      </c>
      <c r="T12" s="4" t="s">
        <v>34</v>
      </c>
      <c r="U12" s="4">
        <v>4550</v>
      </c>
      <c r="V12" s="4">
        <v>0</v>
      </c>
      <c r="W12" s="4">
        <v>0</v>
      </c>
      <c r="X12" s="4" t="s">
        <v>87</v>
      </c>
      <c r="Y12" s="4" t="s">
        <v>88</v>
      </c>
    </row>
    <row r="13" s="4" customFormat="1" spans="1:25">
      <c r="A13" s="4" t="s">
        <v>89</v>
      </c>
      <c r="B13" s="4" t="s">
        <v>26</v>
      </c>
      <c r="C13" s="4" t="s">
        <v>27</v>
      </c>
      <c r="D13" s="4" t="s">
        <v>90</v>
      </c>
      <c r="E13" s="4" t="s">
        <v>91</v>
      </c>
      <c r="F13" s="6">
        <v>45014</v>
      </c>
      <c r="G13" s="6">
        <v>45015</v>
      </c>
      <c r="H13" s="4">
        <v>1</v>
      </c>
      <c r="I13" s="4">
        <v>1</v>
      </c>
      <c r="J13" s="4">
        <v>1</v>
      </c>
      <c r="K13" s="4" t="s">
        <v>30</v>
      </c>
      <c r="L13" s="4">
        <v>660</v>
      </c>
      <c r="M13" s="4">
        <v>660</v>
      </c>
      <c r="N13" s="4" t="s">
        <v>92</v>
      </c>
      <c r="O13" s="4" t="s">
        <v>32</v>
      </c>
      <c r="P13" s="4" t="s">
        <v>33</v>
      </c>
      <c r="Q13" s="4">
        <v>0</v>
      </c>
      <c r="R13" s="7">
        <v>44986</v>
      </c>
      <c r="S13" s="6">
        <v>45018</v>
      </c>
      <c r="T13" s="4" t="s">
        <v>34</v>
      </c>
      <c r="U13" s="4">
        <v>660</v>
      </c>
      <c r="V13" s="4">
        <v>0</v>
      </c>
      <c r="W13" s="4">
        <v>0</v>
      </c>
      <c r="X13" s="4" t="s">
        <v>93</v>
      </c>
      <c r="Y13" s="4" t="s">
        <v>42</v>
      </c>
    </row>
    <row r="14" s="4" customFormat="1" spans="1:25">
      <c r="A14" s="4" t="s">
        <v>94</v>
      </c>
      <c r="B14" s="4" t="s">
        <v>26</v>
      </c>
      <c r="C14" s="4" t="s">
        <v>27</v>
      </c>
      <c r="D14" s="4" t="s">
        <v>95</v>
      </c>
      <c r="E14" s="4" t="s">
        <v>55</v>
      </c>
      <c r="F14" s="6">
        <v>45012</v>
      </c>
      <c r="G14" s="6">
        <v>45015</v>
      </c>
      <c r="H14" s="4">
        <v>1</v>
      </c>
      <c r="I14" s="4">
        <v>3</v>
      </c>
      <c r="J14" s="4">
        <v>3</v>
      </c>
      <c r="K14" s="4" t="s">
        <v>30</v>
      </c>
      <c r="L14" s="4">
        <v>1251</v>
      </c>
      <c r="M14" s="4">
        <v>1251</v>
      </c>
      <c r="N14" s="4" t="s">
        <v>96</v>
      </c>
      <c r="O14" s="4" t="s">
        <v>32</v>
      </c>
      <c r="P14" s="4" t="s">
        <v>33</v>
      </c>
      <c r="Q14" s="4">
        <v>0</v>
      </c>
      <c r="R14" s="7">
        <v>44987</v>
      </c>
      <c r="S14" s="6">
        <v>45018</v>
      </c>
      <c r="T14" s="4" t="s">
        <v>34</v>
      </c>
      <c r="U14" s="4">
        <v>1251</v>
      </c>
      <c r="V14" s="4">
        <v>0</v>
      </c>
      <c r="W14" s="4">
        <v>0</v>
      </c>
      <c r="X14" s="4" t="s">
        <v>97</v>
      </c>
      <c r="Y14" s="4" t="s">
        <v>42</v>
      </c>
    </row>
    <row r="15" s="4" customFormat="1" spans="1:25">
      <c r="A15" s="4" t="s">
        <v>98</v>
      </c>
      <c r="B15" s="4" t="s">
        <v>26</v>
      </c>
      <c r="C15" s="4" t="s">
        <v>27</v>
      </c>
      <c r="D15" s="4" t="s">
        <v>99</v>
      </c>
      <c r="E15" s="4" t="s">
        <v>100</v>
      </c>
      <c r="F15" s="6">
        <v>45013</v>
      </c>
      <c r="G15" s="6">
        <v>45015</v>
      </c>
      <c r="H15" s="4">
        <v>1</v>
      </c>
      <c r="I15" s="4">
        <v>2</v>
      </c>
      <c r="J15" s="4">
        <v>2</v>
      </c>
      <c r="K15" s="4" t="s">
        <v>30</v>
      </c>
      <c r="L15" s="4">
        <v>1398</v>
      </c>
      <c r="M15" s="4">
        <v>1398</v>
      </c>
      <c r="N15" s="4" t="s">
        <v>101</v>
      </c>
      <c r="O15" s="4" t="s">
        <v>32</v>
      </c>
      <c r="P15" s="4" t="s">
        <v>33</v>
      </c>
      <c r="Q15" s="4">
        <v>0</v>
      </c>
      <c r="R15" s="7">
        <v>44988</v>
      </c>
      <c r="S15" s="6">
        <v>45018</v>
      </c>
      <c r="T15" s="4" t="s">
        <v>34</v>
      </c>
      <c r="U15" s="4">
        <v>1398</v>
      </c>
      <c r="V15" s="4">
        <v>0</v>
      </c>
      <c r="W15" s="4">
        <v>0</v>
      </c>
      <c r="X15" s="4" t="s">
        <v>102</v>
      </c>
      <c r="Y15" s="4" t="s">
        <v>103</v>
      </c>
    </row>
    <row r="16" s="4" customFormat="1" spans="1:25">
      <c r="A16" s="4" t="s">
        <v>104</v>
      </c>
      <c r="B16" s="4" t="s">
        <v>26</v>
      </c>
      <c r="C16" s="4" t="s">
        <v>27</v>
      </c>
      <c r="D16" s="4" t="s">
        <v>105</v>
      </c>
      <c r="E16" s="4" t="s">
        <v>75</v>
      </c>
      <c r="F16" s="6">
        <v>45014</v>
      </c>
      <c r="G16" s="6">
        <v>45015</v>
      </c>
      <c r="H16" s="4">
        <v>1</v>
      </c>
      <c r="I16" s="4">
        <v>1</v>
      </c>
      <c r="J16" s="4">
        <v>1</v>
      </c>
      <c r="K16" s="4" t="s">
        <v>30</v>
      </c>
      <c r="L16" s="4">
        <v>904</v>
      </c>
      <c r="M16" s="4">
        <v>904</v>
      </c>
      <c r="N16" s="4" t="s">
        <v>106</v>
      </c>
      <c r="O16" s="4" t="s">
        <v>32</v>
      </c>
      <c r="P16" s="4" t="s">
        <v>33</v>
      </c>
      <c r="Q16" s="4">
        <v>0</v>
      </c>
      <c r="R16" s="7">
        <v>44988</v>
      </c>
      <c r="S16" s="6">
        <v>45018</v>
      </c>
      <c r="T16" s="4" t="s">
        <v>34</v>
      </c>
      <c r="U16" s="4">
        <v>904</v>
      </c>
      <c r="V16" s="4">
        <v>0</v>
      </c>
      <c r="W16" s="4">
        <v>0</v>
      </c>
      <c r="X16" s="4" t="s">
        <v>107</v>
      </c>
      <c r="Y16" s="4" t="s">
        <v>108</v>
      </c>
    </row>
    <row r="17" s="4" customFormat="1" spans="1:25">
      <c r="A17" s="4" t="s">
        <v>109</v>
      </c>
      <c r="B17" s="4" t="s">
        <v>26</v>
      </c>
      <c r="C17" s="4" t="s">
        <v>27</v>
      </c>
      <c r="D17" s="4" t="s">
        <v>110</v>
      </c>
      <c r="E17" s="4" t="s">
        <v>111</v>
      </c>
      <c r="F17" s="6">
        <v>45013</v>
      </c>
      <c r="G17" s="6">
        <v>45015</v>
      </c>
      <c r="H17" s="4">
        <v>1</v>
      </c>
      <c r="I17" s="4">
        <v>2</v>
      </c>
      <c r="J17" s="4">
        <v>2</v>
      </c>
      <c r="K17" s="4" t="s">
        <v>30</v>
      </c>
      <c r="L17" s="4">
        <v>7398</v>
      </c>
      <c r="M17" s="4">
        <v>7398</v>
      </c>
      <c r="N17" s="4" t="s">
        <v>112</v>
      </c>
      <c r="O17" s="4" t="s">
        <v>32</v>
      </c>
      <c r="P17" s="4" t="s">
        <v>33</v>
      </c>
      <c r="Q17" s="4">
        <v>0</v>
      </c>
      <c r="R17" s="7">
        <v>44990</v>
      </c>
      <c r="S17" s="6">
        <v>45018</v>
      </c>
      <c r="T17" s="4" t="s">
        <v>34</v>
      </c>
      <c r="U17" s="4">
        <v>7398</v>
      </c>
      <c r="V17" s="4">
        <v>0</v>
      </c>
      <c r="W17" s="4">
        <v>0</v>
      </c>
      <c r="X17" s="4" t="s">
        <v>113</v>
      </c>
      <c r="Y17" s="4" t="s">
        <v>42</v>
      </c>
    </row>
    <row r="18" s="4" customFormat="1" spans="1:25">
      <c r="A18" s="4" t="s">
        <v>114</v>
      </c>
      <c r="B18" s="4" t="s">
        <v>26</v>
      </c>
      <c r="C18" s="4" t="s">
        <v>27</v>
      </c>
      <c r="D18" s="4" t="s">
        <v>115</v>
      </c>
      <c r="E18" s="4" t="s">
        <v>116</v>
      </c>
      <c r="F18" s="6">
        <v>45014</v>
      </c>
      <c r="G18" s="6">
        <v>45015</v>
      </c>
      <c r="H18" s="4">
        <v>1</v>
      </c>
      <c r="I18" s="4">
        <v>1</v>
      </c>
      <c r="J18" s="4">
        <v>1</v>
      </c>
      <c r="K18" s="4" t="s">
        <v>30</v>
      </c>
      <c r="L18" s="4">
        <v>542</v>
      </c>
      <c r="M18" s="4">
        <v>542</v>
      </c>
      <c r="N18" s="4" t="s">
        <v>117</v>
      </c>
      <c r="O18" s="4" t="s">
        <v>32</v>
      </c>
      <c r="P18" s="4" t="s">
        <v>33</v>
      </c>
      <c r="Q18" s="4">
        <v>0</v>
      </c>
      <c r="R18" s="7">
        <v>44991</v>
      </c>
      <c r="S18" s="6">
        <v>45018</v>
      </c>
      <c r="T18" s="4" t="s">
        <v>34</v>
      </c>
      <c r="U18" s="4">
        <v>542</v>
      </c>
      <c r="V18" s="4">
        <v>0</v>
      </c>
      <c r="W18" s="4">
        <v>0</v>
      </c>
      <c r="X18" s="4" t="s">
        <v>118</v>
      </c>
      <c r="Y18" s="4" t="s">
        <v>42</v>
      </c>
    </row>
    <row r="19" s="4" customFormat="1" spans="1:25">
      <c r="A19" s="4" t="s">
        <v>119</v>
      </c>
      <c r="B19" s="4" t="s">
        <v>26</v>
      </c>
      <c r="C19" s="4" t="s">
        <v>27</v>
      </c>
      <c r="D19" s="4" t="s">
        <v>120</v>
      </c>
      <c r="E19" s="4" t="s">
        <v>121</v>
      </c>
      <c r="F19" s="6">
        <v>45013</v>
      </c>
      <c r="G19" s="6">
        <v>45015</v>
      </c>
      <c r="H19" s="4">
        <v>1</v>
      </c>
      <c r="I19" s="4">
        <v>2</v>
      </c>
      <c r="J19" s="4">
        <v>2</v>
      </c>
      <c r="K19" s="4" t="s">
        <v>30</v>
      </c>
      <c r="L19" s="4">
        <v>658</v>
      </c>
      <c r="M19" s="4">
        <v>658</v>
      </c>
      <c r="N19" s="4" t="s">
        <v>122</v>
      </c>
      <c r="O19" s="4" t="s">
        <v>32</v>
      </c>
      <c r="P19" s="4" t="s">
        <v>33</v>
      </c>
      <c r="Q19" s="4">
        <v>0</v>
      </c>
      <c r="R19" s="7">
        <v>44995</v>
      </c>
      <c r="S19" s="6">
        <v>45018</v>
      </c>
      <c r="T19" s="4" t="s">
        <v>34</v>
      </c>
      <c r="U19" s="4">
        <v>658</v>
      </c>
      <c r="V19" s="4">
        <v>0</v>
      </c>
      <c r="W19" s="4">
        <v>0</v>
      </c>
      <c r="X19" s="4" t="s">
        <v>123</v>
      </c>
      <c r="Y19" s="4" t="s">
        <v>42</v>
      </c>
    </row>
    <row r="20" s="4" customFormat="1" spans="1:25">
      <c r="A20" s="4" t="s">
        <v>124</v>
      </c>
      <c r="B20" s="4" t="s">
        <v>26</v>
      </c>
      <c r="C20" s="4" t="s">
        <v>27</v>
      </c>
      <c r="D20" s="4" t="s">
        <v>125</v>
      </c>
      <c r="E20" s="4" t="s">
        <v>126</v>
      </c>
      <c r="F20" s="6">
        <v>45011</v>
      </c>
      <c r="G20" s="6">
        <v>45015</v>
      </c>
      <c r="H20" s="4">
        <v>1</v>
      </c>
      <c r="I20" s="4">
        <v>4</v>
      </c>
      <c r="J20" s="4">
        <v>4</v>
      </c>
      <c r="K20" s="4" t="s">
        <v>30</v>
      </c>
      <c r="L20" s="4">
        <v>8504</v>
      </c>
      <c r="M20" s="4">
        <v>8504</v>
      </c>
      <c r="N20" s="4" t="s">
        <v>127</v>
      </c>
      <c r="O20" s="4" t="s">
        <v>32</v>
      </c>
      <c r="P20" s="4" t="s">
        <v>33</v>
      </c>
      <c r="Q20" s="4">
        <v>0</v>
      </c>
      <c r="R20" s="7">
        <v>44997</v>
      </c>
      <c r="S20" s="6">
        <v>45018</v>
      </c>
      <c r="T20" s="4" t="s">
        <v>34</v>
      </c>
      <c r="U20" s="4">
        <v>8504</v>
      </c>
      <c r="V20" s="4">
        <v>0</v>
      </c>
      <c r="W20" s="4">
        <v>0</v>
      </c>
      <c r="X20" s="4" t="s">
        <v>128</v>
      </c>
      <c r="Y20" s="4" t="s">
        <v>42</v>
      </c>
    </row>
    <row r="21" s="4" customFormat="1" spans="1:25">
      <c r="A21" s="4" t="s">
        <v>129</v>
      </c>
      <c r="B21" s="4" t="s">
        <v>26</v>
      </c>
      <c r="C21" s="4" t="s">
        <v>27</v>
      </c>
      <c r="D21" s="4" t="s">
        <v>130</v>
      </c>
      <c r="E21" s="4" t="s">
        <v>131</v>
      </c>
      <c r="F21" s="6">
        <v>45014</v>
      </c>
      <c r="G21" s="6">
        <v>45015</v>
      </c>
      <c r="H21" s="4">
        <v>1</v>
      </c>
      <c r="I21" s="4">
        <v>1</v>
      </c>
      <c r="J21" s="4">
        <v>1</v>
      </c>
      <c r="K21" s="4" t="s">
        <v>30</v>
      </c>
      <c r="L21" s="4">
        <v>1291</v>
      </c>
      <c r="M21" s="4">
        <v>1291</v>
      </c>
      <c r="N21" s="4" t="s">
        <v>132</v>
      </c>
      <c r="O21" s="4" t="s">
        <v>32</v>
      </c>
      <c r="P21" s="4" t="s">
        <v>33</v>
      </c>
      <c r="Q21" s="4">
        <v>0</v>
      </c>
      <c r="R21" s="7">
        <v>44997</v>
      </c>
      <c r="S21" s="6">
        <v>45018</v>
      </c>
      <c r="T21" s="4" t="s">
        <v>34</v>
      </c>
      <c r="U21" s="4">
        <v>1291</v>
      </c>
      <c r="V21" s="4">
        <v>0</v>
      </c>
      <c r="W21" s="4">
        <v>0</v>
      </c>
      <c r="X21" s="4" t="s">
        <v>133</v>
      </c>
      <c r="Y21" s="4" t="s">
        <v>134</v>
      </c>
    </row>
    <row r="22" s="4" customFormat="1" spans="1:25">
      <c r="A22" s="4" t="s">
        <v>135</v>
      </c>
      <c r="B22" s="4" t="s">
        <v>26</v>
      </c>
      <c r="C22" s="4" t="s">
        <v>27</v>
      </c>
      <c r="D22" s="4" t="s">
        <v>136</v>
      </c>
      <c r="E22" s="4" t="s">
        <v>137</v>
      </c>
      <c r="F22" s="6">
        <v>45013</v>
      </c>
      <c r="G22" s="6">
        <v>45015</v>
      </c>
      <c r="H22" s="4">
        <v>1</v>
      </c>
      <c r="I22" s="4">
        <v>2</v>
      </c>
      <c r="J22" s="4">
        <v>2</v>
      </c>
      <c r="K22" s="4" t="s">
        <v>30</v>
      </c>
      <c r="L22" s="4">
        <v>2358</v>
      </c>
      <c r="M22" s="4">
        <v>2358</v>
      </c>
      <c r="N22" s="4" t="s">
        <v>138</v>
      </c>
      <c r="O22" s="4" t="s">
        <v>32</v>
      </c>
      <c r="P22" s="4" t="s">
        <v>33</v>
      </c>
      <c r="Q22" s="4">
        <v>0</v>
      </c>
      <c r="R22" s="7">
        <v>44999</v>
      </c>
      <c r="S22" s="6">
        <v>45018</v>
      </c>
      <c r="T22" s="4" t="s">
        <v>34</v>
      </c>
      <c r="U22" s="4">
        <v>2358</v>
      </c>
      <c r="V22" s="4">
        <v>0</v>
      </c>
      <c r="W22" s="4">
        <v>0</v>
      </c>
      <c r="X22" s="4" t="s">
        <v>139</v>
      </c>
      <c r="Y22" s="4" t="s">
        <v>140</v>
      </c>
    </row>
    <row r="23" s="4" customFormat="1" spans="1:25">
      <c r="A23" s="4" t="s">
        <v>141</v>
      </c>
      <c r="B23" s="4" t="s">
        <v>26</v>
      </c>
      <c r="C23" s="4" t="s">
        <v>27</v>
      </c>
      <c r="D23" s="4" t="s">
        <v>142</v>
      </c>
      <c r="E23" s="4" t="s">
        <v>143</v>
      </c>
      <c r="F23" s="6">
        <v>45012</v>
      </c>
      <c r="G23" s="6">
        <v>45015</v>
      </c>
      <c r="H23" s="4">
        <v>1</v>
      </c>
      <c r="I23" s="4">
        <v>3</v>
      </c>
      <c r="J23" s="4">
        <v>3</v>
      </c>
      <c r="K23" s="4" t="s">
        <v>30</v>
      </c>
      <c r="L23" s="4">
        <v>1698</v>
      </c>
      <c r="M23" s="4">
        <v>1698</v>
      </c>
      <c r="N23" s="4" t="s">
        <v>144</v>
      </c>
      <c r="O23" s="4" t="s">
        <v>32</v>
      </c>
      <c r="P23" s="4" t="s">
        <v>33</v>
      </c>
      <c r="Q23" s="4">
        <v>0</v>
      </c>
      <c r="R23" s="7">
        <v>44999</v>
      </c>
      <c r="S23" s="6">
        <v>45018</v>
      </c>
      <c r="T23" s="4" t="s">
        <v>34</v>
      </c>
      <c r="U23" s="4">
        <v>1698</v>
      </c>
      <c r="V23" s="4">
        <v>0</v>
      </c>
      <c r="W23" s="4">
        <v>0</v>
      </c>
      <c r="X23" s="4" t="s">
        <v>145</v>
      </c>
      <c r="Y23" s="4" t="s">
        <v>146</v>
      </c>
    </row>
    <row r="24" s="4" customFormat="1" spans="1:25">
      <c r="A24" s="4" t="s">
        <v>147</v>
      </c>
      <c r="B24" s="4" t="s">
        <v>26</v>
      </c>
      <c r="C24" s="4" t="s">
        <v>27</v>
      </c>
      <c r="D24" s="4" t="s">
        <v>148</v>
      </c>
      <c r="E24" s="4" t="s">
        <v>149</v>
      </c>
      <c r="F24" s="6">
        <v>45012</v>
      </c>
      <c r="G24" s="6">
        <v>45015</v>
      </c>
      <c r="H24" s="4">
        <v>1</v>
      </c>
      <c r="I24" s="4">
        <v>3</v>
      </c>
      <c r="J24" s="4">
        <v>3</v>
      </c>
      <c r="K24" s="4" t="s">
        <v>30</v>
      </c>
      <c r="L24" s="4">
        <v>5799</v>
      </c>
      <c r="M24" s="4">
        <v>5799</v>
      </c>
      <c r="N24" s="4" t="s">
        <v>150</v>
      </c>
      <c r="O24" s="4" t="s">
        <v>32</v>
      </c>
      <c r="P24" s="4" t="s">
        <v>33</v>
      </c>
      <c r="Q24" s="4">
        <v>0</v>
      </c>
      <c r="R24" s="7">
        <v>45001</v>
      </c>
      <c r="S24" s="6">
        <v>45018</v>
      </c>
      <c r="T24" s="4" t="s">
        <v>34</v>
      </c>
      <c r="U24" s="4">
        <v>5799</v>
      </c>
      <c r="V24" s="4">
        <v>0</v>
      </c>
      <c r="W24" s="4">
        <v>0</v>
      </c>
      <c r="X24" s="4" t="s">
        <v>151</v>
      </c>
      <c r="Y24" s="4" t="s">
        <v>152</v>
      </c>
    </row>
    <row r="25" s="4" customFormat="1" spans="1:25">
      <c r="A25" s="4" t="s">
        <v>153</v>
      </c>
      <c r="B25" s="4" t="s">
        <v>26</v>
      </c>
      <c r="C25" s="4" t="s">
        <v>27</v>
      </c>
      <c r="D25" s="4" t="s">
        <v>154</v>
      </c>
      <c r="E25" s="4" t="s">
        <v>155</v>
      </c>
      <c r="F25" s="6">
        <v>45014</v>
      </c>
      <c r="G25" s="6">
        <v>45015</v>
      </c>
      <c r="H25" s="4">
        <v>1</v>
      </c>
      <c r="I25" s="4">
        <v>1</v>
      </c>
      <c r="J25" s="4">
        <v>1</v>
      </c>
      <c r="K25" s="4" t="s">
        <v>30</v>
      </c>
      <c r="L25" s="4">
        <v>2251</v>
      </c>
      <c r="M25" s="4">
        <v>2251</v>
      </c>
      <c r="N25" s="4" t="s">
        <v>156</v>
      </c>
      <c r="O25" s="4" t="s">
        <v>32</v>
      </c>
      <c r="P25" s="4" t="s">
        <v>33</v>
      </c>
      <c r="Q25" s="4">
        <v>0</v>
      </c>
      <c r="R25" s="7">
        <v>45001</v>
      </c>
      <c r="S25" s="6">
        <v>45018</v>
      </c>
      <c r="T25" s="4" t="s">
        <v>34</v>
      </c>
      <c r="U25" s="4">
        <v>2251</v>
      </c>
      <c r="V25" s="4">
        <v>0</v>
      </c>
      <c r="W25" s="4">
        <v>0</v>
      </c>
      <c r="X25" s="4" t="s">
        <v>157</v>
      </c>
      <c r="Y25" s="4" t="s">
        <v>42</v>
      </c>
    </row>
    <row r="26" s="4" customFormat="1" spans="1:25">
      <c r="A26" s="4" t="s">
        <v>158</v>
      </c>
      <c r="B26" s="4" t="s">
        <v>26</v>
      </c>
      <c r="C26" s="4" t="s">
        <v>27</v>
      </c>
      <c r="D26" s="4" t="s">
        <v>159</v>
      </c>
      <c r="E26" s="4" t="s">
        <v>160</v>
      </c>
      <c r="F26" s="6">
        <v>45014</v>
      </c>
      <c r="G26" s="6">
        <v>45015</v>
      </c>
      <c r="H26" s="4">
        <v>1</v>
      </c>
      <c r="I26" s="4">
        <v>1</v>
      </c>
      <c r="J26" s="4">
        <v>1</v>
      </c>
      <c r="K26" s="4" t="s">
        <v>30</v>
      </c>
      <c r="L26" s="4">
        <v>1392</v>
      </c>
      <c r="M26" s="4">
        <v>1392</v>
      </c>
      <c r="N26" s="4" t="s">
        <v>161</v>
      </c>
      <c r="O26" s="4" t="s">
        <v>32</v>
      </c>
      <c r="P26" s="4" t="s">
        <v>33</v>
      </c>
      <c r="Q26" s="4">
        <v>0</v>
      </c>
      <c r="R26" s="7">
        <v>45004</v>
      </c>
      <c r="S26" s="6">
        <v>45018</v>
      </c>
      <c r="T26" s="4" t="s">
        <v>34</v>
      </c>
      <c r="U26" s="4">
        <v>1392</v>
      </c>
      <c r="V26" s="4">
        <v>0</v>
      </c>
      <c r="W26" s="4">
        <v>0</v>
      </c>
      <c r="X26" s="4" t="s">
        <v>162</v>
      </c>
      <c r="Y26" s="4" t="s">
        <v>163</v>
      </c>
    </row>
    <row r="27" s="4" customFormat="1" spans="1:25">
      <c r="A27" s="4" t="s">
        <v>164</v>
      </c>
      <c r="B27" s="4" t="s">
        <v>26</v>
      </c>
      <c r="C27" s="4" t="s">
        <v>27</v>
      </c>
      <c r="D27" s="4" t="s">
        <v>165</v>
      </c>
      <c r="E27" s="4" t="s">
        <v>166</v>
      </c>
      <c r="F27" s="6">
        <v>45013</v>
      </c>
      <c r="G27" s="6">
        <v>45015</v>
      </c>
      <c r="H27" s="4">
        <v>1</v>
      </c>
      <c r="I27" s="4">
        <v>2</v>
      </c>
      <c r="J27" s="4">
        <v>2</v>
      </c>
      <c r="K27" s="4" t="s">
        <v>30</v>
      </c>
      <c r="L27" s="4">
        <v>1250</v>
      </c>
      <c r="M27" s="4">
        <v>1250</v>
      </c>
      <c r="N27" s="4" t="s">
        <v>167</v>
      </c>
      <c r="O27" s="4" t="s">
        <v>32</v>
      </c>
      <c r="P27" s="4" t="s">
        <v>33</v>
      </c>
      <c r="Q27" s="4">
        <v>0</v>
      </c>
      <c r="R27" s="7">
        <v>45004</v>
      </c>
      <c r="S27" s="6">
        <v>45018</v>
      </c>
      <c r="T27" s="4" t="s">
        <v>34</v>
      </c>
      <c r="U27" s="4">
        <v>1250</v>
      </c>
      <c r="V27" s="4">
        <v>0</v>
      </c>
      <c r="W27" s="4">
        <v>0</v>
      </c>
      <c r="X27" s="4" t="s">
        <v>168</v>
      </c>
      <c r="Y27" s="4" t="s">
        <v>169</v>
      </c>
    </row>
    <row r="28" s="4" customFormat="1" spans="1:25">
      <c r="A28" s="4" t="s">
        <v>170</v>
      </c>
      <c r="B28" s="4" t="s">
        <v>26</v>
      </c>
      <c r="C28" s="4" t="s">
        <v>27</v>
      </c>
      <c r="D28" s="4" t="s">
        <v>171</v>
      </c>
      <c r="E28" s="4" t="s">
        <v>71</v>
      </c>
      <c r="F28" s="6">
        <v>45013</v>
      </c>
      <c r="G28" s="6">
        <v>45015</v>
      </c>
      <c r="H28" s="4">
        <v>1</v>
      </c>
      <c r="I28" s="4">
        <v>2</v>
      </c>
      <c r="J28" s="4">
        <v>2</v>
      </c>
      <c r="K28" s="4" t="s">
        <v>30</v>
      </c>
      <c r="L28" s="4">
        <v>794</v>
      </c>
      <c r="M28" s="4">
        <v>794</v>
      </c>
      <c r="N28" s="4" t="s">
        <v>172</v>
      </c>
      <c r="O28" s="4" t="s">
        <v>32</v>
      </c>
      <c r="P28" s="4" t="s">
        <v>33</v>
      </c>
      <c r="Q28" s="4">
        <v>0</v>
      </c>
      <c r="R28" s="7">
        <v>45005</v>
      </c>
      <c r="S28" s="6">
        <v>45018</v>
      </c>
      <c r="T28" s="4" t="s">
        <v>34</v>
      </c>
      <c r="U28" s="4">
        <v>794</v>
      </c>
      <c r="V28" s="4">
        <v>0</v>
      </c>
      <c r="W28" s="4">
        <v>0</v>
      </c>
      <c r="X28" s="4" t="s">
        <v>173</v>
      </c>
      <c r="Y28" s="4" t="s">
        <v>174</v>
      </c>
    </row>
    <row r="29" s="4" customFormat="1" spans="1:25">
      <c r="A29" s="4" t="s">
        <v>175</v>
      </c>
      <c r="B29" s="4" t="s">
        <v>26</v>
      </c>
      <c r="C29" s="4" t="s">
        <v>27</v>
      </c>
      <c r="D29" s="4" t="s">
        <v>176</v>
      </c>
      <c r="E29" s="4" t="s">
        <v>177</v>
      </c>
      <c r="F29" s="6">
        <v>45013</v>
      </c>
      <c r="G29" s="6">
        <v>45015</v>
      </c>
      <c r="H29" s="4">
        <v>1</v>
      </c>
      <c r="I29" s="4">
        <v>2</v>
      </c>
      <c r="J29" s="4">
        <v>2</v>
      </c>
      <c r="K29" s="4" t="s">
        <v>30</v>
      </c>
      <c r="L29" s="4">
        <v>5094</v>
      </c>
      <c r="M29" s="4">
        <v>5094</v>
      </c>
      <c r="N29" s="4" t="s">
        <v>178</v>
      </c>
      <c r="O29" s="4" t="s">
        <v>32</v>
      </c>
      <c r="P29" s="4" t="s">
        <v>33</v>
      </c>
      <c r="Q29" s="4">
        <v>0</v>
      </c>
      <c r="R29" s="7">
        <v>45005</v>
      </c>
      <c r="S29" s="6">
        <v>45018</v>
      </c>
      <c r="T29" s="4" t="s">
        <v>34</v>
      </c>
      <c r="U29" s="4">
        <v>5094</v>
      </c>
      <c r="V29" s="4">
        <v>0</v>
      </c>
      <c r="W29" s="4">
        <v>0</v>
      </c>
      <c r="X29" s="4" t="s">
        <v>179</v>
      </c>
      <c r="Y29" s="4" t="s">
        <v>180</v>
      </c>
    </row>
    <row r="30" s="4" customFormat="1" spans="1:25">
      <c r="A30" s="4" t="s">
        <v>181</v>
      </c>
      <c r="B30" s="4" t="s">
        <v>26</v>
      </c>
      <c r="C30" s="4" t="s">
        <v>27</v>
      </c>
      <c r="D30" s="4" t="s">
        <v>182</v>
      </c>
      <c r="E30" s="4" t="s">
        <v>71</v>
      </c>
      <c r="F30" s="6">
        <v>45012</v>
      </c>
      <c r="G30" s="6">
        <v>45015</v>
      </c>
      <c r="H30" s="4">
        <v>1</v>
      </c>
      <c r="I30" s="4">
        <v>3</v>
      </c>
      <c r="J30" s="4">
        <v>3</v>
      </c>
      <c r="K30" s="4" t="s">
        <v>30</v>
      </c>
      <c r="L30" s="4">
        <v>3222</v>
      </c>
      <c r="M30" s="4">
        <v>3222</v>
      </c>
      <c r="N30" s="4" t="s">
        <v>183</v>
      </c>
      <c r="O30" s="4" t="s">
        <v>32</v>
      </c>
      <c r="P30" s="4" t="s">
        <v>33</v>
      </c>
      <c r="Q30" s="4">
        <v>0</v>
      </c>
      <c r="R30" s="7">
        <v>45005</v>
      </c>
      <c r="S30" s="6">
        <v>45018</v>
      </c>
      <c r="T30" s="4" t="s">
        <v>34</v>
      </c>
      <c r="U30" s="4">
        <v>3222</v>
      </c>
      <c r="V30" s="4">
        <v>0</v>
      </c>
      <c r="W30" s="4">
        <v>0</v>
      </c>
      <c r="X30" s="4" t="s">
        <v>184</v>
      </c>
      <c r="Y30" s="4" t="s">
        <v>185</v>
      </c>
    </row>
    <row r="31" s="4" customFormat="1" spans="1:25">
      <c r="A31" s="4" t="s">
        <v>186</v>
      </c>
      <c r="B31" s="4" t="s">
        <v>26</v>
      </c>
      <c r="C31" s="4" t="s">
        <v>27</v>
      </c>
      <c r="D31" s="4" t="s">
        <v>187</v>
      </c>
      <c r="E31" s="4" t="s">
        <v>188</v>
      </c>
      <c r="F31" s="6">
        <v>45013</v>
      </c>
      <c r="G31" s="6">
        <v>45015</v>
      </c>
      <c r="H31" s="4">
        <v>1</v>
      </c>
      <c r="I31" s="4">
        <v>2</v>
      </c>
      <c r="J31" s="4">
        <v>2</v>
      </c>
      <c r="K31" s="4" t="s">
        <v>30</v>
      </c>
      <c r="L31" s="4">
        <v>840</v>
      </c>
      <c r="M31" s="4">
        <v>840</v>
      </c>
      <c r="N31" s="4" t="s">
        <v>189</v>
      </c>
      <c r="O31" s="4" t="s">
        <v>32</v>
      </c>
      <c r="P31" s="4" t="s">
        <v>33</v>
      </c>
      <c r="Q31" s="4">
        <v>0</v>
      </c>
      <c r="R31" s="7">
        <v>45005</v>
      </c>
      <c r="S31" s="6">
        <v>45018</v>
      </c>
      <c r="T31" s="4" t="s">
        <v>34</v>
      </c>
      <c r="U31" s="4">
        <v>840</v>
      </c>
      <c r="V31" s="4">
        <v>0</v>
      </c>
      <c r="W31" s="4">
        <v>0</v>
      </c>
      <c r="X31" s="4" t="s">
        <v>190</v>
      </c>
      <c r="Y31" s="4" t="s">
        <v>191</v>
      </c>
    </row>
    <row r="32" s="4" customFormat="1" spans="1:25">
      <c r="A32" s="4" t="s">
        <v>192</v>
      </c>
      <c r="B32" s="4" t="s">
        <v>26</v>
      </c>
      <c r="C32" s="4" t="s">
        <v>27</v>
      </c>
      <c r="D32" s="4" t="s">
        <v>193</v>
      </c>
      <c r="E32" s="4" t="s">
        <v>194</v>
      </c>
      <c r="F32" s="6">
        <v>45013</v>
      </c>
      <c r="G32" s="6">
        <v>45015</v>
      </c>
      <c r="H32" s="4">
        <v>1</v>
      </c>
      <c r="I32" s="4">
        <v>2</v>
      </c>
      <c r="J32" s="4">
        <v>2</v>
      </c>
      <c r="K32" s="4" t="s">
        <v>30</v>
      </c>
      <c r="L32" s="4">
        <v>1280</v>
      </c>
      <c r="M32" s="4">
        <v>1280</v>
      </c>
      <c r="N32" s="4" t="s">
        <v>195</v>
      </c>
      <c r="O32" s="4" t="s">
        <v>32</v>
      </c>
      <c r="P32" s="4" t="s">
        <v>33</v>
      </c>
      <c r="Q32" s="4">
        <v>0</v>
      </c>
      <c r="R32" s="7">
        <v>45005</v>
      </c>
      <c r="S32" s="6">
        <v>45018</v>
      </c>
      <c r="T32" s="4" t="s">
        <v>34</v>
      </c>
      <c r="U32" s="4">
        <v>1280</v>
      </c>
      <c r="V32" s="4">
        <v>0</v>
      </c>
      <c r="W32" s="4">
        <v>0</v>
      </c>
      <c r="X32" s="4" t="s">
        <v>196</v>
      </c>
      <c r="Y32" s="4" t="s">
        <v>42</v>
      </c>
    </row>
    <row r="33" s="4" customFormat="1" spans="1:25">
      <c r="A33" s="4" t="s">
        <v>197</v>
      </c>
      <c r="B33" s="4" t="s">
        <v>26</v>
      </c>
      <c r="C33" s="4" t="s">
        <v>27</v>
      </c>
      <c r="D33" s="4" t="s">
        <v>198</v>
      </c>
      <c r="E33" s="4" t="s">
        <v>199</v>
      </c>
      <c r="F33" s="6">
        <v>45014</v>
      </c>
      <c r="G33" s="6">
        <v>45015</v>
      </c>
      <c r="H33" s="4">
        <v>1</v>
      </c>
      <c r="I33" s="4">
        <v>1</v>
      </c>
      <c r="J33" s="4">
        <v>1</v>
      </c>
      <c r="K33" s="4" t="s">
        <v>30</v>
      </c>
      <c r="L33" s="4">
        <v>679</v>
      </c>
      <c r="M33" s="4">
        <v>679</v>
      </c>
      <c r="N33" s="4" t="s">
        <v>200</v>
      </c>
      <c r="O33" s="4" t="s">
        <v>32</v>
      </c>
      <c r="P33" s="4" t="s">
        <v>33</v>
      </c>
      <c r="Q33" s="4">
        <v>0</v>
      </c>
      <c r="R33" s="7">
        <v>45006</v>
      </c>
      <c r="S33" s="6">
        <v>45018</v>
      </c>
      <c r="T33" s="4" t="s">
        <v>34</v>
      </c>
      <c r="U33" s="4">
        <v>679</v>
      </c>
      <c r="V33" s="4">
        <v>0</v>
      </c>
      <c r="W33" s="4">
        <v>0</v>
      </c>
      <c r="X33" s="4" t="s">
        <v>201</v>
      </c>
      <c r="Y33" s="4" t="s">
        <v>42</v>
      </c>
    </row>
    <row r="34" s="4" customFormat="1" spans="1:25">
      <c r="A34" s="4" t="s">
        <v>202</v>
      </c>
      <c r="B34" s="4" t="s">
        <v>26</v>
      </c>
      <c r="C34" s="4" t="s">
        <v>27</v>
      </c>
      <c r="D34" s="4" t="s">
        <v>203</v>
      </c>
      <c r="E34" s="4" t="s">
        <v>204</v>
      </c>
      <c r="F34" s="6">
        <v>45012</v>
      </c>
      <c r="G34" s="6">
        <v>45015</v>
      </c>
      <c r="H34" s="4">
        <v>1</v>
      </c>
      <c r="I34" s="4">
        <v>3</v>
      </c>
      <c r="J34" s="4">
        <v>3</v>
      </c>
      <c r="K34" s="4" t="s">
        <v>30</v>
      </c>
      <c r="L34" s="4">
        <v>2442</v>
      </c>
      <c r="M34" s="4">
        <v>2442</v>
      </c>
      <c r="N34" s="4" t="s">
        <v>205</v>
      </c>
      <c r="O34" s="4" t="s">
        <v>32</v>
      </c>
      <c r="P34" s="4" t="s">
        <v>33</v>
      </c>
      <c r="Q34" s="4">
        <v>0</v>
      </c>
      <c r="R34" s="7">
        <v>45006</v>
      </c>
      <c r="S34" s="6">
        <v>45018</v>
      </c>
      <c r="T34" s="4" t="s">
        <v>34</v>
      </c>
      <c r="U34" s="4">
        <v>2442</v>
      </c>
      <c r="V34" s="4">
        <v>0</v>
      </c>
      <c r="W34" s="4">
        <v>0</v>
      </c>
      <c r="X34" s="4" t="s">
        <v>206</v>
      </c>
      <c r="Y34" s="4" t="s">
        <v>207</v>
      </c>
    </row>
    <row r="35" s="4" customFormat="1" spans="1:25">
      <c r="A35" s="4" t="s">
        <v>208</v>
      </c>
      <c r="B35" s="4" t="s">
        <v>26</v>
      </c>
      <c r="C35" s="4" t="s">
        <v>27</v>
      </c>
      <c r="D35" s="4" t="s">
        <v>209</v>
      </c>
      <c r="E35" s="4" t="s">
        <v>210</v>
      </c>
      <c r="F35" s="6">
        <v>45014</v>
      </c>
      <c r="G35" s="6">
        <v>45015</v>
      </c>
      <c r="H35" s="4">
        <v>1</v>
      </c>
      <c r="I35" s="4">
        <v>1</v>
      </c>
      <c r="J35" s="4">
        <v>1</v>
      </c>
      <c r="K35" s="4" t="s">
        <v>30</v>
      </c>
      <c r="L35" s="4">
        <v>853</v>
      </c>
      <c r="M35" s="4">
        <v>853</v>
      </c>
      <c r="N35" s="4" t="s">
        <v>211</v>
      </c>
      <c r="O35" s="4" t="s">
        <v>32</v>
      </c>
      <c r="P35" s="4" t="s">
        <v>33</v>
      </c>
      <c r="Q35" s="4">
        <v>0</v>
      </c>
      <c r="R35" s="7">
        <v>45006</v>
      </c>
      <c r="S35" s="6">
        <v>45018</v>
      </c>
      <c r="T35" s="4" t="s">
        <v>34</v>
      </c>
      <c r="U35" s="4">
        <v>853</v>
      </c>
      <c r="V35" s="4">
        <v>0</v>
      </c>
      <c r="W35" s="4">
        <v>0</v>
      </c>
      <c r="X35" s="4" t="s">
        <v>42</v>
      </c>
      <c r="Y35" s="4" t="s">
        <v>42</v>
      </c>
    </row>
    <row r="36" s="4" customFormat="1" spans="1:25">
      <c r="A36" s="4" t="s">
        <v>212</v>
      </c>
      <c r="B36" s="4" t="s">
        <v>26</v>
      </c>
      <c r="C36" s="4" t="s">
        <v>27</v>
      </c>
      <c r="D36" s="4" t="s">
        <v>213</v>
      </c>
      <c r="E36" s="4" t="s">
        <v>214</v>
      </c>
      <c r="F36" s="6">
        <v>45013</v>
      </c>
      <c r="G36" s="6">
        <v>45015</v>
      </c>
      <c r="H36" s="4">
        <v>3</v>
      </c>
      <c r="I36" s="4">
        <v>2</v>
      </c>
      <c r="J36" s="4">
        <v>6</v>
      </c>
      <c r="K36" s="4" t="s">
        <v>30</v>
      </c>
      <c r="L36" s="4">
        <v>4254</v>
      </c>
      <c r="M36" s="4">
        <v>4254</v>
      </c>
      <c r="N36" s="4" t="s">
        <v>215</v>
      </c>
      <c r="O36" s="4" t="s">
        <v>32</v>
      </c>
      <c r="P36" s="4" t="s">
        <v>33</v>
      </c>
      <c r="Q36" s="4">
        <v>0</v>
      </c>
      <c r="R36" s="7">
        <v>45007</v>
      </c>
      <c r="S36" s="6">
        <v>45018</v>
      </c>
      <c r="T36" s="4" t="s">
        <v>34</v>
      </c>
      <c r="U36" s="4">
        <v>4254</v>
      </c>
      <c r="V36" s="4">
        <v>0</v>
      </c>
      <c r="W36" s="4">
        <v>0</v>
      </c>
      <c r="X36" s="4" t="s">
        <v>216</v>
      </c>
      <c r="Y36" s="4" t="s">
        <v>217</v>
      </c>
    </row>
    <row r="37" s="4" customFormat="1" spans="1:25">
      <c r="A37" s="4" t="s">
        <v>218</v>
      </c>
      <c r="B37" s="4" t="s">
        <v>26</v>
      </c>
      <c r="C37" s="4" t="s">
        <v>27</v>
      </c>
      <c r="D37" s="4" t="s">
        <v>219</v>
      </c>
      <c r="E37" s="4" t="s">
        <v>220</v>
      </c>
      <c r="F37" s="6">
        <v>45013</v>
      </c>
      <c r="G37" s="6">
        <v>45015</v>
      </c>
      <c r="H37" s="4">
        <v>3</v>
      </c>
      <c r="I37" s="4">
        <v>2</v>
      </c>
      <c r="J37" s="4">
        <v>6</v>
      </c>
      <c r="K37" s="4" t="s">
        <v>30</v>
      </c>
      <c r="L37" s="4">
        <v>5754</v>
      </c>
      <c r="M37" s="4">
        <v>5754</v>
      </c>
      <c r="N37" s="4" t="s">
        <v>221</v>
      </c>
      <c r="O37" s="4" t="s">
        <v>32</v>
      </c>
      <c r="P37" s="4" t="s">
        <v>33</v>
      </c>
      <c r="Q37" s="4">
        <v>0</v>
      </c>
      <c r="R37" s="7">
        <v>45007</v>
      </c>
      <c r="S37" s="6">
        <v>45018</v>
      </c>
      <c r="T37" s="4" t="s">
        <v>34</v>
      </c>
      <c r="U37" s="4">
        <v>5754</v>
      </c>
      <c r="V37" s="4">
        <v>0</v>
      </c>
      <c r="W37" s="4">
        <v>0</v>
      </c>
      <c r="X37" s="4" t="s">
        <v>222</v>
      </c>
      <c r="Y37" s="4" t="s">
        <v>42</v>
      </c>
    </row>
    <row r="38" s="4" customFormat="1" spans="1:27">
      <c r="A38" s="4" t="s">
        <v>223</v>
      </c>
      <c r="B38" s="4" t="s">
        <v>26</v>
      </c>
      <c r="C38" s="4" t="s">
        <v>27</v>
      </c>
      <c r="D38" s="4" t="s">
        <v>224</v>
      </c>
      <c r="E38" s="4" t="s">
        <v>225</v>
      </c>
      <c r="F38" s="6">
        <v>45013</v>
      </c>
      <c r="G38" s="6">
        <v>45015</v>
      </c>
      <c r="H38" s="4">
        <v>3</v>
      </c>
      <c r="I38" s="4">
        <v>2</v>
      </c>
      <c r="J38" s="4">
        <v>6</v>
      </c>
      <c r="K38" s="4" t="s">
        <v>30</v>
      </c>
      <c r="L38" s="4">
        <v>9972</v>
      </c>
      <c r="M38" s="4">
        <v>9972</v>
      </c>
      <c r="N38" s="4" t="s">
        <v>226</v>
      </c>
      <c r="O38" s="4" t="s">
        <v>32</v>
      </c>
      <c r="P38" s="4" t="s">
        <v>33</v>
      </c>
      <c r="Q38" s="4">
        <v>0</v>
      </c>
      <c r="R38" s="7">
        <v>45007</v>
      </c>
      <c r="S38" s="6">
        <v>45018</v>
      </c>
      <c r="T38" s="4" t="s">
        <v>34</v>
      </c>
      <c r="U38" s="4">
        <v>9972</v>
      </c>
      <c r="V38" s="4">
        <v>0</v>
      </c>
      <c r="W38" s="4">
        <v>0</v>
      </c>
      <c r="X38" s="4" t="s">
        <v>227</v>
      </c>
      <c r="Y38" s="4" t="s">
        <v>228</v>
      </c>
      <c r="Z38" s="4" t="s">
        <v>229</v>
      </c>
      <c r="AA38" s="4" t="s">
        <v>230</v>
      </c>
    </row>
    <row r="39" s="4" customFormat="1" spans="1:25">
      <c r="A39" s="4" t="s">
        <v>231</v>
      </c>
      <c r="B39" s="4" t="s">
        <v>26</v>
      </c>
      <c r="C39" s="4" t="s">
        <v>27</v>
      </c>
      <c r="D39" s="4" t="s">
        <v>232</v>
      </c>
      <c r="E39" s="4" t="s">
        <v>233</v>
      </c>
      <c r="F39" s="6">
        <v>45014</v>
      </c>
      <c r="G39" s="6">
        <v>45015</v>
      </c>
      <c r="H39" s="4">
        <v>1</v>
      </c>
      <c r="I39" s="4">
        <v>1</v>
      </c>
      <c r="J39" s="4">
        <v>1</v>
      </c>
      <c r="K39" s="4" t="s">
        <v>30</v>
      </c>
      <c r="L39" s="4">
        <v>935</v>
      </c>
      <c r="M39" s="4">
        <v>935</v>
      </c>
      <c r="N39" s="4" t="s">
        <v>234</v>
      </c>
      <c r="O39" s="4" t="s">
        <v>32</v>
      </c>
      <c r="P39" s="4" t="s">
        <v>33</v>
      </c>
      <c r="Q39" s="4">
        <v>0</v>
      </c>
      <c r="R39" s="7">
        <v>45007</v>
      </c>
      <c r="S39" s="6">
        <v>45018</v>
      </c>
      <c r="T39" s="4" t="s">
        <v>34</v>
      </c>
      <c r="U39" s="4">
        <v>935</v>
      </c>
      <c r="V39" s="4">
        <v>0</v>
      </c>
      <c r="W39" s="4">
        <v>0</v>
      </c>
      <c r="X39" s="4" t="s">
        <v>235</v>
      </c>
      <c r="Y39" s="4" t="s">
        <v>42</v>
      </c>
    </row>
    <row r="40" s="4" customFormat="1" spans="1:25">
      <c r="A40" s="4" t="s">
        <v>236</v>
      </c>
      <c r="B40" s="4" t="s">
        <v>26</v>
      </c>
      <c r="C40" s="4" t="s">
        <v>27</v>
      </c>
      <c r="D40" s="4" t="s">
        <v>237</v>
      </c>
      <c r="E40" s="4" t="s">
        <v>238</v>
      </c>
      <c r="F40" s="6">
        <v>45011</v>
      </c>
      <c r="G40" s="6">
        <v>45015</v>
      </c>
      <c r="H40" s="4">
        <v>3</v>
      </c>
      <c r="I40" s="4">
        <v>4</v>
      </c>
      <c r="J40" s="4">
        <v>12</v>
      </c>
      <c r="K40" s="4" t="s">
        <v>30</v>
      </c>
      <c r="L40" s="4">
        <v>18120</v>
      </c>
      <c r="M40" s="4">
        <v>18120</v>
      </c>
      <c r="N40" s="4" t="s">
        <v>239</v>
      </c>
      <c r="O40" s="4" t="s">
        <v>32</v>
      </c>
      <c r="P40" s="4" t="s">
        <v>33</v>
      </c>
      <c r="Q40" s="4">
        <v>0</v>
      </c>
      <c r="R40" s="7">
        <v>45007</v>
      </c>
      <c r="S40" s="6">
        <v>45018</v>
      </c>
      <c r="T40" s="4" t="s">
        <v>34</v>
      </c>
      <c r="U40" s="4">
        <v>18120</v>
      </c>
      <c r="V40" s="4">
        <v>0</v>
      </c>
      <c r="W40" s="4">
        <v>0</v>
      </c>
      <c r="X40" s="4" t="s">
        <v>240</v>
      </c>
      <c r="Y40" s="4" t="s">
        <v>42</v>
      </c>
    </row>
    <row r="41" s="4" customFormat="1" spans="1:25">
      <c r="A41" s="4" t="s">
        <v>241</v>
      </c>
      <c r="B41" s="4" t="s">
        <v>26</v>
      </c>
      <c r="C41" s="4" t="s">
        <v>27</v>
      </c>
      <c r="D41" s="4" t="s">
        <v>242</v>
      </c>
      <c r="E41" s="4" t="s">
        <v>243</v>
      </c>
      <c r="F41" s="6">
        <v>45014</v>
      </c>
      <c r="G41" s="6">
        <v>45015</v>
      </c>
      <c r="H41" s="4">
        <v>1</v>
      </c>
      <c r="I41" s="4">
        <v>1</v>
      </c>
      <c r="J41" s="4">
        <v>1</v>
      </c>
      <c r="K41" s="4" t="s">
        <v>30</v>
      </c>
      <c r="L41" s="4">
        <v>668</v>
      </c>
      <c r="M41" s="4">
        <v>668</v>
      </c>
      <c r="N41" s="4" t="s">
        <v>244</v>
      </c>
      <c r="O41" s="4" t="s">
        <v>32</v>
      </c>
      <c r="P41" s="4" t="s">
        <v>33</v>
      </c>
      <c r="Q41" s="4">
        <v>0</v>
      </c>
      <c r="R41" s="7">
        <v>45007</v>
      </c>
      <c r="S41" s="6">
        <v>45018</v>
      </c>
      <c r="T41" s="4" t="s">
        <v>34</v>
      </c>
      <c r="U41" s="4">
        <v>668</v>
      </c>
      <c r="V41" s="4">
        <v>0</v>
      </c>
      <c r="W41" s="4">
        <v>0</v>
      </c>
      <c r="X41" s="4" t="s">
        <v>245</v>
      </c>
      <c r="Y41" s="4" t="s">
        <v>246</v>
      </c>
    </row>
    <row r="42" s="4" customFormat="1" spans="1:25">
      <c r="A42" s="4" t="s">
        <v>247</v>
      </c>
      <c r="B42" s="4" t="s">
        <v>26</v>
      </c>
      <c r="C42" s="4" t="s">
        <v>27</v>
      </c>
      <c r="D42" s="4" t="s">
        <v>248</v>
      </c>
      <c r="E42" s="4" t="s">
        <v>121</v>
      </c>
      <c r="F42" s="6">
        <v>45012</v>
      </c>
      <c r="G42" s="6">
        <v>45015</v>
      </c>
      <c r="H42" s="4">
        <v>1</v>
      </c>
      <c r="I42" s="4">
        <v>3</v>
      </c>
      <c r="J42" s="4">
        <v>3</v>
      </c>
      <c r="K42" s="4" t="s">
        <v>30</v>
      </c>
      <c r="L42" s="4">
        <v>1509</v>
      </c>
      <c r="M42" s="4">
        <v>1509</v>
      </c>
      <c r="N42" s="4" t="s">
        <v>249</v>
      </c>
      <c r="O42" s="4" t="s">
        <v>32</v>
      </c>
      <c r="P42" s="4" t="s">
        <v>33</v>
      </c>
      <c r="Q42" s="4">
        <v>0</v>
      </c>
      <c r="R42" s="7">
        <v>45008</v>
      </c>
      <c r="S42" s="6">
        <v>45018</v>
      </c>
      <c r="T42" s="4" t="s">
        <v>34</v>
      </c>
      <c r="U42" s="4">
        <v>1509</v>
      </c>
      <c r="V42" s="4">
        <v>0</v>
      </c>
      <c r="W42" s="4">
        <v>0</v>
      </c>
      <c r="X42" s="4" t="s">
        <v>250</v>
      </c>
      <c r="Y42" s="4" t="s">
        <v>251</v>
      </c>
    </row>
    <row r="43" s="4" customFormat="1" spans="1:25">
      <c r="A43" s="4" t="s">
        <v>252</v>
      </c>
      <c r="B43" s="4" t="s">
        <v>26</v>
      </c>
      <c r="C43" s="4" t="s">
        <v>27</v>
      </c>
      <c r="D43" s="4" t="s">
        <v>253</v>
      </c>
      <c r="E43" s="4" t="s">
        <v>243</v>
      </c>
      <c r="F43" s="6">
        <v>45013</v>
      </c>
      <c r="G43" s="6">
        <v>45015</v>
      </c>
      <c r="H43" s="4">
        <v>1</v>
      </c>
      <c r="I43" s="4">
        <v>2</v>
      </c>
      <c r="J43" s="4">
        <v>2</v>
      </c>
      <c r="K43" s="4" t="s">
        <v>30</v>
      </c>
      <c r="L43" s="4">
        <v>1494</v>
      </c>
      <c r="M43" s="4">
        <v>1494</v>
      </c>
      <c r="N43" s="4" t="s">
        <v>254</v>
      </c>
      <c r="O43" s="4" t="s">
        <v>32</v>
      </c>
      <c r="P43" s="4" t="s">
        <v>33</v>
      </c>
      <c r="Q43" s="4">
        <v>0</v>
      </c>
      <c r="R43" s="7">
        <v>45008</v>
      </c>
      <c r="S43" s="6">
        <v>45018</v>
      </c>
      <c r="T43" s="4" t="s">
        <v>34</v>
      </c>
      <c r="U43" s="4">
        <v>1494</v>
      </c>
      <c r="V43" s="4">
        <v>0</v>
      </c>
      <c r="W43" s="4">
        <v>0</v>
      </c>
      <c r="X43" s="4" t="s">
        <v>255</v>
      </c>
      <c r="Y43" s="4" t="s">
        <v>256</v>
      </c>
    </row>
    <row r="44" s="4" customFormat="1" spans="1:25">
      <c r="A44" s="4" t="s">
        <v>257</v>
      </c>
      <c r="B44" s="4" t="s">
        <v>26</v>
      </c>
      <c r="C44" s="4" t="s">
        <v>27</v>
      </c>
      <c r="D44" s="4" t="s">
        <v>258</v>
      </c>
      <c r="E44" s="4" t="s">
        <v>259</v>
      </c>
      <c r="F44" s="6">
        <v>45008</v>
      </c>
      <c r="G44" s="6">
        <v>45015</v>
      </c>
      <c r="H44" s="4">
        <v>1</v>
      </c>
      <c r="I44" s="4">
        <v>7</v>
      </c>
      <c r="J44" s="4">
        <v>7</v>
      </c>
      <c r="K44" s="4" t="s">
        <v>30</v>
      </c>
      <c r="L44" s="4">
        <v>3584</v>
      </c>
      <c r="M44" s="4">
        <v>3584</v>
      </c>
      <c r="N44" s="4" t="s">
        <v>260</v>
      </c>
      <c r="O44" s="4" t="s">
        <v>32</v>
      </c>
      <c r="P44" s="4" t="s">
        <v>33</v>
      </c>
      <c r="Q44" s="4">
        <v>0</v>
      </c>
      <c r="R44" s="7">
        <v>45008</v>
      </c>
      <c r="S44" s="6">
        <v>45018</v>
      </c>
      <c r="T44" s="4" t="s">
        <v>34</v>
      </c>
      <c r="U44" s="4">
        <v>3584</v>
      </c>
      <c r="V44" s="4">
        <v>0</v>
      </c>
      <c r="W44" s="4">
        <v>0</v>
      </c>
      <c r="X44" s="4" t="s">
        <v>261</v>
      </c>
      <c r="Y44" s="4" t="s">
        <v>42</v>
      </c>
    </row>
    <row r="45" s="4" customFormat="1" spans="1:25">
      <c r="A45" s="4" t="s">
        <v>262</v>
      </c>
      <c r="B45" s="4" t="s">
        <v>26</v>
      </c>
      <c r="C45" s="4" t="s">
        <v>27</v>
      </c>
      <c r="D45" s="4" t="s">
        <v>263</v>
      </c>
      <c r="E45" s="4" t="s">
        <v>264</v>
      </c>
      <c r="F45" s="6">
        <v>45011</v>
      </c>
      <c r="G45" s="6">
        <v>45015</v>
      </c>
      <c r="H45" s="4">
        <v>1</v>
      </c>
      <c r="I45" s="4">
        <v>4</v>
      </c>
      <c r="J45" s="4">
        <v>4</v>
      </c>
      <c r="K45" s="4" t="s">
        <v>30</v>
      </c>
      <c r="L45" s="4">
        <v>1680</v>
      </c>
      <c r="M45" s="4">
        <v>1680</v>
      </c>
      <c r="N45" s="4" t="s">
        <v>265</v>
      </c>
      <c r="O45" s="4" t="s">
        <v>32</v>
      </c>
      <c r="P45" s="4" t="s">
        <v>33</v>
      </c>
      <c r="Q45" s="4">
        <v>0</v>
      </c>
      <c r="R45" s="7">
        <v>45008</v>
      </c>
      <c r="S45" s="6">
        <v>45018</v>
      </c>
      <c r="T45" s="4" t="s">
        <v>34</v>
      </c>
      <c r="U45" s="4">
        <v>1680</v>
      </c>
      <c r="V45" s="4">
        <v>0</v>
      </c>
      <c r="W45" s="4">
        <v>0</v>
      </c>
      <c r="X45" s="4" t="s">
        <v>266</v>
      </c>
      <c r="Y45" s="4" t="s">
        <v>267</v>
      </c>
    </row>
    <row r="46" s="4" customFormat="1" spans="1:25">
      <c r="A46" s="4" t="s">
        <v>268</v>
      </c>
      <c r="B46" s="4" t="s">
        <v>26</v>
      </c>
      <c r="C46" s="4" t="s">
        <v>27</v>
      </c>
      <c r="D46" s="4" t="s">
        <v>269</v>
      </c>
      <c r="E46" s="4" t="s">
        <v>270</v>
      </c>
      <c r="F46" s="6">
        <v>45014</v>
      </c>
      <c r="G46" s="6">
        <v>45015</v>
      </c>
      <c r="H46" s="4">
        <v>1</v>
      </c>
      <c r="I46" s="4">
        <v>1</v>
      </c>
      <c r="J46" s="4">
        <v>1</v>
      </c>
      <c r="K46" s="4" t="s">
        <v>30</v>
      </c>
      <c r="L46" s="4">
        <v>1628</v>
      </c>
      <c r="M46" s="4">
        <v>1628</v>
      </c>
      <c r="N46" s="4" t="s">
        <v>271</v>
      </c>
      <c r="O46" s="4" t="s">
        <v>32</v>
      </c>
      <c r="P46" s="4" t="s">
        <v>33</v>
      </c>
      <c r="Q46" s="4">
        <v>0</v>
      </c>
      <c r="R46" s="7">
        <v>45008</v>
      </c>
      <c r="S46" s="6">
        <v>45018</v>
      </c>
      <c r="T46" s="4" t="s">
        <v>34</v>
      </c>
      <c r="U46" s="4">
        <v>1628</v>
      </c>
      <c r="V46" s="4">
        <v>0</v>
      </c>
      <c r="W46" s="4">
        <v>0</v>
      </c>
      <c r="X46" s="4" t="s">
        <v>272</v>
      </c>
      <c r="Y46" s="4" t="s">
        <v>273</v>
      </c>
    </row>
    <row r="47" s="4" customFormat="1" spans="1:25">
      <c r="A47" s="4" t="s">
        <v>274</v>
      </c>
      <c r="B47" s="4" t="s">
        <v>26</v>
      </c>
      <c r="C47" s="4" t="s">
        <v>27</v>
      </c>
      <c r="D47" s="4" t="s">
        <v>275</v>
      </c>
      <c r="E47" s="4" t="s">
        <v>71</v>
      </c>
      <c r="F47" s="6">
        <v>45014</v>
      </c>
      <c r="G47" s="6">
        <v>45015</v>
      </c>
      <c r="H47" s="4">
        <v>1</v>
      </c>
      <c r="I47" s="4">
        <v>1</v>
      </c>
      <c r="J47" s="4">
        <v>1</v>
      </c>
      <c r="K47" s="4" t="s">
        <v>30</v>
      </c>
      <c r="L47" s="4">
        <v>351</v>
      </c>
      <c r="M47" s="4">
        <v>351</v>
      </c>
      <c r="N47" s="4" t="s">
        <v>276</v>
      </c>
      <c r="O47" s="4" t="s">
        <v>32</v>
      </c>
      <c r="P47" s="4" t="s">
        <v>33</v>
      </c>
      <c r="Q47" s="4">
        <v>0</v>
      </c>
      <c r="R47" s="7">
        <v>45009</v>
      </c>
      <c r="S47" s="6">
        <v>45018</v>
      </c>
      <c r="T47" s="4" t="s">
        <v>34</v>
      </c>
      <c r="U47" s="4">
        <v>351</v>
      </c>
      <c r="V47" s="4">
        <v>0</v>
      </c>
      <c r="W47" s="4">
        <v>0</v>
      </c>
      <c r="X47" s="4" t="s">
        <v>277</v>
      </c>
      <c r="Y47" s="4" t="s">
        <v>278</v>
      </c>
    </row>
    <row r="48" s="4" customFormat="1" spans="1:26">
      <c r="A48" s="4" t="s">
        <v>279</v>
      </c>
      <c r="B48" s="4" t="s">
        <v>26</v>
      </c>
      <c r="C48" s="4" t="s">
        <v>27</v>
      </c>
      <c r="D48" s="4" t="s">
        <v>280</v>
      </c>
      <c r="E48" s="4" t="s">
        <v>281</v>
      </c>
      <c r="F48" s="6">
        <v>45012</v>
      </c>
      <c r="G48" s="6">
        <v>45015</v>
      </c>
      <c r="H48" s="4">
        <v>2</v>
      </c>
      <c r="I48" s="4">
        <v>3</v>
      </c>
      <c r="J48" s="4">
        <v>6</v>
      </c>
      <c r="K48" s="4" t="s">
        <v>30</v>
      </c>
      <c r="L48" s="4">
        <v>4662</v>
      </c>
      <c r="M48" s="4">
        <v>4662</v>
      </c>
      <c r="N48" s="4" t="s">
        <v>282</v>
      </c>
      <c r="O48" s="4" t="s">
        <v>32</v>
      </c>
      <c r="P48" s="4" t="s">
        <v>33</v>
      </c>
      <c r="Q48" s="4">
        <v>0</v>
      </c>
      <c r="R48" s="7">
        <v>45009</v>
      </c>
      <c r="S48" s="6">
        <v>45018</v>
      </c>
      <c r="T48" s="4" t="s">
        <v>34</v>
      </c>
      <c r="U48" s="4">
        <v>4662</v>
      </c>
      <c r="V48" s="4">
        <v>0</v>
      </c>
      <c r="W48" s="4">
        <v>0</v>
      </c>
      <c r="X48" s="4" t="s">
        <v>283</v>
      </c>
      <c r="Y48" s="4">
        <v>880010176</v>
      </c>
      <c r="Z48" s="4" t="s">
        <v>284</v>
      </c>
    </row>
    <row r="49" s="4" customFormat="1" spans="1:25">
      <c r="A49" s="4" t="s">
        <v>285</v>
      </c>
      <c r="B49" s="4" t="s">
        <v>26</v>
      </c>
      <c r="C49" s="4" t="s">
        <v>27</v>
      </c>
      <c r="D49" s="4" t="s">
        <v>286</v>
      </c>
      <c r="E49" s="4" t="s">
        <v>287</v>
      </c>
      <c r="F49" s="6">
        <v>45013</v>
      </c>
      <c r="G49" s="6">
        <v>45015</v>
      </c>
      <c r="H49" s="4">
        <v>1</v>
      </c>
      <c r="I49" s="4">
        <v>2</v>
      </c>
      <c r="J49" s="4">
        <v>2</v>
      </c>
      <c r="K49" s="4" t="s">
        <v>30</v>
      </c>
      <c r="L49" s="4">
        <v>1782</v>
      </c>
      <c r="M49" s="4">
        <v>1782</v>
      </c>
      <c r="N49" s="4" t="s">
        <v>288</v>
      </c>
      <c r="O49" s="4" t="s">
        <v>32</v>
      </c>
      <c r="P49" s="4" t="s">
        <v>33</v>
      </c>
      <c r="Q49" s="4">
        <v>0</v>
      </c>
      <c r="R49" s="7">
        <v>45009</v>
      </c>
      <c r="S49" s="6">
        <v>45018</v>
      </c>
      <c r="T49" s="4" t="s">
        <v>34</v>
      </c>
      <c r="U49" s="4">
        <v>1782</v>
      </c>
      <c r="V49" s="4">
        <v>0</v>
      </c>
      <c r="W49" s="4">
        <v>0</v>
      </c>
      <c r="X49" s="4" t="s">
        <v>289</v>
      </c>
      <c r="Y49" s="4" t="s">
        <v>42</v>
      </c>
    </row>
    <row r="50" s="4" customFormat="1" spans="1:25">
      <c r="A50" s="4" t="s">
        <v>290</v>
      </c>
      <c r="B50" s="4" t="s">
        <v>26</v>
      </c>
      <c r="C50" s="4" t="s">
        <v>27</v>
      </c>
      <c r="D50" s="4" t="s">
        <v>291</v>
      </c>
      <c r="E50" s="4" t="s">
        <v>292</v>
      </c>
      <c r="F50" s="6">
        <v>45011</v>
      </c>
      <c r="G50" s="6">
        <v>45015</v>
      </c>
      <c r="H50" s="4">
        <v>1</v>
      </c>
      <c r="I50" s="4">
        <v>4</v>
      </c>
      <c r="J50" s="4">
        <v>4</v>
      </c>
      <c r="K50" s="4" t="s">
        <v>30</v>
      </c>
      <c r="L50" s="4">
        <v>5072</v>
      </c>
      <c r="M50" s="4">
        <v>5072</v>
      </c>
      <c r="N50" s="4" t="s">
        <v>293</v>
      </c>
      <c r="O50" s="4" t="s">
        <v>32</v>
      </c>
      <c r="P50" s="4" t="s">
        <v>33</v>
      </c>
      <c r="Q50" s="4">
        <v>0</v>
      </c>
      <c r="R50" s="7">
        <v>45009</v>
      </c>
      <c r="S50" s="6">
        <v>45018</v>
      </c>
      <c r="T50" s="4" t="s">
        <v>34</v>
      </c>
      <c r="U50" s="4">
        <v>5072</v>
      </c>
      <c r="V50" s="4">
        <v>0</v>
      </c>
      <c r="W50" s="4">
        <v>0</v>
      </c>
      <c r="X50" s="4" t="s">
        <v>294</v>
      </c>
      <c r="Y50" s="4" t="s">
        <v>295</v>
      </c>
    </row>
    <row r="51" s="4" customFormat="1" spans="1:25">
      <c r="A51" s="4" t="s">
        <v>296</v>
      </c>
      <c r="B51" s="4" t="s">
        <v>26</v>
      </c>
      <c r="C51" s="4" t="s">
        <v>27</v>
      </c>
      <c r="D51" s="4" t="s">
        <v>297</v>
      </c>
      <c r="E51" s="4" t="s">
        <v>298</v>
      </c>
      <c r="F51" s="6">
        <v>45014</v>
      </c>
      <c r="G51" s="6">
        <v>45015</v>
      </c>
      <c r="H51" s="4">
        <v>1</v>
      </c>
      <c r="I51" s="4">
        <v>1</v>
      </c>
      <c r="J51" s="4">
        <v>1</v>
      </c>
      <c r="K51" s="4" t="s">
        <v>30</v>
      </c>
      <c r="L51" s="4">
        <v>243</v>
      </c>
      <c r="M51" s="4">
        <v>243</v>
      </c>
      <c r="N51" s="4" t="s">
        <v>299</v>
      </c>
      <c r="O51" s="4" t="s">
        <v>32</v>
      </c>
      <c r="P51" s="4" t="s">
        <v>33</v>
      </c>
      <c r="Q51" s="4">
        <v>0</v>
      </c>
      <c r="R51" s="7">
        <v>45009</v>
      </c>
      <c r="S51" s="6">
        <v>45018</v>
      </c>
      <c r="T51" s="4" t="s">
        <v>34</v>
      </c>
      <c r="U51" s="4">
        <v>243</v>
      </c>
      <c r="V51" s="4">
        <v>0</v>
      </c>
      <c r="W51" s="4">
        <v>0</v>
      </c>
      <c r="X51" s="4" t="s">
        <v>300</v>
      </c>
      <c r="Y51" s="4" t="s">
        <v>301</v>
      </c>
    </row>
    <row r="52" s="4" customFormat="1" spans="1:25">
      <c r="A52" s="4" t="s">
        <v>302</v>
      </c>
      <c r="B52" s="4" t="s">
        <v>26</v>
      </c>
      <c r="C52" s="4" t="s">
        <v>27</v>
      </c>
      <c r="D52" s="4" t="s">
        <v>303</v>
      </c>
      <c r="E52" s="4" t="s">
        <v>304</v>
      </c>
      <c r="F52" s="6">
        <v>45014</v>
      </c>
      <c r="G52" s="6">
        <v>45015</v>
      </c>
      <c r="H52" s="4">
        <v>1</v>
      </c>
      <c r="I52" s="4">
        <v>1</v>
      </c>
      <c r="J52" s="4">
        <v>1</v>
      </c>
      <c r="K52" s="4" t="s">
        <v>30</v>
      </c>
      <c r="L52" s="4">
        <v>477</v>
      </c>
      <c r="M52" s="4">
        <v>477</v>
      </c>
      <c r="N52" s="4" t="s">
        <v>305</v>
      </c>
      <c r="O52" s="4" t="s">
        <v>32</v>
      </c>
      <c r="P52" s="4" t="s">
        <v>33</v>
      </c>
      <c r="Q52" s="4">
        <v>0</v>
      </c>
      <c r="R52" s="7">
        <v>45009</v>
      </c>
      <c r="S52" s="6">
        <v>45018</v>
      </c>
      <c r="T52" s="4" t="s">
        <v>34</v>
      </c>
      <c r="U52" s="4">
        <v>477</v>
      </c>
      <c r="V52" s="4">
        <v>0</v>
      </c>
      <c r="W52" s="4">
        <v>0</v>
      </c>
      <c r="X52" s="4" t="s">
        <v>306</v>
      </c>
      <c r="Y52" s="4" t="s">
        <v>307</v>
      </c>
    </row>
    <row r="53" s="4" customFormat="1" spans="1:25">
      <c r="A53" s="4" t="s">
        <v>308</v>
      </c>
      <c r="B53" s="4" t="s">
        <v>26</v>
      </c>
      <c r="C53" s="4" t="s">
        <v>27</v>
      </c>
      <c r="D53" s="4" t="s">
        <v>309</v>
      </c>
      <c r="E53" s="4" t="s">
        <v>310</v>
      </c>
      <c r="F53" s="6">
        <v>45014</v>
      </c>
      <c r="G53" s="6">
        <v>45015</v>
      </c>
      <c r="H53" s="4">
        <v>1</v>
      </c>
      <c r="I53" s="4">
        <v>1</v>
      </c>
      <c r="J53" s="4">
        <v>1</v>
      </c>
      <c r="K53" s="4" t="s">
        <v>30</v>
      </c>
      <c r="L53" s="4">
        <v>5630</v>
      </c>
      <c r="M53" s="4">
        <v>5630</v>
      </c>
      <c r="N53" s="4" t="s">
        <v>311</v>
      </c>
      <c r="O53" s="4" t="s">
        <v>32</v>
      </c>
      <c r="P53" s="4" t="s">
        <v>33</v>
      </c>
      <c r="Q53" s="4">
        <v>0</v>
      </c>
      <c r="R53" s="7">
        <v>45009</v>
      </c>
      <c r="S53" s="6">
        <v>45018</v>
      </c>
      <c r="T53" s="4" t="s">
        <v>34</v>
      </c>
      <c r="U53" s="4">
        <v>5630</v>
      </c>
      <c r="V53" s="4">
        <v>0</v>
      </c>
      <c r="W53" s="4">
        <v>0</v>
      </c>
      <c r="X53" s="4" t="s">
        <v>312</v>
      </c>
      <c r="Y53" s="4" t="s">
        <v>42</v>
      </c>
    </row>
    <row r="54" s="4" customFormat="1" spans="1:25">
      <c r="A54" s="4" t="s">
        <v>313</v>
      </c>
      <c r="B54" s="4" t="s">
        <v>26</v>
      </c>
      <c r="C54" s="4" t="s">
        <v>27</v>
      </c>
      <c r="D54" s="4" t="s">
        <v>314</v>
      </c>
      <c r="E54" s="4" t="s">
        <v>304</v>
      </c>
      <c r="F54" s="6">
        <v>45013</v>
      </c>
      <c r="G54" s="6">
        <v>45015</v>
      </c>
      <c r="H54" s="4">
        <v>2</v>
      </c>
      <c r="I54" s="4">
        <v>2</v>
      </c>
      <c r="J54" s="4">
        <v>4</v>
      </c>
      <c r="K54" s="4" t="s">
        <v>30</v>
      </c>
      <c r="L54" s="4">
        <v>520</v>
      </c>
      <c r="M54" s="4">
        <v>520</v>
      </c>
      <c r="N54" s="4" t="s">
        <v>315</v>
      </c>
      <c r="O54" s="4" t="s">
        <v>32</v>
      </c>
      <c r="P54" s="4" t="s">
        <v>33</v>
      </c>
      <c r="Q54" s="4">
        <v>0</v>
      </c>
      <c r="R54" s="7">
        <v>45009</v>
      </c>
      <c r="S54" s="6">
        <v>45018</v>
      </c>
      <c r="T54" s="4" t="s">
        <v>34</v>
      </c>
      <c r="U54" s="4">
        <v>520</v>
      </c>
      <c r="V54" s="4">
        <v>0</v>
      </c>
      <c r="W54" s="4">
        <v>0</v>
      </c>
      <c r="X54" s="4" t="s">
        <v>316</v>
      </c>
      <c r="Y54" s="4" t="s">
        <v>317</v>
      </c>
    </row>
    <row r="55" s="4" customFormat="1" spans="1:25">
      <c r="A55" s="4" t="s">
        <v>318</v>
      </c>
      <c r="B55" s="4" t="s">
        <v>26</v>
      </c>
      <c r="C55" s="4" t="s">
        <v>27</v>
      </c>
      <c r="D55" s="4" t="s">
        <v>242</v>
      </c>
      <c r="E55" s="4" t="s">
        <v>319</v>
      </c>
      <c r="F55" s="6">
        <v>45014</v>
      </c>
      <c r="G55" s="6">
        <v>45015</v>
      </c>
      <c r="H55" s="4">
        <v>1</v>
      </c>
      <c r="I55" s="4">
        <v>1</v>
      </c>
      <c r="J55" s="4">
        <v>1</v>
      </c>
      <c r="K55" s="4" t="s">
        <v>30</v>
      </c>
      <c r="L55" s="4">
        <v>752</v>
      </c>
      <c r="M55" s="4">
        <v>752</v>
      </c>
      <c r="N55" s="4" t="s">
        <v>320</v>
      </c>
      <c r="O55" s="4" t="s">
        <v>32</v>
      </c>
      <c r="P55" s="4" t="s">
        <v>33</v>
      </c>
      <c r="Q55" s="4">
        <v>0</v>
      </c>
      <c r="R55" s="7">
        <v>45009</v>
      </c>
      <c r="S55" s="6">
        <v>45018</v>
      </c>
      <c r="T55" s="4" t="s">
        <v>34</v>
      </c>
      <c r="U55" s="4">
        <v>752</v>
      </c>
      <c r="V55" s="4">
        <v>0</v>
      </c>
      <c r="W55" s="4">
        <v>0</v>
      </c>
      <c r="X55" s="4" t="s">
        <v>321</v>
      </c>
      <c r="Y55" s="4" t="s">
        <v>322</v>
      </c>
    </row>
    <row r="56" s="4" customFormat="1" spans="1:25">
      <c r="A56" s="4" t="s">
        <v>323</v>
      </c>
      <c r="B56" s="4" t="s">
        <v>26</v>
      </c>
      <c r="C56" s="4" t="s">
        <v>27</v>
      </c>
      <c r="D56" s="4" t="s">
        <v>324</v>
      </c>
      <c r="E56" s="4" t="s">
        <v>325</v>
      </c>
      <c r="F56" s="6">
        <v>45014</v>
      </c>
      <c r="G56" s="6">
        <v>45015</v>
      </c>
      <c r="H56" s="4">
        <v>1</v>
      </c>
      <c r="I56" s="4">
        <v>1</v>
      </c>
      <c r="J56" s="4">
        <v>1</v>
      </c>
      <c r="K56" s="4" t="s">
        <v>30</v>
      </c>
      <c r="L56" s="4">
        <v>163</v>
      </c>
      <c r="M56" s="4">
        <v>163</v>
      </c>
      <c r="N56" s="4" t="s">
        <v>326</v>
      </c>
      <c r="O56" s="4" t="s">
        <v>32</v>
      </c>
      <c r="P56" s="4" t="s">
        <v>33</v>
      </c>
      <c r="Q56" s="4">
        <v>0</v>
      </c>
      <c r="R56" s="7">
        <v>45009</v>
      </c>
      <c r="S56" s="6">
        <v>45018</v>
      </c>
      <c r="T56" s="4" t="s">
        <v>34</v>
      </c>
      <c r="U56" s="4">
        <v>163</v>
      </c>
      <c r="V56" s="4">
        <v>0</v>
      </c>
      <c r="W56" s="4">
        <v>0</v>
      </c>
      <c r="X56" s="4" t="s">
        <v>327</v>
      </c>
      <c r="Y56" s="4" t="s">
        <v>328</v>
      </c>
    </row>
    <row r="57" s="4" customFormat="1" spans="1:25">
      <c r="A57" s="4" t="s">
        <v>329</v>
      </c>
      <c r="B57" s="4" t="s">
        <v>26</v>
      </c>
      <c r="C57" s="4" t="s">
        <v>27</v>
      </c>
      <c r="D57" s="4" t="s">
        <v>242</v>
      </c>
      <c r="E57" s="4" t="s">
        <v>319</v>
      </c>
      <c r="F57" s="6">
        <v>45013</v>
      </c>
      <c r="G57" s="6">
        <v>45015</v>
      </c>
      <c r="H57" s="4">
        <v>1</v>
      </c>
      <c r="I57" s="4">
        <v>2</v>
      </c>
      <c r="J57" s="4">
        <v>2</v>
      </c>
      <c r="K57" s="4" t="s">
        <v>30</v>
      </c>
      <c r="L57" s="4">
        <v>1490</v>
      </c>
      <c r="M57" s="4">
        <v>1490</v>
      </c>
      <c r="N57" s="4" t="s">
        <v>330</v>
      </c>
      <c r="O57" s="4" t="s">
        <v>32</v>
      </c>
      <c r="P57" s="4" t="s">
        <v>33</v>
      </c>
      <c r="Q57" s="4">
        <v>0</v>
      </c>
      <c r="R57" s="7">
        <v>45010</v>
      </c>
      <c r="S57" s="6">
        <v>45018</v>
      </c>
      <c r="T57" s="4" t="s">
        <v>34</v>
      </c>
      <c r="U57" s="4">
        <v>1490</v>
      </c>
      <c r="V57" s="4">
        <v>0</v>
      </c>
      <c r="W57" s="4">
        <v>0</v>
      </c>
      <c r="X57" s="4" t="s">
        <v>331</v>
      </c>
      <c r="Y57" s="4" t="s">
        <v>332</v>
      </c>
    </row>
    <row r="58" s="4" customFormat="1" spans="1:25">
      <c r="A58" s="4" t="s">
        <v>333</v>
      </c>
      <c r="B58" s="4" t="s">
        <v>26</v>
      </c>
      <c r="C58" s="4" t="s">
        <v>27</v>
      </c>
      <c r="D58" s="4" t="s">
        <v>334</v>
      </c>
      <c r="E58" s="4" t="s">
        <v>335</v>
      </c>
      <c r="F58" s="6">
        <v>45012</v>
      </c>
      <c r="G58" s="6">
        <v>45015</v>
      </c>
      <c r="H58" s="4">
        <v>1</v>
      </c>
      <c r="I58" s="4">
        <v>3</v>
      </c>
      <c r="J58" s="4">
        <v>3</v>
      </c>
      <c r="K58" s="4" t="s">
        <v>30</v>
      </c>
      <c r="L58" s="4">
        <v>1878</v>
      </c>
      <c r="M58" s="4">
        <v>1878</v>
      </c>
      <c r="N58" s="4" t="s">
        <v>336</v>
      </c>
      <c r="O58" s="4" t="s">
        <v>32</v>
      </c>
      <c r="P58" s="4" t="s">
        <v>33</v>
      </c>
      <c r="Q58" s="4">
        <v>0</v>
      </c>
      <c r="R58" s="7">
        <v>45010</v>
      </c>
      <c r="S58" s="6">
        <v>45018</v>
      </c>
      <c r="T58" s="4" t="s">
        <v>34</v>
      </c>
      <c r="U58" s="4">
        <v>1878</v>
      </c>
      <c r="V58" s="4">
        <v>0</v>
      </c>
      <c r="W58" s="4">
        <v>0</v>
      </c>
      <c r="X58" s="4" t="s">
        <v>337</v>
      </c>
      <c r="Y58" s="4" t="s">
        <v>42</v>
      </c>
    </row>
    <row r="59" s="4" customFormat="1" spans="1:25">
      <c r="A59" s="4" t="s">
        <v>302</v>
      </c>
      <c r="B59" s="4" t="s">
        <v>26</v>
      </c>
      <c r="C59" s="4" t="s">
        <v>338</v>
      </c>
      <c r="D59" s="4" t="s">
        <v>303</v>
      </c>
      <c r="E59" s="4" t="s">
        <v>304</v>
      </c>
      <c r="F59" s="6">
        <v>45014</v>
      </c>
      <c r="G59" s="6">
        <v>45015</v>
      </c>
      <c r="H59" s="4">
        <v>1</v>
      </c>
      <c r="I59" s="4">
        <v>1</v>
      </c>
      <c r="J59" s="4">
        <v>1</v>
      </c>
      <c r="K59" s="4" t="s">
        <v>30</v>
      </c>
      <c r="L59" s="4">
        <v>-477</v>
      </c>
      <c r="M59" s="4">
        <v>-477</v>
      </c>
      <c r="N59" s="4" t="s">
        <v>305</v>
      </c>
      <c r="O59" s="4" t="s">
        <v>32</v>
      </c>
      <c r="P59" s="4" t="s">
        <v>33</v>
      </c>
      <c r="Q59" s="4">
        <v>0</v>
      </c>
      <c r="R59" s="7">
        <v>45009</v>
      </c>
      <c r="S59" s="6">
        <v>45018</v>
      </c>
      <c r="T59" s="4" t="s">
        <v>34</v>
      </c>
      <c r="U59" s="4">
        <v>-477</v>
      </c>
      <c r="V59" s="4">
        <v>0</v>
      </c>
      <c r="W59" s="4">
        <v>0</v>
      </c>
      <c r="X59" s="4" t="s">
        <v>306</v>
      </c>
      <c r="Y59" s="4" t="s">
        <v>307</v>
      </c>
    </row>
    <row r="60" s="4" customFormat="1" spans="1:25">
      <c r="A60" s="4" t="s">
        <v>339</v>
      </c>
      <c r="B60" s="4" t="s">
        <v>26</v>
      </c>
      <c r="C60" s="4" t="s">
        <v>27</v>
      </c>
      <c r="D60" s="4" t="s">
        <v>340</v>
      </c>
      <c r="E60" s="4" t="s">
        <v>341</v>
      </c>
      <c r="F60" s="6">
        <v>45012</v>
      </c>
      <c r="G60" s="6">
        <v>45015</v>
      </c>
      <c r="H60" s="4">
        <v>1</v>
      </c>
      <c r="I60" s="4">
        <v>3</v>
      </c>
      <c r="J60" s="4">
        <v>3</v>
      </c>
      <c r="K60" s="4" t="s">
        <v>30</v>
      </c>
      <c r="L60" s="4">
        <v>4332</v>
      </c>
      <c r="M60" s="4">
        <v>4332</v>
      </c>
      <c r="N60" s="4" t="s">
        <v>342</v>
      </c>
      <c r="O60" s="4" t="s">
        <v>32</v>
      </c>
      <c r="P60" s="4" t="s">
        <v>33</v>
      </c>
      <c r="Q60" s="4">
        <v>0</v>
      </c>
      <c r="R60" s="7">
        <v>45010</v>
      </c>
      <c r="S60" s="6">
        <v>45018</v>
      </c>
      <c r="T60" s="4" t="s">
        <v>34</v>
      </c>
      <c r="U60" s="4">
        <v>4332</v>
      </c>
      <c r="V60" s="4">
        <v>0</v>
      </c>
      <c r="W60" s="4">
        <v>0</v>
      </c>
      <c r="X60" s="4" t="s">
        <v>343</v>
      </c>
      <c r="Y60" s="4" t="s">
        <v>42</v>
      </c>
    </row>
    <row r="61" s="4" customFormat="1" spans="1:25">
      <c r="A61" s="4" t="s">
        <v>344</v>
      </c>
      <c r="B61" s="4" t="s">
        <v>26</v>
      </c>
      <c r="C61" s="4" t="s">
        <v>27</v>
      </c>
      <c r="D61" s="4" t="s">
        <v>345</v>
      </c>
      <c r="E61" s="4" t="s">
        <v>346</v>
      </c>
      <c r="F61" s="6">
        <v>45012</v>
      </c>
      <c r="G61" s="6">
        <v>45015</v>
      </c>
      <c r="H61" s="4">
        <v>1</v>
      </c>
      <c r="I61" s="4">
        <v>3</v>
      </c>
      <c r="J61" s="4">
        <v>3</v>
      </c>
      <c r="K61" s="4" t="s">
        <v>30</v>
      </c>
      <c r="L61" s="4">
        <v>3195</v>
      </c>
      <c r="M61" s="4">
        <v>3195</v>
      </c>
      <c r="N61" s="4" t="s">
        <v>347</v>
      </c>
      <c r="O61" s="4" t="s">
        <v>32</v>
      </c>
      <c r="P61" s="4" t="s">
        <v>33</v>
      </c>
      <c r="Q61" s="4">
        <v>0</v>
      </c>
      <c r="R61" s="7">
        <v>45010</v>
      </c>
      <c r="S61" s="6">
        <v>45018</v>
      </c>
      <c r="T61" s="4" t="s">
        <v>34</v>
      </c>
      <c r="U61" s="4">
        <v>3195</v>
      </c>
      <c r="V61" s="4">
        <v>0</v>
      </c>
      <c r="W61" s="4">
        <v>0</v>
      </c>
      <c r="X61" s="4" t="s">
        <v>348</v>
      </c>
      <c r="Y61" s="4" t="s">
        <v>349</v>
      </c>
    </row>
    <row r="62" s="4" customFormat="1" spans="1:25">
      <c r="A62" s="4" t="s">
        <v>350</v>
      </c>
      <c r="B62" s="4" t="s">
        <v>26</v>
      </c>
      <c r="C62" s="4" t="s">
        <v>27</v>
      </c>
      <c r="D62" s="4" t="s">
        <v>340</v>
      </c>
      <c r="E62" s="4" t="s">
        <v>341</v>
      </c>
      <c r="F62" s="6">
        <v>45014</v>
      </c>
      <c r="G62" s="6">
        <v>45015</v>
      </c>
      <c r="H62" s="4">
        <v>1</v>
      </c>
      <c r="I62" s="4">
        <v>1</v>
      </c>
      <c r="J62" s="4">
        <v>1</v>
      </c>
      <c r="K62" s="4" t="s">
        <v>30</v>
      </c>
      <c r="L62" s="4">
        <v>1444</v>
      </c>
      <c r="M62" s="4">
        <v>1444</v>
      </c>
      <c r="N62" s="4" t="s">
        <v>351</v>
      </c>
      <c r="O62" s="4" t="s">
        <v>32</v>
      </c>
      <c r="P62" s="4" t="s">
        <v>33</v>
      </c>
      <c r="Q62" s="4">
        <v>0</v>
      </c>
      <c r="R62" s="7">
        <v>45010</v>
      </c>
      <c r="S62" s="6">
        <v>45018</v>
      </c>
      <c r="T62" s="4" t="s">
        <v>34</v>
      </c>
      <c r="U62" s="4">
        <v>1444</v>
      </c>
      <c r="V62" s="4">
        <v>0</v>
      </c>
      <c r="W62" s="4">
        <v>0</v>
      </c>
      <c r="X62" s="4" t="s">
        <v>352</v>
      </c>
      <c r="Y62" s="4" t="s">
        <v>42</v>
      </c>
    </row>
    <row r="63" s="4" customFormat="1" spans="1:25">
      <c r="A63" s="4" t="s">
        <v>353</v>
      </c>
      <c r="B63" s="4" t="s">
        <v>26</v>
      </c>
      <c r="C63" s="4" t="s">
        <v>27</v>
      </c>
      <c r="D63" s="4" t="s">
        <v>345</v>
      </c>
      <c r="E63" s="4" t="s">
        <v>354</v>
      </c>
      <c r="F63" s="6">
        <v>45012</v>
      </c>
      <c r="G63" s="6">
        <v>45015</v>
      </c>
      <c r="H63" s="4">
        <v>1</v>
      </c>
      <c r="I63" s="4">
        <v>3</v>
      </c>
      <c r="J63" s="4">
        <v>3</v>
      </c>
      <c r="K63" s="4" t="s">
        <v>30</v>
      </c>
      <c r="L63" s="4">
        <v>3327</v>
      </c>
      <c r="M63" s="4">
        <v>3327</v>
      </c>
      <c r="N63" s="4" t="s">
        <v>355</v>
      </c>
      <c r="O63" s="4" t="s">
        <v>32</v>
      </c>
      <c r="P63" s="4" t="s">
        <v>33</v>
      </c>
      <c r="Q63" s="4">
        <v>0</v>
      </c>
      <c r="R63" s="7">
        <v>45010</v>
      </c>
      <c r="S63" s="6">
        <v>45018</v>
      </c>
      <c r="T63" s="4" t="s">
        <v>34</v>
      </c>
      <c r="U63" s="4">
        <v>3327</v>
      </c>
      <c r="V63" s="4">
        <v>0</v>
      </c>
      <c r="W63" s="4">
        <v>0</v>
      </c>
      <c r="X63" s="4" t="s">
        <v>42</v>
      </c>
      <c r="Y63" s="4" t="s">
        <v>349</v>
      </c>
    </row>
    <row r="64" s="4" customFormat="1" spans="1:25">
      <c r="A64" s="4" t="s">
        <v>356</v>
      </c>
      <c r="B64" s="4" t="s">
        <v>26</v>
      </c>
      <c r="C64" s="4" t="s">
        <v>27</v>
      </c>
      <c r="D64" s="4" t="s">
        <v>357</v>
      </c>
      <c r="E64" s="4" t="s">
        <v>60</v>
      </c>
      <c r="F64" s="6">
        <v>45012</v>
      </c>
      <c r="G64" s="6">
        <v>45015</v>
      </c>
      <c r="H64" s="4">
        <v>1</v>
      </c>
      <c r="I64" s="4">
        <v>3</v>
      </c>
      <c r="J64" s="4">
        <v>3</v>
      </c>
      <c r="K64" s="4" t="s">
        <v>30</v>
      </c>
      <c r="L64" s="4">
        <v>801</v>
      </c>
      <c r="M64" s="4">
        <v>801</v>
      </c>
      <c r="N64" s="4" t="s">
        <v>358</v>
      </c>
      <c r="O64" s="4" t="s">
        <v>32</v>
      </c>
      <c r="P64" s="4" t="s">
        <v>33</v>
      </c>
      <c r="Q64" s="4">
        <v>0</v>
      </c>
      <c r="R64" s="7">
        <v>45011</v>
      </c>
      <c r="S64" s="6">
        <v>45018</v>
      </c>
      <c r="T64" s="4" t="s">
        <v>34</v>
      </c>
      <c r="U64" s="4">
        <v>801</v>
      </c>
      <c r="V64" s="4">
        <v>0</v>
      </c>
      <c r="W64" s="4">
        <v>0</v>
      </c>
      <c r="X64" s="4" t="s">
        <v>359</v>
      </c>
      <c r="Y64" s="4" t="s">
        <v>42</v>
      </c>
    </row>
    <row r="65" s="4" customFormat="1" spans="1:25">
      <c r="A65" s="4" t="s">
        <v>360</v>
      </c>
      <c r="B65" s="4" t="s">
        <v>26</v>
      </c>
      <c r="C65" s="4" t="s">
        <v>27</v>
      </c>
      <c r="D65" s="4" t="s">
        <v>361</v>
      </c>
      <c r="E65" s="4" t="s">
        <v>362</v>
      </c>
      <c r="F65" s="6">
        <v>45014</v>
      </c>
      <c r="G65" s="6">
        <v>45015</v>
      </c>
      <c r="H65" s="4">
        <v>1</v>
      </c>
      <c r="I65" s="4">
        <v>1</v>
      </c>
      <c r="J65" s="4">
        <v>1</v>
      </c>
      <c r="K65" s="4" t="s">
        <v>30</v>
      </c>
      <c r="L65" s="4">
        <v>624</v>
      </c>
      <c r="M65" s="4">
        <v>624</v>
      </c>
      <c r="N65" s="4" t="s">
        <v>363</v>
      </c>
      <c r="O65" s="4" t="s">
        <v>32</v>
      </c>
      <c r="P65" s="4" t="s">
        <v>33</v>
      </c>
      <c r="Q65" s="4">
        <v>0</v>
      </c>
      <c r="R65" s="7">
        <v>45011</v>
      </c>
      <c r="S65" s="6">
        <v>45018</v>
      </c>
      <c r="T65" s="4" t="s">
        <v>34</v>
      </c>
      <c r="U65" s="4">
        <v>624</v>
      </c>
      <c r="V65" s="4">
        <v>0</v>
      </c>
      <c r="W65" s="4">
        <v>0</v>
      </c>
      <c r="X65" s="4" t="s">
        <v>364</v>
      </c>
      <c r="Y65" s="4" t="s">
        <v>42</v>
      </c>
    </row>
    <row r="66" s="4" customFormat="1" spans="1:25">
      <c r="A66" s="4" t="s">
        <v>365</v>
      </c>
      <c r="B66" s="4" t="s">
        <v>26</v>
      </c>
      <c r="C66" s="4" t="s">
        <v>27</v>
      </c>
      <c r="D66" s="4" t="s">
        <v>366</v>
      </c>
      <c r="E66" s="4" t="s">
        <v>367</v>
      </c>
      <c r="F66" s="6">
        <v>45013</v>
      </c>
      <c r="G66" s="6">
        <v>45015</v>
      </c>
      <c r="H66" s="4">
        <v>1</v>
      </c>
      <c r="I66" s="4">
        <v>2</v>
      </c>
      <c r="J66" s="4">
        <v>2</v>
      </c>
      <c r="K66" s="4" t="s">
        <v>30</v>
      </c>
      <c r="L66" s="4">
        <v>240</v>
      </c>
      <c r="M66" s="4">
        <v>240</v>
      </c>
      <c r="N66" s="4" t="s">
        <v>368</v>
      </c>
      <c r="O66" s="4" t="s">
        <v>32</v>
      </c>
      <c r="P66" s="4" t="s">
        <v>33</v>
      </c>
      <c r="Q66" s="4">
        <v>0</v>
      </c>
      <c r="R66" s="7">
        <v>45011</v>
      </c>
      <c r="S66" s="6">
        <v>45018</v>
      </c>
      <c r="T66" s="4" t="s">
        <v>34</v>
      </c>
      <c r="U66" s="4">
        <v>240</v>
      </c>
      <c r="V66" s="4">
        <v>0</v>
      </c>
      <c r="W66" s="4">
        <v>0</v>
      </c>
      <c r="X66" s="4" t="s">
        <v>369</v>
      </c>
      <c r="Y66" s="4" t="s">
        <v>42</v>
      </c>
    </row>
    <row r="67" s="4" customFormat="1" spans="1:25">
      <c r="A67" s="4" t="s">
        <v>370</v>
      </c>
      <c r="B67" s="4" t="s">
        <v>26</v>
      </c>
      <c r="C67" s="4" t="s">
        <v>27</v>
      </c>
      <c r="D67" s="4" t="s">
        <v>371</v>
      </c>
      <c r="E67" s="4" t="s">
        <v>372</v>
      </c>
      <c r="F67" s="6">
        <v>45014</v>
      </c>
      <c r="G67" s="6">
        <v>45015</v>
      </c>
      <c r="H67" s="4">
        <v>1</v>
      </c>
      <c r="I67" s="4">
        <v>1</v>
      </c>
      <c r="J67" s="4">
        <v>1</v>
      </c>
      <c r="K67" s="4" t="s">
        <v>30</v>
      </c>
      <c r="L67" s="4">
        <v>687</v>
      </c>
      <c r="M67" s="4">
        <v>687</v>
      </c>
      <c r="N67" s="4" t="s">
        <v>373</v>
      </c>
      <c r="O67" s="4" t="s">
        <v>32</v>
      </c>
      <c r="P67" s="4" t="s">
        <v>33</v>
      </c>
      <c r="Q67" s="4">
        <v>0</v>
      </c>
      <c r="R67" s="7">
        <v>45011</v>
      </c>
      <c r="S67" s="6">
        <v>45018</v>
      </c>
      <c r="T67" s="4" t="s">
        <v>34</v>
      </c>
      <c r="U67" s="4">
        <v>687</v>
      </c>
      <c r="V67" s="4">
        <v>0</v>
      </c>
      <c r="W67" s="4">
        <v>0</v>
      </c>
      <c r="X67" s="4" t="s">
        <v>374</v>
      </c>
      <c r="Y67" s="4" t="s">
        <v>375</v>
      </c>
    </row>
    <row r="68" s="4" customFormat="1" spans="1:25">
      <c r="A68" s="4" t="s">
        <v>376</v>
      </c>
      <c r="B68" s="4" t="s">
        <v>26</v>
      </c>
      <c r="C68" s="4" t="s">
        <v>27</v>
      </c>
      <c r="D68" s="4" t="s">
        <v>377</v>
      </c>
      <c r="E68" s="4" t="s">
        <v>378</v>
      </c>
      <c r="F68" s="6">
        <v>45013</v>
      </c>
      <c r="G68" s="6">
        <v>45015</v>
      </c>
      <c r="H68" s="4">
        <v>1</v>
      </c>
      <c r="I68" s="4">
        <v>2</v>
      </c>
      <c r="J68" s="4">
        <v>2</v>
      </c>
      <c r="K68" s="4" t="s">
        <v>30</v>
      </c>
      <c r="L68" s="4">
        <v>1236</v>
      </c>
      <c r="M68" s="4">
        <v>1236</v>
      </c>
      <c r="N68" s="4" t="s">
        <v>379</v>
      </c>
      <c r="O68" s="4" t="s">
        <v>32</v>
      </c>
      <c r="P68" s="4" t="s">
        <v>33</v>
      </c>
      <c r="Q68" s="4">
        <v>0</v>
      </c>
      <c r="R68" s="7">
        <v>45011</v>
      </c>
      <c r="S68" s="6">
        <v>45018</v>
      </c>
      <c r="T68" s="4" t="s">
        <v>34</v>
      </c>
      <c r="U68" s="4">
        <v>1236</v>
      </c>
      <c r="V68" s="4">
        <v>0</v>
      </c>
      <c r="W68" s="4">
        <v>0</v>
      </c>
      <c r="X68" s="4" t="s">
        <v>380</v>
      </c>
      <c r="Y68" s="4" t="s">
        <v>42</v>
      </c>
    </row>
    <row r="69" s="4" customFormat="1" spans="1:25">
      <c r="A69" s="4" t="s">
        <v>381</v>
      </c>
      <c r="B69" s="4" t="s">
        <v>26</v>
      </c>
      <c r="C69" s="4" t="s">
        <v>27</v>
      </c>
      <c r="D69" s="4" t="s">
        <v>382</v>
      </c>
      <c r="E69" s="4" t="s">
        <v>60</v>
      </c>
      <c r="F69" s="6">
        <v>45012</v>
      </c>
      <c r="G69" s="6">
        <v>45015</v>
      </c>
      <c r="H69" s="4">
        <v>1</v>
      </c>
      <c r="I69" s="4">
        <v>3</v>
      </c>
      <c r="J69" s="4">
        <v>3</v>
      </c>
      <c r="K69" s="4" t="s">
        <v>30</v>
      </c>
      <c r="L69" s="4">
        <v>1122</v>
      </c>
      <c r="M69" s="4">
        <v>1122</v>
      </c>
      <c r="N69" s="4" t="s">
        <v>383</v>
      </c>
      <c r="O69" s="4" t="s">
        <v>32</v>
      </c>
      <c r="P69" s="4" t="s">
        <v>33</v>
      </c>
      <c r="Q69" s="4">
        <v>0</v>
      </c>
      <c r="R69" s="7">
        <v>45011</v>
      </c>
      <c r="S69" s="6">
        <v>45018</v>
      </c>
      <c r="T69" s="4" t="s">
        <v>34</v>
      </c>
      <c r="U69" s="4">
        <v>1122</v>
      </c>
      <c r="V69" s="4">
        <v>0</v>
      </c>
      <c r="W69" s="4">
        <v>0</v>
      </c>
      <c r="X69" s="4" t="s">
        <v>384</v>
      </c>
      <c r="Y69" s="4" t="s">
        <v>42</v>
      </c>
    </row>
    <row r="70" s="4" customFormat="1" spans="1:25">
      <c r="A70" s="4" t="s">
        <v>385</v>
      </c>
      <c r="B70" s="4" t="s">
        <v>26</v>
      </c>
      <c r="C70" s="4" t="s">
        <v>27</v>
      </c>
      <c r="D70" s="4" t="s">
        <v>386</v>
      </c>
      <c r="E70" s="4" t="s">
        <v>387</v>
      </c>
      <c r="F70" s="6">
        <v>45011</v>
      </c>
      <c r="G70" s="6">
        <v>45015</v>
      </c>
      <c r="H70" s="4">
        <v>1</v>
      </c>
      <c r="I70" s="4">
        <v>4</v>
      </c>
      <c r="J70" s="4">
        <v>4</v>
      </c>
      <c r="K70" s="4" t="s">
        <v>30</v>
      </c>
      <c r="L70" s="4">
        <v>1148</v>
      </c>
      <c r="M70" s="4">
        <v>1148</v>
      </c>
      <c r="N70" s="4" t="s">
        <v>388</v>
      </c>
      <c r="O70" s="4" t="s">
        <v>32</v>
      </c>
      <c r="P70" s="4" t="s">
        <v>33</v>
      </c>
      <c r="Q70" s="4">
        <v>0</v>
      </c>
      <c r="R70" s="7">
        <v>45011</v>
      </c>
      <c r="S70" s="6">
        <v>45018</v>
      </c>
      <c r="T70" s="4" t="s">
        <v>34</v>
      </c>
      <c r="U70" s="4">
        <v>1148</v>
      </c>
      <c r="V70" s="4">
        <v>0</v>
      </c>
      <c r="W70" s="4">
        <v>0</v>
      </c>
      <c r="X70" s="4" t="s">
        <v>389</v>
      </c>
      <c r="Y70" s="4" t="s">
        <v>390</v>
      </c>
    </row>
    <row r="71" s="4" customFormat="1" spans="1:25">
      <c r="A71" s="4" t="s">
        <v>391</v>
      </c>
      <c r="B71" s="4" t="s">
        <v>26</v>
      </c>
      <c r="C71" s="4" t="s">
        <v>27</v>
      </c>
      <c r="D71" s="4" t="s">
        <v>392</v>
      </c>
      <c r="E71" s="4" t="s">
        <v>393</v>
      </c>
      <c r="F71" s="6">
        <v>45011</v>
      </c>
      <c r="G71" s="6">
        <v>45015</v>
      </c>
      <c r="H71" s="4">
        <v>1</v>
      </c>
      <c r="I71" s="4">
        <v>4</v>
      </c>
      <c r="J71" s="4">
        <v>4</v>
      </c>
      <c r="K71" s="4" t="s">
        <v>30</v>
      </c>
      <c r="L71" s="4">
        <v>1120</v>
      </c>
      <c r="M71" s="4">
        <v>1120</v>
      </c>
      <c r="N71" s="4" t="s">
        <v>394</v>
      </c>
      <c r="O71" s="4" t="s">
        <v>32</v>
      </c>
      <c r="P71" s="4" t="s">
        <v>33</v>
      </c>
      <c r="Q71" s="4">
        <v>0</v>
      </c>
      <c r="R71" s="7">
        <v>45011</v>
      </c>
      <c r="S71" s="6">
        <v>45018</v>
      </c>
      <c r="T71" s="4" t="s">
        <v>34</v>
      </c>
      <c r="U71" s="4">
        <v>1120</v>
      </c>
      <c r="V71" s="4">
        <v>0</v>
      </c>
      <c r="W71" s="4">
        <v>0</v>
      </c>
      <c r="X71" s="4" t="s">
        <v>395</v>
      </c>
      <c r="Y71" s="4" t="s">
        <v>396</v>
      </c>
    </row>
    <row r="72" s="4" customFormat="1" spans="1:25">
      <c r="A72" s="4" t="s">
        <v>397</v>
      </c>
      <c r="B72" s="4" t="s">
        <v>26</v>
      </c>
      <c r="C72" s="4" t="s">
        <v>27</v>
      </c>
      <c r="D72" s="4" t="s">
        <v>398</v>
      </c>
      <c r="E72" s="4" t="s">
        <v>399</v>
      </c>
      <c r="F72" s="6">
        <v>45013</v>
      </c>
      <c r="G72" s="6">
        <v>45015</v>
      </c>
      <c r="H72" s="4">
        <v>2</v>
      </c>
      <c r="I72" s="4">
        <v>2</v>
      </c>
      <c r="J72" s="4">
        <v>4</v>
      </c>
      <c r="K72" s="4" t="s">
        <v>30</v>
      </c>
      <c r="L72" s="4">
        <v>4784</v>
      </c>
      <c r="M72" s="4">
        <v>4784</v>
      </c>
      <c r="N72" s="4" t="s">
        <v>400</v>
      </c>
      <c r="O72" s="4" t="s">
        <v>32</v>
      </c>
      <c r="P72" s="4" t="s">
        <v>33</v>
      </c>
      <c r="Q72" s="4">
        <v>0</v>
      </c>
      <c r="R72" s="7">
        <v>45011</v>
      </c>
      <c r="S72" s="6">
        <v>45018</v>
      </c>
      <c r="T72" s="4" t="s">
        <v>34</v>
      </c>
      <c r="U72" s="4">
        <v>4784</v>
      </c>
      <c r="V72" s="4">
        <v>0</v>
      </c>
      <c r="W72" s="4">
        <v>0</v>
      </c>
      <c r="X72" s="4" t="s">
        <v>401</v>
      </c>
      <c r="Y72" s="4" t="s">
        <v>402</v>
      </c>
    </row>
    <row r="73" s="4" customFormat="1" spans="1:26">
      <c r="A73" s="4" t="s">
        <v>403</v>
      </c>
      <c r="B73" s="4" t="s">
        <v>26</v>
      </c>
      <c r="C73" s="4" t="s">
        <v>27</v>
      </c>
      <c r="D73" s="4" t="s">
        <v>404</v>
      </c>
      <c r="E73" s="4" t="s">
        <v>405</v>
      </c>
      <c r="F73" s="6">
        <v>45014</v>
      </c>
      <c r="G73" s="6">
        <v>45015</v>
      </c>
      <c r="H73" s="4">
        <v>2</v>
      </c>
      <c r="I73" s="4">
        <v>1</v>
      </c>
      <c r="J73" s="4">
        <v>2</v>
      </c>
      <c r="K73" s="4" t="s">
        <v>30</v>
      </c>
      <c r="L73" s="4">
        <v>1546</v>
      </c>
      <c r="M73" s="4">
        <v>1546</v>
      </c>
      <c r="N73" s="4" t="s">
        <v>406</v>
      </c>
      <c r="O73" s="4" t="s">
        <v>32</v>
      </c>
      <c r="P73" s="4" t="s">
        <v>33</v>
      </c>
      <c r="Q73" s="4">
        <v>0</v>
      </c>
      <c r="R73" s="7">
        <v>45011</v>
      </c>
      <c r="S73" s="6">
        <v>45018</v>
      </c>
      <c r="T73" s="4" t="s">
        <v>34</v>
      </c>
      <c r="U73" s="4">
        <v>1546</v>
      </c>
      <c r="V73" s="4">
        <v>0</v>
      </c>
      <c r="W73" s="4">
        <v>0</v>
      </c>
      <c r="X73" s="4" t="s">
        <v>407</v>
      </c>
      <c r="Y73" s="4" t="s">
        <v>408</v>
      </c>
      <c r="Z73" s="4" t="s">
        <v>409</v>
      </c>
    </row>
    <row r="74" s="4" customFormat="1" spans="1:25">
      <c r="A74" s="4" t="s">
        <v>410</v>
      </c>
      <c r="B74" s="4" t="s">
        <v>26</v>
      </c>
      <c r="C74" s="4" t="s">
        <v>27</v>
      </c>
      <c r="D74" s="4" t="s">
        <v>411</v>
      </c>
      <c r="E74" s="4" t="s">
        <v>412</v>
      </c>
      <c r="F74" s="6">
        <v>45012</v>
      </c>
      <c r="G74" s="6">
        <v>45015</v>
      </c>
      <c r="H74" s="4">
        <v>1</v>
      </c>
      <c r="I74" s="4">
        <v>3</v>
      </c>
      <c r="J74" s="4">
        <v>3</v>
      </c>
      <c r="K74" s="4" t="s">
        <v>30</v>
      </c>
      <c r="L74" s="4">
        <v>3771</v>
      </c>
      <c r="M74" s="4">
        <v>3771</v>
      </c>
      <c r="N74" s="4" t="s">
        <v>413</v>
      </c>
      <c r="O74" s="4" t="s">
        <v>32</v>
      </c>
      <c r="P74" s="4" t="s">
        <v>33</v>
      </c>
      <c r="Q74" s="4">
        <v>0</v>
      </c>
      <c r="R74" s="7">
        <v>45011</v>
      </c>
      <c r="S74" s="6">
        <v>45018</v>
      </c>
      <c r="T74" s="4" t="s">
        <v>34</v>
      </c>
      <c r="U74" s="4">
        <v>3771</v>
      </c>
      <c r="V74" s="4">
        <v>0</v>
      </c>
      <c r="W74" s="4">
        <v>0</v>
      </c>
      <c r="X74" s="4" t="s">
        <v>414</v>
      </c>
      <c r="Y74" s="4" t="s">
        <v>415</v>
      </c>
    </row>
    <row r="75" s="4" customFormat="1" spans="1:25">
      <c r="A75" s="4" t="s">
        <v>416</v>
      </c>
      <c r="B75" s="4" t="s">
        <v>26</v>
      </c>
      <c r="C75" s="4" t="s">
        <v>27</v>
      </c>
      <c r="D75" s="4" t="s">
        <v>417</v>
      </c>
      <c r="E75" s="4" t="s">
        <v>418</v>
      </c>
      <c r="F75" s="6">
        <v>45013</v>
      </c>
      <c r="G75" s="6">
        <v>45015</v>
      </c>
      <c r="H75" s="4">
        <v>1</v>
      </c>
      <c r="I75" s="4">
        <v>2</v>
      </c>
      <c r="J75" s="4">
        <v>2</v>
      </c>
      <c r="K75" s="4" t="s">
        <v>30</v>
      </c>
      <c r="L75" s="4">
        <v>2186</v>
      </c>
      <c r="M75" s="4">
        <v>2186</v>
      </c>
      <c r="N75" s="4" t="s">
        <v>419</v>
      </c>
      <c r="O75" s="4" t="s">
        <v>32</v>
      </c>
      <c r="P75" s="4" t="s">
        <v>33</v>
      </c>
      <c r="Q75" s="4">
        <v>0</v>
      </c>
      <c r="R75" s="7">
        <v>45012</v>
      </c>
      <c r="S75" s="6">
        <v>45018</v>
      </c>
      <c r="T75" s="4" t="s">
        <v>34</v>
      </c>
      <c r="U75" s="4">
        <v>2186</v>
      </c>
      <c r="V75" s="4">
        <v>0</v>
      </c>
      <c r="W75" s="4">
        <v>0</v>
      </c>
      <c r="X75" s="4" t="s">
        <v>420</v>
      </c>
      <c r="Y75" s="4" t="s">
        <v>421</v>
      </c>
    </row>
    <row r="76" s="4" customFormat="1" spans="1:25">
      <c r="A76" s="4" t="s">
        <v>422</v>
      </c>
      <c r="B76" s="4" t="s">
        <v>26</v>
      </c>
      <c r="C76" s="4" t="s">
        <v>27</v>
      </c>
      <c r="D76" s="4" t="s">
        <v>423</v>
      </c>
      <c r="E76" s="4" t="s">
        <v>424</v>
      </c>
      <c r="F76" s="6">
        <v>45013</v>
      </c>
      <c r="G76" s="6">
        <v>45015</v>
      </c>
      <c r="H76" s="4">
        <v>1</v>
      </c>
      <c r="I76" s="4">
        <v>2</v>
      </c>
      <c r="J76" s="4">
        <v>2</v>
      </c>
      <c r="K76" s="4" t="s">
        <v>30</v>
      </c>
      <c r="L76" s="4">
        <v>440</v>
      </c>
      <c r="M76" s="4">
        <v>440</v>
      </c>
      <c r="N76" s="4" t="s">
        <v>425</v>
      </c>
      <c r="O76" s="4" t="s">
        <v>32</v>
      </c>
      <c r="P76" s="4" t="s">
        <v>33</v>
      </c>
      <c r="Q76" s="4">
        <v>0</v>
      </c>
      <c r="R76" s="7">
        <v>45012</v>
      </c>
      <c r="S76" s="6">
        <v>45018</v>
      </c>
      <c r="T76" s="4" t="s">
        <v>34</v>
      </c>
      <c r="U76" s="4">
        <v>440</v>
      </c>
      <c r="V76" s="4">
        <v>0</v>
      </c>
      <c r="W76" s="4">
        <v>0</v>
      </c>
      <c r="X76" s="4" t="s">
        <v>426</v>
      </c>
      <c r="Y76" s="4" t="s">
        <v>427</v>
      </c>
    </row>
    <row r="77" s="4" customFormat="1" spans="1:25">
      <c r="A77" s="4" t="s">
        <v>428</v>
      </c>
      <c r="B77" s="4" t="s">
        <v>26</v>
      </c>
      <c r="C77" s="4" t="s">
        <v>27</v>
      </c>
      <c r="D77" s="4" t="s">
        <v>429</v>
      </c>
      <c r="E77" s="4" t="s">
        <v>430</v>
      </c>
      <c r="F77" s="6">
        <v>45012</v>
      </c>
      <c r="G77" s="6">
        <v>45015</v>
      </c>
      <c r="H77" s="4">
        <v>1</v>
      </c>
      <c r="I77" s="4">
        <v>3</v>
      </c>
      <c r="J77" s="4">
        <v>3</v>
      </c>
      <c r="K77" s="4" t="s">
        <v>30</v>
      </c>
      <c r="L77" s="4">
        <v>450</v>
      </c>
      <c r="M77" s="4">
        <v>450</v>
      </c>
      <c r="N77" s="4" t="s">
        <v>431</v>
      </c>
      <c r="O77" s="4" t="s">
        <v>32</v>
      </c>
      <c r="P77" s="4" t="s">
        <v>33</v>
      </c>
      <c r="Q77" s="4">
        <v>0</v>
      </c>
      <c r="R77" s="7">
        <v>45012</v>
      </c>
      <c r="S77" s="6">
        <v>45018</v>
      </c>
      <c r="T77" s="4" t="s">
        <v>34</v>
      </c>
      <c r="U77" s="4">
        <v>450</v>
      </c>
      <c r="V77" s="4">
        <v>0</v>
      </c>
      <c r="W77" s="4">
        <v>0</v>
      </c>
      <c r="X77" s="4" t="s">
        <v>432</v>
      </c>
      <c r="Y77" s="4" t="s">
        <v>433</v>
      </c>
    </row>
    <row r="78" s="4" customFormat="1" spans="1:25">
      <c r="A78" s="4" t="s">
        <v>434</v>
      </c>
      <c r="B78" s="4" t="s">
        <v>26</v>
      </c>
      <c r="C78" s="4" t="s">
        <v>27</v>
      </c>
      <c r="D78" s="4" t="s">
        <v>435</v>
      </c>
      <c r="E78" s="4" t="s">
        <v>131</v>
      </c>
      <c r="F78" s="6">
        <v>45014</v>
      </c>
      <c r="G78" s="6">
        <v>45015</v>
      </c>
      <c r="H78" s="4">
        <v>1</v>
      </c>
      <c r="I78" s="4">
        <v>1</v>
      </c>
      <c r="J78" s="4">
        <v>1</v>
      </c>
      <c r="K78" s="4" t="s">
        <v>30</v>
      </c>
      <c r="L78" s="4">
        <v>1101</v>
      </c>
      <c r="M78" s="4">
        <v>1101</v>
      </c>
      <c r="N78" s="4" t="s">
        <v>436</v>
      </c>
      <c r="O78" s="4" t="s">
        <v>32</v>
      </c>
      <c r="P78" s="4" t="s">
        <v>33</v>
      </c>
      <c r="Q78" s="4">
        <v>0</v>
      </c>
      <c r="R78" s="7">
        <v>45012</v>
      </c>
      <c r="S78" s="6">
        <v>45018</v>
      </c>
      <c r="T78" s="4" t="s">
        <v>34</v>
      </c>
      <c r="U78" s="4">
        <v>1101</v>
      </c>
      <c r="V78" s="4">
        <v>0</v>
      </c>
      <c r="W78" s="4">
        <v>0</v>
      </c>
      <c r="X78" s="4" t="s">
        <v>437</v>
      </c>
      <c r="Y78" s="4" t="s">
        <v>42</v>
      </c>
    </row>
    <row r="79" s="4" customFormat="1" spans="1:25">
      <c r="A79" s="4" t="s">
        <v>438</v>
      </c>
      <c r="B79" s="4" t="s">
        <v>26</v>
      </c>
      <c r="C79" s="4" t="s">
        <v>27</v>
      </c>
      <c r="D79" s="4" t="s">
        <v>439</v>
      </c>
      <c r="E79" s="4" t="s">
        <v>440</v>
      </c>
      <c r="F79" s="6">
        <v>45014</v>
      </c>
      <c r="G79" s="6">
        <v>45015</v>
      </c>
      <c r="H79" s="4">
        <v>1</v>
      </c>
      <c r="I79" s="4">
        <v>1</v>
      </c>
      <c r="J79" s="4">
        <v>1</v>
      </c>
      <c r="K79" s="4" t="s">
        <v>30</v>
      </c>
      <c r="L79" s="4">
        <v>270</v>
      </c>
      <c r="M79" s="4">
        <v>270</v>
      </c>
      <c r="N79" s="4" t="s">
        <v>441</v>
      </c>
      <c r="O79" s="4" t="s">
        <v>32</v>
      </c>
      <c r="P79" s="4" t="s">
        <v>33</v>
      </c>
      <c r="Q79" s="4">
        <v>0</v>
      </c>
      <c r="R79" s="7">
        <v>45012</v>
      </c>
      <c r="S79" s="6">
        <v>45018</v>
      </c>
      <c r="T79" s="4" t="s">
        <v>34</v>
      </c>
      <c r="U79" s="4">
        <v>270</v>
      </c>
      <c r="V79" s="4">
        <v>0</v>
      </c>
      <c r="W79" s="4">
        <v>0</v>
      </c>
      <c r="X79" s="4" t="s">
        <v>442</v>
      </c>
      <c r="Y79" s="4" t="s">
        <v>443</v>
      </c>
    </row>
    <row r="80" s="4" customFormat="1" spans="1:25">
      <c r="A80" s="4" t="s">
        <v>444</v>
      </c>
      <c r="B80" s="4" t="s">
        <v>26</v>
      </c>
      <c r="C80" s="4" t="s">
        <v>27</v>
      </c>
      <c r="D80" s="4" t="s">
        <v>445</v>
      </c>
      <c r="E80" s="4" t="s">
        <v>446</v>
      </c>
      <c r="F80" s="6">
        <v>45014</v>
      </c>
      <c r="G80" s="6">
        <v>45015</v>
      </c>
      <c r="H80" s="4">
        <v>1</v>
      </c>
      <c r="I80" s="4">
        <v>1</v>
      </c>
      <c r="J80" s="4">
        <v>1</v>
      </c>
      <c r="K80" s="4" t="s">
        <v>30</v>
      </c>
      <c r="L80" s="4">
        <v>627</v>
      </c>
      <c r="M80" s="4">
        <v>627</v>
      </c>
      <c r="N80" s="4" t="s">
        <v>447</v>
      </c>
      <c r="O80" s="4" t="s">
        <v>32</v>
      </c>
      <c r="P80" s="4" t="s">
        <v>33</v>
      </c>
      <c r="Q80" s="4">
        <v>0</v>
      </c>
      <c r="R80" s="7">
        <v>45012</v>
      </c>
      <c r="S80" s="6">
        <v>45018</v>
      </c>
      <c r="T80" s="4" t="s">
        <v>34</v>
      </c>
      <c r="U80" s="4">
        <v>627</v>
      </c>
      <c r="V80" s="4">
        <v>0</v>
      </c>
      <c r="W80" s="4">
        <v>0</v>
      </c>
      <c r="X80" s="4" t="s">
        <v>448</v>
      </c>
      <c r="Y80" s="4" t="s">
        <v>449</v>
      </c>
    </row>
    <row r="81" s="4" customFormat="1" spans="1:25">
      <c r="A81" s="4" t="s">
        <v>450</v>
      </c>
      <c r="B81" s="4" t="s">
        <v>26</v>
      </c>
      <c r="C81" s="4" t="s">
        <v>27</v>
      </c>
      <c r="D81" s="4" t="s">
        <v>451</v>
      </c>
      <c r="E81" s="4" t="s">
        <v>452</v>
      </c>
      <c r="F81" s="6">
        <v>45014</v>
      </c>
      <c r="G81" s="6">
        <v>45015</v>
      </c>
      <c r="H81" s="4">
        <v>1</v>
      </c>
      <c r="I81" s="4">
        <v>1</v>
      </c>
      <c r="J81" s="4">
        <v>1</v>
      </c>
      <c r="K81" s="4" t="s">
        <v>30</v>
      </c>
      <c r="L81" s="4">
        <v>700</v>
      </c>
      <c r="M81" s="4">
        <v>700</v>
      </c>
      <c r="N81" s="4" t="s">
        <v>453</v>
      </c>
      <c r="O81" s="4" t="s">
        <v>32</v>
      </c>
      <c r="P81" s="4" t="s">
        <v>33</v>
      </c>
      <c r="Q81" s="4">
        <v>0</v>
      </c>
      <c r="R81" s="7">
        <v>45013</v>
      </c>
      <c r="S81" s="6">
        <v>45018</v>
      </c>
      <c r="T81" s="4" t="s">
        <v>34</v>
      </c>
      <c r="U81" s="4">
        <v>700</v>
      </c>
      <c r="V81" s="4">
        <v>0</v>
      </c>
      <c r="W81" s="4">
        <v>0</v>
      </c>
      <c r="X81" s="4" t="s">
        <v>454</v>
      </c>
      <c r="Y81" s="4" t="s">
        <v>455</v>
      </c>
    </row>
    <row r="82" s="4" customFormat="1" spans="1:25">
      <c r="A82" s="4" t="s">
        <v>456</v>
      </c>
      <c r="B82" s="4" t="s">
        <v>26</v>
      </c>
      <c r="C82" s="4" t="s">
        <v>27</v>
      </c>
      <c r="D82" s="4" t="s">
        <v>457</v>
      </c>
      <c r="E82" s="4" t="s">
        <v>458</v>
      </c>
      <c r="F82" s="6">
        <v>45014</v>
      </c>
      <c r="G82" s="6">
        <v>45015</v>
      </c>
      <c r="H82" s="4">
        <v>1</v>
      </c>
      <c r="I82" s="4">
        <v>1</v>
      </c>
      <c r="J82" s="4">
        <v>1</v>
      </c>
      <c r="K82" s="4" t="s">
        <v>30</v>
      </c>
      <c r="L82" s="4">
        <v>310</v>
      </c>
      <c r="M82" s="4">
        <v>310</v>
      </c>
      <c r="N82" s="4" t="s">
        <v>459</v>
      </c>
      <c r="O82" s="4" t="s">
        <v>32</v>
      </c>
      <c r="P82" s="4" t="s">
        <v>33</v>
      </c>
      <c r="Q82" s="4">
        <v>0</v>
      </c>
      <c r="R82" s="7">
        <v>45013</v>
      </c>
      <c r="S82" s="6">
        <v>45018</v>
      </c>
      <c r="T82" s="4" t="s">
        <v>34</v>
      </c>
      <c r="U82" s="4">
        <v>310</v>
      </c>
      <c r="V82" s="4">
        <v>0</v>
      </c>
      <c r="W82" s="4">
        <v>0</v>
      </c>
      <c r="X82" s="4" t="s">
        <v>460</v>
      </c>
      <c r="Y82" s="4" t="s">
        <v>461</v>
      </c>
    </row>
    <row r="83" s="4" customFormat="1" spans="1:25">
      <c r="A83" s="4" t="s">
        <v>462</v>
      </c>
      <c r="B83" s="4" t="s">
        <v>26</v>
      </c>
      <c r="C83" s="4" t="s">
        <v>27</v>
      </c>
      <c r="D83" s="4" t="s">
        <v>463</v>
      </c>
      <c r="E83" s="4" t="s">
        <v>464</v>
      </c>
      <c r="F83" s="6">
        <v>45014</v>
      </c>
      <c r="G83" s="6">
        <v>45015</v>
      </c>
      <c r="H83" s="4">
        <v>1</v>
      </c>
      <c r="I83" s="4">
        <v>1</v>
      </c>
      <c r="J83" s="4">
        <v>1</v>
      </c>
      <c r="K83" s="4" t="s">
        <v>30</v>
      </c>
      <c r="L83" s="4">
        <v>454</v>
      </c>
      <c r="M83" s="4">
        <v>454</v>
      </c>
      <c r="N83" s="4" t="s">
        <v>465</v>
      </c>
      <c r="O83" s="4" t="s">
        <v>32</v>
      </c>
      <c r="P83" s="4" t="s">
        <v>33</v>
      </c>
      <c r="Q83" s="4">
        <v>0</v>
      </c>
      <c r="R83" s="7">
        <v>45013</v>
      </c>
      <c r="S83" s="6">
        <v>45018</v>
      </c>
      <c r="T83" s="4" t="s">
        <v>34</v>
      </c>
      <c r="U83" s="4">
        <v>454</v>
      </c>
      <c r="V83" s="4">
        <v>0</v>
      </c>
      <c r="W83" s="4">
        <v>0</v>
      </c>
      <c r="X83" s="4" t="s">
        <v>466</v>
      </c>
      <c r="Y83" s="4" t="s">
        <v>467</v>
      </c>
    </row>
    <row r="84" s="4" customFormat="1" spans="1:25">
      <c r="A84" s="4" t="s">
        <v>468</v>
      </c>
      <c r="B84" s="4" t="s">
        <v>26</v>
      </c>
      <c r="C84" s="4" t="s">
        <v>27</v>
      </c>
      <c r="D84" s="4" t="s">
        <v>469</v>
      </c>
      <c r="E84" s="4" t="s">
        <v>304</v>
      </c>
      <c r="F84" s="6">
        <v>45013</v>
      </c>
      <c r="G84" s="6">
        <v>45015</v>
      </c>
      <c r="H84" s="4">
        <v>1</v>
      </c>
      <c r="I84" s="4">
        <v>2</v>
      </c>
      <c r="J84" s="4">
        <v>2</v>
      </c>
      <c r="K84" s="4" t="s">
        <v>30</v>
      </c>
      <c r="L84" s="4">
        <v>780</v>
      </c>
      <c r="M84" s="4">
        <v>780</v>
      </c>
      <c r="N84" s="4" t="s">
        <v>470</v>
      </c>
      <c r="O84" s="4" t="s">
        <v>32</v>
      </c>
      <c r="P84" s="4" t="s">
        <v>33</v>
      </c>
      <c r="Q84" s="4">
        <v>0</v>
      </c>
      <c r="R84" s="7">
        <v>45013</v>
      </c>
      <c r="S84" s="6">
        <v>45018</v>
      </c>
      <c r="T84" s="4" t="s">
        <v>34</v>
      </c>
      <c r="U84" s="4">
        <v>780</v>
      </c>
      <c r="V84" s="4">
        <v>0</v>
      </c>
      <c r="W84" s="4">
        <v>0</v>
      </c>
      <c r="X84" s="4" t="s">
        <v>471</v>
      </c>
      <c r="Y84" s="4" t="s">
        <v>472</v>
      </c>
    </row>
    <row r="85" s="4" customFormat="1" spans="1:25">
      <c r="A85" s="4" t="s">
        <v>473</v>
      </c>
      <c r="B85" s="4" t="s">
        <v>26</v>
      </c>
      <c r="C85" s="4" t="s">
        <v>27</v>
      </c>
      <c r="D85" s="4" t="s">
        <v>474</v>
      </c>
      <c r="E85" s="4" t="s">
        <v>475</v>
      </c>
      <c r="F85" s="6">
        <v>45014</v>
      </c>
      <c r="G85" s="6">
        <v>45015</v>
      </c>
      <c r="H85" s="4">
        <v>1</v>
      </c>
      <c r="I85" s="4">
        <v>1</v>
      </c>
      <c r="J85" s="4">
        <v>1</v>
      </c>
      <c r="K85" s="4" t="s">
        <v>30</v>
      </c>
      <c r="L85" s="4">
        <v>189</v>
      </c>
      <c r="M85" s="4">
        <v>189</v>
      </c>
      <c r="N85" s="4" t="s">
        <v>476</v>
      </c>
      <c r="O85" s="4" t="s">
        <v>32</v>
      </c>
      <c r="P85" s="4" t="s">
        <v>33</v>
      </c>
      <c r="Q85" s="4">
        <v>0</v>
      </c>
      <c r="R85" s="7">
        <v>45013</v>
      </c>
      <c r="S85" s="6">
        <v>45018</v>
      </c>
      <c r="T85" s="4" t="s">
        <v>34</v>
      </c>
      <c r="U85" s="4">
        <v>189</v>
      </c>
      <c r="V85" s="4">
        <v>0</v>
      </c>
      <c r="W85" s="4">
        <v>0</v>
      </c>
      <c r="X85" s="4" t="s">
        <v>477</v>
      </c>
      <c r="Y85" s="4" t="s">
        <v>42</v>
      </c>
    </row>
    <row r="86" s="4" customFormat="1" spans="1:25">
      <c r="A86" s="4" t="s">
        <v>478</v>
      </c>
      <c r="B86" s="4" t="s">
        <v>26</v>
      </c>
      <c r="C86" s="4" t="s">
        <v>27</v>
      </c>
      <c r="D86" s="4" t="s">
        <v>479</v>
      </c>
      <c r="E86" s="4" t="s">
        <v>304</v>
      </c>
      <c r="F86" s="6">
        <v>45013</v>
      </c>
      <c r="G86" s="6">
        <v>45015</v>
      </c>
      <c r="H86" s="4">
        <v>1</v>
      </c>
      <c r="I86" s="4">
        <v>2</v>
      </c>
      <c r="J86" s="4">
        <v>2</v>
      </c>
      <c r="K86" s="4" t="s">
        <v>30</v>
      </c>
      <c r="L86" s="4">
        <v>1034</v>
      </c>
      <c r="M86" s="4">
        <v>1034</v>
      </c>
      <c r="N86" s="4" t="s">
        <v>480</v>
      </c>
      <c r="O86" s="4" t="s">
        <v>32</v>
      </c>
      <c r="P86" s="4" t="s">
        <v>33</v>
      </c>
      <c r="Q86" s="4">
        <v>0</v>
      </c>
      <c r="R86" s="7">
        <v>45013</v>
      </c>
      <c r="S86" s="6">
        <v>45018</v>
      </c>
      <c r="T86" s="4" t="s">
        <v>34</v>
      </c>
      <c r="U86" s="4">
        <v>1034</v>
      </c>
      <c r="V86" s="4">
        <v>0</v>
      </c>
      <c r="W86" s="4">
        <v>0</v>
      </c>
      <c r="X86" s="4" t="s">
        <v>481</v>
      </c>
      <c r="Y86" s="4" t="s">
        <v>42</v>
      </c>
    </row>
    <row r="87" s="4" customFormat="1" spans="1:25">
      <c r="A87" s="4" t="s">
        <v>482</v>
      </c>
      <c r="B87" s="4" t="s">
        <v>26</v>
      </c>
      <c r="C87" s="4" t="s">
        <v>27</v>
      </c>
      <c r="D87" s="4" t="s">
        <v>483</v>
      </c>
      <c r="E87" s="4" t="s">
        <v>304</v>
      </c>
      <c r="F87" s="6">
        <v>45014</v>
      </c>
      <c r="G87" s="6">
        <v>45015</v>
      </c>
      <c r="H87" s="4">
        <v>1</v>
      </c>
      <c r="I87" s="4">
        <v>1</v>
      </c>
      <c r="J87" s="4">
        <v>1</v>
      </c>
      <c r="K87" s="4" t="s">
        <v>30</v>
      </c>
      <c r="L87" s="4">
        <v>294</v>
      </c>
      <c r="M87" s="4">
        <v>294</v>
      </c>
      <c r="N87" s="4" t="s">
        <v>484</v>
      </c>
      <c r="O87" s="4" t="s">
        <v>32</v>
      </c>
      <c r="P87" s="4" t="s">
        <v>33</v>
      </c>
      <c r="Q87" s="4">
        <v>0</v>
      </c>
      <c r="R87" s="7">
        <v>45013</v>
      </c>
      <c r="S87" s="6">
        <v>45018</v>
      </c>
      <c r="T87" s="4" t="s">
        <v>34</v>
      </c>
      <c r="U87" s="4">
        <v>294</v>
      </c>
      <c r="V87" s="4">
        <v>0</v>
      </c>
      <c r="W87" s="4">
        <v>0</v>
      </c>
      <c r="X87" s="4" t="s">
        <v>485</v>
      </c>
      <c r="Y87" s="4" t="s">
        <v>42</v>
      </c>
    </row>
    <row r="88" s="4" customFormat="1" spans="1:25">
      <c r="A88" s="4" t="s">
        <v>486</v>
      </c>
      <c r="B88" s="4" t="s">
        <v>26</v>
      </c>
      <c r="C88" s="4" t="s">
        <v>27</v>
      </c>
      <c r="D88" s="4" t="s">
        <v>487</v>
      </c>
      <c r="E88" s="4" t="s">
        <v>55</v>
      </c>
      <c r="F88" s="6">
        <v>45013</v>
      </c>
      <c r="G88" s="6">
        <v>45015</v>
      </c>
      <c r="H88" s="4">
        <v>1</v>
      </c>
      <c r="I88" s="4">
        <v>2</v>
      </c>
      <c r="J88" s="4">
        <v>2</v>
      </c>
      <c r="K88" s="4" t="s">
        <v>30</v>
      </c>
      <c r="L88" s="4">
        <v>726</v>
      </c>
      <c r="M88" s="4">
        <v>726</v>
      </c>
      <c r="N88" s="4" t="s">
        <v>488</v>
      </c>
      <c r="O88" s="4" t="s">
        <v>32</v>
      </c>
      <c r="P88" s="4" t="s">
        <v>33</v>
      </c>
      <c r="Q88" s="4">
        <v>0</v>
      </c>
      <c r="R88" s="7">
        <v>45013</v>
      </c>
      <c r="S88" s="6">
        <v>45018</v>
      </c>
      <c r="T88" s="4" t="s">
        <v>34</v>
      </c>
      <c r="U88" s="4">
        <v>726</v>
      </c>
      <c r="V88" s="4">
        <v>0</v>
      </c>
      <c r="W88" s="4">
        <v>0</v>
      </c>
      <c r="X88" s="4" t="s">
        <v>489</v>
      </c>
      <c r="Y88" s="4" t="s">
        <v>42</v>
      </c>
    </row>
    <row r="89" s="4" customFormat="1" spans="1:25">
      <c r="A89" s="4" t="s">
        <v>490</v>
      </c>
      <c r="B89" s="4" t="s">
        <v>26</v>
      </c>
      <c r="C89" s="4" t="s">
        <v>27</v>
      </c>
      <c r="D89" s="4" t="s">
        <v>491</v>
      </c>
      <c r="E89" s="4" t="s">
        <v>492</v>
      </c>
      <c r="F89" s="6">
        <v>45014</v>
      </c>
      <c r="G89" s="6">
        <v>45015</v>
      </c>
      <c r="H89" s="4">
        <v>1</v>
      </c>
      <c r="I89" s="4">
        <v>1</v>
      </c>
      <c r="J89" s="4">
        <v>1</v>
      </c>
      <c r="K89" s="4" t="s">
        <v>30</v>
      </c>
      <c r="L89" s="4">
        <v>286</v>
      </c>
      <c r="M89" s="4">
        <v>286</v>
      </c>
      <c r="N89" s="4" t="s">
        <v>493</v>
      </c>
      <c r="O89" s="4" t="s">
        <v>32</v>
      </c>
      <c r="P89" s="4" t="s">
        <v>33</v>
      </c>
      <c r="Q89" s="4">
        <v>0</v>
      </c>
      <c r="R89" s="7">
        <v>45013</v>
      </c>
      <c r="S89" s="6">
        <v>45018</v>
      </c>
      <c r="T89" s="4" t="s">
        <v>34</v>
      </c>
      <c r="U89" s="4">
        <v>286</v>
      </c>
      <c r="V89" s="4">
        <v>0</v>
      </c>
      <c r="W89" s="4">
        <v>0</v>
      </c>
      <c r="X89" s="4" t="s">
        <v>494</v>
      </c>
      <c r="Y89" s="4" t="s">
        <v>495</v>
      </c>
    </row>
    <row r="90" s="4" customFormat="1" spans="1:25">
      <c r="A90" s="4" t="s">
        <v>496</v>
      </c>
      <c r="B90" s="4" t="s">
        <v>26</v>
      </c>
      <c r="C90" s="4" t="s">
        <v>27</v>
      </c>
      <c r="D90" s="4" t="s">
        <v>497</v>
      </c>
      <c r="E90" s="4" t="s">
        <v>55</v>
      </c>
      <c r="F90" s="6">
        <v>45014</v>
      </c>
      <c r="G90" s="6">
        <v>45015</v>
      </c>
      <c r="H90" s="4">
        <v>1</v>
      </c>
      <c r="I90" s="4">
        <v>1</v>
      </c>
      <c r="J90" s="4">
        <v>1</v>
      </c>
      <c r="K90" s="4" t="s">
        <v>30</v>
      </c>
      <c r="L90" s="4">
        <v>341</v>
      </c>
      <c r="M90" s="4">
        <v>341</v>
      </c>
      <c r="N90" s="4" t="s">
        <v>498</v>
      </c>
      <c r="O90" s="4" t="s">
        <v>32</v>
      </c>
      <c r="P90" s="4" t="s">
        <v>33</v>
      </c>
      <c r="Q90" s="4">
        <v>0</v>
      </c>
      <c r="R90" s="7">
        <v>45014</v>
      </c>
      <c r="S90" s="6">
        <v>45018</v>
      </c>
      <c r="T90" s="4" t="s">
        <v>34</v>
      </c>
      <c r="U90" s="4">
        <v>341</v>
      </c>
      <c r="V90" s="4">
        <v>0</v>
      </c>
      <c r="W90" s="4">
        <v>0</v>
      </c>
      <c r="X90" s="4" t="s">
        <v>499</v>
      </c>
      <c r="Y90" s="4" t="s">
        <v>500</v>
      </c>
    </row>
    <row r="91" s="4" customFormat="1" spans="1:25">
      <c r="A91" s="4" t="s">
        <v>501</v>
      </c>
      <c r="B91" s="4" t="s">
        <v>26</v>
      </c>
      <c r="C91" s="4" t="s">
        <v>27</v>
      </c>
      <c r="D91" s="4" t="s">
        <v>502</v>
      </c>
      <c r="E91" s="4" t="s">
        <v>503</v>
      </c>
      <c r="F91" s="6">
        <v>45014</v>
      </c>
      <c r="G91" s="6">
        <v>45015</v>
      </c>
      <c r="H91" s="4">
        <v>1</v>
      </c>
      <c r="I91" s="4">
        <v>1</v>
      </c>
      <c r="J91" s="4">
        <v>1</v>
      </c>
      <c r="K91" s="4" t="s">
        <v>30</v>
      </c>
      <c r="L91" s="4">
        <v>419</v>
      </c>
      <c r="M91" s="4">
        <v>419</v>
      </c>
      <c r="N91" s="4" t="s">
        <v>504</v>
      </c>
      <c r="O91" s="4" t="s">
        <v>32</v>
      </c>
      <c r="P91" s="4" t="s">
        <v>33</v>
      </c>
      <c r="Q91" s="4">
        <v>0</v>
      </c>
      <c r="R91" s="7">
        <v>45014</v>
      </c>
      <c r="S91" s="6">
        <v>45018</v>
      </c>
      <c r="T91" s="4" t="s">
        <v>34</v>
      </c>
      <c r="U91" s="4">
        <v>419</v>
      </c>
      <c r="V91" s="4">
        <v>0</v>
      </c>
      <c r="W91" s="4">
        <v>0</v>
      </c>
      <c r="X91" s="4" t="s">
        <v>505</v>
      </c>
      <c r="Y91" s="4" t="s">
        <v>506</v>
      </c>
    </row>
    <row r="92" s="4" customFormat="1" spans="1:25">
      <c r="A92" s="4" t="s">
        <v>507</v>
      </c>
      <c r="B92" s="4" t="s">
        <v>26</v>
      </c>
      <c r="C92" s="4" t="s">
        <v>27</v>
      </c>
      <c r="D92" s="4" t="s">
        <v>508</v>
      </c>
      <c r="E92" s="4" t="s">
        <v>304</v>
      </c>
      <c r="F92" s="6">
        <v>45014</v>
      </c>
      <c r="G92" s="6">
        <v>45015</v>
      </c>
      <c r="H92" s="4">
        <v>1</v>
      </c>
      <c r="I92" s="4">
        <v>1</v>
      </c>
      <c r="J92" s="4">
        <v>1</v>
      </c>
      <c r="K92" s="4" t="s">
        <v>30</v>
      </c>
      <c r="L92" s="4">
        <v>183</v>
      </c>
      <c r="M92" s="4">
        <v>183</v>
      </c>
      <c r="N92" s="4" t="s">
        <v>509</v>
      </c>
      <c r="O92" s="4" t="s">
        <v>32</v>
      </c>
      <c r="P92" s="4" t="s">
        <v>33</v>
      </c>
      <c r="Q92" s="4">
        <v>0</v>
      </c>
      <c r="R92" s="7">
        <v>45014</v>
      </c>
      <c r="S92" s="6">
        <v>45018</v>
      </c>
      <c r="T92" s="4" t="s">
        <v>34</v>
      </c>
      <c r="U92" s="4">
        <v>183</v>
      </c>
      <c r="V92" s="4">
        <v>0</v>
      </c>
      <c r="W92" s="4">
        <v>0</v>
      </c>
      <c r="X92" s="4" t="s">
        <v>510</v>
      </c>
      <c r="Y92" s="4" t="s">
        <v>511</v>
      </c>
    </row>
    <row r="93" s="4" customFormat="1" spans="1:25">
      <c r="A93" s="4" t="s">
        <v>512</v>
      </c>
      <c r="B93" s="4" t="s">
        <v>26</v>
      </c>
      <c r="C93" s="4" t="s">
        <v>27</v>
      </c>
      <c r="D93" s="4" t="s">
        <v>513</v>
      </c>
      <c r="E93" s="4" t="s">
        <v>514</v>
      </c>
      <c r="F93" s="6">
        <v>45014</v>
      </c>
      <c r="G93" s="6">
        <v>45015</v>
      </c>
      <c r="H93" s="4">
        <v>1</v>
      </c>
      <c r="I93" s="4">
        <v>1</v>
      </c>
      <c r="J93" s="4">
        <v>1</v>
      </c>
      <c r="K93" s="4" t="s">
        <v>30</v>
      </c>
      <c r="L93" s="4">
        <v>1312</v>
      </c>
      <c r="M93" s="4">
        <v>1312</v>
      </c>
      <c r="N93" s="4" t="s">
        <v>515</v>
      </c>
      <c r="O93" s="4" t="s">
        <v>32</v>
      </c>
      <c r="P93" s="4" t="s">
        <v>33</v>
      </c>
      <c r="Q93" s="4">
        <v>0</v>
      </c>
      <c r="R93" s="7">
        <v>45014</v>
      </c>
      <c r="S93" s="6">
        <v>45018</v>
      </c>
      <c r="T93" s="4" t="s">
        <v>34</v>
      </c>
      <c r="U93" s="4">
        <v>1312</v>
      </c>
      <c r="V93" s="4">
        <v>0</v>
      </c>
      <c r="W93" s="4">
        <v>0</v>
      </c>
      <c r="X93" s="4" t="s">
        <v>516</v>
      </c>
      <c r="Y93" s="4" t="s">
        <v>517</v>
      </c>
    </row>
    <row r="94" s="4" customFormat="1" spans="1:25">
      <c r="A94" s="4" t="s">
        <v>518</v>
      </c>
      <c r="B94" s="4" t="s">
        <v>26</v>
      </c>
      <c r="C94" s="4" t="s">
        <v>27</v>
      </c>
      <c r="D94" s="4" t="s">
        <v>519</v>
      </c>
      <c r="E94" s="4" t="s">
        <v>520</v>
      </c>
      <c r="F94" s="6">
        <v>45014</v>
      </c>
      <c r="G94" s="6">
        <v>45015</v>
      </c>
      <c r="H94" s="4">
        <v>1</v>
      </c>
      <c r="I94" s="4">
        <v>1</v>
      </c>
      <c r="J94" s="4">
        <v>1</v>
      </c>
      <c r="K94" s="4" t="s">
        <v>30</v>
      </c>
      <c r="L94" s="4">
        <v>515</v>
      </c>
      <c r="M94" s="4">
        <v>515</v>
      </c>
      <c r="N94" s="4" t="s">
        <v>521</v>
      </c>
      <c r="O94" s="4" t="s">
        <v>32</v>
      </c>
      <c r="P94" s="4" t="s">
        <v>33</v>
      </c>
      <c r="Q94" s="4">
        <v>0</v>
      </c>
      <c r="R94" s="7">
        <v>45014</v>
      </c>
      <c r="S94" s="6">
        <v>45018</v>
      </c>
      <c r="T94" s="4" t="s">
        <v>34</v>
      </c>
      <c r="U94" s="4">
        <v>515</v>
      </c>
      <c r="V94" s="4">
        <v>0</v>
      </c>
      <c r="W94" s="4">
        <v>0</v>
      </c>
      <c r="X94" s="4" t="s">
        <v>522</v>
      </c>
      <c r="Y94" s="4" t="s">
        <v>42</v>
      </c>
    </row>
    <row r="95" s="4" customFormat="1" spans="1:25">
      <c r="A95" s="4" t="s">
        <v>523</v>
      </c>
      <c r="B95" s="4" t="s">
        <v>26</v>
      </c>
      <c r="C95" s="4" t="s">
        <v>27</v>
      </c>
      <c r="D95" s="4" t="s">
        <v>524</v>
      </c>
      <c r="E95" s="4" t="s">
        <v>525</v>
      </c>
      <c r="F95" s="6">
        <v>45014</v>
      </c>
      <c r="G95" s="6">
        <v>45015</v>
      </c>
      <c r="H95" s="4">
        <v>1</v>
      </c>
      <c r="I95" s="4">
        <v>1</v>
      </c>
      <c r="J95" s="4">
        <v>1</v>
      </c>
      <c r="K95" s="4" t="s">
        <v>30</v>
      </c>
      <c r="L95" s="4">
        <v>610</v>
      </c>
      <c r="M95" s="4">
        <v>610</v>
      </c>
      <c r="N95" s="4" t="s">
        <v>526</v>
      </c>
      <c r="O95" s="4" t="s">
        <v>32</v>
      </c>
      <c r="P95" s="4" t="s">
        <v>33</v>
      </c>
      <c r="Q95" s="4">
        <v>0</v>
      </c>
      <c r="R95" s="7">
        <v>45014</v>
      </c>
      <c r="S95" s="6">
        <v>45018</v>
      </c>
      <c r="T95" s="4" t="s">
        <v>34</v>
      </c>
      <c r="U95" s="4">
        <v>610</v>
      </c>
      <c r="V95" s="4">
        <v>0</v>
      </c>
      <c r="W95" s="4">
        <v>0</v>
      </c>
      <c r="X95" s="4" t="s">
        <v>527</v>
      </c>
      <c r="Y95" s="4" t="s">
        <v>42</v>
      </c>
    </row>
    <row r="96" s="4" customFormat="1" spans="1:25">
      <c r="A96" s="4" t="s">
        <v>528</v>
      </c>
      <c r="B96" s="4" t="s">
        <v>26</v>
      </c>
      <c r="C96" s="4" t="s">
        <v>27</v>
      </c>
      <c r="D96" s="4" t="s">
        <v>529</v>
      </c>
      <c r="E96" s="4" t="s">
        <v>530</v>
      </c>
      <c r="F96" s="6">
        <v>45014</v>
      </c>
      <c r="G96" s="6">
        <v>45015</v>
      </c>
      <c r="H96" s="4">
        <v>1</v>
      </c>
      <c r="I96" s="4">
        <v>1</v>
      </c>
      <c r="J96" s="4">
        <v>1</v>
      </c>
      <c r="K96" s="4" t="s">
        <v>30</v>
      </c>
      <c r="L96" s="4">
        <v>1332</v>
      </c>
      <c r="M96" s="4">
        <v>1332</v>
      </c>
      <c r="N96" s="4" t="s">
        <v>531</v>
      </c>
      <c r="O96" s="4" t="s">
        <v>32</v>
      </c>
      <c r="P96" s="4" t="s">
        <v>33</v>
      </c>
      <c r="Q96" s="4">
        <v>0</v>
      </c>
      <c r="R96" s="7">
        <v>45014</v>
      </c>
      <c r="S96" s="6">
        <v>45018</v>
      </c>
      <c r="T96" s="4" t="s">
        <v>34</v>
      </c>
      <c r="U96" s="4">
        <v>1332</v>
      </c>
      <c r="V96" s="4">
        <v>0</v>
      </c>
      <c r="W96" s="4">
        <v>0</v>
      </c>
      <c r="X96" s="4" t="s">
        <v>532</v>
      </c>
      <c r="Y96" s="4" t="s">
        <v>42</v>
      </c>
    </row>
    <row r="97" s="4" customFormat="1" spans="1:25">
      <c r="A97" s="4" t="s">
        <v>533</v>
      </c>
      <c r="B97" s="4" t="s">
        <v>26</v>
      </c>
      <c r="C97" s="4" t="s">
        <v>27</v>
      </c>
      <c r="D97" s="4" t="s">
        <v>534</v>
      </c>
      <c r="E97" s="4" t="s">
        <v>535</v>
      </c>
      <c r="F97" s="6">
        <v>45014</v>
      </c>
      <c r="G97" s="6">
        <v>45015</v>
      </c>
      <c r="H97" s="4">
        <v>1</v>
      </c>
      <c r="I97" s="4">
        <v>1</v>
      </c>
      <c r="J97" s="4">
        <v>1</v>
      </c>
      <c r="K97" s="4" t="s">
        <v>30</v>
      </c>
      <c r="L97" s="4">
        <v>483</v>
      </c>
      <c r="M97" s="4">
        <v>483</v>
      </c>
      <c r="N97" s="4" t="s">
        <v>536</v>
      </c>
      <c r="O97" s="4" t="s">
        <v>32</v>
      </c>
      <c r="P97" s="4" t="s">
        <v>33</v>
      </c>
      <c r="Q97" s="4">
        <v>0</v>
      </c>
      <c r="R97" s="7">
        <v>45014</v>
      </c>
      <c r="S97" s="6">
        <v>45018</v>
      </c>
      <c r="T97" s="4" t="s">
        <v>34</v>
      </c>
      <c r="U97" s="4">
        <v>483</v>
      </c>
      <c r="V97" s="4">
        <v>0</v>
      </c>
      <c r="W97" s="4">
        <v>0</v>
      </c>
      <c r="X97" s="4" t="s">
        <v>537</v>
      </c>
      <c r="Y97" s="4" t="s">
        <v>42</v>
      </c>
    </row>
    <row r="98" s="4" customFormat="1" spans="1:25">
      <c r="A98" s="4" t="s">
        <v>538</v>
      </c>
      <c r="B98" s="4" t="s">
        <v>26</v>
      </c>
      <c r="C98" s="4" t="s">
        <v>27</v>
      </c>
      <c r="D98" s="4" t="s">
        <v>539</v>
      </c>
      <c r="E98" s="4" t="s">
        <v>540</v>
      </c>
      <c r="F98" s="6">
        <v>45014</v>
      </c>
      <c r="G98" s="6">
        <v>45015</v>
      </c>
      <c r="H98" s="4">
        <v>1</v>
      </c>
      <c r="I98" s="4">
        <v>1</v>
      </c>
      <c r="J98" s="4">
        <v>1</v>
      </c>
      <c r="K98" s="4" t="s">
        <v>30</v>
      </c>
      <c r="L98" s="4">
        <v>673</v>
      </c>
      <c r="M98" s="4">
        <v>673</v>
      </c>
      <c r="N98" s="4" t="s">
        <v>541</v>
      </c>
      <c r="O98" s="4" t="s">
        <v>32</v>
      </c>
      <c r="P98" s="4" t="s">
        <v>33</v>
      </c>
      <c r="Q98" s="4">
        <v>0</v>
      </c>
      <c r="R98" s="7">
        <v>45014</v>
      </c>
      <c r="S98" s="6">
        <v>45018</v>
      </c>
      <c r="T98" s="4" t="s">
        <v>34</v>
      </c>
      <c r="U98" s="4">
        <v>673</v>
      </c>
      <c r="V98" s="4">
        <v>0</v>
      </c>
      <c r="W98" s="4">
        <v>0</v>
      </c>
      <c r="X98" s="4" t="s">
        <v>542</v>
      </c>
      <c r="Y98" s="4" t="s">
        <v>543</v>
      </c>
    </row>
    <row r="99" s="4" customFormat="1" spans="1:26">
      <c r="A99" s="4" t="s">
        <v>544</v>
      </c>
      <c r="B99" s="4" t="s">
        <v>26</v>
      </c>
      <c r="C99" s="4" t="s">
        <v>27</v>
      </c>
      <c r="D99" s="4" t="s">
        <v>545</v>
      </c>
      <c r="E99" s="4" t="s">
        <v>292</v>
      </c>
      <c r="F99" s="6">
        <v>45014</v>
      </c>
      <c r="G99" s="6">
        <v>45015</v>
      </c>
      <c r="H99" s="4">
        <v>2</v>
      </c>
      <c r="I99" s="4">
        <v>1</v>
      </c>
      <c r="J99" s="4">
        <v>2</v>
      </c>
      <c r="K99" s="4" t="s">
        <v>30</v>
      </c>
      <c r="L99" s="4">
        <v>928</v>
      </c>
      <c r="M99" s="4">
        <v>928</v>
      </c>
      <c r="N99" s="4" t="s">
        <v>546</v>
      </c>
      <c r="O99" s="4" t="s">
        <v>32</v>
      </c>
      <c r="P99" s="4" t="s">
        <v>33</v>
      </c>
      <c r="Q99" s="4">
        <v>0</v>
      </c>
      <c r="R99" s="7">
        <v>45014</v>
      </c>
      <c r="S99" s="6">
        <v>45018</v>
      </c>
      <c r="T99" s="4" t="s">
        <v>34</v>
      </c>
      <c r="U99" s="4">
        <v>928</v>
      </c>
      <c r="V99" s="4">
        <v>0</v>
      </c>
      <c r="W99" s="4">
        <v>0</v>
      </c>
      <c r="X99" s="4" t="s">
        <v>547</v>
      </c>
      <c r="Y99" s="4">
        <v>-1483531300</v>
      </c>
      <c r="Z99" s="4" t="s">
        <v>548</v>
      </c>
    </row>
    <row r="100" s="4" customFormat="1" spans="1:25">
      <c r="A100" s="4" t="s">
        <v>549</v>
      </c>
      <c r="B100" s="4" t="s">
        <v>26</v>
      </c>
      <c r="C100" s="4" t="s">
        <v>27</v>
      </c>
      <c r="D100" s="4" t="s">
        <v>550</v>
      </c>
      <c r="E100" s="4" t="s">
        <v>304</v>
      </c>
      <c r="F100" s="6">
        <v>45014</v>
      </c>
      <c r="G100" s="6">
        <v>45015</v>
      </c>
      <c r="H100" s="4">
        <v>1</v>
      </c>
      <c r="I100" s="4">
        <v>1</v>
      </c>
      <c r="J100" s="4">
        <v>1</v>
      </c>
      <c r="K100" s="4" t="s">
        <v>30</v>
      </c>
      <c r="L100" s="4">
        <v>398</v>
      </c>
      <c r="M100" s="4">
        <v>398</v>
      </c>
      <c r="N100" s="4" t="s">
        <v>551</v>
      </c>
      <c r="O100" s="4" t="s">
        <v>32</v>
      </c>
      <c r="P100" s="4" t="s">
        <v>33</v>
      </c>
      <c r="Q100" s="4">
        <v>0</v>
      </c>
      <c r="R100" s="7">
        <v>45014</v>
      </c>
      <c r="S100" s="6">
        <v>45018</v>
      </c>
      <c r="T100" s="4" t="s">
        <v>34</v>
      </c>
      <c r="U100" s="4">
        <v>398</v>
      </c>
      <c r="V100" s="4">
        <v>0</v>
      </c>
      <c r="W100" s="4">
        <v>0</v>
      </c>
      <c r="X100" s="4" t="s">
        <v>552</v>
      </c>
      <c r="Y100" s="4" t="s">
        <v>553</v>
      </c>
    </row>
    <row r="101" s="4" customFormat="1" spans="1:25">
      <c r="A101" s="4" t="s">
        <v>554</v>
      </c>
      <c r="B101" s="4" t="s">
        <v>26</v>
      </c>
      <c r="C101" s="4" t="s">
        <v>27</v>
      </c>
      <c r="D101" s="4" t="s">
        <v>555</v>
      </c>
      <c r="E101" s="4" t="s">
        <v>556</v>
      </c>
      <c r="F101" s="6">
        <v>45014</v>
      </c>
      <c r="G101" s="6">
        <v>45015</v>
      </c>
      <c r="H101" s="4">
        <v>1</v>
      </c>
      <c r="I101" s="4">
        <v>1</v>
      </c>
      <c r="J101" s="4">
        <v>1</v>
      </c>
      <c r="K101" s="4" t="s">
        <v>30</v>
      </c>
      <c r="L101" s="4">
        <v>357</v>
      </c>
      <c r="M101" s="4">
        <v>357</v>
      </c>
      <c r="N101" s="4" t="s">
        <v>557</v>
      </c>
      <c r="O101" s="4" t="s">
        <v>32</v>
      </c>
      <c r="P101" s="4" t="s">
        <v>33</v>
      </c>
      <c r="Q101" s="4">
        <v>0</v>
      </c>
      <c r="R101" s="7">
        <v>45014</v>
      </c>
      <c r="S101" s="6">
        <v>45018</v>
      </c>
      <c r="T101" s="4" t="s">
        <v>34</v>
      </c>
      <c r="U101" s="4">
        <v>357</v>
      </c>
      <c r="V101" s="4">
        <v>0</v>
      </c>
      <c r="W101" s="4">
        <v>0</v>
      </c>
      <c r="X101" s="4" t="s">
        <v>558</v>
      </c>
      <c r="Y101" s="4" t="s">
        <v>42</v>
      </c>
    </row>
    <row r="102" s="4" customFormat="1" spans="1:25">
      <c r="A102" s="4" t="s">
        <v>559</v>
      </c>
      <c r="B102" s="4" t="s">
        <v>26</v>
      </c>
      <c r="C102" s="4" t="s">
        <v>27</v>
      </c>
      <c r="D102" s="4" t="s">
        <v>560</v>
      </c>
      <c r="E102" s="4" t="s">
        <v>561</v>
      </c>
      <c r="F102" s="6">
        <v>45014</v>
      </c>
      <c r="G102" s="6">
        <v>45015</v>
      </c>
      <c r="H102" s="4">
        <v>1</v>
      </c>
      <c r="I102" s="4">
        <v>1</v>
      </c>
      <c r="J102" s="4">
        <v>1</v>
      </c>
      <c r="K102" s="4" t="s">
        <v>30</v>
      </c>
      <c r="L102" s="4">
        <v>1083</v>
      </c>
      <c r="M102" s="4">
        <v>1083</v>
      </c>
      <c r="N102" s="4" t="s">
        <v>562</v>
      </c>
      <c r="O102" s="4" t="s">
        <v>32</v>
      </c>
      <c r="P102" s="4" t="s">
        <v>33</v>
      </c>
      <c r="Q102" s="4">
        <v>0</v>
      </c>
      <c r="R102" s="7">
        <v>45014</v>
      </c>
      <c r="S102" s="6">
        <v>45018</v>
      </c>
      <c r="T102" s="4" t="s">
        <v>34</v>
      </c>
      <c r="U102" s="4">
        <v>1083</v>
      </c>
      <c r="V102" s="4">
        <v>0</v>
      </c>
      <c r="W102" s="4">
        <v>0</v>
      </c>
      <c r="X102" s="4" t="s">
        <v>563</v>
      </c>
      <c r="Y102" s="4" t="s">
        <v>564</v>
      </c>
    </row>
    <row r="103" s="4" customFormat="1" spans="1:25">
      <c r="A103" s="4" t="s">
        <v>565</v>
      </c>
      <c r="B103" s="4" t="s">
        <v>26</v>
      </c>
      <c r="C103" s="4" t="s">
        <v>27</v>
      </c>
      <c r="D103" s="4" t="s">
        <v>566</v>
      </c>
      <c r="E103" s="4" t="s">
        <v>452</v>
      </c>
      <c r="F103" s="6">
        <v>45014</v>
      </c>
      <c r="G103" s="6">
        <v>45015</v>
      </c>
      <c r="H103" s="4">
        <v>1</v>
      </c>
      <c r="I103" s="4">
        <v>1</v>
      </c>
      <c r="J103" s="4">
        <v>1</v>
      </c>
      <c r="K103" s="4" t="s">
        <v>30</v>
      </c>
      <c r="L103" s="4">
        <v>284</v>
      </c>
      <c r="M103" s="4">
        <v>284</v>
      </c>
      <c r="N103" s="4" t="s">
        <v>567</v>
      </c>
      <c r="O103" s="4" t="s">
        <v>32</v>
      </c>
      <c r="P103" s="4" t="s">
        <v>33</v>
      </c>
      <c r="Q103" s="4">
        <v>0</v>
      </c>
      <c r="R103" s="7">
        <v>45014</v>
      </c>
      <c r="S103" s="6">
        <v>45018</v>
      </c>
      <c r="T103" s="4" t="s">
        <v>34</v>
      </c>
      <c r="U103" s="4">
        <v>284</v>
      </c>
      <c r="V103" s="4">
        <v>0</v>
      </c>
      <c r="W103" s="4">
        <v>0</v>
      </c>
      <c r="X103" s="4" t="s">
        <v>42</v>
      </c>
      <c r="Y103" s="4" t="s">
        <v>42</v>
      </c>
    </row>
    <row r="104" s="4" customFormat="1" spans="1:25">
      <c r="A104" s="4" t="s">
        <v>568</v>
      </c>
      <c r="B104" s="4" t="s">
        <v>26</v>
      </c>
      <c r="C104" s="4" t="s">
        <v>27</v>
      </c>
      <c r="D104" s="4" t="s">
        <v>569</v>
      </c>
      <c r="E104" s="4" t="s">
        <v>570</v>
      </c>
      <c r="F104" s="6">
        <v>45014</v>
      </c>
      <c r="G104" s="6">
        <v>45015</v>
      </c>
      <c r="H104" s="4">
        <v>1</v>
      </c>
      <c r="I104" s="4">
        <v>1</v>
      </c>
      <c r="J104" s="4">
        <v>1</v>
      </c>
      <c r="K104" s="4" t="s">
        <v>30</v>
      </c>
      <c r="L104" s="4">
        <v>223</v>
      </c>
      <c r="M104" s="4">
        <v>223</v>
      </c>
      <c r="N104" s="4" t="s">
        <v>571</v>
      </c>
      <c r="O104" s="4" t="s">
        <v>32</v>
      </c>
      <c r="P104" s="4" t="s">
        <v>33</v>
      </c>
      <c r="Q104" s="4">
        <v>0</v>
      </c>
      <c r="R104" s="7">
        <v>45014</v>
      </c>
      <c r="S104" s="6">
        <v>45018</v>
      </c>
      <c r="T104" s="4" t="s">
        <v>34</v>
      </c>
      <c r="U104" s="4">
        <v>223</v>
      </c>
      <c r="V104" s="4">
        <v>0</v>
      </c>
      <c r="W104" s="4">
        <v>0</v>
      </c>
      <c r="X104" s="4" t="s">
        <v>572</v>
      </c>
      <c r="Y104" s="4" t="s">
        <v>573</v>
      </c>
    </row>
    <row r="105" s="4" customFormat="1" spans="1:25">
      <c r="A105" s="4" t="s">
        <v>574</v>
      </c>
      <c r="B105" s="4" t="s">
        <v>26</v>
      </c>
      <c r="C105" s="4" t="s">
        <v>27</v>
      </c>
      <c r="D105" s="4" t="s">
        <v>497</v>
      </c>
      <c r="E105" s="4" t="s">
        <v>55</v>
      </c>
      <c r="F105" s="6">
        <v>45014</v>
      </c>
      <c r="G105" s="6">
        <v>45015</v>
      </c>
      <c r="H105" s="4">
        <v>1</v>
      </c>
      <c r="I105" s="4">
        <v>1</v>
      </c>
      <c r="J105" s="4">
        <v>1</v>
      </c>
      <c r="K105" s="4" t="s">
        <v>30</v>
      </c>
      <c r="L105" s="4">
        <v>386</v>
      </c>
      <c r="M105" s="4">
        <v>386</v>
      </c>
      <c r="N105" s="4" t="s">
        <v>575</v>
      </c>
      <c r="O105" s="4" t="s">
        <v>32</v>
      </c>
      <c r="P105" s="4" t="s">
        <v>33</v>
      </c>
      <c r="Q105" s="4">
        <v>0</v>
      </c>
      <c r="R105" s="7">
        <v>45014</v>
      </c>
      <c r="S105" s="6">
        <v>45018</v>
      </c>
      <c r="T105" s="4" t="s">
        <v>34</v>
      </c>
      <c r="U105" s="4">
        <v>386</v>
      </c>
      <c r="V105" s="4">
        <v>0</v>
      </c>
      <c r="W105" s="4">
        <v>0</v>
      </c>
      <c r="X105" s="4" t="s">
        <v>576</v>
      </c>
      <c r="Y105" s="4" t="s">
        <v>577</v>
      </c>
    </row>
    <row r="106" s="4" customFormat="1" spans="1:25">
      <c r="A106" s="4" t="s">
        <v>473</v>
      </c>
      <c r="B106" s="4" t="s">
        <v>26</v>
      </c>
      <c r="C106" s="4" t="s">
        <v>338</v>
      </c>
      <c r="D106" s="4" t="s">
        <v>474</v>
      </c>
      <c r="E106" s="4" t="s">
        <v>475</v>
      </c>
      <c r="F106" s="6">
        <v>45014</v>
      </c>
      <c r="G106" s="6">
        <v>45015</v>
      </c>
      <c r="H106" s="4">
        <v>1</v>
      </c>
      <c r="I106" s="4">
        <v>1</v>
      </c>
      <c r="J106" s="4">
        <v>1</v>
      </c>
      <c r="K106" s="4" t="s">
        <v>30</v>
      </c>
      <c r="L106" s="4">
        <v>-189</v>
      </c>
      <c r="M106" s="4">
        <v>-189</v>
      </c>
      <c r="N106" s="4" t="s">
        <v>476</v>
      </c>
      <c r="O106" s="4" t="s">
        <v>32</v>
      </c>
      <c r="P106" s="4" t="s">
        <v>33</v>
      </c>
      <c r="Q106" s="4">
        <v>0</v>
      </c>
      <c r="R106" s="7">
        <v>45013</v>
      </c>
      <c r="S106" s="6">
        <v>45018</v>
      </c>
      <c r="T106" s="4" t="s">
        <v>34</v>
      </c>
      <c r="U106" s="4">
        <v>-189</v>
      </c>
      <c r="V106" s="4">
        <v>0</v>
      </c>
      <c r="W106" s="4">
        <v>0</v>
      </c>
      <c r="X106" s="4" t="s">
        <v>477</v>
      </c>
      <c r="Y106" s="4" t="s">
        <v>42</v>
      </c>
    </row>
    <row r="107" s="4" customFormat="1" spans="1:25">
      <c r="A107" s="4" t="s">
        <v>578</v>
      </c>
      <c r="B107" s="4" t="s">
        <v>26</v>
      </c>
      <c r="C107" s="4" t="s">
        <v>27</v>
      </c>
      <c r="D107" s="4" t="s">
        <v>579</v>
      </c>
      <c r="E107" s="4" t="s">
        <v>220</v>
      </c>
      <c r="F107" s="6">
        <v>45014</v>
      </c>
      <c r="G107" s="6">
        <v>45015</v>
      </c>
      <c r="H107" s="4">
        <v>1</v>
      </c>
      <c r="I107" s="4">
        <v>1</v>
      </c>
      <c r="J107" s="4">
        <v>1</v>
      </c>
      <c r="K107" s="4" t="s">
        <v>30</v>
      </c>
      <c r="L107" s="4">
        <v>973</v>
      </c>
      <c r="M107" s="4">
        <v>973</v>
      </c>
      <c r="N107" s="4" t="s">
        <v>580</v>
      </c>
      <c r="O107" s="4" t="s">
        <v>32</v>
      </c>
      <c r="P107" s="4" t="s">
        <v>33</v>
      </c>
      <c r="Q107" s="4">
        <v>0</v>
      </c>
      <c r="R107" s="7">
        <v>45014</v>
      </c>
      <c r="S107" s="6">
        <v>45018</v>
      </c>
      <c r="T107" s="4" t="s">
        <v>34</v>
      </c>
      <c r="U107" s="4">
        <v>973</v>
      </c>
      <c r="V107" s="4">
        <v>0</v>
      </c>
      <c r="W107" s="4">
        <v>0</v>
      </c>
      <c r="X107" s="4" t="s">
        <v>581</v>
      </c>
      <c r="Y107" s="4" t="s">
        <v>582</v>
      </c>
    </row>
    <row r="108" s="4" customFormat="1" spans="1:25">
      <c r="A108" s="4" t="s">
        <v>583</v>
      </c>
      <c r="B108" s="4" t="s">
        <v>26</v>
      </c>
      <c r="C108" s="4" t="s">
        <v>27</v>
      </c>
      <c r="D108" s="4" t="s">
        <v>584</v>
      </c>
      <c r="E108" s="4" t="s">
        <v>585</v>
      </c>
      <c r="F108" s="6">
        <v>45014</v>
      </c>
      <c r="G108" s="6">
        <v>45015</v>
      </c>
      <c r="H108" s="4">
        <v>1</v>
      </c>
      <c r="I108" s="4">
        <v>1</v>
      </c>
      <c r="J108" s="4">
        <v>1</v>
      </c>
      <c r="K108" s="4" t="s">
        <v>30</v>
      </c>
      <c r="L108" s="4">
        <v>365</v>
      </c>
      <c r="M108" s="4">
        <v>365</v>
      </c>
      <c r="N108" s="4" t="s">
        <v>586</v>
      </c>
      <c r="O108" s="4" t="s">
        <v>32</v>
      </c>
      <c r="P108" s="4" t="s">
        <v>33</v>
      </c>
      <c r="Q108" s="4">
        <v>0</v>
      </c>
      <c r="R108" s="7">
        <v>45014</v>
      </c>
      <c r="S108" s="6">
        <v>45018</v>
      </c>
      <c r="T108" s="4" t="s">
        <v>34</v>
      </c>
      <c r="U108" s="4">
        <v>365</v>
      </c>
      <c r="V108" s="4">
        <v>0</v>
      </c>
      <c r="W108" s="4">
        <v>0</v>
      </c>
      <c r="X108" s="4" t="s">
        <v>587</v>
      </c>
      <c r="Y108" s="4" t="s">
        <v>42</v>
      </c>
    </row>
    <row r="109" s="4" customFormat="1" spans="1:25">
      <c r="A109" s="4" t="s">
        <v>588</v>
      </c>
      <c r="B109" s="4" t="s">
        <v>26</v>
      </c>
      <c r="C109" s="4" t="s">
        <v>27</v>
      </c>
      <c r="D109" s="4" t="s">
        <v>589</v>
      </c>
      <c r="E109" s="4" t="s">
        <v>39</v>
      </c>
      <c r="F109" s="6">
        <v>45014</v>
      </c>
      <c r="G109" s="6">
        <v>45015</v>
      </c>
      <c r="H109" s="4">
        <v>1</v>
      </c>
      <c r="I109" s="4">
        <v>1</v>
      </c>
      <c r="J109" s="4">
        <v>1</v>
      </c>
      <c r="K109" s="4" t="s">
        <v>30</v>
      </c>
      <c r="L109" s="4">
        <v>136</v>
      </c>
      <c r="M109" s="4">
        <v>136</v>
      </c>
      <c r="N109" s="4" t="s">
        <v>590</v>
      </c>
      <c r="O109" s="4" t="s">
        <v>32</v>
      </c>
      <c r="P109" s="4" t="s">
        <v>33</v>
      </c>
      <c r="Q109" s="4">
        <v>0</v>
      </c>
      <c r="R109" s="7">
        <v>45014</v>
      </c>
      <c r="S109" s="6">
        <v>45018</v>
      </c>
      <c r="T109" s="4" t="s">
        <v>34</v>
      </c>
      <c r="U109" s="4">
        <v>136</v>
      </c>
      <c r="V109" s="4">
        <v>0</v>
      </c>
      <c r="W109" s="4">
        <v>0</v>
      </c>
      <c r="X109" s="4" t="s">
        <v>591</v>
      </c>
      <c r="Y109" s="4" t="s">
        <v>42</v>
      </c>
    </row>
    <row r="110" s="4" customFormat="1" spans="1:25">
      <c r="A110" s="4" t="s">
        <v>592</v>
      </c>
      <c r="B110" s="4" t="s">
        <v>26</v>
      </c>
      <c r="C110" s="4" t="s">
        <v>27</v>
      </c>
      <c r="D110" s="4" t="s">
        <v>593</v>
      </c>
      <c r="E110" s="4" t="s">
        <v>121</v>
      </c>
      <c r="F110" s="6">
        <v>45014</v>
      </c>
      <c r="G110" s="6">
        <v>45015</v>
      </c>
      <c r="H110" s="4">
        <v>1</v>
      </c>
      <c r="I110" s="4">
        <v>1</v>
      </c>
      <c r="J110" s="4">
        <v>1</v>
      </c>
      <c r="K110" s="4" t="s">
        <v>30</v>
      </c>
      <c r="L110" s="4">
        <v>673</v>
      </c>
      <c r="M110" s="4">
        <v>673</v>
      </c>
      <c r="N110" s="4" t="s">
        <v>594</v>
      </c>
      <c r="O110" s="4" t="s">
        <v>32</v>
      </c>
      <c r="P110" s="4" t="s">
        <v>33</v>
      </c>
      <c r="Q110" s="4">
        <v>0</v>
      </c>
      <c r="R110" s="7">
        <v>45014</v>
      </c>
      <c r="S110" s="6">
        <v>45018</v>
      </c>
      <c r="T110" s="4" t="s">
        <v>34</v>
      </c>
      <c r="U110" s="4">
        <v>673</v>
      </c>
      <c r="V110" s="4">
        <v>0</v>
      </c>
      <c r="W110" s="4">
        <v>0</v>
      </c>
      <c r="X110" s="4" t="s">
        <v>595</v>
      </c>
      <c r="Y110" s="4" t="s">
        <v>42</v>
      </c>
    </row>
    <row r="111" s="4" customFormat="1" spans="1:25">
      <c r="A111" s="4" t="s">
        <v>596</v>
      </c>
      <c r="B111" s="4" t="s">
        <v>26</v>
      </c>
      <c r="C111" s="4" t="s">
        <v>27</v>
      </c>
      <c r="D111" s="4" t="s">
        <v>597</v>
      </c>
      <c r="E111" s="4" t="s">
        <v>598</v>
      </c>
      <c r="F111" s="6">
        <v>45014</v>
      </c>
      <c r="G111" s="6">
        <v>45015</v>
      </c>
      <c r="H111" s="4">
        <v>1</v>
      </c>
      <c r="I111" s="4">
        <v>1</v>
      </c>
      <c r="J111" s="4">
        <v>1</v>
      </c>
      <c r="K111" s="4" t="s">
        <v>30</v>
      </c>
      <c r="L111" s="4">
        <v>439</v>
      </c>
      <c r="M111" s="4">
        <v>439</v>
      </c>
      <c r="N111" s="4" t="s">
        <v>599</v>
      </c>
      <c r="O111" s="4" t="s">
        <v>32</v>
      </c>
      <c r="P111" s="4" t="s">
        <v>33</v>
      </c>
      <c r="Q111" s="4">
        <v>0</v>
      </c>
      <c r="R111" s="7">
        <v>45014</v>
      </c>
      <c r="S111" s="6">
        <v>45018</v>
      </c>
      <c r="T111" s="4" t="s">
        <v>34</v>
      </c>
      <c r="U111" s="4">
        <v>439</v>
      </c>
      <c r="V111" s="4">
        <v>0</v>
      </c>
      <c r="W111" s="4">
        <v>0</v>
      </c>
      <c r="X111" s="4" t="s">
        <v>600</v>
      </c>
      <c r="Y111" s="4" t="s">
        <v>601</v>
      </c>
    </row>
    <row r="112" s="4" customFormat="1" spans="1:25">
      <c r="A112" s="4" t="s">
        <v>592</v>
      </c>
      <c r="B112" s="4" t="s">
        <v>26</v>
      </c>
      <c r="C112" s="4" t="s">
        <v>338</v>
      </c>
      <c r="D112" s="4" t="s">
        <v>593</v>
      </c>
      <c r="E112" s="4" t="s">
        <v>121</v>
      </c>
      <c r="F112" s="6">
        <v>45014</v>
      </c>
      <c r="G112" s="6">
        <v>45015</v>
      </c>
      <c r="H112" s="4">
        <v>1</v>
      </c>
      <c r="I112" s="4">
        <v>1</v>
      </c>
      <c r="J112" s="4">
        <v>1</v>
      </c>
      <c r="K112" s="4" t="s">
        <v>30</v>
      </c>
      <c r="L112" s="4">
        <v>-673</v>
      </c>
      <c r="M112" s="4">
        <v>-673</v>
      </c>
      <c r="N112" s="4" t="s">
        <v>594</v>
      </c>
      <c r="O112" s="4" t="s">
        <v>32</v>
      </c>
      <c r="P112" s="4" t="s">
        <v>33</v>
      </c>
      <c r="Q112" s="4">
        <v>0</v>
      </c>
      <c r="R112" s="7">
        <v>45014</v>
      </c>
      <c r="S112" s="6">
        <v>45018</v>
      </c>
      <c r="T112" s="4" t="s">
        <v>34</v>
      </c>
      <c r="U112" s="4">
        <v>-673</v>
      </c>
      <c r="V112" s="4">
        <v>0</v>
      </c>
      <c r="W112" s="4">
        <v>0</v>
      </c>
      <c r="X112" s="4" t="s">
        <v>595</v>
      </c>
      <c r="Y112" s="4" t="s">
        <v>42</v>
      </c>
    </row>
    <row r="113" s="4" customFormat="1" spans="1:25">
      <c r="A113" s="4" t="s">
        <v>602</v>
      </c>
      <c r="B113" s="4" t="s">
        <v>26</v>
      </c>
      <c r="C113" s="4" t="s">
        <v>27</v>
      </c>
      <c r="D113" s="4" t="s">
        <v>603</v>
      </c>
      <c r="E113" s="4" t="s">
        <v>604</v>
      </c>
      <c r="F113" s="6">
        <v>45014</v>
      </c>
      <c r="G113" s="6">
        <v>45015</v>
      </c>
      <c r="H113" s="4">
        <v>1</v>
      </c>
      <c r="I113" s="4">
        <v>1</v>
      </c>
      <c r="J113" s="4">
        <v>1</v>
      </c>
      <c r="K113" s="4" t="s">
        <v>30</v>
      </c>
      <c r="L113" s="4">
        <v>319</v>
      </c>
      <c r="M113" s="4">
        <v>319</v>
      </c>
      <c r="N113" s="4" t="s">
        <v>605</v>
      </c>
      <c r="O113" s="4" t="s">
        <v>32</v>
      </c>
      <c r="P113" s="4" t="s">
        <v>33</v>
      </c>
      <c r="Q113" s="4">
        <v>0</v>
      </c>
      <c r="R113" s="7">
        <v>45014</v>
      </c>
      <c r="S113" s="6">
        <v>45018</v>
      </c>
      <c r="T113" s="4" t="s">
        <v>34</v>
      </c>
      <c r="U113" s="4">
        <v>319</v>
      </c>
      <c r="V113" s="4">
        <v>0</v>
      </c>
      <c r="W113" s="4">
        <v>0</v>
      </c>
      <c r="X113" s="4" t="s">
        <v>606</v>
      </c>
      <c r="Y113" s="4" t="s">
        <v>607</v>
      </c>
    </row>
    <row r="114" s="4" customFormat="1" spans="1:25">
      <c r="A114" s="4" t="s">
        <v>434</v>
      </c>
      <c r="B114" s="4" t="s">
        <v>26</v>
      </c>
      <c r="C114" s="4" t="s">
        <v>338</v>
      </c>
      <c r="D114" s="4" t="s">
        <v>435</v>
      </c>
      <c r="E114" s="4" t="s">
        <v>131</v>
      </c>
      <c r="F114" s="6">
        <v>45014</v>
      </c>
      <c r="G114" s="6">
        <v>45015</v>
      </c>
      <c r="H114" s="4">
        <v>1</v>
      </c>
      <c r="I114" s="4">
        <v>1</v>
      </c>
      <c r="J114" s="4">
        <v>1</v>
      </c>
      <c r="K114" s="4" t="s">
        <v>30</v>
      </c>
      <c r="L114" s="4">
        <v>-1101</v>
      </c>
      <c r="M114" s="4">
        <v>-1101</v>
      </c>
      <c r="N114" s="4" t="s">
        <v>436</v>
      </c>
      <c r="O114" s="4" t="s">
        <v>32</v>
      </c>
      <c r="P114" s="4" t="s">
        <v>33</v>
      </c>
      <c r="Q114" s="4">
        <v>0</v>
      </c>
      <c r="R114" s="7">
        <v>45012</v>
      </c>
      <c r="S114" s="6">
        <v>45018</v>
      </c>
      <c r="T114" s="4" t="s">
        <v>34</v>
      </c>
      <c r="U114" s="4">
        <v>-1101</v>
      </c>
      <c r="V114" s="4">
        <v>0</v>
      </c>
      <c r="W114" s="4">
        <v>0</v>
      </c>
      <c r="X114" s="4" t="s">
        <v>437</v>
      </c>
      <c r="Y114" s="4" t="s">
        <v>42</v>
      </c>
    </row>
    <row r="115" s="4" customFormat="1" spans="1:25">
      <c r="A115" s="4" t="s">
        <v>608</v>
      </c>
      <c r="B115" s="4" t="s">
        <v>26</v>
      </c>
      <c r="C115" s="4" t="s">
        <v>27</v>
      </c>
      <c r="D115" s="4" t="s">
        <v>609</v>
      </c>
      <c r="E115" s="4" t="s">
        <v>610</v>
      </c>
      <c r="F115" s="6">
        <v>45014</v>
      </c>
      <c r="G115" s="6">
        <v>45015</v>
      </c>
      <c r="H115" s="4">
        <v>1</v>
      </c>
      <c r="I115" s="4">
        <v>1</v>
      </c>
      <c r="J115" s="4">
        <v>1</v>
      </c>
      <c r="K115" s="4" t="s">
        <v>30</v>
      </c>
      <c r="L115" s="4">
        <v>442</v>
      </c>
      <c r="M115" s="4">
        <v>442</v>
      </c>
      <c r="N115" s="4" t="s">
        <v>611</v>
      </c>
      <c r="O115" s="4" t="s">
        <v>32</v>
      </c>
      <c r="P115" s="4" t="s">
        <v>33</v>
      </c>
      <c r="Q115" s="4">
        <v>0</v>
      </c>
      <c r="R115" s="7">
        <v>45014</v>
      </c>
      <c r="S115" s="6">
        <v>45018</v>
      </c>
      <c r="T115" s="4" t="s">
        <v>34</v>
      </c>
      <c r="U115" s="4">
        <v>442</v>
      </c>
      <c r="V115" s="4">
        <v>0</v>
      </c>
      <c r="W115" s="4">
        <v>0</v>
      </c>
      <c r="X115" s="4" t="s">
        <v>612</v>
      </c>
      <c r="Y115" s="4" t="s">
        <v>613</v>
      </c>
    </row>
    <row r="116" s="4" customFormat="1" spans="1:25">
      <c r="A116" s="4" t="s">
        <v>614</v>
      </c>
      <c r="B116" s="4" t="s">
        <v>26</v>
      </c>
      <c r="C116" s="4" t="s">
        <v>27</v>
      </c>
      <c r="D116" s="4" t="s">
        <v>615</v>
      </c>
      <c r="E116" s="4" t="s">
        <v>616</v>
      </c>
      <c r="F116" s="6">
        <v>45014</v>
      </c>
      <c r="G116" s="6">
        <v>45015</v>
      </c>
      <c r="H116" s="4">
        <v>1</v>
      </c>
      <c r="I116" s="4">
        <v>1</v>
      </c>
      <c r="J116" s="4">
        <v>1</v>
      </c>
      <c r="K116" s="4" t="s">
        <v>30</v>
      </c>
      <c r="L116" s="4">
        <v>823</v>
      </c>
      <c r="M116" s="4">
        <v>823</v>
      </c>
      <c r="N116" s="4" t="s">
        <v>617</v>
      </c>
      <c r="O116" s="4" t="s">
        <v>32</v>
      </c>
      <c r="P116" s="4" t="s">
        <v>33</v>
      </c>
      <c r="Q116" s="4">
        <v>0</v>
      </c>
      <c r="R116" s="7">
        <v>45014</v>
      </c>
      <c r="S116" s="6">
        <v>45018</v>
      </c>
      <c r="T116" s="4" t="s">
        <v>34</v>
      </c>
      <c r="U116" s="4">
        <v>823</v>
      </c>
      <c r="V116" s="4">
        <v>0</v>
      </c>
      <c r="W116" s="4">
        <v>0</v>
      </c>
      <c r="X116" s="4" t="s">
        <v>618</v>
      </c>
      <c r="Y116" s="4" t="s">
        <v>619</v>
      </c>
    </row>
    <row r="117" s="4" customFormat="1" spans="1:25">
      <c r="A117" s="4" t="s">
        <v>620</v>
      </c>
      <c r="B117" s="4" t="s">
        <v>26</v>
      </c>
      <c r="C117" s="4" t="s">
        <v>27</v>
      </c>
      <c r="D117" s="4" t="s">
        <v>621</v>
      </c>
      <c r="E117" s="4" t="s">
        <v>210</v>
      </c>
      <c r="F117" s="6">
        <v>45014</v>
      </c>
      <c r="G117" s="6">
        <v>45015</v>
      </c>
      <c r="H117" s="4">
        <v>1</v>
      </c>
      <c r="I117" s="4">
        <v>1</v>
      </c>
      <c r="J117" s="4">
        <v>1</v>
      </c>
      <c r="K117" s="4" t="s">
        <v>30</v>
      </c>
      <c r="L117" s="4">
        <v>845</v>
      </c>
      <c r="M117" s="4">
        <v>845</v>
      </c>
      <c r="N117" s="4" t="s">
        <v>622</v>
      </c>
      <c r="O117" s="4" t="s">
        <v>32</v>
      </c>
      <c r="P117" s="4" t="s">
        <v>33</v>
      </c>
      <c r="Q117" s="4">
        <v>0</v>
      </c>
      <c r="R117" s="7">
        <v>45014</v>
      </c>
      <c r="S117" s="6">
        <v>45018</v>
      </c>
      <c r="T117" s="4" t="s">
        <v>34</v>
      </c>
      <c r="U117" s="4">
        <v>845</v>
      </c>
      <c r="V117" s="4">
        <v>0</v>
      </c>
      <c r="W117" s="4">
        <v>0</v>
      </c>
      <c r="X117" s="4" t="s">
        <v>623</v>
      </c>
      <c r="Y117" s="4" t="s">
        <v>42</v>
      </c>
    </row>
    <row r="118" s="4" customFormat="1" spans="1:25">
      <c r="A118" s="4" t="s">
        <v>624</v>
      </c>
      <c r="B118" s="4" t="s">
        <v>26</v>
      </c>
      <c r="C118" s="4" t="s">
        <v>27</v>
      </c>
      <c r="D118" s="4" t="s">
        <v>263</v>
      </c>
      <c r="E118" s="4" t="s">
        <v>625</v>
      </c>
      <c r="F118" s="6">
        <v>45014</v>
      </c>
      <c r="G118" s="6">
        <v>45015</v>
      </c>
      <c r="H118" s="4">
        <v>1</v>
      </c>
      <c r="I118" s="4">
        <v>1</v>
      </c>
      <c r="J118" s="4">
        <v>1</v>
      </c>
      <c r="K118" s="4" t="s">
        <v>30</v>
      </c>
      <c r="L118" s="4">
        <v>393</v>
      </c>
      <c r="M118" s="4">
        <v>393</v>
      </c>
      <c r="N118" s="4" t="s">
        <v>626</v>
      </c>
      <c r="O118" s="4" t="s">
        <v>32</v>
      </c>
      <c r="P118" s="4" t="s">
        <v>33</v>
      </c>
      <c r="Q118" s="4">
        <v>0</v>
      </c>
      <c r="R118" s="7">
        <v>45014</v>
      </c>
      <c r="S118" s="6">
        <v>45018</v>
      </c>
      <c r="T118" s="4" t="s">
        <v>34</v>
      </c>
      <c r="U118" s="4">
        <v>393</v>
      </c>
      <c r="V118" s="4">
        <v>0</v>
      </c>
      <c r="W118" s="4">
        <v>0</v>
      </c>
      <c r="X118" s="4" t="s">
        <v>627</v>
      </c>
      <c r="Y118" s="4" t="s">
        <v>42</v>
      </c>
    </row>
    <row r="119" s="4" customFormat="1" spans="1:25">
      <c r="A119" s="4" t="s">
        <v>628</v>
      </c>
      <c r="B119" s="4" t="s">
        <v>26</v>
      </c>
      <c r="C119" s="4" t="s">
        <v>27</v>
      </c>
      <c r="D119" s="4" t="s">
        <v>629</v>
      </c>
      <c r="E119" s="4" t="s">
        <v>71</v>
      </c>
      <c r="F119" s="6">
        <v>45014</v>
      </c>
      <c r="G119" s="6">
        <v>45015</v>
      </c>
      <c r="H119" s="4">
        <v>1</v>
      </c>
      <c r="I119" s="4">
        <v>1</v>
      </c>
      <c r="J119" s="4">
        <v>1</v>
      </c>
      <c r="K119" s="4" t="s">
        <v>30</v>
      </c>
      <c r="L119" s="4">
        <v>206</v>
      </c>
      <c r="M119" s="4">
        <v>206</v>
      </c>
      <c r="N119" s="4" t="s">
        <v>630</v>
      </c>
      <c r="O119" s="4" t="s">
        <v>32</v>
      </c>
      <c r="P119" s="4" t="s">
        <v>33</v>
      </c>
      <c r="Q119" s="4">
        <v>0</v>
      </c>
      <c r="R119" s="7">
        <v>45014</v>
      </c>
      <c r="S119" s="6">
        <v>45018</v>
      </c>
      <c r="T119" s="4" t="s">
        <v>34</v>
      </c>
      <c r="U119" s="4">
        <v>206</v>
      </c>
      <c r="V119" s="4">
        <v>0</v>
      </c>
      <c r="W119" s="4">
        <v>0</v>
      </c>
      <c r="X119" s="4" t="s">
        <v>631</v>
      </c>
      <c r="Y119" s="4" t="s">
        <v>42</v>
      </c>
    </row>
    <row r="120" s="4" customFormat="1" spans="1:25">
      <c r="A120" s="4" t="s">
        <v>632</v>
      </c>
      <c r="B120" s="4" t="s">
        <v>26</v>
      </c>
      <c r="C120" s="4" t="s">
        <v>27</v>
      </c>
      <c r="D120" s="4" t="s">
        <v>633</v>
      </c>
      <c r="E120" s="4" t="s">
        <v>304</v>
      </c>
      <c r="F120" s="6">
        <v>45014</v>
      </c>
      <c r="G120" s="6">
        <v>45015</v>
      </c>
      <c r="H120" s="4">
        <v>1</v>
      </c>
      <c r="I120" s="4">
        <v>1</v>
      </c>
      <c r="J120" s="4">
        <v>1</v>
      </c>
      <c r="K120" s="4" t="s">
        <v>30</v>
      </c>
      <c r="L120" s="4">
        <v>298</v>
      </c>
      <c r="M120" s="4">
        <v>298</v>
      </c>
      <c r="N120" s="4" t="s">
        <v>634</v>
      </c>
      <c r="O120" s="4" t="s">
        <v>32</v>
      </c>
      <c r="P120" s="4" t="s">
        <v>33</v>
      </c>
      <c r="Q120" s="4">
        <v>0</v>
      </c>
      <c r="R120" s="7">
        <v>45014</v>
      </c>
      <c r="S120" s="6">
        <v>45018</v>
      </c>
      <c r="T120" s="4" t="s">
        <v>34</v>
      </c>
      <c r="U120" s="4">
        <v>298</v>
      </c>
      <c r="V120" s="4">
        <v>0</v>
      </c>
      <c r="W120" s="4">
        <v>0</v>
      </c>
      <c r="X120" s="4" t="s">
        <v>635</v>
      </c>
      <c r="Y120" s="4" t="s">
        <v>636</v>
      </c>
    </row>
    <row r="121" s="4" customFormat="1" spans="1:25">
      <c r="A121" s="4" t="s">
        <v>637</v>
      </c>
      <c r="B121" s="4" t="s">
        <v>26</v>
      </c>
      <c r="C121" s="4" t="s">
        <v>27</v>
      </c>
      <c r="D121" s="4" t="s">
        <v>638</v>
      </c>
      <c r="E121" s="4" t="s">
        <v>639</v>
      </c>
      <c r="F121" s="6">
        <v>45014</v>
      </c>
      <c r="G121" s="6">
        <v>45015</v>
      </c>
      <c r="H121" s="4">
        <v>1</v>
      </c>
      <c r="I121" s="4">
        <v>1</v>
      </c>
      <c r="J121" s="4">
        <v>1</v>
      </c>
      <c r="K121" s="4" t="s">
        <v>30</v>
      </c>
      <c r="L121" s="4">
        <v>430</v>
      </c>
      <c r="M121" s="4">
        <v>430</v>
      </c>
      <c r="N121" s="4" t="s">
        <v>640</v>
      </c>
      <c r="O121" s="4" t="s">
        <v>32</v>
      </c>
      <c r="P121" s="4" t="s">
        <v>33</v>
      </c>
      <c r="Q121" s="4">
        <v>0</v>
      </c>
      <c r="R121" s="7">
        <v>45014</v>
      </c>
      <c r="S121" s="6">
        <v>45018</v>
      </c>
      <c r="T121" s="4" t="s">
        <v>34</v>
      </c>
      <c r="U121" s="4">
        <v>430</v>
      </c>
      <c r="V121" s="4">
        <v>0</v>
      </c>
      <c r="W121" s="4">
        <v>0</v>
      </c>
      <c r="X121" s="4" t="s">
        <v>641</v>
      </c>
      <c r="Y121" s="4" t="s">
        <v>642</v>
      </c>
    </row>
    <row r="122" s="4" customFormat="1" spans="1:25">
      <c r="A122" s="4" t="s">
        <v>643</v>
      </c>
      <c r="B122" s="4" t="s">
        <v>26</v>
      </c>
      <c r="C122" s="4" t="s">
        <v>27</v>
      </c>
      <c r="D122" s="4" t="s">
        <v>644</v>
      </c>
      <c r="E122" s="4" t="s">
        <v>645</v>
      </c>
      <c r="F122" s="6">
        <v>45014</v>
      </c>
      <c r="G122" s="6">
        <v>45015</v>
      </c>
      <c r="H122" s="4">
        <v>1</v>
      </c>
      <c r="I122" s="4">
        <v>1</v>
      </c>
      <c r="J122" s="4">
        <v>1</v>
      </c>
      <c r="K122" s="4" t="s">
        <v>30</v>
      </c>
      <c r="L122" s="4">
        <v>92</v>
      </c>
      <c r="M122" s="4">
        <v>92</v>
      </c>
      <c r="N122" s="4" t="s">
        <v>646</v>
      </c>
      <c r="O122" s="4" t="s">
        <v>32</v>
      </c>
      <c r="P122" s="4" t="s">
        <v>33</v>
      </c>
      <c r="Q122" s="4">
        <v>0</v>
      </c>
      <c r="R122" s="7">
        <v>45014</v>
      </c>
      <c r="S122" s="6">
        <v>45018</v>
      </c>
      <c r="T122" s="4" t="s">
        <v>34</v>
      </c>
      <c r="U122" s="4">
        <v>92</v>
      </c>
      <c r="V122" s="4">
        <v>0</v>
      </c>
      <c r="W122" s="4">
        <v>0</v>
      </c>
      <c r="X122" s="4" t="s">
        <v>647</v>
      </c>
      <c r="Y122" s="4" t="s">
        <v>42</v>
      </c>
    </row>
    <row r="123" s="4" customFormat="1" spans="1:25">
      <c r="A123" s="4" t="s">
        <v>648</v>
      </c>
      <c r="B123" s="4" t="s">
        <v>26</v>
      </c>
      <c r="C123" s="4" t="s">
        <v>27</v>
      </c>
      <c r="D123" s="4" t="s">
        <v>649</v>
      </c>
      <c r="E123" s="4" t="s">
        <v>616</v>
      </c>
      <c r="F123" s="6">
        <v>45014</v>
      </c>
      <c r="G123" s="6">
        <v>45015</v>
      </c>
      <c r="H123" s="4">
        <v>4</v>
      </c>
      <c r="I123" s="4">
        <v>1</v>
      </c>
      <c r="J123" s="4">
        <v>4</v>
      </c>
      <c r="K123" s="4" t="s">
        <v>30</v>
      </c>
      <c r="L123" s="4">
        <v>692</v>
      </c>
      <c r="M123" s="4">
        <v>692</v>
      </c>
      <c r="N123" s="4" t="s">
        <v>650</v>
      </c>
      <c r="O123" s="4" t="s">
        <v>32</v>
      </c>
      <c r="P123" s="4" t="s">
        <v>33</v>
      </c>
      <c r="Q123" s="4">
        <v>0</v>
      </c>
      <c r="R123" s="7">
        <v>45014</v>
      </c>
      <c r="S123" s="6">
        <v>45018</v>
      </c>
      <c r="T123" s="4" t="s">
        <v>34</v>
      </c>
      <c r="U123" s="4">
        <v>692</v>
      </c>
      <c r="V123" s="4">
        <v>0</v>
      </c>
      <c r="W123" s="4">
        <v>0</v>
      </c>
      <c r="X123" s="4" t="s">
        <v>651</v>
      </c>
      <c r="Y123" s="4" t="s">
        <v>42</v>
      </c>
    </row>
    <row r="124" s="4" customFormat="1" spans="1:25">
      <c r="A124" s="4" t="s">
        <v>652</v>
      </c>
      <c r="B124" s="4" t="s">
        <v>26</v>
      </c>
      <c r="C124" s="4" t="s">
        <v>27</v>
      </c>
      <c r="D124" s="4" t="s">
        <v>653</v>
      </c>
      <c r="E124" s="4" t="s">
        <v>194</v>
      </c>
      <c r="F124" s="6">
        <v>45014</v>
      </c>
      <c r="G124" s="6">
        <v>45015</v>
      </c>
      <c r="H124" s="4">
        <v>1</v>
      </c>
      <c r="I124" s="4">
        <v>1</v>
      </c>
      <c r="J124" s="4">
        <v>1</v>
      </c>
      <c r="K124" s="4" t="s">
        <v>30</v>
      </c>
      <c r="L124" s="4">
        <v>376</v>
      </c>
      <c r="M124" s="4">
        <v>376</v>
      </c>
      <c r="N124" s="4" t="s">
        <v>654</v>
      </c>
      <c r="O124" s="4" t="s">
        <v>32</v>
      </c>
      <c r="P124" s="4" t="s">
        <v>33</v>
      </c>
      <c r="Q124" s="4">
        <v>0</v>
      </c>
      <c r="R124" s="7">
        <v>45014</v>
      </c>
      <c r="S124" s="6">
        <v>45018</v>
      </c>
      <c r="T124" s="4" t="s">
        <v>34</v>
      </c>
      <c r="U124" s="4">
        <v>376</v>
      </c>
      <c r="V124" s="4">
        <v>0</v>
      </c>
      <c r="W124" s="4">
        <v>0</v>
      </c>
      <c r="X124" s="4" t="s">
        <v>655</v>
      </c>
      <c r="Y124" s="4" t="s">
        <v>42</v>
      </c>
    </row>
    <row r="125" s="4" customFormat="1" spans="1:25">
      <c r="A125" s="4" t="s">
        <v>656</v>
      </c>
      <c r="B125" s="4" t="s">
        <v>26</v>
      </c>
      <c r="C125" s="4" t="s">
        <v>27</v>
      </c>
      <c r="D125" s="4" t="s">
        <v>657</v>
      </c>
      <c r="E125" s="4" t="s">
        <v>658</v>
      </c>
      <c r="F125" s="6">
        <v>45014</v>
      </c>
      <c r="G125" s="6">
        <v>45015</v>
      </c>
      <c r="H125" s="4">
        <v>1</v>
      </c>
      <c r="I125" s="4">
        <v>1</v>
      </c>
      <c r="J125" s="4">
        <v>1</v>
      </c>
      <c r="K125" s="4" t="s">
        <v>30</v>
      </c>
      <c r="L125" s="4">
        <v>438</v>
      </c>
      <c r="M125" s="4">
        <v>438</v>
      </c>
      <c r="N125" s="4" t="s">
        <v>659</v>
      </c>
      <c r="O125" s="4" t="s">
        <v>32</v>
      </c>
      <c r="P125" s="4" t="s">
        <v>33</v>
      </c>
      <c r="Q125" s="4">
        <v>0</v>
      </c>
      <c r="R125" s="7">
        <v>45014</v>
      </c>
      <c r="S125" s="6">
        <v>45018</v>
      </c>
      <c r="T125" s="4" t="s">
        <v>34</v>
      </c>
      <c r="U125" s="4">
        <v>438</v>
      </c>
      <c r="V125" s="4">
        <v>0</v>
      </c>
      <c r="W125" s="4">
        <v>0</v>
      </c>
      <c r="X125" s="4" t="s">
        <v>660</v>
      </c>
      <c r="Y125" s="4" t="s">
        <v>661</v>
      </c>
    </row>
    <row r="126" s="4" customFormat="1" spans="1:25">
      <c r="A126" s="4" t="s">
        <v>662</v>
      </c>
      <c r="B126" s="4" t="s">
        <v>26</v>
      </c>
      <c r="C126" s="4" t="s">
        <v>27</v>
      </c>
      <c r="D126" s="4" t="s">
        <v>663</v>
      </c>
      <c r="E126" s="4" t="s">
        <v>556</v>
      </c>
      <c r="F126" s="6">
        <v>45014</v>
      </c>
      <c r="G126" s="6">
        <v>45015</v>
      </c>
      <c r="H126" s="4">
        <v>1</v>
      </c>
      <c r="I126" s="4">
        <v>1</v>
      </c>
      <c r="J126" s="4">
        <v>1</v>
      </c>
      <c r="K126" s="4" t="s">
        <v>30</v>
      </c>
      <c r="L126" s="4">
        <v>557</v>
      </c>
      <c r="M126" s="4">
        <v>557</v>
      </c>
      <c r="N126" s="4" t="s">
        <v>664</v>
      </c>
      <c r="O126" s="4" t="s">
        <v>32</v>
      </c>
      <c r="P126" s="4" t="s">
        <v>33</v>
      </c>
      <c r="Q126" s="4">
        <v>0</v>
      </c>
      <c r="R126" s="7">
        <v>45014</v>
      </c>
      <c r="S126" s="6">
        <v>45018</v>
      </c>
      <c r="T126" s="4" t="s">
        <v>34</v>
      </c>
      <c r="U126" s="4">
        <v>557</v>
      </c>
      <c r="V126" s="4">
        <v>0</v>
      </c>
      <c r="W126" s="4">
        <v>0</v>
      </c>
      <c r="X126" s="4" t="s">
        <v>665</v>
      </c>
      <c r="Y126" s="4" t="s">
        <v>666</v>
      </c>
    </row>
    <row r="127" s="4" customFormat="1" spans="1:25">
      <c r="A127" s="4" t="s">
        <v>667</v>
      </c>
      <c r="B127" s="4" t="s">
        <v>26</v>
      </c>
      <c r="C127" s="4" t="s">
        <v>27</v>
      </c>
      <c r="D127" s="4" t="s">
        <v>668</v>
      </c>
      <c r="E127" s="4" t="s">
        <v>669</v>
      </c>
      <c r="F127" s="6">
        <v>45011</v>
      </c>
      <c r="G127" s="6">
        <v>45016</v>
      </c>
      <c r="H127" s="4">
        <v>1</v>
      </c>
      <c r="I127" s="4">
        <v>5</v>
      </c>
      <c r="J127" s="4">
        <v>5</v>
      </c>
      <c r="K127" s="4" t="s">
        <v>30</v>
      </c>
      <c r="L127" s="4">
        <v>2160</v>
      </c>
      <c r="M127" s="4">
        <v>2160</v>
      </c>
      <c r="N127" s="4" t="s">
        <v>670</v>
      </c>
      <c r="O127" s="4" t="s">
        <v>671</v>
      </c>
      <c r="P127" s="4" t="s">
        <v>33</v>
      </c>
      <c r="Q127" s="4">
        <v>0</v>
      </c>
      <c r="R127" s="7">
        <v>44928</v>
      </c>
      <c r="S127" s="6">
        <v>45019</v>
      </c>
      <c r="T127" s="4" t="s">
        <v>34</v>
      </c>
      <c r="U127" s="4">
        <v>2160</v>
      </c>
      <c r="V127" s="4">
        <v>0</v>
      </c>
      <c r="W127" s="4">
        <v>0</v>
      </c>
      <c r="X127" s="4" t="s">
        <v>672</v>
      </c>
      <c r="Y127" s="4" t="s">
        <v>673</v>
      </c>
    </row>
    <row r="128" s="4" customFormat="1" spans="1:25">
      <c r="A128" s="4" t="s">
        <v>674</v>
      </c>
      <c r="B128" s="4" t="s">
        <v>26</v>
      </c>
      <c r="C128" s="4" t="s">
        <v>27</v>
      </c>
      <c r="D128" s="4" t="s">
        <v>675</v>
      </c>
      <c r="E128" s="4" t="s">
        <v>676</v>
      </c>
      <c r="F128" s="6">
        <v>45012</v>
      </c>
      <c r="G128" s="6">
        <v>45016</v>
      </c>
      <c r="H128" s="4">
        <v>1</v>
      </c>
      <c r="I128" s="4">
        <v>4</v>
      </c>
      <c r="J128" s="4">
        <v>4</v>
      </c>
      <c r="K128" s="4" t="s">
        <v>30</v>
      </c>
      <c r="L128" s="4">
        <v>9144</v>
      </c>
      <c r="M128" s="4">
        <v>9144</v>
      </c>
      <c r="N128" s="4" t="s">
        <v>677</v>
      </c>
      <c r="O128" s="4" t="s">
        <v>671</v>
      </c>
      <c r="P128" s="4" t="s">
        <v>33</v>
      </c>
      <c r="Q128" s="4">
        <v>0</v>
      </c>
      <c r="R128" s="7">
        <v>44942</v>
      </c>
      <c r="S128" s="6">
        <v>45019</v>
      </c>
      <c r="T128" s="4" t="s">
        <v>34</v>
      </c>
      <c r="U128" s="4">
        <v>9144</v>
      </c>
      <c r="V128" s="4">
        <v>0</v>
      </c>
      <c r="W128" s="4">
        <v>0</v>
      </c>
      <c r="X128" s="4" t="s">
        <v>678</v>
      </c>
      <c r="Y128" s="4" t="s">
        <v>42</v>
      </c>
    </row>
    <row r="129" s="4" customFormat="1" spans="1:25">
      <c r="A129" s="4" t="s">
        <v>679</v>
      </c>
      <c r="B129" s="4" t="s">
        <v>26</v>
      </c>
      <c r="C129" s="4" t="s">
        <v>27</v>
      </c>
      <c r="D129" s="4" t="s">
        <v>680</v>
      </c>
      <c r="E129" s="4" t="s">
        <v>681</v>
      </c>
      <c r="F129" s="6">
        <v>45015</v>
      </c>
      <c r="G129" s="6">
        <v>45016</v>
      </c>
      <c r="H129" s="4">
        <v>1</v>
      </c>
      <c r="I129" s="4">
        <v>1</v>
      </c>
      <c r="J129" s="4">
        <v>1</v>
      </c>
      <c r="K129" s="4" t="s">
        <v>30</v>
      </c>
      <c r="L129" s="4">
        <v>914</v>
      </c>
      <c r="M129" s="4">
        <v>914</v>
      </c>
      <c r="N129" s="4" t="s">
        <v>682</v>
      </c>
      <c r="O129" s="4" t="s">
        <v>671</v>
      </c>
      <c r="P129" s="4" t="s">
        <v>33</v>
      </c>
      <c r="Q129" s="4">
        <v>0</v>
      </c>
      <c r="R129" s="7">
        <v>44944</v>
      </c>
      <c r="S129" s="6">
        <v>45019</v>
      </c>
      <c r="T129" s="4" t="s">
        <v>34</v>
      </c>
      <c r="U129" s="4">
        <v>914</v>
      </c>
      <c r="V129" s="4">
        <v>0</v>
      </c>
      <c r="W129" s="4">
        <v>0</v>
      </c>
      <c r="X129" s="4" t="s">
        <v>683</v>
      </c>
      <c r="Y129" s="4" t="s">
        <v>42</v>
      </c>
    </row>
    <row r="130" s="4" customFormat="1" spans="1:25">
      <c r="A130" s="4" t="s">
        <v>684</v>
      </c>
      <c r="B130" s="4" t="s">
        <v>26</v>
      </c>
      <c r="C130" s="4" t="s">
        <v>27</v>
      </c>
      <c r="D130" s="4" t="s">
        <v>621</v>
      </c>
      <c r="E130" s="4" t="s">
        <v>210</v>
      </c>
      <c r="F130" s="6">
        <v>45012</v>
      </c>
      <c r="G130" s="6">
        <v>45016</v>
      </c>
      <c r="H130" s="4">
        <v>1</v>
      </c>
      <c r="I130" s="4">
        <v>4</v>
      </c>
      <c r="J130" s="4">
        <v>4</v>
      </c>
      <c r="K130" s="4" t="s">
        <v>30</v>
      </c>
      <c r="L130" s="4">
        <v>2648</v>
      </c>
      <c r="M130" s="4">
        <v>2648</v>
      </c>
      <c r="N130" s="4" t="s">
        <v>685</v>
      </c>
      <c r="O130" s="4" t="s">
        <v>671</v>
      </c>
      <c r="P130" s="4" t="s">
        <v>33</v>
      </c>
      <c r="Q130" s="4">
        <v>0</v>
      </c>
      <c r="R130" s="7">
        <v>44987</v>
      </c>
      <c r="S130" s="6">
        <v>45019</v>
      </c>
      <c r="T130" s="4" t="s">
        <v>34</v>
      </c>
      <c r="U130" s="4">
        <v>2648</v>
      </c>
      <c r="V130" s="4">
        <v>0</v>
      </c>
      <c r="W130" s="4">
        <v>0</v>
      </c>
      <c r="X130" s="4" t="s">
        <v>686</v>
      </c>
      <c r="Y130" s="4" t="s">
        <v>42</v>
      </c>
    </row>
    <row r="131" s="4" customFormat="1" spans="1:25">
      <c r="A131" s="4" t="s">
        <v>687</v>
      </c>
      <c r="B131" s="4" t="s">
        <v>26</v>
      </c>
      <c r="C131" s="4" t="s">
        <v>27</v>
      </c>
      <c r="D131" s="4" t="s">
        <v>688</v>
      </c>
      <c r="E131" s="4" t="s">
        <v>689</v>
      </c>
      <c r="F131" s="6">
        <v>45013</v>
      </c>
      <c r="G131" s="6">
        <v>45016</v>
      </c>
      <c r="H131" s="4">
        <v>1</v>
      </c>
      <c r="I131" s="4">
        <v>3</v>
      </c>
      <c r="J131" s="4">
        <v>3</v>
      </c>
      <c r="K131" s="4" t="s">
        <v>30</v>
      </c>
      <c r="L131" s="4">
        <v>1386</v>
      </c>
      <c r="M131" s="4">
        <v>1386</v>
      </c>
      <c r="N131" s="4" t="s">
        <v>690</v>
      </c>
      <c r="O131" s="4" t="s">
        <v>671</v>
      </c>
      <c r="P131" s="4" t="s">
        <v>33</v>
      </c>
      <c r="Q131" s="4">
        <v>0</v>
      </c>
      <c r="R131" s="7">
        <v>44987</v>
      </c>
      <c r="S131" s="6">
        <v>45019</v>
      </c>
      <c r="T131" s="4" t="s">
        <v>34</v>
      </c>
      <c r="U131" s="4">
        <v>1386</v>
      </c>
      <c r="V131" s="4">
        <v>0</v>
      </c>
      <c r="W131" s="4">
        <v>0</v>
      </c>
      <c r="X131" s="4" t="s">
        <v>691</v>
      </c>
      <c r="Y131" s="4" t="s">
        <v>42</v>
      </c>
    </row>
    <row r="132" s="4" customFormat="1" spans="1:25">
      <c r="A132" s="4" t="s">
        <v>692</v>
      </c>
      <c r="B132" s="4" t="s">
        <v>26</v>
      </c>
      <c r="C132" s="4" t="s">
        <v>27</v>
      </c>
      <c r="D132" s="4" t="s">
        <v>693</v>
      </c>
      <c r="E132" s="4" t="s">
        <v>121</v>
      </c>
      <c r="F132" s="6">
        <v>45015</v>
      </c>
      <c r="G132" s="6">
        <v>45016</v>
      </c>
      <c r="H132" s="4">
        <v>1</v>
      </c>
      <c r="I132" s="4">
        <v>1</v>
      </c>
      <c r="J132" s="4">
        <v>1</v>
      </c>
      <c r="K132" s="4" t="s">
        <v>30</v>
      </c>
      <c r="L132" s="4">
        <v>941</v>
      </c>
      <c r="M132" s="4">
        <v>941</v>
      </c>
      <c r="N132" s="4" t="s">
        <v>694</v>
      </c>
      <c r="O132" s="4" t="s">
        <v>671</v>
      </c>
      <c r="P132" s="4" t="s">
        <v>33</v>
      </c>
      <c r="Q132" s="4">
        <v>0</v>
      </c>
      <c r="R132" s="7">
        <v>44988</v>
      </c>
      <c r="S132" s="6">
        <v>45019</v>
      </c>
      <c r="T132" s="4" t="s">
        <v>34</v>
      </c>
      <c r="U132" s="4">
        <v>941</v>
      </c>
      <c r="V132" s="4">
        <v>0</v>
      </c>
      <c r="W132" s="4">
        <v>0</v>
      </c>
      <c r="X132" s="4" t="s">
        <v>695</v>
      </c>
      <c r="Y132" s="4" t="s">
        <v>42</v>
      </c>
    </row>
    <row r="133" s="4" customFormat="1" spans="1:25">
      <c r="A133" s="4" t="s">
        <v>692</v>
      </c>
      <c r="B133" s="4" t="s">
        <v>26</v>
      </c>
      <c r="C133" s="4" t="s">
        <v>338</v>
      </c>
      <c r="D133" s="4" t="s">
        <v>693</v>
      </c>
      <c r="E133" s="4" t="s">
        <v>121</v>
      </c>
      <c r="F133" s="6">
        <v>45015</v>
      </c>
      <c r="G133" s="6">
        <v>45016</v>
      </c>
      <c r="H133" s="4">
        <v>1</v>
      </c>
      <c r="I133" s="4">
        <v>1</v>
      </c>
      <c r="J133" s="4">
        <v>1</v>
      </c>
      <c r="K133" s="4" t="s">
        <v>30</v>
      </c>
      <c r="L133" s="4">
        <v>-941</v>
      </c>
      <c r="M133" s="4">
        <v>-941</v>
      </c>
      <c r="N133" s="4" t="s">
        <v>694</v>
      </c>
      <c r="O133" s="4" t="s">
        <v>671</v>
      </c>
      <c r="P133" s="4" t="s">
        <v>33</v>
      </c>
      <c r="Q133" s="4">
        <v>0</v>
      </c>
      <c r="R133" s="7">
        <v>44988</v>
      </c>
      <c r="S133" s="6">
        <v>45019</v>
      </c>
      <c r="T133" s="4" t="s">
        <v>34</v>
      </c>
      <c r="U133" s="4">
        <v>-941</v>
      </c>
      <c r="V133" s="4">
        <v>0</v>
      </c>
      <c r="W133" s="4">
        <v>0</v>
      </c>
      <c r="X133" s="4" t="s">
        <v>695</v>
      </c>
      <c r="Y133" s="4" t="s">
        <v>42</v>
      </c>
    </row>
    <row r="134" s="4" customFormat="1" spans="1:25">
      <c r="A134" s="4" t="s">
        <v>696</v>
      </c>
      <c r="B134" s="4" t="s">
        <v>26</v>
      </c>
      <c r="C134" s="4" t="s">
        <v>27</v>
      </c>
      <c r="D134" s="4" t="s">
        <v>263</v>
      </c>
      <c r="E134" s="4" t="s">
        <v>697</v>
      </c>
      <c r="F134" s="6">
        <v>45011</v>
      </c>
      <c r="G134" s="6">
        <v>45016</v>
      </c>
      <c r="H134" s="4">
        <v>1</v>
      </c>
      <c r="I134" s="4">
        <v>5</v>
      </c>
      <c r="J134" s="4">
        <v>5</v>
      </c>
      <c r="K134" s="4" t="s">
        <v>30</v>
      </c>
      <c r="L134" s="4">
        <v>2090</v>
      </c>
      <c r="M134" s="4">
        <v>2090</v>
      </c>
      <c r="N134" s="4" t="s">
        <v>698</v>
      </c>
      <c r="O134" s="4" t="s">
        <v>671</v>
      </c>
      <c r="P134" s="4" t="s">
        <v>33</v>
      </c>
      <c r="Q134" s="4">
        <v>0</v>
      </c>
      <c r="R134" s="7">
        <v>44993</v>
      </c>
      <c r="S134" s="6">
        <v>45019</v>
      </c>
      <c r="T134" s="4" t="s">
        <v>34</v>
      </c>
      <c r="U134" s="4">
        <v>2090</v>
      </c>
      <c r="V134" s="4">
        <v>0</v>
      </c>
      <c r="W134" s="4">
        <v>0</v>
      </c>
      <c r="X134" s="4" t="s">
        <v>699</v>
      </c>
      <c r="Y134" s="4" t="s">
        <v>42</v>
      </c>
    </row>
    <row r="135" s="4" customFormat="1" spans="1:25">
      <c r="A135" s="4" t="s">
        <v>700</v>
      </c>
      <c r="B135" s="4" t="s">
        <v>26</v>
      </c>
      <c r="C135" s="4" t="s">
        <v>27</v>
      </c>
      <c r="D135" s="4" t="s">
        <v>701</v>
      </c>
      <c r="E135" s="4" t="s">
        <v>702</v>
      </c>
      <c r="F135" s="6">
        <v>45015</v>
      </c>
      <c r="G135" s="6">
        <v>45016</v>
      </c>
      <c r="H135" s="4">
        <v>1</v>
      </c>
      <c r="I135" s="4">
        <v>1</v>
      </c>
      <c r="J135" s="4">
        <v>1</v>
      </c>
      <c r="K135" s="4" t="s">
        <v>30</v>
      </c>
      <c r="L135" s="4">
        <v>530</v>
      </c>
      <c r="M135" s="4">
        <v>530</v>
      </c>
      <c r="N135" s="4" t="s">
        <v>703</v>
      </c>
      <c r="O135" s="4" t="s">
        <v>671</v>
      </c>
      <c r="P135" s="4" t="s">
        <v>33</v>
      </c>
      <c r="Q135" s="4">
        <v>0</v>
      </c>
      <c r="R135" s="7">
        <v>44993</v>
      </c>
      <c r="S135" s="6">
        <v>45019</v>
      </c>
      <c r="T135" s="4" t="s">
        <v>34</v>
      </c>
      <c r="U135" s="4">
        <v>530</v>
      </c>
      <c r="V135" s="4">
        <v>0</v>
      </c>
      <c r="W135" s="4">
        <v>0</v>
      </c>
      <c r="X135" s="4" t="s">
        <v>704</v>
      </c>
      <c r="Y135" s="4" t="s">
        <v>42</v>
      </c>
    </row>
    <row r="136" s="4" customFormat="1" spans="1:25">
      <c r="A136" s="4" t="s">
        <v>705</v>
      </c>
      <c r="B136" s="4" t="s">
        <v>26</v>
      </c>
      <c r="C136" s="4" t="s">
        <v>27</v>
      </c>
      <c r="D136" s="4" t="s">
        <v>706</v>
      </c>
      <c r="E136" s="4" t="s">
        <v>50</v>
      </c>
      <c r="F136" s="6">
        <v>45013</v>
      </c>
      <c r="G136" s="6">
        <v>45016</v>
      </c>
      <c r="H136" s="4">
        <v>2</v>
      </c>
      <c r="I136" s="4">
        <v>3</v>
      </c>
      <c r="J136" s="4">
        <v>6</v>
      </c>
      <c r="K136" s="4" t="s">
        <v>30</v>
      </c>
      <c r="L136" s="4">
        <v>1818</v>
      </c>
      <c r="M136" s="4">
        <v>1818</v>
      </c>
      <c r="N136" s="4" t="s">
        <v>707</v>
      </c>
      <c r="O136" s="4" t="s">
        <v>671</v>
      </c>
      <c r="P136" s="4" t="s">
        <v>33</v>
      </c>
      <c r="Q136" s="4">
        <v>0</v>
      </c>
      <c r="R136" s="7">
        <v>44994</v>
      </c>
      <c r="S136" s="6">
        <v>45019</v>
      </c>
      <c r="T136" s="4" t="s">
        <v>34</v>
      </c>
      <c r="U136" s="4">
        <v>1818</v>
      </c>
      <c r="V136" s="4">
        <v>0</v>
      </c>
      <c r="W136" s="4">
        <v>0</v>
      </c>
      <c r="X136" s="4" t="s">
        <v>708</v>
      </c>
      <c r="Y136" s="4" t="s">
        <v>349</v>
      </c>
    </row>
    <row r="137" s="4" customFormat="1" spans="1:25">
      <c r="A137" s="4" t="s">
        <v>709</v>
      </c>
      <c r="B137" s="4" t="s">
        <v>26</v>
      </c>
      <c r="C137" s="4" t="s">
        <v>27</v>
      </c>
      <c r="D137" s="4" t="s">
        <v>710</v>
      </c>
      <c r="E137" s="4" t="s">
        <v>711</v>
      </c>
      <c r="F137" s="6">
        <v>45015</v>
      </c>
      <c r="G137" s="6">
        <v>45016</v>
      </c>
      <c r="H137" s="4">
        <v>1</v>
      </c>
      <c r="I137" s="4">
        <v>1</v>
      </c>
      <c r="J137" s="4">
        <v>1</v>
      </c>
      <c r="K137" s="4" t="s">
        <v>30</v>
      </c>
      <c r="L137" s="4">
        <v>556</v>
      </c>
      <c r="M137" s="4">
        <v>556</v>
      </c>
      <c r="N137" s="4" t="s">
        <v>712</v>
      </c>
      <c r="O137" s="4" t="s">
        <v>671</v>
      </c>
      <c r="P137" s="4" t="s">
        <v>33</v>
      </c>
      <c r="Q137" s="4">
        <v>0</v>
      </c>
      <c r="R137" s="7">
        <v>44996</v>
      </c>
      <c r="S137" s="6">
        <v>45019</v>
      </c>
      <c r="T137" s="4" t="s">
        <v>34</v>
      </c>
      <c r="U137" s="4">
        <v>556</v>
      </c>
      <c r="V137" s="4">
        <v>0</v>
      </c>
      <c r="W137" s="4">
        <v>0</v>
      </c>
      <c r="X137" s="4" t="s">
        <v>713</v>
      </c>
      <c r="Y137" s="4" t="s">
        <v>42</v>
      </c>
    </row>
    <row r="138" s="4" customFormat="1" spans="1:25">
      <c r="A138" s="4" t="s">
        <v>714</v>
      </c>
      <c r="B138" s="4" t="s">
        <v>26</v>
      </c>
      <c r="C138" s="4" t="s">
        <v>27</v>
      </c>
      <c r="D138" s="4" t="s">
        <v>715</v>
      </c>
      <c r="E138" s="4" t="s">
        <v>716</v>
      </c>
      <c r="F138" s="6">
        <v>45013</v>
      </c>
      <c r="G138" s="6">
        <v>45016</v>
      </c>
      <c r="H138" s="4">
        <v>1</v>
      </c>
      <c r="I138" s="4">
        <v>3</v>
      </c>
      <c r="J138" s="4">
        <v>3</v>
      </c>
      <c r="K138" s="4" t="s">
        <v>30</v>
      </c>
      <c r="L138" s="4">
        <v>4179</v>
      </c>
      <c r="M138" s="4">
        <v>4179</v>
      </c>
      <c r="N138" s="4" t="s">
        <v>717</v>
      </c>
      <c r="O138" s="4" t="s">
        <v>671</v>
      </c>
      <c r="P138" s="4" t="s">
        <v>33</v>
      </c>
      <c r="Q138" s="4">
        <v>0</v>
      </c>
      <c r="R138" s="7">
        <v>45000</v>
      </c>
      <c r="S138" s="6">
        <v>45019</v>
      </c>
      <c r="T138" s="4" t="s">
        <v>34</v>
      </c>
      <c r="U138" s="4">
        <v>4179</v>
      </c>
      <c r="V138" s="4">
        <v>0</v>
      </c>
      <c r="W138" s="4">
        <v>0</v>
      </c>
      <c r="X138" s="4" t="s">
        <v>718</v>
      </c>
      <c r="Y138" s="4" t="s">
        <v>719</v>
      </c>
    </row>
    <row r="139" s="4" customFormat="1" spans="1:25">
      <c r="A139" s="4" t="s">
        <v>720</v>
      </c>
      <c r="B139" s="4" t="s">
        <v>26</v>
      </c>
      <c r="C139" s="4" t="s">
        <v>27</v>
      </c>
      <c r="D139" s="4" t="s">
        <v>721</v>
      </c>
      <c r="E139" s="4" t="s">
        <v>722</v>
      </c>
      <c r="F139" s="6">
        <v>45014</v>
      </c>
      <c r="G139" s="6">
        <v>45016</v>
      </c>
      <c r="H139" s="4">
        <v>1</v>
      </c>
      <c r="I139" s="4">
        <v>2</v>
      </c>
      <c r="J139" s="4">
        <v>2</v>
      </c>
      <c r="K139" s="4" t="s">
        <v>30</v>
      </c>
      <c r="L139" s="4">
        <v>1394</v>
      </c>
      <c r="M139" s="4">
        <v>1394</v>
      </c>
      <c r="N139" s="4" t="s">
        <v>723</v>
      </c>
      <c r="O139" s="4" t="s">
        <v>671</v>
      </c>
      <c r="P139" s="4" t="s">
        <v>33</v>
      </c>
      <c r="Q139" s="4">
        <v>0</v>
      </c>
      <c r="R139" s="7">
        <v>45000</v>
      </c>
      <c r="S139" s="6">
        <v>45019</v>
      </c>
      <c r="T139" s="4" t="s">
        <v>34</v>
      </c>
      <c r="U139" s="4">
        <v>1394</v>
      </c>
      <c r="V139" s="4">
        <v>0</v>
      </c>
      <c r="W139" s="4">
        <v>0</v>
      </c>
      <c r="X139" s="4" t="s">
        <v>724</v>
      </c>
      <c r="Y139" s="4" t="s">
        <v>725</v>
      </c>
    </row>
    <row r="140" s="4" customFormat="1" spans="1:25">
      <c r="A140" s="4" t="s">
        <v>726</v>
      </c>
      <c r="B140" s="4" t="s">
        <v>26</v>
      </c>
      <c r="C140" s="4" t="s">
        <v>27</v>
      </c>
      <c r="D140" s="4" t="s">
        <v>727</v>
      </c>
      <c r="E140" s="4" t="s">
        <v>728</v>
      </c>
      <c r="F140" s="6">
        <v>45013</v>
      </c>
      <c r="G140" s="6">
        <v>45016</v>
      </c>
      <c r="H140" s="4">
        <v>1</v>
      </c>
      <c r="I140" s="4">
        <v>3</v>
      </c>
      <c r="J140" s="4">
        <v>3</v>
      </c>
      <c r="K140" s="4" t="s">
        <v>30</v>
      </c>
      <c r="L140" s="4">
        <v>1659</v>
      </c>
      <c r="M140" s="4">
        <v>1659</v>
      </c>
      <c r="N140" s="4" t="s">
        <v>729</v>
      </c>
      <c r="O140" s="4" t="s">
        <v>671</v>
      </c>
      <c r="P140" s="4" t="s">
        <v>33</v>
      </c>
      <c r="Q140" s="4">
        <v>0</v>
      </c>
      <c r="R140" s="7">
        <v>45001</v>
      </c>
      <c r="S140" s="6">
        <v>45019</v>
      </c>
      <c r="T140" s="4" t="s">
        <v>34</v>
      </c>
      <c r="U140" s="4">
        <v>1659</v>
      </c>
      <c r="V140" s="4">
        <v>0</v>
      </c>
      <c r="W140" s="4">
        <v>0</v>
      </c>
      <c r="X140" s="4" t="s">
        <v>730</v>
      </c>
      <c r="Y140" s="4" t="s">
        <v>42</v>
      </c>
    </row>
    <row r="141" s="4" customFormat="1" spans="1:25">
      <c r="A141" s="4" t="s">
        <v>731</v>
      </c>
      <c r="B141" s="4" t="s">
        <v>26</v>
      </c>
      <c r="C141" s="4" t="s">
        <v>27</v>
      </c>
      <c r="D141" s="4" t="s">
        <v>732</v>
      </c>
      <c r="E141" s="4" t="s">
        <v>733</v>
      </c>
      <c r="F141" s="6">
        <v>45015</v>
      </c>
      <c r="G141" s="6">
        <v>45016</v>
      </c>
      <c r="H141" s="4">
        <v>1</v>
      </c>
      <c r="I141" s="4">
        <v>1</v>
      </c>
      <c r="J141" s="4">
        <v>1</v>
      </c>
      <c r="K141" s="4" t="s">
        <v>30</v>
      </c>
      <c r="L141" s="4">
        <v>1472</v>
      </c>
      <c r="M141" s="4">
        <v>1472</v>
      </c>
      <c r="N141" s="4" t="s">
        <v>734</v>
      </c>
      <c r="O141" s="4" t="s">
        <v>671</v>
      </c>
      <c r="P141" s="4" t="s">
        <v>33</v>
      </c>
      <c r="Q141" s="4">
        <v>0</v>
      </c>
      <c r="R141" s="7">
        <v>45001</v>
      </c>
      <c r="S141" s="6">
        <v>45019</v>
      </c>
      <c r="T141" s="4" t="s">
        <v>34</v>
      </c>
      <c r="U141" s="4">
        <v>1472</v>
      </c>
      <c r="V141" s="4">
        <v>0</v>
      </c>
      <c r="W141" s="4">
        <v>0</v>
      </c>
      <c r="X141" s="4" t="s">
        <v>735</v>
      </c>
      <c r="Y141" s="4" t="s">
        <v>42</v>
      </c>
    </row>
    <row r="142" s="4" customFormat="1" spans="1:25">
      <c r="A142" s="4" t="s">
        <v>736</v>
      </c>
      <c r="B142" s="4" t="s">
        <v>26</v>
      </c>
      <c r="C142" s="4" t="s">
        <v>27</v>
      </c>
      <c r="D142" s="4" t="s">
        <v>242</v>
      </c>
      <c r="E142" s="4" t="s">
        <v>243</v>
      </c>
      <c r="F142" s="6">
        <v>45015</v>
      </c>
      <c r="G142" s="6">
        <v>45016</v>
      </c>
      <c r="H142" s="4">
        <v>1</v>
      </c>
      <c r="I142" s="4">
        <v>1</v>
      </c>
      <c r="J142" s="4">
        <v>1</v>
      </c>
      <c r="K142" s="4" t="s">
        <v>30</v>
      </c>
      <c r="L142" s="4">
        <v>672</v>
      </c>
      <c r="M142" s="4">
        <v>672</v>
      </c>
      <c r="N142" s="4" t="s">
        <v>737</v>
      </c>
      <c r="O142" s="4" t="s">
        <v>671</v>
      </c>
      <c r="P142" s="4" t="s">
        <v>33</v>
      </c>
      <c r="Q142" s="4">
        <v>0</v>
      </c>
      <c r="R142" s="7">
        <v>45002</v>
      </c>
      <c r="S142" s="6">
        <v>45019</v>
      </c>
      <c r="T142" s="4" t="s">
        <v>34</v>
      </c>
      <c r="U142" s="4">
        <v>672</v>
      </c>
      <c r="V142" s="4">
        <v>0</v>
      </c>
      <c r="W142" s="4">
        <v>0</v>
      </c>
      <c r="X142" s="4" t="s">
        <v>738</v>
      </c>
      <c r="Y142" s="4" t="s">
        <v>739</v>
      </c>
    </row>
    <row r="143" s="4" customFormat="1" spans="1:25">
      <c r="A143" s="4" t="s">
        <v>740</v>
      </c>
      <c r="B143" s="4" t="s">
        <v>26</v>
      </c>
      <c r="C143" s="4" t="s">
        <v>27</v>
      </c>
      <c r="D143" s="4" t="s">
        <v>741</v>
      </c>
      <c r="E143" s="4" t="s">
        <v>742</v>
      </c>
      <c r="F143" s="6">
        <v>45015</v>
      </c>
      <c r="G143" s="6">
        <v>45016</v>
      </c>
      <c r="H143" s="4">
        <v>1</v>
      </c>
      <c r="I143" s="4">
        <v>1</v>
      </c>
      <c r="J143" s="4">
        <v>1</v>
      </c>
      <c r="K143" s="4" t="s">
        <v>30</v>
      </c>
      <c r="L143" s="4">
        <v>789</v>
      </c>
      <c r="M143" s="4">
        <v>789</v>
      </c>
      <c r="N143" s="4" t="s">
        <v>743</v>
      </c>
      <c r="O143" s="4" t="s">
        <v>671</v>
      </c>
      <c r="P143" s="4" t="s">
        <v>33</v>
      </c>
      <c r="Q143" s="4">
        <v>0</v>
      </c>
      <c r="R143" s="7">
        <v>45002</v>
      </c>
      <c r="S143" s="6">
        <v>45019</v>
      </c>
      <c r="T143" s="4" t="s">
        <v>34</v>
      </c>
      <c r="U143" s="4">
        <v>789</v>
      </c>
      <c r="V143" s="4">
        <v>0</v>
      </c>
      <c r="W143" s="4">
        <v>0</v>
      </c>
      <c r="X143" s="4" t="s">
        <v>744</v>
      </c>
      <c r="Y143" s="4" t="s">
        <v>745</v>
      </c>
    </row>
    <row r="144" s="4" customFormat="1" spans="1:25">
      <c r="A144" s="4" t="s">
        <v>746</v>
      </c>
      <c r="B144" s="4" t="s">
        <v>26</v>
      </c>
      <c r="C144" s="4" t="s">
        <v>27</v>
      </c>
      <c r="D144" s="4" t="s">
        <v>747</v>
      </c>
      <c r="E144" s="4" t="s">
        <v>304</v>
      </c>
      <c r="F144" s="6">
        <v>45011</v>
      </c>
      <c r="G144" s="6">
        <v>45016</v>
      </c>
      <c r="H144" s="4">
        <v>2</v>
      </c>
      <c r="I144" s="4">
        <v>5</v>
      </c>
      <c r="J144" s="4">
        <v>10</v>
      </c>
      <c r="K144" s="4" t="s">
        <v>30</v>
      </c>
      <c r="L144" s="4">
        <v>11560</v>
      </c>
      <c r="M144" s="4">
        <v>11560</v>
      </c>
      <c r="N144" s="4" t="s">
        <v>748</v>
      </c>
      <c r="O144" s="4" t="s">
        <v>671</v>
      </c>
      <c r="P144" s="4" t="s">
        <v>33</v>
      </c>
      <c r="Q144" s="4">
        <v>0</v>
      </c>
      <c r="R144" s="7">
        <v>45002</v>
      </c>
      <c r="S144" s="6">
        <v>45019</v>
      </c>
      <c r="T144" s="4" t="s">
        <v>34</v>
      </c>
      <c r="U144" s="4">
        <v>11560</v>
      </c>
      <c r="V144" s="4">
        <v>0</v>
      </c>
      <c r="W144" s="4">
        <v>0</v>
      </c>
      <c r="X144" s="4" t="s">
        <v>749</v>
      </c>
      <c r="Y144" s="4" t="s">
        <v>42</v>
      </c>
    </row>
    <row r="145" s="4" customFormat="1" spans="1:25">
      <c r="A145" s="4" t="s">
        <v>750</v>
      </c>
      <c r="B145" s="4" t="s">
        <v>26</v>
      </c>
      <c r="C145" s="4" t="s">
        <v>27</v>
      </c>
      <c r="D145" s="4" t="s">
        <v>751</v>
      </c>
      <c r="E145" s="4" t="s">
        <v>75</v>
      </c>
      <c r="F145" s="6">
        <v>45011</v>
      </c>
      <c r="G145" s="6">
        <v>45016</v>
      </c>
      <c r="H145" s="4">
        <v>1</v>
      </c>
      <c r="I145" s="4">
        <v>5</v>
      </c>
      <c r="J145" s="4">
        <v>5</v>
      </c>
      <c r="K145" s="4" t="s">
        <v>30</v>
      </c>
      <c r="L145" s="4">
        <v>1260</v>
      </c>
      <c r="M145" s="4">
        <v>1260</v>
      </c>
      <c r="N145" s="4" t="s">
        <v>752</v>
      </c>
      <c r="O145" s="4" t="s">
        <v>671</v>
      </c>
      <c r="P145" s="4" t="s">
        <v>33</v>
      </c>
      <c r="Q145" s="4">
        <v>0</v>
      </c>
      <c r="R145" s="7">
        <v>45002</v>
      </c>
      <c r="S145" s="6">
        <v>45019</v>
      </c>
      <c r="T145" s="4" t="s">
        <v>34</v>
      </c>
      <c r="U145" s="4">
        <v>1260</v>
      </c>
      <c r="V145" s="4">
        <v>0</v>
      </c>
      <c r="W145" s="4">
        <v>0</v>
      </c>
      <c r="X145" s="4" t="s">
        <v>753</v>
      </c>
      <c r="Y145" s="4" t="s">
        <v>754</v>
      </c>
    </row>
    <row r="146" s="4" customFormat="1" spans="1:25">
      <c r="A146" s="4" t="s">
        <v>755</v>
      </c>
      <c r="B146" s="4" t="s">
        <v>26</v>
      </c>
      <c r="C146" s="4" t="s">
        <v>27</v>
      </c>
      <c r="D146" s="4" t="s">
        <v>756</v>
      </c>
      <c r="E146" s="4" t="s">
        <v>757</v>
      </c>
      <c r="F146" s="6">
        <v>45014</v>
      </c>
      <c r="G146" s="6">
        <v>45016</v>
      </c>
      <c r="H146" s="4">
        <v>1</v>
      </c>
      <c r="I146" s="4">
        <v>2</v>
      </c>
      <c r="J146" s="4">
        <v>2</v>
      </c>
      <c r="K146" s="4" t="s">
        <v>30</v>
      </c>
      <c r="L146" s="4">
        <v>9050</v>
      </c>
      <c r="M146" s="4">
        <v>9050</v>
      </c>
      <c r="N146" s="4" t="s">
        <v>758</v>
      </c>
      <c r="O146" s="4" t="s">
        <v>671</v>
      </c>
      <c r="P146" s="4" t="s">
        <v>33</v>
      </c>
      <c r="Q146" s="4">
        <v>0</v>
      </c>
      <c r="R146" s="7">
        <v>45003</v>
      </c>
      <c r="S146" s="6">
        <v>45019</v>
      </c>
      <c r="T146" s="4" t="s">
        <v>34</v>
      </c>
      <c r="U146" s="4">
        <v>9050</v>
      </c>
      <c r="V146" s="4">
        <v>0</v>
      </c>
      <c r="W146" s="4">
        <v>0</v>
      </c>
      <c r="X146" s="4" t="s">
        <v>759</v>
      </c>
      <c r="Y146" s="4" t="s">
        <v>760</v>
      </c>
    </row>
    <row r="147" s="4" customFormat="1" spans="1:25">
      <c r="A147" s="4" t="s">
        <v>761</v>
      </c>
      <c r="B147" s="4" t="s">
        <v>26</v>
      </c>
      <c r="C147" s="4" t="s">
        <v>27</v>
      </c>
      <c r="D147" s="4" t="s">
        <v>762</v>
      </c>
      <c r="E147" s="4" t="s">
        <v>763</v>
      </c>
      <c r="F147" s="6">
        <v>45015</v>
      </c>
      <c r="G147" s="6">
        <v>45016</v>
      </c>
      <c r="H147" s="4">
        <v>1</v>
      </c>
      <c r="I147" s="4">
        <v>1</v>
      </c>
      <c r="J147" s="4">
        <v>1</v>
      </c>
      <c r="K147" s="4" t="s">
        <v>30</v>
      </c>
      <c r="L147" s="4">
        <v>633</v>
      </c>
      <c r="M147" s="4">
        <v>633</v>
      </c>
      <c r="N147" s="4" t="s">
        <v>764</v>
      </c>
      <c r="O147" s="4" t="s">
        <v>671</v>
      </c>
      <c r="P147" s="4" t="s">
        <v>33</v>
      </c>
      <c r="Q147" s="4">
        <v>0</v>
      </c>
      <c r="R147" s="7">
        <v>45003</v>
      </c>
      <c r="S147" s="6">
        <v>45019</v>
      </c>
      <c r="T147" s="4" t="s">
        <v>34</v>
      </c>
      <c r="U147" s="4">
        <v>633</v>
      </c>
      <c r="V147" s="4">
        <v>0</v>
      </c>
      <c r="W147" s="4">
        <v>0</v>
      </c>
      <c r="X147" s="4" t="s">
        <v>765</v>
      </c>
      <c r="Y147" s="4" t="s">
        <v>42</v>
      </c>
    </row>
    <row r="148" s="4" customFormat="1" spans="1:25">
      <c r="A148" s="4" t="s">
        <v>766</v>
      </c>
      <c r="B148" s="4" t="s">
        <v>26</v>
      </c>
      <c r="C148" s="4" t="s">
        <v>27</v>
      </c>
      <c r="D148" s="4" t="s">
        <v>767</v>
      </c>
      <c r="E148" s="4" t="s">
        <v>768</v>
      </c>
      <c r="F148" s="6">
        <v>45015</v>
      </c>
      <c r="G148" s="6">
        <v>45016</v>
      </c>
      <c r="H148" s="4">
        <v>1</v>
      </c>
      <c r="I148" s="4">
        <v>1</v>
      </c>
      <c r="J148" s="4">
        <v>1</v>
      </c>
      <c r="K148" s="4" t="s">
        <v>30</v>
      </c>
      <c r="L148" s="4">
        <v>1805</v>
      </c>
      <c r="M148" s="4">
        <v>1805</v>
      </c>
      <c r="N148" s="4" t="s">
        <v>769</v>
      </c>
      <c r="O148" s="4" t="s">
        <v>671</v>
      </c>
      <c r="P148" s="4" t="s">
        <v>33</v>
      </c>
      <c r="Q148" s="4">
        <v>0</v>
      </c>
      <c r="R148" s="7">
        <v>45003</v>
      </c>
      <c r="S148" s="6">
        <v>45019</v>
      </c>
      <c r="T148" s="4" t="s">
        <v>34</v>
      </c>
      <c r="U148" s="4">
        <v>1805</v>
      </c>
      <c r="V148" s="4">
        <v>0</v>
      </c>
      <c r="W148" s="4">
        <v>0</v>
      </c>
      <c r="X148" s="4" t="s">
        <v>770</v>
      </c>
      <c r="Y148" s="4" t="s">
        <v>771</v>
      </c>
    </row>
    <row r="149" s="4" customFormat="1" spans="1:25">
      <c r="A149" s="4" t="s">
        <v>772</v>
      </c>
      <c r="B149" s="4" t="s">
        <v>26</v>
      </c>
      <c r="C149" s="4" t="s">
        <v>27</v>
      </c>
      <c r="D149" s="4" t="s">
        <v>773</v>
      </c>
      <c r="E149" s="4" t="s">
        <v>639</v>
      </c>
      <c r="F149" s="6">
        <v>45015</v>
      </c>
      <c r="G149" s="6">
        <v>45016</v>
      </c>
      <c r="H149" s="4">
        <v>2</v>
      </c>
      <c r="I149" s="4">
        <v>1</v>
      </c>
      <c r="J149" s="4">
        <v>2</v>
      </c>
      <c r="K149" s="4" t="s">
        <v>30</v>
      </c>
      <c r="L149" s="4">
        <v>2770</v>
      </c>
      <c r="M149" s="4">
        <v>2770</v>
      </c>
      <c r="N149" s="4" t="s">
        <v>774</v>
      </c>
      <c r="O149" s="4" t="s">
        <v>671</v>
      </c>
      <c r="P149" s="4" t="s">
        <v>33</v>
      </c>
      <c r="Q149" s="4">
        <v>0</v>
      </c>
      <c r="R149" s="7">
        <v>45004</v>
      </c>
      <c r="S149" s="6">
        <v>45019</v>
      </c>
      <c r="T149" s="4" t="s">
        <v>34</v>
      </c>
      <c r="U149" s="4">
        <v>2770</v>
      </c>
      <c r="V149" s="4">
        <v>0</v>
      </c>
      <c r="W149" s="4">
        <v>0</v>
      </c>
      <c r="X149" s="4" t="s">
        <v>775</v>
      </c>
      <c r="Y149" s="4" t="s">
        <v>776</v>
      </c>
    </row>
    <row r="150" s="4" customFormat="1" spans="1:25">
      <c r="A150" s="4" t="s">
        <v>777</v>
      </c>
      <c r="B150" s="4" t="s">
        <v>26</v>
      </c>
      <c r="C150" s="4" t="s">
        <v>27</v>
      </c>
      <c r="D150" s="4" t="s">
        <v>778</v>
      </c>
      <c r="E150" s="4" t="s">
        <v>779</v>
      </c>
      <c r="F150" s="6">
        <v>45015</v>
      </c>
      <c r="G150" s="6">
        <v>45016</v>
      </c>
      <c r="H150" s="4">
        <v>1</v>
      </c>
      <c r="I150" s="4">
        <v>1</v>
      </c>
      <c r="J150" s="4">
        <v>1</v>
      </c>
      <c r="K150" s="4" t="s">
        <v>30</v>
      </c>
      <c r="L150" s="4">
        <v>223</v>
      </c>
      <c r="M150" s="4">
        <v>223</v>
      </c>
      <c r="N150" s="4" t="s">
        <v>780</v>
      </c>
      <c r="O150" s="4" t="s">
        <v>671</v>
      </c>
      <c r="P150" s="4" t="s">
        <v>33</v>
      </c>
      <c r="Q150" s="4">
        <v>0</v>
      </c>
      <c r="R150" s="7">
        <v>45004</v>
      </c>
      <c r="S150" s="6">
        <v>45019</v>
      </c>
      <c r="T150" s="4" t="s">
        <v>34</v>
      </c>
      <c r="U150" s="4">
        <v>223</v>
      </c>
      <c r="V150" s="4">
        <v>0</v>
      </c>
      <c r="W150" s="4">
        <v>0</v>
      </c>
      <c r="X150" s="4" t="s">
        <v>781</v>
      </c>
      <c r="Y150" s="4" t="s">
        <v>42</v>
      </c>
    </row>
    <row r="151" s="4" customFormat="1" spans="1:26">
      <c r="A151" s="4" t="s">
        <v>782</v>
      </c>
      <c r="B151" s="4" t="s">
        <v>26</v>
      </c>
      <c r="C151" s="4" t="s">
        <v>27</v>
      </c>
      <c r="D151" s="4" t="s">
        <v>783</v>
      </c>
      <c r="E151" s="4" t="s">
        <v>784</v>
      </c>
      <c r="F151" s="6">
        <v>45014</v>
      </c>
      <c r="G151" s="6">
        <v>45016</v>
      </c>
      <c r="H151" s="4">
        <v>2</v>
      </c>
      <c r="I151" s="4">
        <v>2</v>
      </c>
      <c r="J151" s="4">
        <v>4</v>
      </c>
      <c r="K151" s="4" t="s">
        <v>30</v>
      </c>
      <c r="L151" s="4">
        <v>1780</v>
      </c>
      <c r="M151" s="4">
        <v>1780</v>
      </c>
      <c r="N151" s="4" t="s">
        <v>785</v>
      </c>
      <c r="O151" s="4" t="s">
        <v>671</v>
      </c>
      <c r="P151" s="4" t="s">
        <v>33</v>
      </c>
      <c r="Q151" s="4">
        <v>0</v>
      </c>
      <c r="R151" s="7">
        <v>45004</v>
      </c>
      <c r="S151" s="6">
        <v>45019</v>
      </c>
      <c r="T151" s="4" t="s">
        <v>34</v>
      </c>
      <c r="U151" s="4">
        <v>1780</v>
      </c>
      <c r="V151" s="4">
        <v>0</v>
      </c>
      <c r="W151" s="4">
        <v>0</v>
      </c>
      <c r="X151" s="4" t="s">
        <v>786</v>
      </c>
      <c r="Y151" s="4" t="s">
        <v>787</v>
      </c>
      <c r="Z151" s="4" t="s">
        <v>788</v>
      </c>
    </row>
    <row r="152" s="4" customFormat="1" spans="1:25">
      <c r="A152" s="4" t="s">
        <v>789</v>
      </c>
      <c r="B152" s="4" t="s">
        <v>26</v>
      </c>
      <c r="C152" s="4" t="s">
        <v>27</v>
      </c>
      <c r="D152" s="4" t="s">
        <v>176</v>
      </c>
      <c r="E152" s="4" t="s">
        <v>790</v>
      </c>
      <c r="F152" s="6">
        <v>45009</v>
      </c>
      <c r="G152" s="6">
        <v>45016</v>
      </c>
      <c r="H152" s="4">
        <v>1</v>
      </c>
      <c r="I152" s="4">
        <v>7</v>
      </c>
      <c r="J152" s="4">
        <v>7</v>
      </c>
      <c r="K152" s="4" t="s">
        <v>30</v>
      </c>
      <c r="L152" s="4">
        <v>41132</v>
      </c>
      <c r="M152" s="4">
        <v>41132</v>
      </c>
      <c r="N152" s="4" t="s">
        <v>791</v>
      </c>
      <c r="O152" s="4" t="s">
        <v>671</v>
      </c>
      <c r="P152" s="4" t="s">
        <v>33</v>
      </c>
      <c r="Q152" s="4">
        <v>0</v>
      </c>
      <c r="R152" s="7">
        <v>45005</v>
      </c>
      <c r="S152" s="6">
        <v>45019</v>
      </c>
      <c r="T152" s="4" t="s">
        <v>34</v>
      </c>
      <c r="U152" s="4">
        <v>41132</v>
      </c>
      <c r="V152" s="4">
        <v>0</v>
      </c>
      <c r="W152" s="4">
        <v>0</v>
      </c>
      <c r="X152" s="4" t="s">
        <v>792</v>
      </c>
      <c r="Y152" s="4" t="s">
        <v>42</v>
      </c>
    </row>
    <row r="153" s="4" customFormat="1" spans="1:25">
      <c r="A153" s="4" t="s">
        <v>793</v>
      </c>
      <c r="B153" s="4" t="s">
        <v>26</v>
      </c>
      <c r="C153" s="4" t="s">
        <v>27</v>
      </c>
      <c r="D153" s="4" t="s">
        <v>794</v>
      </c>
      <c r="E153" s="4" t="s">
        <v>795</v>
      </c>
      <c r="F153" s="6">
        <v>45012</v>
      </c>
      <c r="G153" s="6">
        <v>45016</v>
      </c>
      <c r="H153" s="4">
        <v>1</v>
      </c>
      <c r="I153" s="4">
        <v>4</v>
      </c>
      <c r="J153" s="4">
        <v>4</v>
      </c>
      <c r="K153" s="4" t="s">
        <v>30</v>
      </c>
      <c r="L153" s="4">
        <v>2248</v>
      </c>
      <c r="M153" s="4">
        <v>2248</v>
      </c>
      <c r="N153" s="4" t="s">
        <v>796</v>
      </c>
      <c r="O153" s="4" t="s">
        <v>671</v>
      </c>
      <c r="P153" s="4" t="s">
        <v>33</v>
      </c>
      <c r="Q153" s="4">
        <v>0</v>
      </c>
      <c r="R153" s="7">
        <v>45005</v>
      </c>
      <c r="S153" s="6">
        <v>45019</v>
      </c>
      <c r="T153" s="4" t="s">
        <v>34</v>
      </c>
      <c r="U153" s="4">
        <v>2248</v>
      </c>
      <c r="V153" s="4">
        <v>0</v>
      </c>
      <c r="W153" s="4">
        <v>0</v>
      </c>
      <c r="X153" s="4" t="s">
        <v>797</v>
      </c>
      <c r="Y153" s="4" t="s">
        <v>42</v>
      </c>
    </row>
    <row r="154" s="4" customFormat="1" spans="1:25">
      <c r="A154" s="4" t="s">
        <v>798</v>
      </c>
      <c r="B154" s="4" t="s">
        <v>26</v>
      </c>
      <c r="C154" s="4" t="s">
        <v>27</v>
      </c>
      <c r="D154" s="4" t="s">
        <v>799</v>
      </c>
      <c r="E154" s="4" t="s">
        <v>121</v>
      </c>
      <c r="F154" s="6">
        <v>45015</v>
      </c>
      <c r="G154" s="6">
        <v>45016</v>
      </c>
      <c r="H154" s="4">
        <v>1</v>
      </c>
      <c r="I154" s="4">
        <v>1</v>
      </c>
      <c r="J154" s="4">
        <v>1</v>
      </c>
      <c r="K154" s="4" t="s">
        <v>30</v>
      </c>
      <c r="L154" s="4">
        <v>439</v>
      </c>
      <c r="M154" s="4">
        <v>439</v>
      </c>
      <c r="N154" s="4" t="s">
        <v>800</v>
      </c>
      <c r="O154" s="4" t="s">
        <v>671</v>
      </c>
      <c r="P154" s="4" t="s">
        <v>33</v>
      </c>
      <c r="Q154" s="4">
        <v>0</v>
      </c>
      <c r="R154" s="7">
        <v>45005</v>
      </c>
      <c r="S154" s="6">
        <v>45019</v>
      </c>
      <c r="T154" s="4" t="s">
        <v>34</v>
      </c>
      <c r="U154" s="4">
        <v>439</v>
      </c>
      <c r="V154" s="4">
        <v>0</v>
      </c>
      <c r="W154" s="4">
        <v>0</v>
      </c>
      <c r="X154" s="4" t="s">
        <v>801</v>
      </c>
      <c r="Y154" s="4" t="s">
        <v>802</v>
      </c>
    </row>
    <row r="155" s="4" customFormat="1" spans="1:25">
      <c r="A155" s="4" t="s">
        <v>803</v>
      </c>
      <c r="B155" s="4" t="s">
        <v>26</v>
      </c>
      <c r="C155" s="4" t="s">
        <v>27</v>
      </c>
      <c r="D155" s="4" t="s">
        <v>804</v>
      </c>
      <c r="E155" s="4" t="s">
        <v>805</v>
      </c>
      <c r="F155" s="6">
        <v>45015</v>
      </c>
      <c r="G155" s="6">
        <v>45016</v>
      </c>
      <c r="H155" s="4">
        <v>1</v>
      </c>
      <c r="I155" s="4">
        <v>1</v>
      </c>
      <c r="J155" s="4">
        <v>1</v>
      </c>
      <c r="K155" s="4" t="s">
        <v>30</v>
      </c>
      <c r="L155" s="4">
        <v>1410</v>
      </c>
      <c r="M155" s="4">
        <v>1410</v>
      </c>
      <c r="N155" s="4" t="s">
        <v>806</v>
      </c>
      <c r="O155" s="4" t="s">
        <v>671</v>
      </c>
      <c r="P155" s="4" t="s">
        <v>33</v>
      </c>
      <c r="Q155" s="4">
        <v>0</v>
      </c>
      <c r="R155" s="7">
        <v>45006</v>
      </c>
      <c r="S155" s="6">
        <v>45019</v>
      </c>
      <c r="T155" s="4" t="s">
        <v>34</v>
      </c>
      <c r="U155" s="4">
        <v>1410</v>
      </c>
      <c r="V155" s="4">
        <v>0</v>
      </c>
      <c r="W155" s="4">
        <v>0</v>
      </c>
      <c r="X155" s="4" t="s">
        <v>807</v>
      </c>
      <c r="Y155" s="4" t="s">
        <v>808</v>
      </c>
    </row>
    <row r="156" s="4" customFormat="1" spans="1:25">
      <c r="A156" s="4" t="s">
        <v>777</v>
      </c>
      <c r="B156" s="4" t="s">
        <v>26</v>
      </c>
      <c r="C156" s="4" t="s">
        <v>338</v>
      </c>
      <c r="D156" s="4" t="s">
        <v>778</v>
      </c>
      <c r="E156" s="4" t="s">
        <v>779</v>
      </c>
      <c r="F156" s="6">
        <v>45015</v>
      </c>
      <c r="G156" s="6">
        <v>45016</v>
      </c>
      <c r="H156" s="4">
        <v>1</v>
      </c>
      <c r="I156" s="4">
        <v>1</v>
      </c>
      <c r="J156" s="4">
        <v>1</v>
      </c>
      <c r="K156" s="4" t="s">
        <v>30</v>
      </c>
      <c r="L156" s="4">
        <v>-223</v>
      </c>
      <c r="M156" s="4">
        <v>-223</v>
      </c>
      <c r="N156" s="4" t="s">
        <v>780</v>
      </c>
      <c r="O156" s="4" t="s">
        <v>671</v>
      </c>
      <c r="P156" s="4" t="s">
        <v>33</v>
      </c>
      <c r="Q156" s="4">
        <v>0</v>
      </c>
      <c r="R156" s="7">
        <v>45004</v>
      </c>
      <c r="S156" s="6">
        <v>45019</v>
      </c>
      <c r="T156" s="4" t="s">
        <v>34</v>
      </c>
      <c r="U156" s="4">
        <v>-223</v>
      </c>
      <c r="V156" s="4">
        <v>0</v>
      </c>
      <c r="W156" s="4">
        <v>0</v>
      </c>
      <c r="X156" s="4" t="s">
        <v>781</v>
      </c>
      <c r="Y156" s="4" t="s">
        <v>42</v>
      </c>
    </row>
    <row r="157" s="4" customFormat="1" spans="1:25">
      <c r="A157" s="4" t="s">
        <v>809</v>
      </c>
      <c r="B157" s="4" t="s">
        <v>26</v>
      </c>
      <c r="C157" s="4" t="s">
        <v>27</v>
      </c>
      <c r="D157" s="4" t="s">
        <v>810</v>
      </c>
      <c r="E157" s="4" t="s">
        <v>811</v>
      </c>
      <c r="F157" s="6">
        <v>45012</v>
      </c>
      <c r="G157" s="6">
        <v>45016</v>
      </c>
      <c r="H157" s="4">
        <v>1</v>
      </c>
      <c r="I157" s="4">
        <v>4</v>
      </c>
      <c r="J157" s="4">
        <v>4</v>
      </c>
      <c r="K157" s="4" t="s">
        <v>30</v>
      </c>
      <c r="L157" s="4">
        <v>1636</v>
      </c>
      <c r="M157" s="4">
        <v>1636</v>
      </c>
      <c r="N157" s="4" t="s">
        <v>812</v>
      </c>
      <c r="O157" s="4" t="s">
        <v>671</v>
      </c>
      <c r="P157" s="4" t="s">
        <v>33</v>
      </c>
      <c r="Q157" s="4">
        <v>0</v>
      </c>
      <c r="R157" s="7">
        <v>45006</v>
      </c>
      <c r="S157" s="6">
        <v>45019</v>
      </c>
      <c r="T157" s="4" t="s">
        <v>34</v>
      </c>
      <c r="U157" s="4">
        <v>1636</v>
      </c>
      <c r="V157" s="4">
        <v>0</v>
      </c>
      <c r="W157" s="4">
        <v>0</v>
      </c>
      <c r="X157" s="4" t="s">
        <v>813</v>
      </c>
      <c r="Y157" s="4" t="s">
        <v>42</v>
      </c>
    </row>
    <row r="158" s="4" customFormat="1" spans="1:25">
      <c r="A158" s="4" t="s">
        <v>793</v>
      </c>
      <c r="B158" s="4" t="s">
        <v>26</v>
      </c>
      <c r="C158" s="4" t="s">
        <v>338</v>
      </c>
      <c r="D158" s="4" t="s">
        <v>794</v>
      </c>
      <c r="E158" s="4" t="s">
        <v>795</v>
      </c>
      <c r="F158" s="6">
        <v>45012</v>
      </c>
      <c r="G158" s="6">
        <v>45016</v>
      </c>
      <c r="H158" s="4">
        <v>1</v>
      </c>
      <c r="I158" s="4">
        <v>4</v>
      </c>
      <c r="J158" s="4">
        <v>4</v>
      </c>
      <c r="K158" s="4" t="s">
        <v>30</v>
      </c>
      <c r="L158" s="4">
        <v>-2248</v>
      </c>
      <c r="M158" s="4">
        <v>-2248</v>
      </c>
      <c r="N158" s="4" t="s">
        <v>796</v>
      </c>
      <c r="O158" s="4" t="s">
        <v>671</v>
      </c>
      <c r="P158" s="4" t="s">
        <v>33</v>
      </c>
      <c r="Q158" s="4">
        <v>0</v>
      </c>
      <c r="R158" s="7">
        <v>45005</v>
      </c>
      <c r="S158" s="6">
        <v>45019</v>
      </c>
      <c r="T158" s="4" t="s">
        <v>34</v>
      </c>
      <c r="U158" s="4">
        <v>-2248</v>
      </c>
      <c r="V158" s="4">
        <v>0</v>
      </c>
      <c r="W158" s="4">
        <v>0</v>
      </c>
      <c r="X158" s="4" t="s">
        <v>797</v>
      </c>
      <c r="Y158" s="4" t="s">
        <v>42</v>
      </c>
    </row>
    <row r="159" s="4" customFormat="1" spans="1:25">
      <c r="A159" s="4" t="s">
        <v>793</v>
      </c>
      <c r="B159" s="4" t="s">
        <v>26</v>
      </c>
      <c r="C159" s="4" t="s">
        <v>814</v>
      </c>
      <c r="D159" s="4" t="s">
        <v>794</v>
      </c>
      <c r="E159" s="4" t="s">
        <v>795</v>
      </c>
      <c r="F159" s="6">
        <v>45012</v>
      </c>
      <c r="G159" s="6">
        <v>45016</v>
      </c>
      <c r="H159" s="4">
        <v>1</v>
      </c>
      <c r="I159" s="4">
        <v>4</v>
      </c>
      <c r="J159" s="4">
        <v>4</v>
      </c>
      <c r="K159" s="4" t="s">
        <v>30</v>
      </c>
      <c r="L159" s="4">
        <v>674.4</v>
      </c>
      <c r="M159" s="4">
        <v>674.4</v>
      </c>
      <c r="N159" s="4" t="s">
        <v>796</v>
      </c>
      <c r="O159" s="4" t="s">
        <v>671</v>
      </c>
      <c r="P159" s="4" t="s">
        <v>33</v>
      </c>
      <c r="Q159" s="4">
        <v>0</v>
      </c>
      <c r="R159" s="7">
        <v>45005.4405902778</v>
      </c>
      <c r="S159" s="6">
        <v>45019</v>
      </c>
      <c r="T159" s="4" t="s">
        <v>34</v>
      </c>
      <c r="U159" s="4">
        <v>674.4</v>
      </c>
      <c r="V159" s="4">
        <v>0</v>
      </c>
      <c r="W159" s="4">
        <v>0</v>
      </c>
      <c r="X159" s="4" t="s">
        <v>797</v>
      </c>
      <c r="Y159" s="4" t="s">
        <v>42</v>
      </c>
    </row>
    <row r="160" s="4" customFormat="1" spans="1:26">
      <c r="A160" s="4" t="s">
        <v>815</v>
      </c>
      <c r="B160" s="4" t="s">
        <v>26</v>
      </c>
      <c r="C160" s="4" t="s">
        <v>27</v>
      </c>
      <c r="D160" s="4" t="s">
        <v>816</v>
      </c>
      <c r="E160" s="4" t="s">
        <v>817</v>
      </c>
      <c r="F160" s="6">
        <v>45012</v>
      </c>
      <c r="G160" s="6">
        <v>45016</v>
      </c>
      <c r="H160" s="4">
        <v>2</v>
      </c>
      <c r="I160" s="4">
        <v>4</v>
      </c>
      <c r="J160" s="4">
        <v>8</v>
      </c>
      <c r="K160" s="4" t="s">
        <v>30</v>
      </c>
      <c r="L160" s="4">
        <v>3662</v>
      </c>
      <c r="M160" s="4">
        <v>3662</v>
      </c>
      <c r="N160" s="4" t="s">
        <v>818</v>
      </c>
      <c r="O160" s="4" t="s">
        <v>671</v>
      </c>
      <c r="P160" s="4" t="s">
        <v>33</v>
      </c>
      <c r="Q160" s="4">
        <v>0</v>
      </c>
      <c r="R160" s="7">
        <v>45007</v>
      </c>
      <c r="S160" s="6">
        <v>45019</v>
      </c>
      <c r="T160" s="4" t="s">
        <v>34</v>
      </c>
      <c r="U160" s="4">
        <v>3662</v>
      </c>
      <c r="V160" s="4">
        <v>0</v>
      </c>
      <c r="W160" s="4">
        <v>0</v>
      </c>
      <c r="X160" s="4" t="s">
        <v>819</v>
      </c>
      <c r="Y160" s="4">
        <v>27065462</v>
      </c>
      <c r="Z160" s="4" t="s">
        <v>820</v>
      </c>
    </row>
    <row r="161" s="4" customFormat="1" spans="1:25">
      <c r="A161" s="4" t="s">
        <v>821</v>
      </c>
      <c r="B161" s="4" t="s">
        <v>26</v>
      </c>
      <c r="C161" s="4" t="s">
        <v>27</v>
      </c>
      <c r="D161" s="4" t="s">
        <v>822</v>
      </c>
      <c r="E161" s="4" t="s">
        <v>71</v>
      </c>
      <c r="F161" s="6">
        <v>45008</v>
      </c>
      <c r="G161" s="6">
        <v>45016</v>
      </c>
      <c r="H161" s="4">
        <v>1</v>
      </c>
      <c r="I161" s="4">
        <v>8</v>
      </c>
      <c r="J161" s="4">
        <v>8</v>
      </c>
      <c r="K161" s="4" t="s">
        <v>30</v>
      </c>
      <c r="L161" s="4">
        <v>3899</v>
      </c>
      <c r="M161" s="4">
        <v>3899</v>
      </c>
      <c r="N161" s="4" t="s">
        <v>823</v>
      </c>
      <c r="O161" s="4" t="s">
        <v>671</v>
      </c>
      <c r="P161" s="4" t="s">
        <v>33</v>
      </c>
      <c r="Q161" s="4">
        <v>0</v>
      </c>
      <c r="R161" s="7">
        <v>45007</v>
      </c>
      <c r="S161" s="6">
        <v>45019</v>
      </c>
      <c r="T161" s="4" t="s">
        <v>34</v>
      </c>
      <c r="U161" s="4">
        <v>3899</v>
      </c>
      <c r="V161" s="4">
        <v>0</v>
      </c>
      <c r="W161" s="4">
        <v>0</v>
      </c>
      <c r="X161" s="4" t="s">
        <v>824</v>
      </c>
      <c r="Y161" s="4" t="s">
        <v>825</v>
      </c>
    </row>
    <row r="162" s="4" customFormat="1" spans="1:25">
      <c r="A162" s="4" t="s">
        <v>826</v>
      </c>
      <c r="B162" s="4" t="s">
        <v>26</v>
      </c>
      <c r="C162" s="4" t="s">
        <v>27</v>
      </c>
      <c r="D162" s="4" t="s">
        <v>827</v>
      </c>
      <c r="E162" s="4" t="s">
        <v>828</v>
      </c>
      <c r="F162" s="6">
        <v>45014</v>
      </c>
      <c r="G162" s="6">
        <v>45016</v>
      </c>
      <c r="H162" s="4">
        <v>1</v>
      </c>
      <c r="I162" s="4">
        <v>2</v>
      </c>
      <c r="J162" s="4">
        <v>2</v>
      </c>
      <c r="K162" s="4" t="s">
        <v>30</v>
      </c>
      <c r="L162" s="4">
        <v>4328</v>
      </c>
      <c r="M162" s="4">
        <v>4328</v>
      </c>
      <c r="N162" s="4" t="s">
        <v>829</v>
      </c>
      <c r="O162" s="4" t="s">
        <v>671</v>
      </c>
      <c r="P162" s="4" t="s">
        <v>33</v>
      </c>
      <c r="Q162" s="4">
        <v>0</v>
      </c>
      <c r="R162" s="7">
        <v>45007</v>
      </c>
      <c r="S162" s="6">
        <v>45019</v>
      </c>
      <c r="T162" s="4" t="s">
        <v>34</v>
      </c>
      <c r="U162" s="4">
        <v>4328</v>
      </c>
      <c r="V162" s="4">
        <v>0</v>
      </c>
      <c r="W162" s="4">
        <v>0</v>
      </c>
      <c r="X162" s="4" t="s">
        <v>830</v>
      </c>
      <c r="Y162" s="4" t="s">
        <v>42</v>
      </c>
    </row>
    <row r="163" s="4" customFormat="1" spans="1:25">
      <c r="A163" s="4" t="s">
        <v>831</v>
      </c>
      <c r="B163" s="4" t="s">
        <v>26</v>
      </c>
      <c r="C163" s="4" t="s">
        <v>27</v>
      </c>
      <c r="D163" s="4" t="s">
        <v>832</v>
      </c>
      <c r="E163" s="4" t="s">
        <v>833</v>
      </c>
      <c r="F163" s="6">
        <v>45012</v>
      </c>
      <c r="G163" s="6">
        <v>45016</v>
      </c>
      <c r="H163" s="4">
        <v>1</v>
      </c>
      <c r="I163" s="4">
        <v>4</v>
      </c>
      <c r="J163" s="4">
        <v>4</v>
      </c>
      <c r="K163" s="4" t="s">
        <v>30</v>
      </c>
      <c r="L163" s="4">
        <v>2308</v>
      </c>
      <c r="M163" s="4">
        <v>2308</v>
      </c>
      <c r="N163" s="4" t="s">
        <v>834</v>
      </c>
      <c r="O163" s="4" t="s">
        <v>671</v>
      </c>
      <c r="P163" s="4" t="s">
        <v>33</v>
      </c>
      <c r="Q163" s="4">
        <v>0</v>
      </c>
      <c r="R163" s="7">
        <v>45008</v>
      </c>
      <c r="S163" s="6">
        <v>45019</v>
      </c>
      <c r="T163" s="4" t="s">
        <v>34</v>
      </c>
      <c r="U163" s="4">
        <v>2308</v>
      </c>
      <c r="V163" s="4">
        <v>0</v>
      </c>
      <c r="W163" s="4">
        <v>0</v>
      </c>
      <c r="X163" s="4" t="s">
        <v>835</v>
      </c>
      <c r="Y163" s="4" t="s">
        <v>42</v>
      </c>
    </row>
    <row r="164" s="4" customFormat="1" spans="1:25">
      <c r="A164" s="4" t="s">
        <v>836</v>
      </c>
      <c r="B164" s="4" t="s">
        <v>26</v>
      </c>
      <c r="C164" s="4" t="s">
        <v>27</v>
      </c>
      <c r="D164" s="4" t="s">
        <v>837</v>
      </c>
      <c r="E164" s="4" t="s">
        <v>838</v>
      </c>
      <c r="F164" s="6">
        <v>45015</v>
      </c>
      <c r="G164" s="6">
        <v>45016</v>
      </c>
      <c r="H164" s="4">
        <v>1</v>
      </c>
      <c r="I164" s="4">
        <v>1</v>
      </c>
      <c r="J164" s="4">
        <v>1</v>
      </c>
      <c r="K164" s="4" t="s">
        <v>30</v>
      </c>
      <c r="L164" s="4">
        <v>1104</v>
      </c>
      <c r="M164" s="4">
        <v>1104</v>
      </c>
      <c r="N164" s="4" t="s">
        <v>839</v>
      </c>
      <c r="O164" s="4" t="s">
        <v>671</v>
      </c>
      <c r="P164" s="4" t="s">
        <v>33</v>
      </c>
      <c r="Q164" s="4">
        <v>0</v>
      </c>
      <c r="R164" s="7">
        <v>45008</v>
      </c>
      <c r="S164" s="6">
        <v>45019</v>
      </c>
      <c r="T164" s="4" t="s">
        <v>34</v>
      </c>
      <c r="U164" s="4">
        <v>1104</v>
      </c>
      <c r="V164" s="4">
        <v>0</v>
      </c>
      <c r="W164" s="4">
        <v>0</v>
      </c>
      <c r="X164" s="4" t="s">
        <v>840</v>
      </c>
      <c r="Y164" s="4" t="s">
        <v>841</v>
      </c>
    </row>
    <row r="165" s="4" customFormat="1" spans="1:25">
      <c r="A165" s="4" t="s">
        <v>842</v>
      </c>
      <c r="B165" s="4" t="s">
        <v>26</v>
      </c>
      <c r="C165" s="4" t="s">
        <v>27</v>
      </c>
      <c r="D165" s="4" t="s">
        <v>843</v>
      </c>
      <c r="E165" s="4" t="s">
        <v>844</v>
      </c>
      <c r="F165" s="6">
        <v>45015</v>
      </c>
      <c r="G165" s="6">
        <v>45016</v>
      </c>
      <c r="H165" s="4">
        <v>1</v>
      </c>
      <c r="I165" s="4">
        <v>1</v>
      </c>
      <c r="J165" s="4">
        <v>1</v>
      </c>
      <c r="K165" s="4" t="s">
        <v>30</v>
      </c>
      <c r="L165" s="4">
        <v>217</v>
      </c>
      <c r="M165" s="4">
        <v>217</v>
      </c>
      <c r="N165" s="4" t="s">
        <v>845</v>
      </c>
      <c r="O165" s="4" t="s">
        <v>671</v>
      </c>
      <c r="P165" s="4" t="s">
        <v>33</v>
      </c>
      <c r="Q165" s="4">
        <v>0</v>
      </c>
      <c r="R165" s="7">
        <v>45008</v>
      </c>
      <c r="S165" s="6">
        <v>45019</v>
      </c>
      <c r="T165" s="4" t="s">
        <v>34</v>
      </c>
      <c r="U165" s="4">
        <v>217</v>
      </c>
      <c r="V165" s="4">
        <v>0</v>
      </c>
      <c r="W165" s="4">
        <v>0</v>
      </c>
      <c r="X165" s="4" t="s">
        <v>846</v>
      </c>
      <c r="Y165" s="4" t="s">
        <v>42</v>
      </c>
    </row>
    <row r="166" s="4" customFormat="1" spans="1:25">
      <c r="A166" s="4" t="s">
        <v>847</v>
      </c>
      <c r="B166" s="4" t="s">
        <v>26</v>
      </c>
      <c r="C166" s="4" t="s">
        <v>27</v>
      </c>
      <c r="D166" s="4" t="s">
        <v>848</v>
      </c>
      <c r="E166" s="4" t="s">
        <v>452</v>
      </c>
      <c r="F166" s="6">
        <v>45015</v>
      </c>
      <c r="G166" s="6">
        <v>45016</v>
      </c>
      <c r="H166" s="4">
        <v>1</v>
      </c>
      <c r="I166" s="4">
        <v>1</v>
      </c>
      <c r="J166" s="4">
        <v>1</v>
      </c>
      <c r="K166" s="4" t="s">
        <v>30</v>
      </c>
      <c r="L166" s="4">
        <v>1629</v>
      </c>
      <c r="M166" s="4">
        <v>1629</v>
      </c>
      <c r="N166" s="4" t="s">
        <v>849</v>
      </c>
      <c r="O166" s="4" t="s">
        <v>671</v>
      </c>
      <c r="P166" s="4" t="s">
        <v>33</v>
      </c>
      <c r="Q166" s="4">
        <v>0</v>
      </c>
      <c r="R166" s="7">
        <v>45008</v>
      </c>
      <c r="S166" s="6">
        <v>45019</v>
      </c>
      <c r="T166" s="4" t="s">
        <v>34</v>
      </c>
      <c r="U166" s="4">
        <v>1629</v>
      </c>
      <c r="V166" s="4">
        <v>0</v>
      </c>
      <c r="W166" s="4">
        <v>0</v>
      </c>
      <c r="X166" s="4" t="s">
        <v>850</v>
      </c>
      <c r="Y166" s="4" t="s">
        <v>851</v>
      </c>
    </row>
    <row r="167" s="4" customFormat="1" spans="1:25">
      <c r="A167" s="4" t="s">
        <v>852</v>
      </c>
      <c r="B167" s="4" t="s">
        <v>26</v>
      </c>
      <c r="C167" s="4" t="s">
        <v>27</v>
      </c>
      <c r="D167" s="4" t="s">
        <v>853</v>
      </c>
      <c r="E167" s="4" t="s">
        <v>854</v>
      </c>
      <c r="F167" s="6">
        <v>45014</v>
      </c>
      <c r="G167" s="6">
        <v>45016</v>
      </c>
      <c r="H167" s="4">
        <v>2</v>
      </c>
      <c r="I167" s="4">
        <v>2</v>
      </c>
      <c r="J167" s="4">
        <v>4</v>
      </c>
      <c r="K167" s="4" t="s">
        <v>30</v>
      </c>
      <c r="L167" s="4">
        <v>3040</v>
      </c>
      <c r="M167" s="4">
        <v>3040</v>
      </c>
      <c r="N167" s="4" t="s">
        <v>855</v>
      </c>
      <c r="O167" s="4" t="s">
        <v>671</v>
      </c>
      <c r="P167" s="4" t="s">
        <v>33</v>
      </c>
      <c r="Q167" s="4">
        <v>0</v>
      </c>
      <c r="R167" s="7">
        <v>45009</v>
      </c>
      <c r="S167" s="6">
        <v>45019</v>
      </c>
      <c r="T167" s="4" t="s">
        <v>34</v>
      </c>
      <c r="U167" s="4">
        <v>3040</v>
      </c>
      <c r="V167" s="4">
        <v>0</v>
      </c>
      <c r="W167" s="4">
        <v>0</v>
      </c>
      <c r="X167" s="4" t="s">
        <v>856</v>
      </c>
      <c r="Y167" s="4" t="s">
        <v>42</v>
      </c>
    </row>
    <row r="168" s="4" customFormat="1" spans="1:25">
      <c r="A168" s="4" t="s">
        <v>857</v>
      </c>
      <c r="B168" s="4" t="s">
        <v>26</v>
      </c>
      <c r="C168" s="4" t="s">
        <v>27</v>
      </c>
      <c r="D168" s="4" t="s">
        <v>858</v>
      </c>
      <c r="E168" s="4" t="s">
        <v>859</v>
      </c>
      <c r="F168" s="6">
        <v>45014</v>
      </c>
      <c r="G168" s="6">
        <v>45016</v>
      </c>
      <c r="H168" s="4">
        <v>1</v>
      </c>
      <c r="I168" s="4">
        <v>2</v>
      </c>
      <c r="J168" s="4">
        <v>2</v>
      </c>
      <c r="K168" s="4" t="s">
        <v>30</v>
      </c>
      <c r="L168" s="4">
        <v>2444</v>
      </c>
      <c r="M168" s="4">
        <v>2444</v>
      </c>
      <c r="N168" s="4" t="s">
        <v>860</v>
      </c>
      <c r="O168" s="4" t="s">
        <v>671</v>
      </c>
      <c r="P168" s="4" t="s">
        <v>33</v>
      </c>
      <c r="Q168" s="4">
        <v>0</v>
      </c>
      <c r="R168" s="7">
        <v>45009</v>
      </c>
      <c r="S168" s="6">
        <v>45019</v>
      </c>
      <c r="T168" s="4" t="s">
        <v>34</v>
      </c>
      <c r="U168" s="4">
        <v>2444</v>
      </c>
      <c r="V168" s="4">
        <v>0</v>
      </c>
      <c r="W168" s="4">
        <v>0</v>
      </c>
      <c r="X168" s="4" t="s">
        <v>861</v>
      </c>
      <c r="Y168" s="4" t="s">
        <v>42</v>
      </c>
    </row>
    <row r="169" s="4" customFormat="1" spans="1:25">
      <c r="A169" s="4" t="s">
        <v>862</v>
      </c>
      <c r="B169" s="4" t="s">
        <v>26</v>
      </c>
      <c r="C169" s="4" t="s">
        <v>27</v>
      </c>
      <c r="D169" s="4" t="s">
        <v>863</v>
      </c>
      <c r="E169" s="4" t="s">
        <v>304</v>
      </c>
      <c r="F169" s="6">
        <v>45015</v>
      </c>
      <c r="G169" s="6">
        <v>45016</v>
      </c>
      <c r="H169" s="4">
        <v>1</v>
      </c>
      <c r="I169" s="4">
        <v>1</v>
      </c>
      <c r="J169" s="4">
        <v>1</v>
      </c>
      <c r="K169" s="4" t="s">
        <v>30</v>
      </c>
      <c r="L169" s="4">
        <v>464</v>
      </c>
      <c r="M169" s="4">
        <v>464</v>
      </c>
      <c r="N169" s="4" t="s">
        <v>864</v>
      </c>
      <c r="O169" s="4" t="s">
        <v>671</v>
      </c>
      <c r="P169" s="4" t="s">
        <v>33</v>
      </c>
      <c r="Q169" s="4">
        <v>0</v>
      </c>
      <c r="R169" s="7">
        <v>45010</v>
      </c>
      <c r="S169" s="6">
        <v>45019</v>
      </c>
      <c r="T169" s="4" t="s">
        <v>34</v>
      </c>
      <c r="U169" s="4">
        <v>464</v>
      </c>
      <c r="V169" s="4">
        <v>0</v>
      </c>
      <c r="W169" s="4">
        <v>0</v>
      </c>
      <c r="X169" s="4" t="s">
        <v>865</v>
      </c>
      <c r="Y169" s="4" t="s">
        <v>866</v>
      </c>
    </row>
    <row r="170" s="4" customFormat="1" spans="1:25">
      <c r="A170" s="4" t="s">
        <v>867</v>
      </c>
      <c r="B170" s="4" t="s">
        <v>26</v>
      </c>
      <c r="C170" s="4" t="s">
        <v>27</v>
      </c>
      <c r="D170" s="4" t="s">
        <v>868</v>
      </c>
      <c r="E170" s="4" t="s">
        <v>869</v>
      </c>
      <c r="F170" s="6">
        <v>45013</v>
      </c>
      <c r="G170" s="6">
        <v>45016</v>
      </c>
      <c r="H170" s="4">
        <v>1</v>
      </c>
      <c r="I170" s="4">
        <v>3</v>
      </c>
      <c r="J170" s="4">
        <v>3</v>
      </c>
      <c r="K170" s="4" t="s">
        <v>30</v>
      </c>
      <c r="L170" s="4">
        <v>2223</v>
      </c>
      <c r="M170" s="4">
        <v>2223</v>
      </c>
      <c r="N170" s="4" t="s">
        <v>870</v>
      </c>
      <c r="O170" s="4" t="s">
        <v>671</v>
      </c>
      <c r="P170" s="4" t="s">
        <v>33</v>
      </c>
      <c r="Q170" s="4">
        <v>0</v>
      </c>
      <c r="R170" s="7">
        <v>45010</v>
      </c>
      <c r="S170" s="6">
        <v>45019</v>
      </c>
      <c r="T170" s="4" t="s">
        <v>34</v>
      </c>
      <c r="U170" s="4">
        <v>2223</v>
      </c>
      <c r="V170" s="4">
        <v>0</v>
      </c>
      <c r="W170" s="4">
        <v>0</v>
      </c>
      <c r="X170" s="4" t="s">
        <v>871</v>
      </c>
      <c r="Y170" s="4" t="s">
        <v>42</v>
      </c>
    </row>
    <row r="171" s="4" customFormat="1" spans="1:25">
      <c r="A171" s="4" t="s">
        <v>872</v>
      </c>
      <c r="B171" s="4" t="s">
        <v>26</v>
      </c>
      <c r="C171" s="4" t="s">
        <v>27</v>
      </c>
      <c r="D171" s="4" t="s">
        <v>873</v>
      </c>
      <c r="E171" s="4" t="s">
        <v>874</v>
      </c>
      <c r="F171" s="6">
        <v>45015</v>
      </c>
      <c r="G171" s="6">
        <v>45016</v>
      </c>
      <c r="H171" s="4">
        <v>2</v>
      </c>
      <c r="I171" s="4">
        <v>1</v>
      </c>
      <c r="J171" s="4">
        <v>2</v>
      </c>
      <c r="K171" s="4" t="s">
        <v>30</v>
      </c>
      <c r="L171" s="4">
        <v>1186</v>
      </c>
      <c r="M171" s="4">
        <v>1186</v>
      </c>
      <c r="N171" s="4" t="s">
        <v>875</v>
      </c>
      <c r="O171" s="4" t="s">
        <v>671</v>
      </c>
      <c r="P171" s="4" t="s">
        <v>33</v>
      </c>
      <c r="Q171" s="4">
        <v>0</v>
      </c>
      <c r="R171" s="7">
        <v>45010</v>
      </c>
      <c r="S171" s="6">
        <v>45019</v>
      </c>
      <c r="T171" s="4" t="s">
        <v>34</v>
      </c>
      <c r="U171" s="4">
        <v>1186</v>
      </c>
      <c r="V171" s="4">
        <v>0</v>
      </c>
      <c r="W171" s="4">
        <v>0</v>
      </c>
      <c r="X171" s="4" t="s">
        <v>876</v>
      </c>
      <c r="Y171" s="4" t="s">
        <v>42</v>
      </c>
    </row>
    <row r="172" s="4" customFormat="1" spans="1:25">
      <c r="A172" s="4" t="s">
        <v>877</v>
      </c>
      <c r="B172" s="4" t="s">
        <v>26</v>
      </c>
      <c r="C172" s="4" t="s">
        <v>27</v>
      </c>
      <c r="D172" s="4" t="s">
        <v>878</v>
      </c>
      <c r="E172" s="4" t="s">
        <v>530</v>
      </c>
      <c r="F172" s="6">
        <v>45015</v>
      </c>
      <c r="G172" s="6">
        <v>45016</v>
      </c>
      <c r="H172" s="4">
        <v>1</v>
      </c>
      <c r="I172" s="4">
        <v>1</v>
      </c>
      <c r="J172" s="4">
        <v>1</v>
      </c>
      <c r="K172" s="4" t="s">
        <v>30</v>
      </c>
      <c r="L172" s="4">
        <v>386</v>
      </c>
      <c r="M172" s="4">
        <v>386</v>
      </c>
      <c r="N172" s="4" t="s">
        <v>879</v>
      </c>
      <c r="O172" s="4" t="s">
        <v>671</v>
      </c>
      <c r="P172" s="4" t="s">
        <v>33</v>
      </c>
      <c r="Q172" s="4">
        <v>0</v>
      </c>
      <c r="R172" s="7">
        <v>45010</v>
      </c>
      <c r="S172" s="6">
        <v>45019</v>
      </c>
      <c r="T172" s="4" t="s">
        <v>34</v>
      </c>
      <c r="U172" s="4">
        <v>386</v>
      </c>
      <c r="V172" s="4">
        <v>0</v>
      </c>
      <c r="W172" s="4">
        <v>0</v>
      </c>
      <c r="X172" s="4" t="s">
        <v>880</v>
      </c>
      <c r="Y172" s="4" t="s">
        <v>881</v>
      </c>
    </row>
    <row r="173" s="4" customFormat="1" spans="1:25">
      <c r="A173" s="4" t="s">
        <v>882</v>
      </c>
      <c r="B173" s="4" t="s">
        <v>26</v>
      </c>
      <c r="C173" s="4" t="s">
        <v>27</v>
      </c>
      <c r="D173" s="4" t="s">
        <v>883</v>
      </c>
      <c r="E173" s="4" t="s">
        <v>884</v>
      </c>
      <c r="F173" s="6">
        <v>45015</v>
      </c>
      <c r="G173" s="6">
        <v>45016</v>
      </c>
      <c r="H173" s="4">
        <v>1</v>
      </c>
      <c r="I173" s="4">
        <v>1</v>
      </c>
      <c r="J173" s="4">
        <v>1</v>
      </c>
      <c r="K173" s="4" t="s">
        <v>30</v>
      </c>
      <c r="L173" s="4">
        <v>319</v>
      </c>
      <c r="M173" s="4">
        <v>319</v>
      </c>
      <c r="N173" s="4" t="s">
        <v>885</v>
      </c>
      <c r="O173" s="4" t="s">
        <v>671</v>
      </c>
      <c r="P173" s="4" t="s">
        <v>33</v>
      </c>
      <c r="Q173" s="4">
        <v>0</v>
      </c>
      <c r="R173" s="7">
        <v>45011</v>
      </c>
      <c r="S173" s="6">
        <v>45019</v>
      </c>
      <c r="T173" s="4" t="s">
        <v>34</v>
      </c>
      <c r="U173" s="4">
        <v>319</v>
      </c>
      <c r="V173" s="4">
        <v>0</v>
      </c>
      <c r="W173" s="4">
        <v>0</v>
      </c>
      <c r="X173" s="4" t="s">
        <v>886</v>
      </c>
      <c r="Y173" s="4" t="s">
        <v>887</v>
      </c>
    </row>
    <row r="174" s="4" customFormat="1" spans="1:25">
      <c r="A174" s="4" t="s">
        <v>888</v>
      </c>
      <c r="B174" s="4" t="s">
        <v>26</v>
      </c>
      <c r="C174" s="4" t="s">
        <v>27</v>
      </c>
      <c r="D174" s="4" t="s">
        <v>889</v>
      </c>
      <c r="E174" s="4" t="s">
        <v>890</v>
      </c>
      <c r="F174" s="6">
        <v>45015</v>
      </c>
      <c r="G174" s="6">
        <v>45016</v>
      </c>
      <c r="H174" s="4">
        <v>1</v>
      </c>
      <c r="I174" s="4">
        <v>1</v>
      </c>
      <c r="J174" s="4">
        <v>1</v>
      </c>
      <c r="K174" s="4" t="s">
        <v>30</v>
      </c>
      <c r="L174" s="4">
        <v>3054</v>
      </c>
      <c r="M174" s="4">
        <v>3054</v>
      </c>
      <c r="N174" s="4" t="s">
        <v>891</v>
      </c>
      <c r="O174" s="4" t="s">
        <v>671</v>
      </c>
      <c r="P174" s="4" t="s">
        <v>33</v>
      </c>
      <c r="Q174" s="4">
        <v>0</v>
      </c>
      <c r="R174" s="7">
        <v>45011</v>
      </c>
      <c r="S174" s="6">
        <v>45019</v>
      </c>
      <c r="T174" s="4" t="s">
        <v>34</v>
      </c>
      <c r="U174" s="4">
        <v>3054</v>
      </c>
      <c r="V174" s="4">
        <v>0</v>
      </c>
      <c r="W174" s="4">
        <v>0</v>
      </c>
      <c r="X174" s="4" t="s">
        <v>892</v>
      </c>
      <c r="Y174" s="4" t="s">
        <v>893</v>
      </c>
    </row>
    <row r="175" s="4" customFormat="1" spans="1:25">
      <c r="A175" s="4" t="s">
        <v>894</v>
      </c>
      <c r="B175" s="4" t="s">
        <v>26</v>
      </c>
      <c r="C175" s="4" t="s">
        <v>27</v>
      </c>
      <c r="D175" s="4" t="s">
        <v>85</v>
      </c>
      <c r="E175" s="4" t="s">
        <v>895</v>
      </c>
      <c r="F175" s="6">
        <v>45011</v>
      </c>
      <c r="G175" s="6">
        <v>45016</v>
      </c>
      <c r="H175" s="4">
        <v>1</v>
      </c>
      <c r="I175" s="4">
        <v>5</v>
      </c>
      <c r="J175" s="4">
        <v>5</v>
      </c>
      <c r="K175" s="4" t="s">
        <v>30</v>
      </c>
      <c r="L175" s="4">
        <v>4480</v>
      </c>
      <c r="M175" s="4">
        <v>4480</v>
      </c>
      <c r="N175" s="4" t="s">
        <v>896</v>
      </c>
      <c r="O175" s="4" t="s">
        <v>671</v>
      </c>
      <c r="P175" s="4" t="s">
        <v>33</v>
      </c>
      <c r="Q175" s="4">
        <v>0</v>
      </c>
      <c r="R175" s="7">
        <v>45011</v>
      </c>
      <c r="S175" s="6">
        <v>45019</v>
      </c>
      <c r="T175" s="4" t="s">
        <v>34</v>
      </c>
      <c r="U175" s="4">
        <v>4480</v>
      </c>
      <c r="V175" s="4">
        <v>0</v>
      </c>
      <c r="W175" s="4">
        <v>0</v>
      </c>
      <c r="X175" s="4" t="s">
        <v>897</v>
      </c>
      <c r="Y175" s="4" t="s">
        <v>898</v>
      </c>
    </row>
    <row r="176" s="4" customFormat="1" spans="1:25">
      <c r="A176" s="4" t="s">
        <v>899</v>
      </c>
      <c r="B176" s="4" t="s">
        <v>26</v>
      </c>
      <c r="C176" s="4" t="s">
        <v>27</v>
      </c>
      <c r="D176" s="4" t="s">
        <v>900</v>
      </c>
      <c r="E176" s="4" t="s">
        <v>71</v>
      </c>
      <c r="F176" s="6">
        <v>45011</v>
      </c>
      <c r="G176" s="6">
        <v>45016</v>
      </c>
      <c r="H176" s="4">
        <v>1</v>
      </c>
      <c r="I176" s="4">
        <v>5</v>
      </c>
      <c r="J176" s="4">
        <v>5</v>
      </c>
      <c r="K176" s="4" t="s">
        <v>30</v>
      </c>
      <c r="L176" s="4">
        <v>3616</v>
      </c>
      <c r="M176" s="4">
        <v>3616</v>
      </c>
      <c r="N176" s="4" t="s">
        <v>901</v>
      </c>
      <c r="O176" s="4" t="s">
        <v>671</v>
      </c>
      <c r="P176" s="4" t="s">
        <v>33</v>
      </c>
      <c r="Q176" s="4">
        <v>0</v>
      </c>
      <c r="R176" s="7">
        <v>45011</v>
      </c>
      <c r="S176" s="6">
        <v>45019</v>
      </c>
      <c r="T176" s="4" t="s">
        <v>34</v>
      </c>
      <c r="U176" s="4">
        <v>3616</v>
      </c>
      <c r="V176" s="4">
        <v>0</v>
      </c>
      <c r="W176" s="4">
        <v>0</v>
      </c>
      <c r="X176" s="4" t="s">
        <v>42</v>
      </c>
      <c r="Y176" s="4" t="s">
        <v>902</v>
      </c>
    </row>
    <row r="177" s="4" customFormat="1" spans="1:25">
      <c r="A177" s="4" t="s">
        <v>903</v>
      </c>
      <c r="B177" s="4" t="s">
        <v>26</v>
      </c>
      <c r="C177" s="4" t="s">
        <v>27</v>
      </c>
      <c r="D177" s="4" t="s">
        <v>237</v>
      </c>
      <c r="E177" s="4" t="s">
        <v>238</v>
      </c>
      <c r="F177" s="6">
        <v>45015</v>
      </c>
      <c r="G177" s="6">
        <v>45016</v>
      </c>
      <c r="H177" s="4">
        <v>2</v>
      </c>
      <c r="I177" s="4">
        <v>1</v>
      </c>
      <c r="J177" s="4">
        <v>2</v>
      </c>
      <c r="K177" s="4" t="s">
        <v>30</v>
      </c>
      <c r="L177" s="4">
        <v>3054</v>
      </c>
      <c r="M177" s="4">
        <v>3054</v>
      </c>
      <c r="N177" s="4" t="s">
        <v>904</v>
      </c>
      <c r="O177" s="4" t="s">
        <v>671</v>
      </c>
      <c r="P177" s="4" t="s">
        <v>33</v>
      </c>
      <c r="Q177" s="4">
        <v>0</v>
      </c>
      <c r="R177" s="7">
        <v>45011</v>
      </c>
      <c r="S177" s="6">
        <v>45019</v>
      </c>
      <c r="T177" s="4" t="s">
        <v>34</v>
      </c>
      <c r="U177" s="4">
        <v>3054</v>
      </c>
      <c r="V177" s="4">
        <v>0</v>
      </c>
      <c r="W177" s="4">
        <v>0</v>
      </c>
      <c r="X177" s="4" t="s">
        <v>905</v>
      </c>
      <c r="Y177" s="4" t="s">
        <v>906</v>
      </c>
    </row>
    <row r="178" s="4" customFormat="1" spans="1:25">
      <c r="A178" s="4" t="s">
        <v>907</v>
      </c>
      <c r="B178" s="4" t="s">
        <v>26</v>
      </c>
      <c r="C178" s="4" t="s">
        <v>27</v>
      </c>
      <c r="D178" s="4" t="s">
        <v>908</v>
      </c>
      <c r="E178" s="4" t="s">
        <v>909</v>
      </c>
      <c r="F178" s="6">
        <v>45013</v>
      </c>
      <c r="G178" s="6">
        <v>45016</v>
      </c>
      <c r="H178" s="4">
        <v>1</v>
      </c>
      <c r="I178" s="4">
        <v>3</v>
      </c>
      <c r="J178" s="4">
        <v>3</v>
      </c>
      <c r="K178" s="4" t="s">
        <v>30</v>
      </c>
      <c r="L178" s="4">
        <v>2352</v>
      </c>
      <c r="M178" s="4">
        <v>2352</v>
      </c>
      <c r="N178" s="4" t="s">
        <v>910</v>
      </c>
      <c r="O178" s="4" t="s">
        <v>671</v>
      </c>
      <c r="P178" s="4" t="s">
        <v>33</v>
      </c>
      <c r="Q178" s="4">
        <v>0</v>
      </c>
      <c r="R178" s="7">
        <v>45011</v>
      </c>
      <c r="S178" s="6">
        <v>45019</v>
      </c>
      <c r="T178" s="4" t="s">
        <v>34</v>
      </c>
      <c r="U178" s="4">
        <v>2352</v>
      </c>
      <c r="V178" s="4">
        <v>0</v>
      </c>
      <c r="W178" s="4">
        <v>0</v>
      </c>
      <c r="X178" s="4" t="s">
        <v>911</v>
      </c>
      <c r="Y178" s="4" t="s">
        <v>912</v>
      </c>
    </row>
    <row r="179" s="4" customFormat="1" spans="1:25">
      <c r="A179" s="4" t="s">
        <v>913</v>
      </c>
      <c r="B179" s="4" t="s">
        <v>26</v>
      </c>
      <c r="C179" s="4" t="s">
        <v>27</v>
      </c>
      <c r="D179" s="4" t="s">
        <v>340</v>
      </c>
      <c r="E179" s="4" t="s">
        <v>341</v>
      </c>
      <c r="F179" s="6">
        <v>45015</v>
      </c>
      <c r="G179" s="6">
        <v>45016</v>
      </c>
      <c r="H179" s="4">
        <v>1</v>
      </c>
      <c r="I179" s="4">
        <v>1</v>
      </c>
      <c r="J179" s="4">
        <v>1</v>
      </c>
      <c r="K179" s="4" t="s">
        <v>30</v>
      </c>
      <c r="L179" s="4">
        <v>1445</v>
      </c>
      <c r="M179" s="4">
        <v>1445</v>
      </c>
      <c r="N179" s="4" t="s">
        <v>351</v>
      </c>
      <c r="O179" s="4" t="s">
        <v>671</v>
      </c>
      <c r="P179" s="4" t="s">
        <v>33</v>
      </c>
      <c r="Q179" s="4">
        <v>0</v>
      </c>
      <c r="R179" s="7">
        <v>45011</v>
      </c>
      <c r="S179" s="6">
        <v>45019</v>
      </c>
      <c r="T179" s="4" t="s">
        <v>34</v>
      </c>
      <c r="U179" s="4">
        <v>1445</v>
      </c>
      <c r="V179" s="4">
        <v>0</v>
      </c>
      <c r="W179" s="4">
        <v>0</v>
      </c>
      <c r="X179" s="4" t="s">
        <v>914</v>
      </c>
      <c r="Y179" s="4" t="s">
        <v>915</v>
      </c>
    </row>
    <row r="180" s="4" customFormat="1" spans="1:25">
      <c r="A180" s="4" t="s">
        <v>916</v>
      </c>
      <c r="B180" s="4" t="s">
        <v>26</v>
      </c>
      <c r="C180" s="4" t="s">
        <v>27</v>
      </c>
      <c r="D180" s="4" t="s">
        <v>917</v>
      </c>
      <c r="E180" s="4" t="s">
        <v>520</v>
      </c>
      <c r="F180" s="6">
        <v>45015</v>
      </c>
      <c r="G180" s="6">
        <v>45016</v>
      </c>
      <c r="H180" s="4">
        <v>1</v>
      </c>
      <c r="I180" s="4">
        <v>1</v>
      </c>
      <c r="J180" s="4">
        <v>1</v>
      </c>
      <c r="K180" s="4" t="s">
        <v>30</v>
      </c>
      <c r="L180" s="4">
        <v>905</v>
      </c>
      <c r="M180" s="4">
        <v>905</v>
      </c>
      <c r="N180" s="4" t="s">
        <v>918</v>
      </c>
      <c r="O180" s="4" t="s">
        <v>671</v>
      </c>
      <c r="P180" s="4" t="s">
        <v>33</v>
      </c>
      <c r="Q180" s="4">
        <v>0</v>
      </c>
      <c r="R180" s="7">
        <v>45011</v>
      </c>
      <c r="S180" s="6">
        <v>45019</v>
      </c>
      <c r="T180" s="4" t="s">
        <v>34</v>
      </c>
      <c r="U180" s="4">
        <v>905</v>
      </c>
      <c r="V180" s="4">
        <v>0</v>
      </c>
      <c r="W180" s="4">
        <v>0</v>
      </c>
      <c r="X180" s="4" t="s">
        <v>919</v>
      </c>
      <c r="Y180" s="4" t="s">
        <v>920</v>
      </c>
    </row>
    <row r="181" s="4" customFormat="1" spans="1:25">
      <c r="A181" s="4" t="s">
        <v>921</v>
      </c>
      <c r="B181" s="4" t="s">
        <v>26</v>
      </c>
      <c r="C181" s="4" t="s">
        <v>27</v>
      </c>
      <c r="D181" s="4" t="s">
        <v>922</v>
      </c>
      <c r="E181" s="4" t="s">
        <v>923</v>
      </c>
      <c r="F181" s="6">
        <v>45012</v>
      </c>
      <c r="G181" s="6">
        <v>45016</v>
      </c>
      <c r="H181" s="4">
        <v>1</v>
      </c>
      <c r="I181" s="4">
        <v>4</v>
      </c>
      <c r="J181" s="4">
        <v>4</v>
      </c>
      <c r="K181" s="4" t="s">
        <v>30</v>
      </c>
      <c r="L181" s="4">
        <v>3076</v>
      </c>
      <c r="M181" s="4">
        <v>3076</v>
      </c>
      <c r="N181" s="4" t="s">
        <v>924</v>
      </c>
      <c r="O181" s="4" t="s">
        <v>671</v>
      </c>
      <c r="P181" s="4" t="s">
        <v>33</v>
      </c>
      <c r="Q181" s="4">
        <v>0</v>
      </c>
      <c r="R181" s="7">
        <v>45012</v>
      </c>
      <c r="S181" s="6">
        <v>45019</v>
      </c>
      <c r="T181" s="4" t="s">
        <v>34</v>
      </c>
      <c r="U181" s="4">
        <v>3076</v>
      </c>
      <c r="V181" s="4">
        <v>0</v>
      </c>
      <c r="W181" s="4">
        <v>0</v>
      </c>
      <c r="X181" s="4" t="s">
        <v>925</v>
      </c>
      <c r="Y181" s="4" t="s">
        <v>926</v>
      </c>
    </row>
    <row r="182" s="4" customFormat="1" spans="1:25">
      <c r="A182" s="4" t="s">
        <v>927</v>
      </c>
      <c r="B182" s="4" t="s">
        <v>26</v>
      </c>
      <c r="C182" s="4" t="s">
        <v>27</v>
      </c>
      <c r="D182" s="4" t="s">
        <v>928</v>
      </c>
      <c r="E182" s="4" t="s">
        <v>55</v>
      </c>
      <c r="F182" s="6">
        <v>45015</v>
      </c>
      <c r="G182" s="6">
        <v>45016</v>
      </c>
      <c r="H182" s="4">
        <v>1</v>
      </c>
      <c r="I182" s="4">
        <v>1</v>
      </c>
      <c r="J182" s="4">
        <v>1</v>
      </c>
      <c r="K182" s="4" t="s">
        <v>30</v>
      </c>
      <c r="L182" s="4">
        <v>453</v>
      </c>
      <c r="M182" s="4">
        <v>453</v>
      </c>
      <c r="N182" s="4" t="s">
        <v>929</v>
      </c>
      <c r="O182" s="4" t="s">
        <v>671</v>
      </c>
      <c r="P182" s="4" t="s">
        <v>33</v>
      </c>
      <c r="Q182" s="4">
        <v>0</v>
      </c>
      <c r="R182" s="7">
        <v>45012</v>
      </c>
      <c r="S182" s="6">
        <v>45019</v>
      </c>
      <c r="T182" s="4" t="s">
        <v>34</v>
      </c>
      <c r="U182" s="4">
        <v>453</v>
      </c>
      <c r="V182" s="4">
        <v>0</v>
      </c>
      <c r="W182" s="4">
        <v>0</v>
      </c>
      <c r="X182" s="4" t="s">
        <v>930</v>
      </c>
      <c r="Y182" s="4" t="s">
        <v>931</v>
      </c>
    </row>
    <row r="183" s="4" customFormat="1" spans="1:25">
      <c r="A183" s="4" t="s">
        <v>932</v>
      </c>
      <c r="B183" s="4" t="s">
        <v>26</v>
      </c>
      <c r="C183" s="4" t="s">
        <v>27</v>
      </c>
      <c r="D183" s="4" t="s">
        <v>242</v>
      </c>
      <c r="E183" s="4" t="s">
        <v>319</v>
      </c>
      <c r="F183" s="6">
        <v>45015</v>
      </c>
      <c r="G183" s="6">
        <v>45016</v>
      </c>
      <c r="H183" s="4">
        <v>1</v>
      </c>
      <c r="I183" s="4">
        <v>1</v>
      </c>
      <c r="J183" s="4">
        <v>1</v>
      </c>
      <c r="K183" s="4" t="s">
        <v>30</v>
      </c>
      <c r="L183" s="4">
        <v>744</v>
      </c>
      <c r="M183" s="4">
        <v>744</v>
      </c>
      <c r="N183" s="4" t="s">
        <v>933</v>
      </c>
      <c r="O183" s="4" t="s">
        <v>671</v>
      </c>
      <c r="P183" s="4" t="s">
        <v>33</v>
      </c>
      <c r="Q183" s="4">
        <v>0</v>
      </c>
      <c r="R183" s="7">
        <v>45012</v>
      </c>
      <c r="S183" s="6">
        <v>45019</v>
      </c>
      <c r="T183" s="4" t="s">
        <v>34</v>
      </c>
      <c r="U183" s="4">
        <v>744</v>
      </c>
      <c r="V183" s="4">
        <v>0</v>
      </c>
      <c r="W183" s="4">
        <v>0</v>
      </c>
      <c r="X183" s="4" t="s">
        <v>934</v>
      </c>
      <c r="Y183" s="4" t="s">
        <v>935</v>
      </c>
    </row>
    <row r="184" s="4" customFormat="1" spans="1:25">
      <c r="A184" s="4" t="s">
        <v>696</v>
      </c>
      <c r="B184" s="4" t="s">
        <v>26</v>
      </c>
      <c r="C184" s="4" t="s">
        <v>936</v>
      </c>
      <c r="D184" s="4" t="s">
        <v>263</v>
      </c>
      <c r="E184" s="4" t="s">
        <v>697</v>
      </c>
      <c r="F184" s="6">
        <v>45011</v>
      </c>
      <c r="G184" s="6">
        <v>45016</v>
      </c>
      <c r="H184" s="4">
        <v>1</v>
      </c>
      <c r="I184" s="4">
        <v>5</v>
      </c>
      <c r="J184" s="4">
        <v>5</v>
      </c>
      <c r="K184" s="4" t="s">
        <v>30</v>
      </c>
      <c r="L184" s="4">
        <v>-418</v>
      </c>
      <c r="M184" s="4">
        <v>-418</v>
      </c>
      <c r="N184" s="4" t="s">
        <v>698</v>
      </c>
      <c r="O184" s="4" t="s">
        <v>671</v>
      </c>
      <c r="P184" s="4" t="s">
        <v>33</v>
      </c>
      <c r="Q184" s="4">
        <v>0</v>
      </c>
      <c r="R184" s="7">
        <v>44993.4532175926</v>
      </c>
      <c r="S184" s="6">
        <v>45019</v>
      </c>
      <c r="T184" s="4" t="s">
        <v>34</v>
      </c>
      <c r="U184" s="4">
        <v>-418</v>
      </c>
      <c r="V184" s="4">
        <v>0</v>
      </c>
      <c r="W184" s="4">
        <v>0</v>
      </c>
      <c r="X184" s="4" t="s">
        <v>699</v>
      </c>
      <c r="Y184" s="4" t="s">
        <v>42</v>
      </c>
    </row>
    <row r="185" s="4" customFormat="1" spans="1:25">
      <c r="A185" s="4" t="s">
        <v>937</v>
      </c>
      <c r="B185" s="4" t="s">
        <v>26</v>
      </c>
      <c r="C185" s="4" t="s">
        <v>27</v>
      </c>
      <c r="D185" s="4" t="s">
        <v>938</v>
      </c>
      <c r="E185" s="4" t="s">
        <v>939</v>
      </c>
      <c r="F185" s="6">
        <v>45014</v>
      </c>
      <c r="G185" s="6">
        <v>45016</v>
      </c>
      <c r="H185" s="4">
        <v>1</v>
      </c>
      <c r="I185" s="4">
        <v>2</v>
      </c>
      <c r="J185" s="4">
        <v>2</v>
      </c>
      <c r="K185" s="4" t="s">
        <v>30</v>
      </c>
      <c r="L185" s="4">
        <v>1752</v>
      </c>
      <c r="M185" s="4">
        <v>1752</v>
      </c>
      <c r="N185" s="4" t="s">
        <v>940</v>
      </c>
      <c r="O185" s="4" t="s">
        <v>671</v>
      </c>
      <c r="P185" s="4" t="s">
        <v>33</v>
      </c>
      <c r="Q185" s="4">
        <v>0</v>
      </c>
      <c r="R185" s="7">
        <v>45012</v>
      </c>
      <c r="S185" s="6">
        <v>45019</v>
      </c>
      <c r="T185" s="4" t="s">
        <v>34</v>
      </c>
      <c r="U185" s="4">
        <v>1752</v>
      </c>
      <c r="V185" s="4">
        <v>0</v>
      </c>
      <c r="W185" s="4">
        <v>0</v>
      </c>
      <c r="X185" s="4" t="s">
        <v>941</v>
      </c>
      <c r="Y185" s="4" t="s">
        <v>582</v>
      </c>
    </row>
    <row r="186" s="4" customFormat="1" spans="1:25">
      <c r="A186" s="4" t="s">
        <v>942</v>
      </c>
      <c r="B186" s="4" t="s">
        <v>26</v>
      </c>
      <c r="C186" s="4" t="s">
        <v>27</v>
      </c>
      <c r="D186" s="4" t="s">
        <v>943</v>
      </c>
      <c r="E186" s="4" t="s">
        <v>944</v>
      </c>
      <c r="F186" s="6">
        <v>45015</v>
      </c>
      <c r="G186" s="6">
        <v>45016</v>
      </c>
      <c r="H186" s="4">
        <v>1</v>
      </c>
      <c r="I186" s="4">
        <v>1</v>
      </c>
      <c r="J186" s="4">
        <v>1</v>
      </c>
      <c r="K186" s="4" t="s">
        <v>30</v>
      </c>
      <c r="L186" s="4">
        <v>2014</v>
      </c>
      <c r="M186" s="4">
        <v>2014</v>
      </c>
      <c r="N186" s="4" t="s">
        <v>945</v>
      </c>
      <c r="O186" s="4" t="s">
        <v>671</v>
      </c>
      <c r="P186" s="4" t="s">
        <v>33</v>
      </c>
      <c r="Q186" s="4">
        <v>0</v>
      </c>
      <c r="R186" s="7">
        <v>45012</v>
      </c>
      <c r="S186" s="6">
        <v>45019</v>
      </c>
      <c r="T186" s="4" t="s">
        <v>34</v>
      </c>
      <c r="U186" s="4">
        <v>2014</v>
      </c>
      <c r="V186" s="4">
        <v>0</v>
      </c>
      <c r="W186" s="4">
        <v>0</v>
      </c>
      <c r="X186" s="4" t="s">
        <v>946</v>
      </c>
      <c r="Y186" s="4" t="s">
        <v>947</v>
      </c>
    </row>
    <row r="187" s="4" customFormat="1" spans="1:25">
      <c r="A187" s="4" t="s">
        <v>948</v>
      </c>
      <c r="B187" s="4" t="s">
        <v>26</v>
      </c>
      <c r="C187" s="4" t="s">
        <v>27</v>
      </c>
      <c r="D187" s="4" t="s">
        <v>949</v>
      </c>
      <c r="E187" s="4" t="s">
        <v>950</v>
      </c>
      <c r="F187" s="6">
        <v>45015</v>
      </c>
      <c r="G187" s="6">
        <v>45016</v>
      </c>
      <c r="H187" s="4">
        <v>1</v>
      </c>
      <c r="I187" s="4">
        <v>1</v>
      </c>
      <c r="J187" s="4">
        <v>1</v>
      </c>
      <c r="K187" s="4" t="s">
        <v>30</v>
      </c>
      <c r="L187" s="4">
        <v>792</v>
      </c>
      <c r="M187" s="4">
        <v>792</v>
      </c>
      <c r="N187" s="4" t="s">
        <v>951</v>
      </c>
      <c r="O187" s="4" t="s">
        <v>671</v>
      </c>
      <c r="P187" s="4" t="s">
        <v>33</v>
      </c>
      <c r="Q187" s="4">
        <v>0</v>
      </c>
      <c r="R187" s="7">
        <v>45013</v>
      </c>
      <c r="S187" s="6">
        <v>45019</v>
      </c>
      <c r="T187" s="4" t="s">
        <v>34</v>
      </c>
      <c r="U187" s="4">
        <v>792</v>
      </c>
      <c r="V187" s="4">
        <v>0</v>
      </c>
      <c r="W187" s="4">
        <v>0</v>
      </c>
      <c r="X187" s="4" t="s">
        <v>952</v>
      </c>
      <c r="Y187" s="4" t="s">
        <v>953</v>
      </c>
    </row>
    <row r="188" s="4" customFormat="1" spans="1:25">
      <c r="A188" s="4" t="s">
        <v>954</v>
      </c>
      <c r="B188" s="4" t="s">
        <v>26</v>
      </c>
      <c r="C188" s="4" t="s">
        <v>27</v>
      </c>
      <c r="D188" s="4" t="s">
        <v>955</v>
      </c>
      <c r="E188" s="4" t="s">
        <v>55</v>
      </c>
      <c r="F188" s="6">
        <v>45015</v>
      </c>
      <c r="G188" s="6">
        <v>45016</v>
      </c>
      <c r="H188" s="4">
        <v>1</v>
      </c>
      <c r="I188" s="4">
        <v>1</v>
      </c>
      <c r="J188" s="4">
        <v>1</v>
      </c>
      <c r="K188" s="4" t="s">
        <v>30</v>
      </c>
      <c r="L188" s="4">
        <v>843</v>
      </c>
      <c r="M188" s="4">
        <v>843</v>
      </c>
      <c r="N188" s="4" t="s">
        <v>956</v>
      </c>
      <c r="O188" s="4" t="s">
        <v>671</v>
      </c>
      <c r="P188" s="4" t="s">
        <v>33</v>
      </c>
      <c r="Q188" s="4">
        <v>0</v>
      </c>
      <c r="R188" s="7">
        <v>45013</v>
      </c>
      <c r="S188" s="6">
        <v>45019</v>
      </c>
      <c r="T188" s="4" t="s">
        <v>34</v>
      </c>
      <c r="U188" s="4">
        <v>843</v>
      </c>
      <c r="V188" s="4">
        <v>0</v>
      </c>
      <c r="W188" s="4">
        <v>0</v>
      </c>
      <c r="X188" s="4" t="s">
        <v>957</v>
      </c>
      <c r="Y188" s="4" t="s">
        <v>958</v>
      </c>
    </row>
    <row r="189" s="4" customFormat="1" spans="1:25">
      <c r="A189" s="4" t="s">
        <v>959</v>
      </c>
      <c r="B189" s="4" t="s">
        <v>26</v>
      </c>
      <c r="C189" s="4" t="s">
        <v>27</v>
      </c>
      <c r="D189" s="4" t="s">
        <v>960</v>
      </c>
      <c r="E189" s="4" t="s">
        <v>39</v>
      </c>
      <c r="F189" s="6">
        <v>45015</v>
      </c>
      <c r="G189" s="6">
        <v>45016</v>
      </c>
      <c r="H189" s="4">
        <v>1</v>
      </c>
      <c r="I189" s="4">
        <v>1</v>
      </c>
      <c r="J189" s="4">
        <v>1</v>
      </c>
      <c r="K189" s="4" t="s">
        <v>30</v>
      </c>
      <c r="L189" s="4">
        <v>663</v>
      </c>
      <c r="M189" s="4">
        <v>663</v>
      </c>
      <c r="N189" s="4" t="s">
        <v>961</v>
      </c>
      <c r="O189" s="4" t="s">
        <v>671</v>
      </c>
      <c r="P189" s="4" t="s">
        <v>33</v>
      </c>
      <c r="Q189" s="4">
        <v>0</v>
      </c>
      <c r="R189" s="7">
        <v>45013</v>
      </c>
      <c r="S189" s="6">
        <v>45019</v>
      </c>
      <c r="T189" s="4" t="s">
        <v>34</v>
      </c>
      <c r="U189" s="4">
        <v>663</v>
      </c>
      <c r="V189" s="4">
        <v>0</v>
      </c>
      <c r="W189" s="4">
        <v>0</v>
      </c>
      <c r="X189" s="4" t="s">
        <v>962</v>
      </c>
      <c r="Y189" s="4" t="s">
        <v>963</v>
      </c>
    </row>
    <row r="190" s="4" customFormat="1" spans="1:25">
      <c r="A190" s="4" t="s">
        <v>964</v>
      </c>
      <c r="B190" s="4" t="s">
        <v>26</v>
      </c>
      <c r="C190" s="4" t="s">
        <v>27</v>
      </c>
      <c r="D190" s="4" t="s">
        <v>469</v>
      </c>
      <c r="E190" s="4" t="s">
        <v>304</v>
      </c>
      <c r="F190" s="6">
        <v>45013</v>
      </c>
      <c r="G190" s="6">
        <v>45016</v>
      </c>
      <c r="H190" s="4">
        <v>1</v>
      </c>
      <c r="I190" s="4">
        <v>3</v>
      </c>
      <c r="J190" s="4">
        <v>3</v>
      </c>
      <c r="K190" s="4" t="s">
        <v>30</v>
      </c>
      <c r="L190" s="4">
        <v>1164</v>
      </c>
      <c r="M190" s="4">
        <v>1164</v>
      </c>
      <c r="N190" s="4" t="s">
        <v>965</v>
      </c>
      <c r="O190" s="4" t="s">
        <v>671</v>
      </c>
      <c r="P190" s="4" t="s">
        <v>33</v>
      </c>
      <c r="Q190" s="4">
        <v>0</v>
      </c>
      <c r="R190" s="7">
        <v>45013</v>
      </c>
      <c r="S190" s="6">
        <v>45019</v>
      </c>
      <c r="T190" s="4" t="s">
        <v>34</v>
      </c>
      <c r="U190" s="4">
        <v>1164</v>
      </c>
      <c r="V190" s="4">
        <v>0</v>
      </c>
      <c r="W190" s="4">
        <v>0</v>
      </c>
      <c r="X190" s="4" t="s">
        <v>966</v>
      </c>
      <c r="Y190" s="4" t="s">
        <v>967</v>
      </c>
    </row>
    <row r="191" s="4" customFormat="1" spans="1:25">
      <c r="A191" s="4" t="s">
        <v>968</v>
      </c>
      <c r="B191" s="4" t="s">
        <v>26</v>
      </c>
      <c r="C191" s="4" t="s">
        <v>27</v>
      </c>
      <c r="D191" s="4" t="s">
        <v>969</v>
      </c>
      <c r="E191" s="4" t="s">
        <v>304</v>
      </c>
      <c r="F191" s="6">
        <v>45014</v>
      </c>
      <c r="G191" s="6">
        <v>45016</v>
      </c>
      <c r="H191" s="4">
        <v>1</v>
      </c>
      <c r="I191" s="4">
        <v>2</v>
      </c>
      <c r="J191" s="4">
        <v>2</v>
      </c>
      <c r="K191" s="4" t="s">
        <v>30</v>
      </c>
      <c r="L191" s="4">
        <v>330</v>
      </c>
      <c r="M191" s="4">
        <v>330</v>
      </c>
      <c r="N191" s="4" t="s">
        <v>970</v>
      </c>
      <c r="O191" s="4" t="s">
        <v>671</v>
      </c>
      <c r="P191" s="4" t="s">
        <v>33</v>
      </c>
      <c r="Q191" s="4">
        <v>0</v>
      </c>
      <c r="R191" s="7">
        <v>45013</v>
      </c>
      <c r="S191" s="6">
        <v>45019</v>
      </c>
      <c r="T191" s="4" t="s">
        <v>34</v>
      </c>
      <c r="U191" s="4">
        <v>330</v>
      </c>
      <c r="V191" s="4">
        <v>0</v>
      </c>
      <c r="W191" s="4">
        <v>0</v>
      </c>
      <c r="X191" s="4" t="s">
        <v>971</v>
      </c>
      <c r="Y191" s="4" t="s">
        <v>972</v>
      </c>
    </row>
    <row r="192" s="4" customFormat="1" spans="1:25">
      <c r="A192" s="4" t="s">
        <v>973</v>
      </c>
      <c r="B192" s="4" t="s">
        <v>26</v>
      </c>
      <c r="C192" s="4" t="s">
        <v>27</v>
      </c>
      <c r="D192" s="4" t="s">
        <v>974</v>
      </c>
      <c r="E192" s="4" t="s">
        <v>39</v>
      </c>
      <c r="F192" s="6">
        <v>45013</v>
      </c>
      <c r="G192" s="6">
        <v>45016</v>
      </c>
      <c r="H192" s="4">
        <v>1</v>
      </c>
      <c r="I192" s="4">
        <v>3</v>
      </c>
      <c r="J192" s="4">
        <v>3</v>
      </c>
      <c r="K192" s="4" t="s">
        <v>30</v>
      </c>
      <c r="L192" s="4">
        <v>1059</v>
      </c>
      <c r="M192" s="4">
        <v>1059</v>
      </c>
      <c r="N192" s="4" t="s">
        <v>975</v>
      </c>
      <c r="O192" s="4" t="s">
        <v>671</v>
      </c>
      <c r="P192" s="4" t="s">
        <v>33</v>
      </c>
      <c r="Q192" s="4">
        <v>0</v>
      </c>
      <c r="R192" s="7">
        <v>45013</v>
      </c>
      <c r="S192" s="6">
        <v>45019</v>
      </c>
      <c r="T192" s="4" t="s">
        <v>34</v>
      </c>
      <c r="U192" s="4">
        <v>1059</v>
      </c>
      <c r="V192" s="4">
        <v>0</v>
      </c>
      <c r="W192" s="4">
        <v>0</v>
      </c>
      <c r="X192" s="4" t="s">
        <v>976</v>
      </c>
      <c r="Y192" s="4" t="s">
        <v>42</v>
      </c>
    </row>
    <row r="193" s="4" customFormat="1" spans="1:25">
      <c r="A193" s="4" t="s">
        <v>977</v>
      </c>
      <c r="B193" s="4" t="s">
        <v>26</v>
      </c>
      <c r="C193" s="4" t="s">
        <v>27</v>
      </c>
      <c r="D193" s="4" t="s">
        <v>597</v>
      </c>
      <c r="E193" s="4" t="s">
        <v>978</v>
      </c>
      <c r="F193" s="6">
        <v>45014</v>
      </c>
      <c r="G193" s="6">
        <v>45016</v>
      </c>
      <c r="H193" s="4">
        <v>1</v>
      </c>
      <c r="I193" s="4">
        <v>2</v>
      </c>
      <c r="J193" s="4">
        <v>2</v>
      </c>
      <c r="K193" s="4" t="s">
        <v>30</v>
      </c>
      <c r="L193" s="4">
        <v>884</v>
      </c>
      <c r="M193" s="4">
        <v>884</v>
      </c>
      <c r="N193" s="4" t="s">
        <v>979</v>
      </c>
      <c r="O193" s="4" t="s">
        <v>671</v>
      </c>
      <c r="P193" s="4" t="s">
        <v>33</v>
      </c>
      <c r="Q193" s="4">
        <v>0</v>
      </c>
      <c r="R193" s="7">
        <v>45013</v>
      </c>
      <c r="S193" s="6">
        <v>45019</v>
      </c>
      <c r="T193" s="4" t="s">
        <v>34</v>
      </c>
      <c r="U193" s="4">
        <v>884</v>
      </c>
      <c r="V193" s="4">
        <v>0</v>
      </c>
      <c r="W193" s="4">
        <v>0</v>
      </c>
      <c r="X193" s="4" t="s">
        <v>980</v>
      </c>
      <c r="Y193" s="4" t="s">
        <v>981</v>
      </c>
    </row>
    <row r="194" s="4" customFormat="1" spans="1:25">
      <c r="A194" s="4" t="s">
        <v>982</v>
      </c>
      <c r="B194" s="4" t="s">
        <v>26</v>
      </c>
      <c r="C194" s="4" t="s">
        <v>27</v>
      </c>
      <c r="D194" s="4" t="s">
        <v>983</v>
      </c>
      <c r="E194" s="4" t="s">
        <v>984</v>
      </c>
      <c r="F194" s="6">
        <v>45014</v>
      </c>
      <c r="G194" s="6">
        <v>45016</v>
      </c>
      <c r="H194" s="4">
        <v>1</v>
      </c>
      <c r="I194" s="4">
        <v>2</v>
      </c>
      <c r="J194" s="4">
        <v>2</v>
      </c>
      <c r="K194" s="4" t="s">
        <v>30</v>
      </c>
      <c r="L194" s="4">
        <v>1455</v>
      </c>
      <c r="M194" s="4">
        <v>1455</v>
      </c>
      <c r="N194" s="4" t="s">
        <v>985</v>
      </c>
      <c r="O194" s="4" t="s">
        <v>671</v>
      </c>
      <c r="P194" s="4" t="s">
        <v>33</v>
      </c>
      <c r="Q194" s="4">
        <v>0</v>
      </c>
      <c r="R194" s="7">
        <v>45014</v>
      </c>
      <c r="S194" s="6">
        <v>45019</v>
      </c>
      <c r="T194" s="4" t="s">
        <v>34</v>
      </c>
      <c r="U194" s="4">
        <v>1455</v>
      </c>
      <c r="V194" s="4">
        <v>0</v>
      </c>
      <c r="W194" s="4">
        <v>0</v>
      </c>
      <c r="X194" s="4" t="s">
        <v>986</v>
      </c>
      <c r="Y194" s="4" t="s">
        <v>987</v>
      </c>
    </row>
    <row r="195" s="4" customFormat="1" spans="1:25">
      <c r="A195" s="4" t="s">
        <v>988</v>
      </c>
      <c r="B195" s="4" t="s">
        <v>26</v>
      </c>
      <c r="C195" s="4" t="s">
        <v>27</v>
      </c>
      <c r="D195" s="4" t="s">
        <v>989</v>
      </c>
      <c r="E195" s="4" t="s">
        <v>55</v>
      </c>
      <c r="F195" s="6">
        <v>45015</v>
      </c>
      <c r="G195" s="6">
        <v>45016</v>
      </c>
      <c r="H195" s="4">
        <v>1</v>
      </c>
      <c r="I195" s="4">
        <v>1</v>
      </c>
      <c r="J195" s="4">
        <v>1</v>
      </c>
      <c r="K195" s="4" t="s">
        <v>30</v>
      </c>
      <c r="L195" s="4">
        <v>1092</v>
      </c>
      <c r="M195" s="4">
        <v>1092</v>
      </c>
      <c r="N195" s="4" t="s">
        <v>990</v>
      </c>
      <c r="O195" s="4" t="s">
        <v>671</v>
      </c>
      <c r="P195" s="4" t="s">
        <v>33</v>
      </c>
      <c r="Q195" s="4">
        <v>0</v>
      </c>
      <c r="R195" s="7">
        <v>45014</v>
      </c>
      <c r="S195" s="6">
        <v>45019</v>
      </c>
      <c r="T195" s="4" t="s">
        <v>34</v>
      </c>
      <c r="U195" s="4">
        <v>1092</v>
      </c>
      <c r="V195" s="4">
        <v>0</v>
      </c>
      <c r="W195" s="4">
        <v>0</v>
      </c>
      <c r="X195" s="4" t="s">
        <v>991</v>
      </c>
      <c r="Y195" s="4" t="s">
        <v>992</v>
      </c>
    </row>
    <row r="196" s="4" customFormat="1" spans="1:25">
      <c r="A196" s="4" t="s">
        <v>993</v>
      </c>
      <c r="B196" s="4" t="s">
        <v>26</v>
      </c>
      <c r="C196" s="4" t="s">
        <v>27</v>
      </c>
      <c r="D196" s="4" t="s">
        <v>773</v>
      </c>
      <c r="E196" s="4" t="s">
        <v>994</v>
      </c>
      <c r="F196" s="6">
        <v>45015</v>
      </c>
      <c r="G196" s="6">
        <v>45016</v>
      </c>
      <c r="H196" s="4">
        <v>1</v>
      </c>
      <c r="I196" s="4">
        <v>1</v>
      </c>
      <c r="J196" s="4">
        <v>1</v>
      </c>
      <c r="K196" s="4" t="s">
        <v>30</v>
      </c>
      <c r="L196" s="4">
        <v>1785</v>
      </c>
      <c r="M196" s="4">
        <v>1785</v>
      </c>
      <c r="N196" s="4" t="s">
        <v>995</v>
      </c>
      <c r="O196" s="4" t="s">
        <v>671</v>
      </c>
      <c r="P196" s="4" t="s">
        <v>33</v>
      </c>
      <c r="Q196" s="4">
        <v>0</v>
      </c>
      <c r="R196" s="7">
        <v>45014</v>
      </c>
      <c r="S196" s="6">
        <v>45019</v>
      </c>
      <c r="T196" s="4" t="s">
        <v>34</v>
      </c>
      <c r="U196" s="4">
        <v>1785</v>
      </c>
      <c r="V196" s="4">
        <v>0</v>
      </c>
      <c r="W196" s="4">
        <v>0</v>
      </c>
      <c r="X196" s="4" t="s">
        <v>996</v>
      </c>
      <c r="Y196" s="4" t="s">
        <v>997</v>
      </c>
    </row>
    <row r="197" s="4" customFormat="1" spans="1:25">
      <c r="A197" s="4" t="s">
        <v>998</v>
      </c>
      <c r="B197" s="4" t="s">
        <v>26</v>
      </c>
      <c r="C197" s="4" t="s">
        <v>27</v>
      </c>
      <c r="D197" s="4" t="s">
        <v>999</v>
      </c>
      <c r="E197" s="4" t="s">
        <v>520</v>
      </c>
      <c r="F197" s="6">
        <v>45014</v>
      </c>
      <c r="G197" s="6">
        <v>45016</v>
      </c>
      <c r="H197" s="4">
        <v>1</v>
      </c>
      <c r="I197" s="4">
        <v>2</v>
      </c>
      <c r="J197" s="4">
        <v>2</v>
      </c>
      <c r="K197" s="4" t="s">
        <v>30</v>
      </c>
      <c r="L197" s="4">
        <v>4077</v>
      </c>
      <c r="M197" s="4">
        <v>4077</v>
      </c>
      <c r="N197" s="4" t="s">
        <v>1000</v>
      </c>
      <c r="O197" s="4" t="s">
        <v>671</v>
      </c>
      <c r="P197" s="4" t="s">
        <v>33</v>
      </c>
      <c r="Q197" s="4">
        <v>0</v>
      </c>
      <c r="R197" s="7">
        <v>45014</v>
      </c>
      <c r="S197" s="6">
        <v>45019</v>
      </c>
      <c r="T197" s="4" t="s">
        <v>34</v>
      </c>
      <c r="U197" s="4">
        <v>4077</v>
      </c>
      <c r="V197" s="4">
        <v>0</v>
      </c>
      <c r="W197" s="4">
        <v>0</v>
      </c>
      <c r="X197" s="4" t="s">
        <v>1001</v>
      </c>
      <c r="Y197" s="4" t="s">
        <v>1002</v>
      </c>
    </row>
    <row r="198" s="4" customFormat="1" spans="1:25">
      <c r="A198" s="4" t="s">
        <v>1003</v>
      </c>
      <c r="B198" s="4" t="s">
        <v>26</v>
      </c>
      <c r="C198" s="4" t="s">
        <v>27</v>
      </c>
      <c r="D198" s="4" t="s">
        <v>1004</v>
      </c>
      <c r="E198" s="4" t="s">
        <v>1005</v>
      </c>
      <c r="F198" s="6">
        <v>45014</v>
      </c>
      <c r="G198" s="6">
        <v>45016</v>
      </c>
      <c r="H198" s="4">
        <v>1</v>
      </c>
      <c r="I198" s="4">
        <v>2</v>
      </c>
      <c r="J198" s="4">
        <v>2</v>
      </c>
      <c r="K198" s="4" t="s">
        <v>30</v>
      </c>
      <c r="L198" s="4">
        <v>748</v>
      </c>
      <c r="M198" s="4">
        <v>748</v>
      </c>
      <c r="N198" s="4" t="s">
        <v>1006</v>
      </c>
      <c r="O198" s="4" t="s">
        <v>671</v>
      </c>
      <c r="P198" s="4" t="s">
        <v>33</v>
      </c>
      <c r="Q198" s="4">
        <v>0</v>
      </c>
      <c r="R198" s="7">
        <v>45014</v>
      </c>
      <c r="S198" s="6">
        <v>45019</v>
      </c>
      <c r="T198" s="4" t="s">
        <v>34</v>
      </c>
      <c r="U198" s="4">
        <v>748</v>
      </c>
      <c r="V198" s="4">
        <v>0</v>
      </c>
      <c r="W198" s="4">
        <v>0</v>
      </c>
      <c r="X198" s="4" t="s">
        <v>42</v>
      </c>
      <c r="Y198" s="4" t="s">
        <v>1007</v>
      </c>
    </row>
    <row r="199" s="4" customFormat="1" spans="1:25">
      <c r="A199" s="4" t="s">
        <v>1008</v>
      </c>
      <c r="B199" s="4" t="s">
        <v>26</v>
      </c>
      <c r="C199" s="4" t="s">
        <v>27</v>
      </c>
      <c r="D199" s="4" t="s">
        <v>1009</v>
      </c>
      <c r="E199" s="4" t="s">
        <v>55</v>
      </c>
      <c r="F199" s="6">
        <v>45015</v>
      </c>
      <c r="G199" s="6">
        <v>45016</v>
      </c>
      <c r="H199" s="4">
        <v>1</v>
      </c>
      <c r="I199" s="4">
        <v>1</v>
      </c>
      <c r="J199" s="4">
        <v>1</v>
      </c>
      <c r="K199" s="4" t="s">
        <v>30</v>
      </c>
      <c r="L199" s="4">
        <v>298</v>
      </c>
      <c r="M199" s="4">
        <v>298</v>
      </c>
      <c r="N199" s="4" t="s">
        <v>1010</v>
      </c>
      <c r="O199" s="4" t="s">
        <v>671</v>
      </c>
      <c r="P199" s="4" t="s">
        <v>33</v>
      </c>
      <c r="Q199" s="4">
        <v>0</v>
      </c>
      <c r="R199" s="7">
        <v>45014</v>
      </c>
      <c r="S199" s="6">
        <v>45019</v>
      </c>
      <c r="T199" s="4" t="s">
        <v>34</v>
      </c>
      <c r="U199" s="4">
        <v>298</v>
      </c>
      <c r="V199" s="4">
        <v>0</v>
      </c>
      <c r="W199" s="4">
        <v>0</v>
      </c>
      <c r="X199" s="4" t="s">
        <v>1011</v>
      </c>
      <c r="Y199" s="4" t="s">
        <v>42</v>
      </c>
    </row>
    <row r="200" s="4" customFormat="1" spans="1:25">
      <c r="A200" s="4" t="s">
        <v>1012</v>
      </c>
      <c r="B200" s="4" t="s">
        <v>26</v>
      </c>
      <c r="C200" s="4" t="s">
        <v>27</v>
      </c>
      <c r="D200" s="4" t="s">
        <v>1013</v>
      </c>
      <c r="E200" s="4" t="s">
        <v>304</v>
      </c>
      <c r="F200" s="6">
        <v>45015</v>
      </c>
      <c r="G200" s="6">
        <v>45016</v>
      </c>
      <c r="H200" s="4">
        <v>1</v>
      </c>
      <c r="I200" s="4">
        <v>1</v>
      </c>
      <c r="J200" s="4">
        <v>1</v>
      </c>
      <c r="K200" s="4" t="s">
        <v>30</v>
      </c>
      <c r="L200" s="4">
        <v>151</v>
      </c>
      <c r="M200" s="4">
        <v>151</v>
      </c>
      <c r="N200" s="4" t="s">
        <v>1014</v>
      </c>
      <c r="O200" s="4" t="s">
        <v>671</v>
      </c>
      <c r="P200" s="4" t="s">
        <v>33</v>
      </c>
      <c r="Q200" s="4">
        <v>0</v>
      </c>
      <c r="R200" s="7">
        <v>45014</v>
      </c>
      <c r="S200" s="6">
        <v>45019</v>
      </c>
      <c r="T200" s="4" t="s">
        <v>34</v>
      </c>
      <c r="U200" s="4">
        <v>151</v>
      </c>
      <c r="V200" s="4">
        <v>0</v>
      </c>
      <c r="W200" s="4">
        <v>0</v>
      </c>
      <c r="X200" s="4" t="s">
        <v>1015</v>
      </c>
      <c r="Y200" s="4" t="s">
        <v>1016</v>
      </c>
    </row>
    <row r="201" s="4" customFormat="1" spans="1:25">
      <c r="A201" s="4" t="s">
        <v>1017</v>
      </c>
      <c r="B201" s="4" t="s">
        <v>26</v>
      </c>
      <c r="C201" s="4" t="s">
        <v>27</v>
      </c>
      <c r="D201" s="4" t="s">
        <v>1018</v>
      </c>
      <c r="E201" s="4" t="s">
        <v>121</v>
      </c>
      <c r="F201" s="6">
        <v>45014</v>
      </c>
      <c r="G201" s="6">
        <v>45016</v>
      </c>
      <c r="H201" s="4">
        <v>1</v>
      </c>
      <c r="I201" s="4">
        <v>2</v>
      </c>
      <c r="J201" s="4">
        <v>2</v>
      </c>
      <c r="K201" s="4" t="s">
        <v>30</v>
      </c>
      <c r="L201" s="4">
        <v>368</v>
      </c>
      <c r="M201" s="4">
        <v>368</v>
      </c>
      <c r="N201" s="4" t="s">
        <v>1019</v>
      </c>
      <c r="O201" s="4" t="s">
        <v>671</v>
      </c>
      <c r="P201" s="4" t="s">
        <v>33</v>
      </c>
      <c r="Q201" s="4">
        <v>0</v>
      </c>
      <c r="R201" s="7">
        <v>45014</v>
      </c>
      <c r="S201" s="6">
        <v>45019</v>
      </c>
      <c r="T201" s="4" t="s">
        <v>34</v>
      </c>
      <c r="U201" s="4">
        <v>368</v>
      </c>
      <c r="V201" s="4">
        <v>0</v>
      </c>
      <c r="W201" s="4">
        <v>0</v>
      </c>
      <c r="X201" s="4" t="s">
        <v>1020</v>
      </c>
      <c r="Y201" s="4" t="s">
        <v>42</v>
      </c>
    </row>
    <row r="202" s="4" customFormat="1" spans="1:25">
      <c r="A202" s="4" t="s">
        <v>1021</v>
      </c>
      <c r="B202" s="4" t="s">
        <v>26</v>
      </c>
      <c r="C202" s="4" t="s">
        <v>27</v>
      </c>
      <c r="D202" s="4" t="s">
        <v>1022</v>
      </c>
      <c r="E202" s="4" t="s">
        <v>1023</v>
      </c>
      <c r="F202" s="6">
        <v>45015</v>
      </c>
      <c r="G202" s="6">
        <v>45016</v>
      </c>
      <c r="H202" s="4">
        <v>1</v>
      </c>
      <c r="I202" s="4">
        <v>1</v>
      </c>
      <c r="J202" s="4">
        <v>1</v>
      </c>
      <c r="K202" s="4" t="s">
        <v>30</v>
      </c>
      <c r="L202" s="4">
        <v>542</v>
      </c>
      <c r="M202" s="4">
        <v>542</v>
      </c>
      <c r="N202" s="4" t="s">
        <v>1024</v>
      </c>
      <c r="O202" s="4" t="s">
        <v>671</v>
      </c>
      <c r="P202" s="4" t="s">
        <v>33</v>
      </c>
      <c r="Q202" s="4">
        <v>0</v>
      </c>
      <c r="R202" s="7">
        <v>45014</v>
      </c>
      <c r="S202" s="6">
        <v>45019</v>
      </c>
      <c r="T202" s="4" t="s">
        <v>34</v>
      </c>
      <c r="U202" s="4">
        <v>542</v>
      </c>
      <c r="V202" s="4">
        <v>0</v>
      </c>
      <c r="W202" s="4">
        <v>0</v>
      </c>
      <c r="X202" s="4" t="s">
        <v>1025</v>
      </c>
      <c r="Y202" s="4" t="s">
        <v>1026</v>
      </c>
    </row>
    <row r="203" s="4" customFormat="1" spans="1:25">
      <c r="A203" s="4" t="s">
        <v>1027</v>
      </c>
      <c r="B203" s="4" t="s">
        <v>26</v>
      </c>
      <c r="C203" s="4" t="s">
        <v>27</v>
      </c>
      <c r="D203" s="4" t="s">
        <v>1022</v>
      </c>
      <c r="E203" s="4" t="s">
        <v>1028</v>
      </c>
      <c r="F203" s="6">
        <v>45015</v>
      </c>
      <c r="G203" s="6">
        <v>45016</v>
      </c>
      <c r="H203" s="4">
        <v>1</v>
      </c>
      <c r="I203" s="4">
        <v>1</v>
      </c>
      <c r="J203" s="4">
        <v>1</v>
      </c>
      <c r="K203" s="4" t="s">
        <v>30</v>
      </c>
      <c r="L203" s="4">
        <v>521</v>
      </c>
      <c r="M203" s="4">
        <v>521</v>
      </c>
      <c r="N203" s="4" t="s">
        <v>1029</v>
      </c>
      <c r="O203" s="4" t="s">
        <v>671</v>
      </c>
      <c r="P203" s="4" t="s">
        <v>33</v>
      </c>
      <c r="Q203" s="4">
        <v>0</v>
      </c>
      <c r="R203" s="7">
        <v>45014</v>
      </c>
      <c r="S203" s="6">
        <v>45019</v>
      </c>
      <c r="T203" s="4" t="s">
        <v>34</v>
      </c>
      <c r="U203" s="4">
        <v>521</v>
      </c>
      <c r="V203" s="4">
        <v>0</v>
      </c>
      <c r="W203" s="4">
        <v>0</v>
      </c>
      <c r="X203" s="4" t="s">
        <v>1030</v>
      </c>
      <c r="Y203" s="4" t="s">
        <v>1031</v>
      </c>
    </row>
    <row r="204" s="4" customFormat="1" spans="1:25">
      <c r="A204" s="4" t="s">
        <v>1032</v>
      </c>
      <c r="B204" s="4" t="s">
        <v>26</v>
      </c>
      <c r="C204" s="4" t="s">
        <v>27</v>
      </c>
      <c r="D204" s="4" t="s">
        <v>1033</v>
      </c>
      <c r="E204" s="4" t="s">
        <v>121</v>
      </c>
      <c r="F204" s="6">
        <v>45014</v>
      </c>
      <c r="G204" s="6">
        <v>45016</v>
      </c>
      <c r="H204" s="4">
        <v>1</v>
      </c>
      <c r="I204" s="4">
        <v>2</v>
      </c>
      <c r="J204" s="4">
        <v>2</v>
      </c>
      <c r="K204" s="4" t="s">
        <v>30</v>
      </c>
      <c r="L204" s="4">
        <v>550</v>
      </c>
      <c r="M204" s="4">
        <v>550</v>
      </c>
      <c r="N204" s="4" t="s">
        <v>1034</v>
      </c>
      <c r="O204" s="4" t="s">
        <v>671</v>
      </c>
      <c r="P204" s="4" t="s">
        <v>33</v>
      </c>
      <c r="Q204" s="4">
        <v>0</v>
      </c>
      <c r="R204" s="7">
        <v>45014</v>
      </c>
      <c r="S204" s="6">
        <v>45019</v>
      </c>
      <c r="T204" s="4" t="s">
        <v>34</v>
      </c>
      <c r="U204" s="4">
        <v>550</v>
      </c>
      <c r="V204" s="4">
        <v>0</v>
      </c>
      <c r="W204" s="4">
        <v>0</v>
      </c>
      <c r="X204" s="4" t="s">
        <v>1035</v>
      </c>
      <c r="Y204" s="4" t="s">
        <v>1036</v>
      </c>
    </row>
    <row r="205" s="4" customFormat="1" spans="1:25">
      <c r="A205" s="4" t="s">
        <v>1037</v>
      </c>
      <c r="B205" s="4" t="s">
        <v>26</v>
      </c>
      <c r="C205" s="4" t="s">
        <v>27</v>
      </c>
      <c r="D205" s="4" t="s">
        <v>1038</v>
      </c>
      <c r="E205" s="4" t="s">
        <v>475</v>
      </c>
      <c r="F205" s="6">
        <v>45014</v>
      </c>
      <c r="G205" s="6">
        <v>45016</v>
      </c>
      <c r="H205" s="4">
        <v>1</v>
      </c>
      <c r="I205" s="4">
        <v>2</v>
      </c>
      <c r="J205" s="4">
        <v>2</v>
      </c>
      <c r="K205" s="4" t="s">
        <v>30</v>
      </c>
      <c r="L205" s="4">
        <v>5203</v>
      </c>
      <c r="M205" s="4">
        <v>5203</v>
      </c>
      <c r="N205" s="4" t="s">
        <v>1039</v>
      </c>
      <c r="O205" s="4" t="s">
        <v>671</v>
      </c>
      <c r="P205" s="4" t="s">
        <v>33</v>
      </c>
      <c r="Q205" s="4">
        <v>0</v>
      </c>
      <c r="R205" s="7">
        <v>45014</v>
      </c>
      <c r="S205" s="6">
        <v>45019</v>
      </c>
      <c r="T205" s="4" t="s">
        <v>34</v>
      </c>
      <c r="U205" s="4">
        <v>5203</v>
      </c>
      <c r="V205" s="4">
        <v>0</v>
      </c>
      <c r="W205" s="4">
        <v>0</v>
      </c>
      <c r="X205" s="4" t="s">
        <v>1040</v>
      </c>
      <c r="Y205" s="4" t="s">
        <v>1041</v>
      </c>
    </row>
    <row r="206" s="4" customFormat="1" spans="1:25">
      <c r="A206" s="4" t="s">
        <v>1042</v>
      </c>
      <c r="B206" s="4" t="s">
        <v>26</v>
      </c>
      <c r="C206" s="4" t="s">
        <v>27</v>
      </c>
      <c r="D206" s="4" t="s">
        <v>1043</v>
      </c>
      <c r="E206" s="4" t="s">
        <v>71</v>
      </c>
      <c r="F206" s="6">
        <v>45015</v>
      </c>
      <c r="G206" s="6">
        <v>45016</v>
      </c>
      <c r="H206" s="4">
        <v>2</v>
      </c>
      <c r="I206" s="4">
        <v>1</v>
      </c>
      <c r="J206" s="4">
        <v>2</v>
      </c>
      <c r="K206" s="4" t="s">
        <v>30</v>
      </c>
      <c r="L206" s="4">
        <v>202</v>
      </c>
      <c r="M206" s="4">
        <v>202</v>
      </c>
      <c r="N206" s="4" t="s">
        <v>1044</v>
      </c>
      <c r="O206" s="4" t="s">
        <v>671</v>
      </c>
      <c r="P206" s="4" t="s">
        <v>33</v>
      </c>
      <c r="Q206" s="4">
        <v>0</v>
      </c>
      <c r="R206" s="7">
        <v>45014</v>
      </c>
      <c r="S206" s="6">
        <v>45019</v>
      </c>
      <c r="T206" s="4" t="s">
        <v>34</v>
      </c>
      <c r="U206" s="4">
        <v>202</v>
      </c>
      <c r="V206" s="4">
        <v>0</v>
      </c>
      <c r="W206" s="4">
        <v>0</v>
      </c>
      <c r="X206" s="4" t="s">
        <v>1045</v>
      </c>
      <c r="Y206" s="4" t="s">
        <v>42</v>
      </c>
    </row>
    <row r="207" s="4" customFormat="1" spans="1:25">
      <c r="A207" s="4" t="s">
        <v>1046</v>
      </c>
      <c r="B207" s="4" t="s">
        <v>26</v>
      </c>
      <c r="C207" s="4" t="s">
        <v>27</v>
      </c>
      <c r="D207" s="4" t="s">
        <v>1047</v>
      </c>
      <c r="E207" s="4" t="s">
        <v>60</v>
      </c>
      <c r="F207" s="6">
        <v>45015</v>
      </c>
      <c r="G207" s="6">
        <v>45016</v>
      </c>
      <c r="H207" s="4">
        <v>1</v>
      </c>
      <c r="I207" s="4">
        <v>1</v>
      </c>
      <c r="J207" s="4">
        <v>1</v>
      </c>
      <c r="K207" s="4" t="s">
        <v>30</v>
      </c>
      <c r="L207" s="4">
        <v>306</v>
      </c>
      <c r="M207" s="4">
        <v>306</v>
      </c>
      <c r="N207" s="4" t="s">
        <v>1048</v>
      </c>
      <c r="O207" s="4" t="s">
        <v>671</v>
      </c>
      <c r="P207" s="4" t="s">
        <v>33</v>
      </c>
      <c r="Q207" s="4">
        <v>0</v>
      </c>
      <c r="R207" s="7">
        <v>45015</v>
      </c>
      <c r="S207" s="6">
        <v>45019</v>
      </c>
      <c r="T207" s="4" t="s">
        <v>34</v>
      </c>
      <c r="U207" s="4">
        <v>306</v>
      </c>
      <c r="V207" s="4">
        <v>0</v>
      </c>
      <c r="W207" s="4">
        <v>0</v>
      </c>
      <c r="X207" s="4" t="s">
        <v>1049</v>
      </c>
      <c r="Y207" s="4" t="s">
        <v>1050</v>
      </c>
    </row>
    <row r="208" s="4" customFormat="1" spans="1:26">
      <c r="A208" s="4" t="s">
        <v>1051</v>
      </c>
      <c r="B208" s="4" t="s">
        <v>26</v>
      </c>
      <c r="C208" s="4" t="s">
        <v>27</v>
      </c>
      <c r="D208" s="4" t="s">
        <v>324</v>
      </c>
      <c r="E208" s="4" t="s">
        <v>1052</v>
      </c>
      <c r="F208" s="6">
        <v>45015</v>
      </c>
      <c r="G208" s="6">
        <v>45016</v>
      </c>
      <c r="H208" s="4">
        <v>2</v>
      </c>
      <c r="I208" s="4">
        <v>1</v>
      </c>
      <c r="J208" s="4">
        <v>2</v>
      </c>
      <c r="K208" s="4" t="s">
        <v>30</v>
      </c>
      <c r="L208" s="4">
        <v>310</v>
      </c>
      <c r="M208" s="4">
        <v>310</v>
      </c>
      <c r="N208" s="4" t="s">
        <v>1053</v>
      </c>
      <c r="O208" s="4" t="s">
        <v>671</v>
      </c>
      <c r="P208" s="4" t="s">
        <v>33</v>
      </c>
      <c r="Q208" s="4">
        <v>0</v>
      </c>
      <c r="R208" s="7">
        <v>45015</v>
      </c>
      <c r="S208" s="6">
        <v>45019</v>
      </c>
      <c r="T208" s="4" t="s">
        <v>34</v>
      </c>
      <c r="U208" s="4">
        <v>310</v>
      </c>
      <c r="V208" s="4">
        <v>0</v>
      </c>
      <c r="W208" s="4">
        <v>0</v>
      </c>
      <c r="X208" s="4" t="s">
        <v>1054</v>
      </c>
      <c r="Y208" s="4" t="s">
        <v>1055</v>
      </c>
      <c r="Z208" s="4" t="s">
        <v>1056</v>
      </c>
    </row>
    <row r="209" s="4" customFormat="1" spans="1:25">
      <c r="A209" s="4" t="s">
        <v>1057</v>
      </c>
      <c r="B209" s="4" t="s">
        <v>26</v>
      </c>
      <c r="C209" s="4" t="s">
        <v>27</v>
      </c>
      <c r="D209" s="4" t="s">
        <v>469</v>
      </c>
      <c r="E209" s="4" t="s">
        <v>304</v>
      </c>
      <c r="F209" s="6">
        <v>45015</v>
      </c>
      <c r="G209" s="6">
        <v>45016</v>
      </c>
      <c r="H209" s="4">
        <v>1</v>
      </c>
      <c r="I209" s="4">
        <v>1</v>
      </c>
      <c r="J209" s="4">
        <v>1</v>
      </c>
      <c r="K209" s="4" t="s">
        <v>30</v>
      </c>
      <c r="L209" s="4">
        <v>390</v>
      </c>
      <c r="M209" s="4">
        <v>390</v>
      </c>
      <c r="N209" s="4" t="s">
        <v>470</v>
      </c>
      <c r="O209" s="4" t="s">
        <v>671</v>
      </c>
      <c r="P209" s="4" t="s">
        <v>33</v>
      </c>
      <c r="Q209" s="4">
        <v>0</v>
      </c>
      <c r="R209" s="7">
        <v>45015</v>
      </c>
      <c r="S209" s="6">
        <v>45019</v>
      </c>
      <c r="T209" s="4" t="s">
        <v>34</v>
      </c>
      <c r="U209" s="4">
        <v>390</v>
      </c>
      <c r="V209" s="4">
        <v>0</v>
      </c>
      <c r="W209" s="4">
        <v>0</v>
      </c>
      <c r="X209" s="4" t="s">
        <v>1058</v>
      </c>
      <c r="Y209" s="4" t="s">
        <v>1059</v>
      </c>
    </row>
    <row r="210" s="4" customFormat="1" spans="1:25">
      <c r="A210" s="4" t="s">
        <v>1060</v>
      </c>
      <c r="B210" s="4" t="s">
        <v>26</v>
      </c>
      <c r="C210" s="4" t="s">
        <v>27</v>
      </c>
      <c r="D210" s="4" t="s">
        <v>1061</v>
      </c>
      <c r="E210" s="4" t="s">
        <v>1062</v>
      </c>
      <c r="F210" s="6">
        <v>45015</v>
      </c>
      <c r="G210" s="6">
        <v>45016</v>
      </c>
      <c r="H210" s="4">
        <v>1</v>
      </c>
      <c r="I210" s="4">
        <v>1</v>
      </c>
      <c r="J210" s="4">
        <v>1</v>
      </c>
      <c r="K210" s="4" t="s">
        <v>30</v>
      </c>
      <c r="L210" s="4">
        <v>846</v>
      </c>
      <c r="M210" s="4">
        <v>846</v>
      </c>
      <c r="N210" s="4" t="s">
        <v>1063</v>
      </c>
      <c r="O210" s="4" t="s">
        <v>671</v>
      </c>
      <c r="P210" s="4" t="s">
        <v>33</v>
      </c>
      <c r="Q210" s="4">
        <v>0</v>
      </c>
      <c r="R210" s="7">
        <v>45015</v>
      </c>
      <c r="S210" s="6">
        <v>45019</v>
      </c>
      <c r="T210" s="4" t="s">
        <v>34</v>
      </c>
      <c r="U210" s="4">
        <v>846</v>
      </c>
      <c r="V210" s="4">
        <v>0</v>
      </c>
      <c r="W210" s="4">
        <v>0</v>
      </c>
      <c r="X210" s="4" t="s">
        <v>1064</v>
      </c>
      <c r="Y210" s="4" t="s">
        <v>1065</v>
      </c>
    </row>
    <row r="211" s="4" customFormat="1" spans="1:25">
      <c r="A211" s="4" t="s">
        <v>1066</v>
      </c>
      <c r="B211" s="4" t="s">
        <v>26</v>
      </c>
      <c r="C211" s="4" t="s">
        <v>27</v>
      </c>
      <c r="D211" s="4" t="s">
        <v>1067</v>
      </c>
      <c r="E211" s="4" t="s">
        <v>304</v>
      </c>
      <c r="F211" s="6">
        <v>45015</v>
      </c>
      <c r="G211" s="6">
        <v>45016</v>
      </c>
      <c r="H211" s="4">
        <v>1</v>
      </c>
      <c r="I211" s="4">
        <v>1</v>
      </c>
      <c r="J211" s="4">
        <v>1</v>
      </c>
      <c r="K211" s="4" t="s">
        <v>30</v>
      </c>
      <c r="L211" s="4">
        <v>238</v>
      </c>
      <c r="M211" s="4">
        <v>238</v>
      </c>
      <c r="N211" s="4" t="s">
        <v>1068</v>
      </c>
      <c r="O211" s="4" t="s">
        <v>671</v>
      </c>
      <c r="P211" s="4" t="s">
        <v>33</v>
      </c>
      <c r="Q211" s="4">
        <v>0</v>
      </c>
      <c r="R211" s="7">
        <v>45015</v>
      </c>
      <c r="S211" s="6">
        <v>45019</v>
      </c>
      <c r="T211" s="4" t="s">
        <v>34</v>
      </c>
      <c r="U211" s="4">
        <v>238</v>
      </c>
      <c r="V211" s="4">
        <v>0</v>
      </c>
      <c r="W211" s="4">
        <v>0</v>
      </c>
      <c r="X211" s="4" t="s">
        <v>1069</v>
      </c>
      <c r="Y211" s="4" t="s">
        <v>42</v>
      </c>
    </row>
    <row r="212" s="4" customFormat="1" spans="1:25">
      <c r="A212" s="4" t="s">
        <v>1066</v>
      </c>
      <c r="B212" s="4" t="s">
        <v>26</v>
      </c>
      <c r="C212" s="4" t="s">
        <v>338</v>
      </c>
      <c r="D212" s="4" t="s">
        <v>1067</v>
      </c>
      <c r="E212" s="4" t="s">
        <v>304</v>
      </c>
      <c r="F212" s="6">
        <v>45015</v>
      </c>
      <c r="G212" s="6">
        <v>45016</v>
      </c>
      <c r="H212" s="4">
        <v>1</v>
      </c>
      <c r="I212" s="4">
        <v>1</v>
      </c>
      <c r="J212" s="4">
        <v>1</v>
      </c>
      <c r="K212" s="4" t="s">
        <v>30</v>
      </c>
      <c r="L212" s="4">
        <v>-238</v>
      </c>
      <c r="M212" s="4">
        <v>-238</v>
      </c>
      <c r="N212" s="4" t="s">
        <v>1068</v>
      </c>
      <c r="O212" s="4" t="s">
        <v>671</v>
      </c>
      <c r="P212" s="4" t="s">
        <v>33</v>
      </c>
      <c r="Q212" s="4">
        <v>0</v>
      </c>
      <c r="R212" s="7">
        <v>45015</v>
      </c>
      <c r="S212" s="6">
        <v>45019</v>
      </c>
      <c r="T212" s="4" t="s">
        <v>34</v>
      </c>
      <c r="U212" s="4">
        <v>-238</v>
      </c>
      <c r="V212" s="4">
        <v>0</v>
      </c>
      <c r="W212" s="4">
        <v>0</v>
      </c>
      <c r="X212" s="4" t="s">
        <v>1069</v>
      </c>
      <c r="Y212" s="4" t="s">
        <v>42</v>
      </c>
    </row>
    <row r="213" s="4" customFormat="1" spans="1:25">
      <c r="A213" s="4" t="s">
        <v>1070</v>
      </c>
      <c r="B213" s="4" t="s">
        <v>26</v>
      </c>
      <c r="C213" s="4" t="s">
        <v>27</v>
      </c>
      <c r="D213" s="4" t="s">
        <v>445</v>
      </c>
      <c r="E213" s="4" t="s">
        <v>1071</v>
      </c>
      <c r="F213" s="6">
        <v>45015</v>
      </c>
      <c r="G213" s="6">
        <v>45016</v>
      </c>
      <c r="H213" s="4">
        <v>1</v>
      </c>
      <c r="I213" s="4">
        <v>1</v>
      </c>
      <c r="J213" s="4">
        <v>1</v>
      </c>
      <c r="K213" s="4" t="s">
        <v>30</v>
      </c>
      <c r="L213" s="4">
        <v>397</v>
      </c>
      <c r="M213" s="4">
        <v>397</v>
      </c>
      <c r="N213" s="4" t="s">
        <v>1072</v>
      </c>
      <c r="O213" s="4" t="s">
        <v>671</v>
      </c>
      <c r="P213" s="4" t="s">
        <v>33</v>
      </c>
      <c r="Q213" s="4">
        <v>0</v>
      </c>
      <c r="R213" s="7">
        <v>45015</v>
      </c>
      <c r="S213" s="6">
        <v>45019</v>
      </c>
      <c r="T213" s="4" t="s">
        <v>34</v>
      </c>
      <c r="U213" s="4">
        <v>397</v>
      </c>
      <c r="V213" s="4">
        <v>0</v>
      </c>
      <c r="W213" s="4">
        <v>0</v>
      </c>
      <c r="X213" s="4" t="s">
        <v>1073</v>
      </c>
      <c r="Y213" s="4" t="s">
        <v>1074</v>
      </c>
    </row>
    <row r="214" s="4" customFormat="1" spans="1:25">
      <c r="A214" s="4" t="s">
        <v>1075</v>
      </c>
      <c r="B214" s="4" t="s">
        <v>26</v>
      </c>
      <c r="C214" s="4" t="s">
        <v>27</v>
      </c>
      <c r="D214" s="4" t="s">
        <v>1076</v>
      </c>
      <c r="E214" s="4" t="s">
        <v>71</v>
      </c>
      <c r="F214" s="6">
        <v>45015</v>
      </c>
      <c r="G214" s="6">
        <v>45016</v>
      </c>
      <c r="H214" s="4">
        <v>1</v>
      </c>
      <c r="I214" s="4">
        <v>1</v>
      </c>
      <c r="J214" s="4">
        <v>1</v>
      </c>
      <c r="K214" s="4" t="s">
        <v>30</v>
      </c>
      <c r="L214" s="4">
        <v>308</v>
      </c>
      <c r="M214" s="4">
        <v>308</v>
      </c>
      <c r="N214" s="4" t="s">
        <v>1077</v>
      </c>
      <c r="O214" s="4" t="s">
        <v>671</v>
      </c>
      <c r="P214" s="4" t="s">
        <v>33</v>
      </c>
      <c r="Q214" s="4">
        <v>0</v>
      </c>
      <c r="R214" s="7">
        <v>45015</v>
      </c>
      <c r="S214" s="6">
        <v>45019</v>
      </c>
      <c r="T214" s="4" t="s">
        <v>34</v>
      </c>
      <c r="U214" s="4">
        <v>308</v>
      </c>
      <c r="V214" s="4">
        <v>0</v>
      </c>
      <c r="W214" s="4">
        <v>0</v>
      </c>
      <c r="X214" s="4" t="s">
        <v>1078</v>
      </c>
      <c r="Y214" s="4" t="s">
        <v>42</v>
      </c>
    </row>
    <row r="215" s="4" customFormat="1" spans="1:25">
      <c r="A215" s="4" t="s">
        <v>1079</v>
      </c>
      <c r="B215" s="4" t="s">
        <v>26</v>
      </c>
      <c r="C215" s="4" t="s">
        <v>27</v>
      </c>
      <c r="D215" s="4" t="s">
        <v>324</v>
      </c>
      <c r="E215" s="4" t="s">
        <v>1080</v>
      </c>
      <c r="F215" s="6">
        <v>45015</v>
      </c>
      <c r="G215" s="6">
        <v>45016</v>
      </c>
      <c r="H215" s="4">
        <v>1</v>
      </c>
      <c r="I215" s="4">
        <v>1</v>
      </c>
      <c r="J215" s="4">
        <v>1</v>
      </c>
      <c r="K215" s="4" t="s">
        <v>30</v>
      </c>
      <c r="L215" s="4">
        <v>166</v>
      </c>
      <c r="M215" s="4">
        <v>166</v>
      </c>
      <c r="N215" s="4" t="s">
        <v>1081</v>
      </c>
      <c r="O215" s="4" t="s">
        <v>671</v>
      </c>
      <c r="P215" s="4" t="s">
        <v>33</v>
      </c>
      <c r="Q215" s="4">
        <v>0</v>
      </c>
      <c r="R215" s="7">
        <v>45015</v>
      </c>
      <c r="S215" s="6">
        <v>45019</v>
      </c>
      <c r="T215" s="4" t="s">
        <v>34</v>
      </c>
      <c r="U215" s="4">
        <v>166</v>
      </c>
      <c r="V215" s="4">
        <v>0</v>
      </c>
      <c r="W215" s="4">
        <v>0</v>
      </c>
      <c r="X215" s="4" t="s">
        <v>1082</v>
      </c>
      <c r="Y215" s="4" t="s">
        <v>1083</v>
      </c>
    </row>
    <row r="216" s="4" customFormat="1" spans="1:25">
      <c r="A216" s="4" t="s">
        <v>1084</v>
      </c>
      <c r="B216" s="4" t="s">
        <v>26</v>
      </c>
      <c r="C216" s="4" t="s">
        <v>27</v>
      </c>
      <c r="D216" s="4" t="s">
        <v>589</v>
      </c>
      <c r="E216" s="4" t="s">
        <v>39</v>
      </c>
      <c r="F216" s="6">
        <v>45015</v>
      </c>
      <c r="G216" s="6">
        <v>45016</v>
      </c>
      <c r="H216" s="4">
        <v>1</v>
      </c>
      <c r="I216" s="4">
        <v>1</v>
      </c>
      <c r="J216" s="4">
        <v>1</v>
      </c>
      <c r="K216" s="4" t="s">
        <v>30</v>
      </c>
      <c r="L216" s="4">
        <v>136</v>
      </c>
      <c r="M216" s="4">
        <v>136</v>
      </c>
      <c r="N216" s="4" t="s">
        <v>590</v>
      </c>
      <c r="O216" s="4" t="s">
        <v>671</v>
      </c>
      <c r="P216" s="4" t="s">
        <v>33</v>
      </c>
      <c r="Q216" s="4">
        <v>0</v>
      </c>
      <c r="R216" s="7">
        <v>45015</v>
      </c>
      <c r="S216" s="6">
        <v>45019</v>
      </c>
      <c r="T216" s="4" t="s">
        <v>34</v>
      </c>
      <c r="U216" s="4">
        <v>136</v>
      </c>
      <c r="V216" s="4">
        <v>0</v>
      </c>
      <c r="W216" s="4">
        <v>0</v>
      </c>
      <c r="X216" s="4" t="s">
        <v>1085</v>
      </c>
      <c r="Y216" s="4" t="s">
        <v>42</v>
      </c>
    </row>
    <row r="217" s="4" customFormat="1" spans="1:25">
      <c r="A217" s="4" t="s">
        <v>1086</v>
      </c>
      <c r="B217" s="4" t="s">
        <v>26</v>
      </c>
      <c r="C217" s="4" t="s">
        <v>27</v>
      </c>
      <c r="D217" s="4" t="s">
        <v>1087</v>
      </c>
      <c r="E217" s="4" t="s">
        <v>1088</v>
      </c>
      <c r="F217" s="6">
        <v>45015</v>
      </c>
      <c r="G217" s="6">
        <v>45016</v>
      </c>
      <c r="H217" s="4">
        <v>1</v>
      </c>
      <c r="I217" s="4">
        <v>1</v>
      </c>
      <c r="J217" s="4">
        <v>1</v>
      </c>
      <c r="K217" s="4" t="s">
        <v>30</v>
      </c>
      <c r="L217" s="4">
        <v>1208</v>
      </c>
      <c r="M217" s="4">
        <v>1208</v>
      </c>
      <c r="N217" s="4" t="s">
        <v>1089</v>
      </c>
      <c r="O217" s="4" t="s">
        <v>671</v>
      </c>
      <c r="P217" s="4" t="s">
        <v>33</v>
      </c>
      <c r="Q217" s="4">
        <v>0</v>
      </c>
      <c r="R217" s="7">
        <v>45015</v>
      </c>
      <c r="S217" s="6">
        <v>45019</v>
      </c>
      <c r="T217" s="4" t="s">
        <v>34</v>
      </c>
      <c r="U217" s="4">
        <v>1208</v>
      </c>
      <c r="V217" s="4">
        <v>0</v>
      </c>
      <c r="W217" s="4">
        <v>0</v>
      </c>
      <c r="X217" s="4" t="s">
        <v>1090</v>
      </c>
      <c r="Y217" s="4" t="s">
        <v>42</v>
      </c>
    </row>
    <row r="218" s="4" customFormat="1" spans="1:25">
      <c r="A218" s="4" t="s">
        <v>1091</v>
      </c>
      <c r="B218" s="4" t="s">
        <v>26</v>
      </c>
      <c r="C218" s="4" t="s">
        <v>27</v>
      </c>
      <c r="D218" s="4" t="s">
        <v>324</v>
      </c>
      <c r="E218" s="4" t="s">
        <v>1052</v>
      </c>
      <c r="F218" s="6">
        <v>45015</v>
      </c>
      <c r="G218" s="6">
        <v>45016</v>
      </c>
      <c r="H218" s="4">
        <v>1</v>
      </c>
      <c r="I218" s="4">
        <v>1</v>
      </c>
      <c r="J218" s="4">
        <v>1</v>
      </c>
      <c r="K218" s="4" t="s">
        <v>30</v>
      </c>
      <c r="L218" s="4">
        <v>166</v>
      </c>
      <c r="M218" s="4">
        <v>166</v>
      </c>
      <c r="N218" s="4" t="s">
        <v>1081</v>
      </c>
      <c r="O218" s="4" t="s">
        <v>671</v>
      </c>
      <c r="P218" s="4" t="s">
        <v>33</v>
      </c>
      <c r="Q218" s="4">
        <v>0</v>
      </c>
      <c r="R218" s="7">
        <v>45015</v>
      </c>
      <c r="S218" s="6">
        <v>45019</v>
      </c>
      <c r="T218" s="4" t="s">
        <v>34</v>
      </c>
      <c r="U218" s="4">
        <v>166</v>
      </c>
      <c r="V218" s="4">
        <v>0</v>
      </c>
      <c r="W218" s="4">
        <v>0</v>
      </c>
      <c r="X218" s="4" t="s">
        <v>1092</v>
      </c>
      <c r="Y218" s="4" t="s">
        <v>1093</v>
      </c>
    </row>
    <row r="219" s="4" customFormat="1" spans="1:25">
      <c r="A219" s="4" t="s">
        <v>1094</v>
      </c>
      <c r="B219" s="4" t="s">
        <v>26</v>
      </c>
      <c r="C219" s="4" t="s">
        <v>27</v>
      </c>
      <c r="D219" s="4" t="s">
        <v>1095</v>
      </c>
      <c r="E219" s="4" t="s">
        <v>1096</v>
      </c>
      <c r="F219" s="6">
        <v>45015</v>
      </c>
      <c r="G219" s="6">
        <v>45016</v>
      </c>
      <c r="H219" s="4">
        <v>1</v>
      </c>
      <c r="I219" s="4">
        <v>1</v>
      </c>
      <c r="J219" s="4">
        <v>1</v>
      </c>
      <c r="K219" s="4" t="s">
        <v>30</v>
      </c>
      <c r="L219" s="4">
        <v>261</v>
      </c>
      <c r="M219" s="4">
        <v>261</v>
      </c>
      <c r="N219" s="4" t="s">
        <v>1097</v>
      </c>
      <c r="O219" s="4" t="s">
        <v>671</v>
      </c>
      <c r="P219" s="4" t="s">
        <v>33</v>
      </c>
      <c r="Q219" s="4">
        <v>0</v>
      </c>
      <c r="R219" s="7">
        <v>45015</v>
      </c>
      <c r="S219" s="6">
        <v>45019</v>
      </c>
      <c r="T219" s="4" t="s">
        <v>34</v>
      </c>
      <c r="U219" s="4">
        <v>261</v>
      </c>
      <c r="V219" s="4">
        <v>0</v>
      </c>
      <c r="W219" s="4">
        <v>0</v>
      </c>
      <c r="X219" s="4" t="s">
        <v>1098</v>
      </c>
      <c r="Y219" s="4" t="s">
        <v>1099</v>
      </c>
    </row>
    <row r="220" s="4" customFormat="1" spans="1:25">
      <c r="A220" s="4" t="s">
        <v>1100</v>
      </c>
      <c r="B220" s="4" t="s">
        <v>26</v>
      </c>
      <c r="C220" s="4" t="s">
        <v>27</v>
      </c>
      <c r="D220" s="4" t="s">
        <v>1101</v>
      </c>
      <c r="E220" s="4" t="s">
        <v>1102</v>
      </c>
      <c r="F220" s="6">
        <v>45015</v>
      </c>
      <c r="G220" s="6">
        <v>45016</v>
      </c>
      <c r="H220" s="4">
        <v>1</v>
      </c>
      <c r="I220" s="4">
        <v>1</v>
      </c>
      <c r="J220" s="4">
        <v>1</v>
      </c>
      <c r="K220" s="4" t="s">
        <v>30</v>
      </c>
      <c r="L220" s="4">
        <v>585</v>
      </c>
      <c r="M220" s="4">
        <v>585</v>
      </c>
      <c r="N220" s="4" t="s">
        <v>1103</v>
      </c>
      <c r="O220" s="4" t="s">
        <v>671</v>
      </c>
      <c r="P220" s="4" t="s">
        <v>33</v>
      </c>
      <c r="Q220" s="4">
        <v>0</v>
      </c>
      <c r="R220" s="7">
        <v>45015</v>
      </c>
      <c r="S220" s="6">
        <v>45019</v>
      </c>
      <c r="T220" s="4" t="s">
        <v>34</v>
      </c>
      <c r="U220" s="4">
        <v>585</v>
      </c>
      <c r="V220" s="4">
        <v>0</v>
      </c>
      <c r="W220" s="4">
        <v>0</v>
      </c>
      <c r="X220" s="4" t="s">
        <v>1104</v>
      </c>
      <c r="Y220" s="4" t="s">
        <v>1105</v>
      </c>
    </row>
    <row r="221" s="4" customFormat="1" spans="1:25">
      <c r="A221" s="4" t="s">
        <v>1106</v>
      </c>
      <c r="B221" s="4" t="s">
        <v>26</v>
      </c>
      <c r="C221" s="4" t="s">
        <v>27</v>
      </c>
      <c r="D221" s="4" t="s">
        <v>1107</v>
      </c>
      <c r="E221" s="4" t="s">
        <v>55</v>
      </c>
      <c r="F221" s="6">
        <v>45015</v>
      </c>
      <c r="G221" s="6">
        <v>45016</v>
      </c>
      <c r="H221" s="4">
        <v>1</v>
      </c>
      <c r="I221" s="4">
        <v>1</v>
      </c>
      <c r="J221" s="4">
        <v>1</v>
      </c>
      <c r="K221" s="4" t="s">
        <v>30</v>
      </c>
      <c r="L221" s="4">
        <v>176</v>
      </c>
      <c r="M221" s="4">
        <v>176</v>
      </c>
      <c r="N221" s="4" t="s">
        <v>1108</v>
      </c>
      <c r="O221" s="4" t="s">
        <v>671</v>
      </c>
      <c r="P221" s="4" t="s">
        <v>33</v>
      </c>
      <c r="Q221" s="4">
        <v>0</v>
      </c>
      <c r="R221" s="7">
        <v>45015</v>
      </c>
      <c r="S221" s="6">
        <v>45019</v>
      </c>
      <c r="T221" s="4" t="s">
        <v>34</v>
      </c>
      <c r="U221" s="4">
        <v>176</v>
      </c>
      <c r="V221" s="4">
        <v>0</v>
      </c>
      <c r="W221" s="4">
        <v>0</v>
      </c>
      <c r="X221" s="4" t="s">
        <v>1109</v>
      </c>
      <c r="Y221" s="4" t="s">
        <v>42</v>
      </c>
    </row>
    <row r="222" s="4" customFormat="1" spans="1:25">
      <c r="A222" s="4" t="s">
        <v>1110</v>
      </c>
      <c r="B222" s="4" t="s">
        <v>26</v>
      </c>
      <c r="C222" s="4" t="s">
        <v>27</v>
      </c>
      <c r="D222" s="4" t="s">
        <v>1111</v>
      </c>
      <c r="E222" s="4" t="s">
        <v>304</v>
      </c>
      <c r="F222" s="6">
        <v>45015</v>
      </c>
      <c r="G222" s="6">
        <v>45016</v>
      </c>
      <c r="H222" s="4">
        <v>1</v>
      </c>
      <c r="I222" s="4">
        <v>1</v>
      </c>
      <c r="J222" s="4">
        <v>1</v>
      </c>
      <c r="K222" s="4" t="s">
        <v>30</v>
      </c>
      <c r="L222" s="4">
        <v>184</v>
      </c>
      <c r="M222" s="4">
        <v>184</v>
      </c>
      <c r="N222" s="4" t="s">
        <v>1112</v>
      </c>
      <c r="O222" s="4" t="s">
        <v>671</v>
      </c>
      <c r="P222" s="4" t="s">
        <v>33</v>
      </c>
      <c r="Q222" s="4">
        <v>0</v>
      </c>
      <c r="R222" s="7">
        <v>45015</v>
      </c>
      <c r="S222" s="6">
        <v>45019</v>
      </c>
      <c r="T222" s="4" t="s">
        <v>34</v>
      </c>
      <c r="U222" s="4">
        <v>184</v>
      </c>
      <c r="V222" s="4">
        <v>0</v>
      </c>
      <c r="W222" s="4">
        <v>0</v>
      </c>
      <c r="X222" s="4" t="s">
        <v>1113</v>
      </c>
      <c r="Y222" s="4" t="s">
        <v>1114</v>
      </c>
    </row>
    <row r="223" s="4" customFormat="1" spans="1:25">
      <c r="A223" s="4" t="s">
        <v>1115</v>
      </c>
      <c r="B223" s="4" t="s">
        <v>26</v>
      </c>
      <c r="C223" s="4" t="s">
        <v>27</v>
      </c>
      <c r="D223" s="4" t="s">
        <v>609</v>
      </c>
      <c r="E223" s="4" t="s">
        <v>610</v>
      </c>
      <c r="F223" s="6">
        <v>45015</v>
      </c>
      <c r="G223" s="6">
        <v>45016</v>
      </c>
      <c r="H223" s="4">
        <v>1</v>
      </c>
      <c r="I223" s="4">
        <v>1</v>
      </c>
      <c r="J223" s="4">
        <v>1</v>
      </c>
      <c r="K223" s="4" t="s">
        <v>30</v>
      </c>
      <c r="L223" s="4">
        <v>430</v>
      </c>
      <c r="M223" s="4">
        <v>430</v>
      </c>
      <c r="N223" s="4" t="s">
        <v>611</v>
      </c>
      <c r="O223" s="4" t="s">
        <v>671</v>
      </c>
      <c r="P223" s="4" t="s">
        <v>33</v>
      </c>
      <c r="Q223" s="4">
        <v>0</v>
      </c>
      <c r="R223" s="7">
        <v>45015</v>
      </c>
      <c r="S223" s="6">
        <v>45019</v>
      </c>
      <c r="T223" s="4" t="s">
        <v>34</v>
      </c>
      <c r="U223" s="4">
        <v>430</v>
      </c>
      <c r="V223" s="4">
        <v>0</v>
      </c>
      <c r="W223" s="4">
        <v>0</v>
      </c>
      <c r="X223" s="4" t="s">
        <v>1116</v>
      </c>
      <c r="Y223" s="4" t="s">
        <v>1117</v>
      </c>
    </row>
    <row r="224" s="4" customFormat="1" spans="1:25">
      <c r="A224" s="4" t="s">
        <v>1118</v>
      </c>
      <c r="B224" s="4" t="s">
        <v>26</v>
      </c>
      <c r="C224" s="4" t="s">
        <v>27</v>
      </c>
      <c r="D224" s="4" t="s">
        <v>1119</v>
      </c>
      <c r="E224" s="4" t="s">
        <v>1120</v>
      </c>
      <c r="F224" s="6">
        <v>45015</v>
      </c>
      <c r="G224" s="6">
        <v>45016</v>
      </c>
      <c r="H224" s="4">
        <v>1</v>
      </c>
      <c r="I224" s="4">
        <v>1</v>
      </c>
      <c r="J224" s="4">
        <v>1</v>
      </c>
      <c r="K224" s="4" t="s">
        <v>30</v>
      </c>
      <c r="L224" s="4">
        <v>1420</v>
      </c>
      <c r="M224" s="4">
        <v>1420</v>
      </c>
      <c r="N224" s="4" t="s">
        <v>1121</v>
      </c>
      <c r="O224" s="4" t="s">
        <v>671</v>
      </c>
      <c r="P224" s="4" t="s">
        <v>33</v>
      </c>
      <c r="Q224" s="4">
        <v>0</v>
      </c>
      <c r="R224" s="7">
        <v>45015</v>
      </c>
      <c r="S224" s="6">
        <v>45019</v>
      </c>
      <c r="T224" s="4" t="s">
        <v>34</v>
      </c>
      <c r="U224" s="4">
        <v>1420</v>
      </c>
      <c r="V224" s="4">
        <v>0</v>
      </c>
      <c r="W224" s="4">
        <v>0</v>
      </c>
      <c r="X224" s="4" t="s">
        <v>1122</v>
      </c>
      <c r="Y224" s="4" t="s">
        <v>1123</v>
      </c>
    </row>
    <row r="225" s="4" customFormat="1" spans="1:25">
      <c r="A225" s="4" t="s">
        <v>1124</v>
      </c>
      <c r="B225" s="4" t="s">
        <v>26</v>
      </c>
      <c r="C225" s="4" t="s">
        <v>27</v>
      </c>
      <c r="D225" s="4" t="s">
        <v>1125</v>
      </c>
      <c r="E225" s="4" t="s">
        <v>55</v>
      </c>
      <c r="F225" s="6">
        <v>45015</v>
      </c>
      <c r="G225" s="6">
        <v>45016</v>
      </c>
      <c r="H225" s="4">
        <v>1</v>
      </c>
      <c r="I225" s="4">
        <v>1</v>
      </c>
      <c r="J225" s="4">
        <v>1</v>
      </c>
      <c r="K225" s="4" t="s">
        <v>30</v>
      </c>
      <c r="L225" s="4">
        <v>583</v>
      </c>
      <c r="M225" s="4">
        <v>583</v>
      </c>
      <c r="N225" s="4" t="s">
        <v>1126</v>
      </c>
      <c r="O225" s="4" t="s">
        <v>671</v>
      </c>
      <c r="P225" s="4" t="s">
        <v>33</v>
      </c>
      <c r="Q225" s="4">
        <v>0</v>
      </c>
      <c r="R225" s="7">
        <v>45015</v>
      </c>
      <c r="S225" s="6">
        <v>45019</v>
      </c>
      <c r="T225" s="4" t="s">
        <v>34</v>
      </c>
      <c r="U225" s="4">
        <v>583</v>
      </c>
      <c r="V225" s="4">
        <v>0</v>
      </c>
      <c r="W225" s="4">
        <v>0</v>
      </c>
      <c r="X225" s="4" t="s">
        <v>1127</v>
      </c>
      <c r="Y225" s="4" t="s">
        <v>1128</v>
      </c>
    </row>
    <row r="226" s="4" customFormat="1" spans="1:25">
      <c r="A226" s="4" t="s">
        <v>1129</v>
      </c>
      <c r="B226" s="4" t="s">
        <v>26</v>
      </c>
      <c r="C226" s="4" t="s">
        <v>27</v>
      </c>
      <c r="D226" s="4" t="s">
        <v>1130</v>
      </c>
      <c r="E226" s="4" t="s">
        <v>1131</v>
      </c>
      <c r="F226" s="6">
        <v>45015</v>
      </c>
      <c r="G226" s="6">
        <v>45016</v>
      </c>
      <c r="H226" s="4">
        <v>1</v>
      </c>
      <c r="I226" s="4">
        <v>1</v>
      </c>
      <c r="J226" s="4">
        <v>1</v>
      </c>
      <c r="K226" s="4" t="s">
        <v>30</v>
      </c>
      <c r="L226" s="4">
        <v>269</v>
      </c>
      <c r="M226" s="4">
        <v>269</v>
      </c>
      <c r="N226" s="4" t="s">
        <v>1132</v>
      </c>
      <c r="O226" s="4" t="s">
        <v>671</v>
      </c>
      <c r="P226" s="4" t="s">
        <v>33</v>
      </c>
      <c r="Q226" s="4">
        <v>0</v>
      </c>
      <c r="R226" s="7">
        <v>45015</v>
      </c>
      <c r="S226" s="6">
        <v>45019</v>
      </c>
      <c r="T226" s="4" t="s">
        <v>34</v>
      </c>
      <c r="U226" s="4">
        <v>269</v>
      </c>
      <c r="V226" s="4">
        <v>0</v>
      </c>
      <c r="W226" s="4">
        <v>0</v>
      </c>
      <c r="X226" s="4" t="s">
        <v>1133</v>
      </c>
      <c r="Y226" s="4" t="s">
        <v>1134</v>
      </c>
    </row>
    <row r="227" s="4" customFormat="1" spans="1:25">
      <c r="A227" s="4" t="s">
        <v>1135</v>
      </c>
      <c r="B227" s="4" t="s">
        <v>26</v>
      </c>
      <c r="C227" s="4" t="s">
        <v>27</v>
      </c>
      <c r="D227" s="4" t="s">
        <v>1136</v>
      </c>
      <c r="E227" s="4" t="s">
        <v>1137</v>
      </c>
      <c r="F227" s="6">
        <v>45015</v>
      </c>
      <c r="G227" s="6">
        <v>45016</v>
      </c>
      <c r="H227" s="4">
        <v>1</v>
      </c>
      <c r="I227" s="4">
        <v>1</v>
      </c>
      <c r="J227" s="4">
        <v>1</v>
      </c>
      <c r="K227" s="4" t="s">
        <v>30</v>
      </c>
      <c r="L227" s="4">
        <v>233</v>
      </c>
      <c r="M227" s="4">
        <v>233</v>
      </c>
      <c r="N227" s="4" t="s">
        <v>1138</v>
      </c>
      <c r="O227" s="4" t="s">
        <v>671</v>
      </c>
      <c r="P227" s="4" t="s">
        <v>33</v>
      </c>
      <c r="Q227" s="4">
        <v>0</v>
      </c>
      <c r="R227" s="7">
        <v>45015</v>
      </c>
      <c r="S227" s="6">
        <v>45019</v>
      </c>
      <c r="T227" s="4" t="s">
        <v>34</v>
      </c>
      <c r="U227" s="4">
        <v>233</v>
      </c>
      <c r="V227" s="4">
        <v>0</v>
      </c>
      <c r="W227" s="4">
        <v>0</v>
      </c>
      <c r="X227" s="4" t="s">
        <v>1139</v>
      </c>
      <c r="Y227" s="4" t="s">
        <v>42</v>
      </c>
    </row>
    <row r="228" s="4" customFormat="1" spans="1:25">
      <c r="A228" s="4" t="s">
        <v>1140</v>
      </c>
      <c r="B228" s="4" t="s">
        <v>26</v>
      </c>
      <c r="C228" s="4" t="s">
        <v>27</v>
      </c>
      <c r="D228" s="4" t="s">
        <v>1141</v>
      </c>
      <c r="E228" s="4" t="s">
        <v>1142</v>
      </c>
      <c r="F228" s="6">
        <v>45015</v>
      </c>
      <c r="G228" s="6">
        <v>45016</v>
      </c>
      <c r="H228" s="4">
        <v>1</v>
      </c>
      <c r="I228" s="4">
        <v>1</v>
      </c>
      <c r="J228" s="4">
        <v>1</v>
      </c>
      <c r="K228" s="4" t="s">
        <v>30</v>
      </c>
      <c r="L228" s="4">
        <v>534</v>
      </c>
      <c r="M228" s="4">
        <v>534</v>
      </c>
      <c r="N228" s="4" t="s">
        <v>1143</v>
      </c>
      <c r="O228" s="4" t="s">
        <v>671</v>
      </c>
      <c r="P228" s="4" t="s">
        <v>33</v>
      </c>
      <c r="Q228" s="4">
        <v>0</v>
      </c>
      <c r="R228" s="7">
        <v>45015</v>
      </c>
      <c r="S228" s="6">
        <v>45019</v>
      </c>
      <c r="T228" s="4" t="s">
        <v>34</v>
      </c>
      <c r="U228" s="4">
        <v>534</v>
      </c>
      <c r="V228" s="4">
        <v>0</v>
      </c>
      <c r="W228" s="4">
        <v>0</v>
      </c>
      <c r="X228" s="4" t="s">
        <v>1144</v>
      </c>
      <c r="Y228" s="4" t="s">
        <v>1145</v>
      </c>
    </row>
    <row r="229" s="4" customFormat="1" spans="1:25">
      <c r="A229" s="4" t="s">
        <v>1146</v>
      </c>
      <c r="B229" s="4" t="s">
        <v>26</v>
      </c>
      <c r="C229" s="4" t="s">
        <v>27</v>
      </c>
      <c r="D229" s="4" t="s">
        <v>1147</v>
      </c>
      <c r="E229" s="4" t="s">
        <v>1148</v>
      </c>
      <c r="F229" s="6">
        <v>45015</v>
      </c>
      <c r="G229" s="6">
        <v>45016</v>
      </c>
      <c r="H229" s="4">
        <v>1</v>
      </c>
      <c r="I229" s="4">
        <v>1</v>
      </c>
      <c r="J229" s="4">
        <v>1</v>
      </c>
      <c r="K229" s="4" t="s">
        <v>30</v>
      </c>
      <c r="L229" s="4">
        <v>477</v>
      </c>
      <c r="M229" s="4">
        <v>477</v>
      </c>
      <c r="N229" s="4" t="s">
        <v>1149</v>
      </c>
      <c r="O229" s="4" t="s">
        <v>671</v>
      </c>
      <c r="P229" s="4" t="s">
        <v>33</v>
      </c>
      <c r="Q229" s="4">
        <v>0</v>
      </c>
      <c r="R229" s="7">
        <v>45015</v>
      </c>
      <c r="S229" s="6">
        <v>45019</v>
      </c>
      <c r="T229" s="4" t="s">
        <v>34</v>
      </c>
      <c r="U229" s="4">
        <v>477</v>
      </c>
      <c r="V229" s="4">
        <v>0</v>
      </c>
      <c r="W229" s="4">
        <v>0</v>
      </c>
      <c r="X229" s="4" t="s">
        <v>1150</v>
      </c>
      <c r="Y229" s="4" t="s">
        <v>42</v>
      </c>
    </row>
    <row r="230" s="4" customFormat="1" spans="1:25">
      <c r="A230" s="4" t="s">
        <v>1151</v>
      </c>
      <c r="B230" s="4" t="s">
        <v>26</v>
      </c>
      <c r="C230" s="4" t="s">
        <v>27</v>
      </c>
      <c r="D230" s="4" t="s">
        <v>1152</v>
      </c>
      <c r="E230" s="4" t="s">
        <v>1153</v>
      </c>
      <c r="F230" s="6">
        <v>45015</v>
      </c>
      <c r="G230" s="6">
        <v>45016</v>
      </c>
      <c r="H230" s="4">
        <v>1</v>
      </c>
      <c r="I230" s="4">
        <v>1</v>
      </c>
      <c r="J230" s="4">
        <v>1</v>
      </c>
      <c r="K230" s="4" t="s">
        <v>30</v>
      </c>
      <c r="L230" s="4">
        <v>163</v>
      </c>
      <c r="M230" s="4">
        <v>163</v>
      </c>
      <c r="N230" s="4" t="s">
        <v>1154</v>
      </c>
      <c r="O230" s="4" t="s">
        <v>671</v>
      </c>
      <c r="P230" s="4" t="s">
        <v>33</v>
      </c>
      <c r="Q230" s="4">
        <v>0</v>
      </c>
      <c r="R230" s="7">
        <v>45015</v>
      </c>
      <c r="S230" s="6">
        <v>45019</v>
      </c>
      <c r="T230" s="4" t="s">
        <v>34</v>
      </c>
      <c r="U230" s="4">
        <v>163</v>
      </c>
      <c r="V230" s="4">
        <v>0</v>
      </c>
      <c r="W230" s="4">
        <v>0</v>
      </c>
      <c r="X230" s="4" t="s">
        <v>1155</v>
      </c>
      <c r="Y230" s="4" t="s">
        <v>42</v>
      </c>
    </row>
    <row r="231" s="4" customFormat="1" spans="1:25">
      <c r="A231" s="4" t="s">
        <v>1156</v>
      </c>
      <c r="B231" s="4" t="s">
        <v>26</v>
      </c>
      <c r="C231" s="4" t="s">
        <v>27</v>
      </c>
      <c r="D231" s="4" t="s">
        <v>609</v>
      </c>
      <c r="E231" s="4" t="s">
        <v>610</v>
      </c>
      <c r="F231" s="6">
        <v>45015</v>
      </c>
      <c r="G231" s="6">
        <v>45016</v>
      </c>
      <c r="H231" s="4">
        <v>1</v>
      </c>
      <c r="I231" s="4">
        <v>1</v>
      </c>
      <c r="J231" s="4">
        <v>1</v>
      </c>
      <c r="K231" s="4" t="s">
        <v>30</v>
      </c>
      <c r="L231" s="4">
        <v>430</v>
      </c>
      <c r="M231" s="4">
        <v>430</v>
      </c>
      <c r="N231" s="4" t="s">
        <v>1157</v>
      </c>
      <c r="O231" s="4" t="s">
        <v>671</v>
      </c>
      <c r="P231" s="4" t="s">
        <v>33</v>
      </c>
      <c r="Q231" s="4">
        <v>0</v>
      </c>
      <c r="R231" s="7">
        <v>45015</v>
      </c>
      <c r="S231" s="6">
        <v>45019</v>
      </c>
      <c r="T231" s="4" t="s">
        <v>34</v>
      </c>
      <c r="U231" s="4">
        <v>430</v>
      </c>
      <c r="V231" s="4">
        <v>0</v>
      </c>
      <c r="W231" s="4">
        <v>0</v>
      </c>
      <c r="X231" s="4" t="s">
        <v>1158</v>
      </c>
      <c r="Y231" s="4" t="s">
        <v>1159</v>
      </c>
    </row>
    <row r="232" s="4" customFormat="1" spans="1:29">
      <c r="A232" s="4" t="s">
        <v>1160</v>
      </c>
      <c r="B232" s="4" t="s">
        <v>26</v>
      </c>
      <c r="C232" s="4" t="s">
        <v>27</v>
      </c>
      <c r="D232" s="4" t="s">
        <v>1161</v>
      </c>
      <c r="E232" s="4" t="s">
        <v>1162</v>
      </c>
      <c r="F232" s="6">
        <v>45015</v>
      </c>
      <c r="G232" s="6">
        <v>45016</v>
      </c>
      <c r="H232" s="4">
        <v>5</v>
      </c>
      <c r="I232" s="4">
        <v>1</v>
      </c>
      <c r="J232" s="4">
        <v>5</v>
      </c>
      <c r="K232" s="4" t="s">
        <v>30</v>
      </c>
      <c r="L232" s="4">
        <v>3490</v>
      </c>
      <c r="M232" s="4">
        <v>3490</v>
      </c>
      <c r="N232" s="4" t="s">
        <v>1163</v>
      </c>
      <c r="O232" s="4" t="s">
        <v>671</v>
      </c>
      <c r="P232" s="4" t="s">
        <v>33</v>
      </c>
      <c r="Q232" s="4">
        <v>0</v>
      </c>
      <c r="R232" s="7">
        <v>45015</v>
      </c>
      <c r="S232" s="6">
        <v>45019</v>
      </c>
      <c r="T232" s="4" t="s">
        <v>34</v>
      </c>
      <c r="U232" s="4">
        <v>3490</v>
      </c>
      <c r="V232" s="4">
        <v>0</v>
      </c>
      <c r="W232" s="4">
        <v>0</v>
      </c>
      <c r="X232" s="4" t="s">
        <v>1164</v>
      </c>
      <c r="Y232" s="4">
        <v>39652619</v>
      </c>
      <c r="Z232" s="4">
        <v>39652620</v>
      </c>
      <c r="AA232" s="4">
        <v>39652621</v>
      </c>
      <c r="AB232" s="4">
        <v>39652622</v>
      </c>
      <c r="AC232" s="4" t="s">
        <v>1165</v>
      </c>
    </row>
    <row r="233" s="4" customFormat="1" spans="1:25">
      <c r="A233" s="4" t="s">
        <v>1166</v>
      </c>
      <c r="B233" s="4" t="s">
        <v>26</v>
      </c>
      <c r="C233" s="4" t="s">
        <v>27</v>
      </c>
      <c r="D233" s="4" t="s">
        <v>1161</v>
      </c>
      <c r="E233" s="4" t="s">
        <v>1162</v>
      </c>
      <c r="F233" s="6">
        <v>45015</v>
      </c>
      <c r="G233" s="6">
        <v>45016</v>
      </c>
      <c r="H233" s="4">
        <v>1</v>
      </c>
      <c r="I233" s="4">
        <v>1</v>
      </c>
      <c r="J233" s="4">
        <v>1</v>
      </c>
      <c r="K233" s="4" t="s">
        <v>30</v>
      </c>
      <c r="L233" s="4">
        <v>698</v>
      </c>
      <c r="M233" s="4">
        <v>698</v>
      </c>
      <c r="N233" s="4" t="s">
        <v>1167</v>
      </c>
      <c r="O233" s="4" t="s">
        <v>671</v>
      </c>
      <c r="P233" s="4" t="s">
        <v>33</v>
      </c>
      <c r="Q233" s="4">
        <v>0</v>
      </c>
      <c r="R233" s="7">
        <v>45015</v>
      </c>
      <c r="S233" s="6">
        <v>45019</v>
      </c>
      <c r="T233" s="4" t="s">
        <v>34</v>
      </c>
      <c r="U233" s="4">
        <v>698</v>
      </c>
      <c r="V233" s="4">
        <v>0</v>
      </c>
      <c r="W233" s="4">
        <v>0</v>
      </c>
      <c r="X233" s="4" t="s">
        <v>1168</v>
      </c>
      <c r="Y233" s="4" t="s">
        <v>1169</v>
      </c>
    </row>
    <row r="234" s="4" customFormat="1" spans="1:25">
      <c r="A234" s="4" t="s">
        <v>1170</v>
      </c>
      <c r="B234" s="4" t="s">
        <v>26</v>
      </c>
      <c r="C234" s="4" t="s">
        <v>27</v>
      </c>
      <c r="D234" s="4" t="s">
        <v>1171</v>
      </c>
      <c r="E234" s="4" t="s">
        <v>1023</v>
      </c>
      <c r="F234" s="6">
        <v>45015</v>
      </c>
      <c r="G234" s="6">
        <v>45016</v>
      </c>
      <c r="H234" s="4">
        <v>1</v>
      </c>
      <c r="I234" s="4">
        <v>1</v>
      </c>
      <c r="J234" s="4">
        <v>1</v>
      </c>
      <c r="K234" s="4" t="s">
        <v>30</v>
      </c>
      <c r="L234" s="4">
        <v>95</v>
      </c>
      <c r="M234" s="4">
        <v>95</v>
      </c>
      <c r="N234" s="4" t="s">
        <v>1172</v>
      </c>
      <c r="O234" s="4" t="s">
        <v>671</v>
      </c>
      <c r="P234" s="4" t="s">
        <v>33</v>
      </c>
      <c r="Q234" s="4">
        <v>0</v>
      </c>
      <c r="R234" s="7">
        <v>45015</v>
      </c>
      <c r="S234" s="6">
        <v>45019</v>
      </c>
      <c r="T234" s="4" t="s">
        <v>34</v>
      </c>
      <c r="U234" s="4">
        <v>95</v>
      </c>
      <c r="V234" s="4">
        <v>0</v>
      </c>
      <c r="W234" s="4">
        <v>0</v>
      </c>
      <c r="X234" s="4" t="s">
        <v>1173</v>
      </c>
      <c r="Y234" s="4" t="s">
        <v>42</v>
      </c>
    </row>
    <row r="235" s="4" customFormat="1" spans="1:25">
      <c r="A235" s="4" t="s">
        <v>1174</v>
      </c>
      <c r="B235" s="4" t="s">
        <v>26</v>
      </c>
      <c r="C235" s="4" t="s">
        <v>27</v>
      </c>
      <c r="D235" s="4" t="s">
        <v>1175</v>
      </c>
      <c r="E235" s="4" t="s">
        <v>1176</v>
      </c>
      <c r="F235" s="6">
        <v>45015</v>
      </c>
      <c r="G235" s="6">
        <v>45016</v>
      </c>
      <c r="H235" s="4">
        <v>1</v>
      </c>
      <c r="I235" s="4">
        <v>1</v>
      </c>
      <c r="J235" s="4">
        <v>1</v>
      </c>
      <c r="K235" s="4" t="s">
        <v>30</v>
      </c>
      <c r="L235" s="4">
        <v>278</v>
      </c>
      <c r="M235" s="4">
        <v>278</v>
      </c>
      <c r="N235" s="4" t="s">
        <v>1177</v>
      </c>
      <c r="O235" s="4" t="s">
        <v>671</v>
      </c>
      <c r="P235" s="4" t="s">
        <v>33</v>
      </c>
      <c r="Q235" s="4">
        <v>0</v>
      </c>
      <c r="R235" s="7">
        <v>45015</v>
      </c>
      <c r="S235" s="6">
        <v>45019</v>
      </c>
      <c r="T235" s="4" t="s">
        <v>34</v>
      </c>
      <c r="U235" s="4">
        <v>278</v>
      </c>
      <c r="V235" s="4">
        <v>0</v>
      </c>
      <c r="W235" s="4">
        <v>0</v>
      </c>
      <c r="X235" s="4" t="s">
        <v>1178</v>
      </c>
      <c r="Y235" s="4" t="s">
        <v>42</v>
      </c>
    </row>
    <row r="236" s="4" customFormat="1" spans="1:25">
      <c r="A236" s="4" t="s">
        <v>1179</v>
      </c>
      <c r="B236" s="4" t="s">
        <v>26</v>
      </c>
      <c r="C236" s="4" t="s">
        <v>27</v>
      </c>
      <c r="D236" s="4" t="s">
        <v>1180</v>
      </c>
      <c r="E236" s="4" t="s">
        <v>1181</v>
      </c>
      <c r="F236" s="6">
        <v>45015</v>
      </c>
      <c r="G236" s="6">
        <v>45016</v>
      </c>
      <c r="H236" s="4">
        <v>1</v>
      </c>
      <c r="I236" s="4">
        <v>1</v>
      </c>
      <c r="J236" s="4">
        <v>1</v>
      </c>
      <c r="K236" s="4" t="s">
        <v>30</v>
      </c>
      <c r="L236" s="4">
        <v>330</v>
      </c>
      <c r="M236" s="4">
        <v>330</v>
      </c>
      <c r="N236" s="4" t="s">
        <v>1182</v>
      </c>
      <c r="O236" s="4" t="s">
        <v>671</v>
      </c>
      <c r="P236" s="4" t="s">
        <v>33</v>
      </c>
      <c r="Q236" s="4">
        <v>0</v>
      </c>
      <c r="R236" s="7">
        <v>45015</v>
      </c>
      <c r="S236" s="6">
        <v>45019</v>
      </c>
      <c r="T236" s="4" t="s">
        <v>34</v>
      </c>
      <c r="U236" s="4">
        <v>330</v>
      </c>
      <c r="V236" s="4">
        <v>0</v>
      </c>
      <c r="W236" s="4">
        <v>0</v>
      </c>
      <c r="X236" s="4" t="s">
        <v>1183</v>
      </c>
      <c r="Y236" s="4" t="s">
        <v>1184</v>
      </c>
    </row>
    <row r="237" s="4" customFormat="1" spans="1:25">
      <c r="A237" s="4" t="s">
        <v>1185</v>
      </c>
      <c r="B237" s="4" t="s">
        <v>26</v>
      </c>
      <c r="C237" s="4" t="s">
        <v>27</v>
      </c>
      <c r="D237" s="4" t="s">
        <v>1180</v>
      </c>
      <c r="E237" s="4" t="s">
        <v>131</v>
      </c>
      <c r="F237" s="6">
        <v>45015</v>
      </c>
      <c r="G237" s="6">
        <v>45016</v>
      </c>
      <c r="H237" s="4">
        <v>1</v>
      </c>
      <c r="I237" s="4">
        <v>1</v>
      </c>
      <c r="J237" s="4">
        <v>1</v>
      </c>
      <c r="K237" s="4" t="s">
        <v>30</v>
      </c>
      <c r="L237" s="4">
        <v>330</v>
      </c>
      <c r="M237" s="4">
        <v>330</v>
      </c>
      <c r="N237" s="4" t="s">
        <v>1186</v>
      </c>
      <c r="O237" s="4" t="s">
        <v>671</v>
      </c>
      <c r="P237" s="4" t="s">
        <v>33</v>
      </c>
      <c r="Q237" s="4">
        <v>0</v>
      </c>
      <c r="R237" s="7">
        <v>45015</v>
      </c>
      <c r="S237" s="6">
        <v>45019</v>
      </c>
      <c r="T237" s="4" t="s">
        <v>34</v>
      </c>
      <c r="U237" s="4">
        <v>330</v>
      </c>
      <c r="V237" s="4">
        <v>0</v>
      </c>
      <c r="W237" s="4">
        <v>0</v>
      </c>
      <c r="X237" s="4" t="s">
        <v>1187</v>
      </c>
      <c r="Y237" s="4" t="s">
        <v>1188</v>
      </c>
    </row>
    <row r="238" s="4" customFormat="1" spans="1:25">
      <c r="A238" s="4" t="s">
        <v>1189</v>
      </c>
      <c r="B238" s="4" t="s">
        <v>26</v>
      </c>
      <c r="C238" s="4" t="s">
        <v>27</v>
      </c>
      <c r="D238" s="4" t="s">
        <v>1190</v>
      </c>
      <c r="E238" s="4" t="s">
        <v>1191</v>
      </c>
      <c r="F238" s="6">
        <v>45015</v>
      </c>
      <c r="G238" s="6">
        <v>45016</v>
      </c>
      <c r="H238" s="4">
        <v>1</v>
      </c>
      <c r="I238" s="4">
        <v>1</v>
      </c>
      <c r="J238" s="4">
        <v>1</v>
      </c>
      <c r="K238" s="4" t="s">
        <v>30</v>
      </c>
      <c r="L238" s="4">
        <v>746</v>
      </c>
      <c r="M238" s="4">
        <v>746</v>
      </c>
      <c r="N238" s="4" t="s">
        <v>1192</v>
      </c>
      <c r="O238" s="4" t="s">
        <v>671</v>
      </c>
      <c r="P238" s="4" t="s">
        <v>33</v>
      </c>
      <c r="Q238" s="4">
        <v>0</v>
      </c>
      <c r="R238" s="7">
        <v>45015</v>
      </c>
      <c r="S238" s="6">
        <v>45019</v>
      </c>
      <c r="T238" s="4" t="s">
        <v>34</v>
      </c>
      <c r="U238" s="4">
        <v>746</v>
      </c>
      <c r="V238" s="4">
        <v>0</v>
      </c>
      <c r="W238" s="4">
        <v>0</v>
      </c>
      <c r="X238" s="4" t="s">
        <v>1193</v>
      </c>
      <c r="Y238" s="4" t="s">
        <v>1194</v>
      </c>
    </row>
    <row r="239" s="4" customFormat="1" spans="1:25">
      <c r="A239" s="4" t="s">
        <v>1195</v>
      </c>
      <c r="B239" s="4" t="s">
        <v>26</v>
      </c>
      <c r="C239" s="4" t="s">
        <v>27</v>
      </c>
      <c r="D239" s="4" t="s">
        <v>1196</v>
      </c>
      <c r="E239" s="4" t="s">
        <v>304</v>
      </c>
      <c r="F239" s="6">
        <v>45015</v>
      </c>
      <c r="G239" s="6">
        <v>45016</v>
      </c>
      <c r="H239" s="4">
        <v>1</v>
      </c>
      <c r="I239" s="4">
        <v>1</v>
      </c>
      <c r="J239" s="4">
        <v>1</v>
      </c>
      <c r="K239" s="4" t="s">
        <v>30</v>
      </c>
      <c r="L239" s="4">
        <v>250</v>
      </c>
      <c r="M239" s="4">
        <v>250</v>
      </c>
      <c r="N239" s="4" t="s">
        <v>1197</v>
      </c>
      <c r="O239" s="4" t="s">
        <v>671</v>
      </c>
      <c r="P239" s="4" t="s">
        <v>33</v>
      </c>
      <c r="Q239" s="4">
        <v>0</v>
      </c>
      <c r="R239" s="7">
        <v>45015</v>
      </c>
      <c r="S239" s="6">
        <v>45019</v>
      </c>
      <c r="T239" s="4" t="s">
        <v>34</v>
      </c>
      <c r="U239" s="4">
        <v>250</v>
      </c>
      <c r="V239" s="4">
        <v>0</v>
      </c>
      <c r="W239" s="4">
        <v>0</v>
      </c>
      <c r="X239" s="4" t="s">
        <v>1198</v>
      </c>
      <c r="Y239" s="4" t="s">
        <v>1199</v>
      </c>
    </row>
    <row r="240" s="4" customFormat="1" spans="1:25">
      <c r="A240" s="4" t="s">
        <v>1200</v>
      </c>
      <c r="B240" s="4" t="s">
        <v>26</v>
      </c>
      <c r="C240" s="4" t="s">
        <v>27</v>
      </c>
      <c r="D240" s="4" t="s">
        <v>1201</v>
      </c>
      <c r="E240" s="4" t="s">
        <v>1202</v>
      </c>
      <c r="F240" s="6">
        <v>45015</v>
      </c>
      <c r="G240" s="6">
        <v>45016</v>
      </c>
      <c r="H240" s="4">
        <v>1</v>
      </c>
      <c r="I240" s="4">
        <v>1</v>
      </c>
      <c r="J240" s="4">
        <v>1</v>
      </c>
      <c r="K240" s="4" t="s">
        <v>30</v>
      </c>
      <c r="L240" s="4">
        <v>1396</v>
      </c>
      <c r="M240" s="4">
        <v>1396</v>
      </c>
      <c r="N240" s="4" t="s">
        <v>1203</v>
      </c>
      <c r="O240" s="4" t="s">
        <v>671</v>
      </c>
      <c r="P240" s="4" t="s">
        <v>33</v>
      </c>
      <c r="Q240" s="4">
        <v>0</v>
      </c>
      <c r="R240" s="7">
        <v>45015</v>
      </c>
      <c r="S240" s="6">
        <v>45019</v>
      </c>
      <c r="T240" s="4" t="s">
        <v>34</v>
      </c>
      <c r="U240" s="4">
        <v>1396</v>
      </c>
      <c r="V240" s="4">
        <v>0</v>
      </c>
      <c r="W240" s="4">
        <v>0</v>
      </c>
      <c r="X240" s="4" t="s">
        <v>1204</v>
      </c>
      <c r="Y240" s="4" t="s">
        <v>42</v>
      </c>
    </row>
    <row r="241" s="4" customFormat="1" spans="1:25">
      <c r="A241" s="4" t="s">
        <v>1205</v>
      </c>
      <c r="B241" s="4" t="s">
        <v>26</v>
      </c>
      <c r="C241" s="4" t="s">
        <v>27</v>
      </c>
      <c r="D241" s="4" t="s">
        <v>232</v>
      </c>
      <c r="E241" s="4" t="s">
        <v>91</v>
      </c>
      <c r="F241" s="6">
        <v>45015</v>
      </c>
      <c r="G241" s="6">
        <v>45016</v>
      </c>
      <c r="H241" s="4">
        <v>1</v>
      </c>
      <c r="I241" s="4">
        <v>1</v>
      </c>
      <c r="J241" s="4">
        <v>1</v>
      </c>
      <c r="K241" s="4" t="s">
        <v>30</v>
      </c>
      <c r="L241" s="4">
        <v>865</v>
      </c>
      <c r="M241" s="4">
        <v>865</v>
      </c>
      <c r="N241" s="4" t="s">
        <v>1206</v>
      </c>
      <c r="O241" s="4" t="s">
        <v>671</v>
      </c>
      <c r="P241" s="4" t="s">
        <v>33</v>
      </c>
      <c r="Q241" s="4">
        <v>0</v>
      </c>
      <c r="R241" s="7">
        <v>45015</v>
      </c>
      <c r="S241" s="6">
        <v>45019</v>
      </c>
      <c r="T241" s="4" t="s">
        <v>34</v>
      </c>
      <c r="U241" s="4">
        <v>865</v>
      </c>
      <c r="V241" s="4">
        <v>0</v>
      </c>
      <c r="W241" s="4">
        <v>0</v>
      </c>
      <c r="X241" s="4" t="s">
        <v>1207</v>
      </c>
      <c r="Y241" s="4" t="s">
        <v>1208</v>
      </c>
    </row>
    <row r="242" s="4" customFormat="1" spans="1:25">
      <c r="A242" s="4" t="s">
        <v>1209</v>
      </c>
      <c r="B242" s="4" t="s">
        <v>26</v>
      </c>
      <c r="C242" s="4" t="s">
        <v>27</v>
      </c>
      <c r="D242" s="4" t="s">
        <v>1210</v>
      </c>
      <c r="E242" s="4" t="s">
        <v>838</v>
      </c>
      <c r="F242" s="6">
        <v>45015</v>
      </c>
      <c r="G242" s="6">
        <v>45016</v>
      </c>
      <c r="H242" s="4">
        <v>1</v>
      </c>
      <c r="I242" s="4">
        <v>1</v>
      </c>
      <c r="J242" s="4">
        <v>1</v>
      </c>
      <c r="K242" s="4" t="s">
        <v>30</v>
      </c>
      <c r="L242" s="4">
        <v>633</v>
      </c>
      <c r="M242" s="4">
        <v>633</v>
      </c>
      <c r="N242" s="4" t="s">
        <v>1211</v>
      </c>
      <c r="O242" s="4" t="s">
        <v>671</v>
      </c>
      <c r="P242" s="4" t="s">
        <v>33</v>
      </c>
      <c r="Q242" s="4">
        <v>0</v>
      </c>
      <c r="R242" s="7">
        <v>45015</v>
      </c>
      <c r="S242" s="6">
        <v>45019</v>
      </c>
      <c r="T242" s="4" t="s">
        <v>34</v>
      </c>
      <c r="U242" s="4">
        <v>633</v>
      </c>
      <c r="V242" s="4">
        <v>0</v>
      </c>
      <c r="W242" s="4">
        <v>0</v>
      </c>
      <c r="X242" s="4" t="s">
        <v>1212</v>
      </c>
      <c r="Y242" s="4" t="s">
        <v>1213</v>
      </c>
    </row>
    <row r="243" s="4" customFormat="1" spans="1:25">
      <c r="A243" s="4" t="s">
        <v>1214</v>
      </c>
      <c r="B243" s="4" t="s">
        <v>26</v>
      </c>
      <c r="C243" s="4" t="s">
        <v>27</v>
      </c>
      <c r="D243" s="4" t="s">
        <v>1215</v>
      </c>
      <c r="E243" s="4" t="s">
        <v>1216</v>
      </c>
      <c r="F243" s="6">
        <v>45015</v>
      </c>
      <c r="G243" s="6">
        <v>45016</v>
      </c>
      <c r="H243" s="4">
        <v>1</v>
      </c>
      <c r="I243" s="4">
        <v>1</v>
      </c>
      <c r="J243" s="4">
        <v>1</v>
      </c>
      <c r="K243" s="4" t="s">
        <v>30</v>
      </c>
      <c r="L243" s="4">
        <v>655</v>
      </c>
      <c r="M243" s="4">
        <v>655</v>
      </c>
      <c r="N243" s="4" t="s">
        <v>1217</v>
      </c>
      <c r="O243" s="4" t="s">
        <v>671</v>
      </c>
      <c r="P243" s="4" t="s">
        <v>33</v>
      </c>
      <c r="Q243" s="4">
        <v>0</v>
      </c>
      <c r="R243" s="7">
        <v>45015</v>
      </c>
      <c r="S243" s="6">
        <v>45019</v>
      </c>
      <c r="T243" s="4" t="s">
        <v>34</v>
      </c>
      <c r="U243" s="4">
        <v>655</v>
      </c>
      <c r="V243" s="4">
        <v>0</v>
      </c>
      <c r="W243" s="4">
        <v>0</v>
      </c>
      <c r="X243" s="4" t="s">
        <v>1218</v>
      </c>
      <c r="Y243" s="4" t="s">
        <v>42</v>
      </c>
    </row>
    <row r="244" s="4" customFormat="1" spans="1:25">
      <c r="A244" s="4" t="s">
        <v>1219</v>
      </c>
      <c r="B244" s="4" t="s">
        <v>26</v>
      </c>
      <c r="C244" s="4" t="s">
        <v>27</v>
      </c>
      <c r="D244" s="4" t="s">
        <v>1220</v>
      </c>
      <c r="E244" s="4" t="s">
        <v>1221</v>
      </c>
      <c r="F244" s="6">
        <v>45015</v>
      </c>
      <c r="G244" s="6">
        <v>45016</v>
      </c>
      <c r="H244" s="4">
        <v>1</v>
      </c>
      <c r="I244" s="4">
        <v>1</v>
      </c>
      <c r="J244" s="4">
        <v>1</v>
      </c>
      <c r="K244" s="4" t="s">
        <v>30</v>
      </c>
      <c r="L244" s="4">
        <v>199</v>
      </c>
      <c r="M244" s="4">
        <v>199</v>
      </c>
      <c r="N244" s="4" t="s">
        <v>1222</v>
      </c>
      <c r="O244" s="4" t="s">
        <v>671</v>
      </c>
      <c r="P244" s="4" t="s">
        <v>33</v>
      </c>
      <c r="Q244" s="4">
        <v>0</v>
      </c>
      <c r="R244" s="7">
        <v>45015</v>
      </c>
      <c r="S244" s="6">
        <v>45019</v>
      </c>
      <c r="T244" s="4" t="s">
        <v>34</v>
      </c>
      <c r="U244" s="4">
        <v>199</v>
      </c>
      <c r="V244" s="4">
        <v>0</v>
      </c>
      <c r="W244" s="4">
        <v>0</v>
      </c>
      <c r="X244" s="4" t="s">
        <v>1223</v>
      </c>
      <c r="Y244" s="4" t="s">
        <v>1224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44"/>
  <sheetViews>
    <sheetView tabSelected="1" workbookViewId="0">
      <selection activeCell="A242" sqref="A242:C244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1225</v>
      </c>
    </row>
    <row r="2" s="4" customFormat="1" hidden="1" spans="1:9">
      <c r="A2" s="5">
        <v>21825876834</v>
      </c>
      <c r="B2" s="6">
        <v>45013</v>
      </c>
      <c r="C2" s="6">
        <v>45015</v>
      </c>
      <c r="D2" s="4">
        <v>1870</v>
      </c>
      <c r="E2" s="4" t="str">
        <f>VLOOKUP(A2,HOP!A:L,12,0)</f>
        <v>1870.00</v>
      </c>
      <c r="F2" s="4" t="str">
        <f>VLOOKUP(A2,HOP!A:C,3,0)</f>
        <v>2810087</v>
      </c>
      <c r="G2" s="4">
        <f>D2-E2</f>
        <v>0</v>
      </c>
      <c r="H2" s="4" t="str">
        <f>$H$1&amp;F2</f>
        <v>，2810087</v>
      </c>
      <c r="I2" s="4" t="str">
        <f>VLOOKUP(A2,HOP!A:U,21,0)</f>
        <v>直连</v>
      </c>
    </row>
    <row r="3" s="4" customFormat="1" hidden="1" spans="1:9">
      <c r="A3" s="5">
        <v>999222238701966</v>
      </c>
      <c r="B3" s="6">
        <v>45013</v>
      </c>
      <c r="C3" s="6">
        <v>45015</v>
      </c>
      <c r="D3" s="4">
        <v>1936</v>
      </c>
      <c r="E3" s="4" t="str">
        <f>VLOOKUP(A3,HOP!A:L,12,0)</f>
        <v>1936.00</v>
      </c>
      <c r="F3" s="4" t="str">
        <f>VLOOKUP(A3,HOP!A:C,3,0)</f>
        <v>2955766</v>
      </c>
      <c r="G3" s="4">
        <f t="shared" ref="G3:G66" si="0">D3-E3</f>
        <v>0</v>
      </c>
      <c r="H3" s="4" t="str">
        <f t="shared" ref="H3:H66" si="1">$H$1&amp;F3</f>
        <v>，2955766</v>
      </c>
      <c r="I3" s="4" t="str">
        <f>VLOOKUP(A3,HOP!A:U,21,0)</f>
        <v>直连</v>
      </c>
    </row>
    <row r="4" s="4" customFormat="1" hidden="1" spans="1:9">
      <c r="A4" s="5">
        <v>999222249910971</v>
      </c>
      <c r="B4" s="6">
        <v>45011</v>
      </c>
      <c r="C4" s="6">
        <v>45015</v>
      </c>
      <c r="D4" s="4">
        <v>12060</v>
      </c>
      <c r="E4" s="4" t="str">
        <f>VLOOKUP(A4,HOP!A:L,12,0)</f>
        <v>12060.00</v>
      </c>
      <c r="F4" s="4" t="str">
        <f>VLOOKUP(A4,HOP!A:C,3,0)</f>
        <v>2958023</v>
      </c>
      <c r="G4" s="4">
        <f t="shared" si="0"/>
        <v>0</v>
      </c>
      <c r="H4" s="4" t="str">
        <f t="shared" si="1"/>
        <v>，2958023</v>
      </c>
      <c r="I4" s="4" t="str">
        <f>VLOOKUP(A4,HOP!A:U,21,0)</f>
        <v>直连</v>
      </c>
    </row>
    <row r="5" s="4" customFormat="1" hidden="1" spans="1:9">
      <c r="A5" s="5">
        <v>999222338751130</v>
      </c>
      <c r="B5" s="6">
        <v>45013</v>
      </c>
      <c r="C5" s="6">
        <v>45015</v>
      </c>
      <c r="D5" s="4">
        <v>1462</v>
      </c>
      <c r="E5" s="4" t="str">
        <f>VLOOKUP(A5,HOP!A:L,12,0)</f>
        <v>1462.00</v>
      </c>
      <c r="F5" s="4" t="str">
        <f>VLOOKUP(A5,HOP!A:C,3,0)</f>
        <v>2975838</v>
      </c>
      <c r="G5" s="4">
        <f t="shared" si="0"/>
        <v>0</v>
      </c>
      <c r="H5" s="4" t="str">
        <f t="shared" si="1"/>
        <v>，2975838</v>
      </c>
      <c r="I5" s="4" t="str">
        <f>VLOOKUP(A5,HOP!A:U,21,0)</f>
        <v>直连</v>
      </c>
    </row>
    <row r="6" s="4" customFormat="1" hidden="1" spans="1:9">
      <c r="A6" s="5">
        <v>999222367004986</v>
      </c>
      <c r="B6" s="6">
        <v>45004</v>
      </c>
      <c r="C6" s="6">
        <v>45015</v>
      </c>
      <c r="D6" s="4">
        <v>2706</v>
      </c>
      <c r="E6" s="4" t="str">
        <f>VLOOKUP(A6,HOP!A:L,12,0)</f>
        <v>2706.00</v>
      </c>
      <c r="F6" s="4" t="str">
        <f>VLOOKUP(A6,HOP!A:C,3,0)</f>
        <v>2980262</v>
      </c>
      <c r="G6" s="4">
        <f t="shared" si="0"/>
        <v>0</v>
      </c>
      <c r="H6" s="4" t="str">
        <f t="shared" si="1"/>
        <v>，2980262</v>
      </c>
      <c r="I6" s="4" t="str">
        <f>VLOOKUP(A6,HOP!A:U,21,0)</f>
        <v>直采</v>
      </c>
    </row>
    <row r="7" s="4" customFormat="1" hidden="1" spans="1:9">
      <c r="A7" s="5">
        <v>999222375388052</v>
      </c>
      <c r="B7" s="6">
        <v>45014</v>
      </c>
      <c r="C7" s="6">
        <v>45015</v>
      </c>
      <c r="D7" s="4">
        <v>962</v>
      </c>
      <c r="E7" s="4" t="str">
        <f>VLOOKUP(A7,HOP!A:L,12,0)</f>
        <v>962.00</v>
      </c>
      <c r="F7" s="4" t="str">
        <f>VLOOKUP(A7,HOP!A:C,3,0)</f>
        <v>2981889</v>
      </c>
      <c r="G7" s="4">
        <f t="shared" si="0"/>
        <v>0</v>
      </c>
      <c r="H7" s="4" t="str">
        <f t="shared" si="1"/>
        <v>，2981889</v>
      </c>
      <c r="I7" s="4" t="str">
        <f>VLOOKUP(A7,HOP!A:U,21,0)</f>
        <v>直采</v>
      </c>
    </row>
    <row r="8" s="4" customFormat="1" hidden="1" spans="1:9">
      <c r="A8" s="5">
        <v>999222589076957</v>
      </c>
      <c r="B8" s="6">
        <v>45014</v>
      </c>
      <c r="C8" s="6">
        <v>45015</v>
      </c>
      <c r="D8" s="4">
        <v>1957</v>
      </c>
      <c r="E8" s="4" t="str">
        <f>VLOOKUP(A8,HOP!A:L,12,0)</f>
        <v>1957.00</v>
      </c>
      <c r="F8" s="4" t="str">
        <f>VLOOKUP(A8,HOP!A:C,3,0)</f>
        <v>3013191</v>
      </c>
      <c r="G8" s="4">
        <f t="shared" si="0"/>
        <v>0</v>
      </c>
      <c r="H8" s="4" t="str">
        <f t="shared" si="1"/>
        <v>，3013191</v>
      </c>
      <c r="I8" s="4" t="str">
        <f>VLOOKUP(A8,HOP!A:U,21,0)</f>
        <v>直连</v>
      </c>
    </row>
    <row r="9" s="4" customFormat="1" hidden="1" spans="1:9">
      <c r="A9" s="5">
        <v>999222589202830</v>
      </c>
      <c r="B9" s="6">
        <v>45010</v>
      </c>
      <c r="C9" s="6">
        <v>45015</v>
      </c>
      <c r="D9" s="4">
        <v>2565</v>
      </c>
      <c r="E9" s="4" t="str">
        <f>VLOOKUP(A9,HOP!A:L,12,0)</f>
        <v>2565.00</v>
      </c>
      <c r="F9" s="4" t="str">
        <f>VLOOKUP(A9,HOP!A:C,3,0)</f>
        <v>3013242</v>
      </c>
      <c r="G9" s="4">
        <f t="shared" si="0"/>
        <v>0</v>
      </c>
      <c r="H9" s="4" t="str">
        <f t="shared" si="1"/>
        <v>，3013242</v>
      </c>
      <c r="I9" s="4" t="str">
        <f>VLOOKUP(A9,HOP!A:U,21,0)</f>
        <v>直连</v>
      </c>
    </row>
    <row r="10" s="4" customFormat="1" hidden="1" spans="1:9">
      <c r="A10" s="5">
        <v>999222874914346</v>
      </c>
      <c r="B10" s="6">
        <v>45014</v>
      </c>
      <c r="C10" s="6">
        <v>45015</v>
      </c>
      <c r="D10" s="4">
        <v>869</v>
      </c>
      <c r="E10" s="4" t="str">
        <f>VLOOKUP(A10,HOP!A:L,12,0)</f>
        <v>869.00</v>
      </c>
      <c r="F10" s="4" t="str">
        <f>VLOOKUP(A10,HOP!A:C,3,0)</f>
        <v>3056208</v>
      </c>
      <c r="G10" s="4">
        <f t="shared" si="0"/>
        <v>0</v>
      </c>
      <c r="H10" s="4" t="str">
        <f t="shared" si="1"/>
        <v>，3056208</v>
      </c>
      <c r="I10" s="4" t="str">
        <f>VLOOKUP(A10,HOP!A:U,21,0)</f>
        <v>直连</v>
      </c>
    </row>
    <row r="11" s="4" customFormat="1" hidden="1" spans="1:9">
      <c r="A11" s="5">
        <v>999222907295701</v>
      </c>
      <c r="B11" s="6">
        <v>45011</v>
      </c>
      <c r="C11" s="6">
        <v>45015</v>
      </c>
      <c r="D11" s="4">
        <v>3324</v>
      </c>
      <c r="E11" s="4" t="str">
        <f>VLOOKUP(A11,HOP!A:L,12,0)</f>
        <v>3324.00</v>
      </c>
      <c r="F11" s="4" t="str">
        <f>VLOOKUP(A11,HOP!A:C,3,0)</f>
        <v>3060962</v>
      </c>
      <c r="G11" s="4">
        <f t="shared" si="0"/>
        <v>0</v>
      </c>
      <c r="H11" s="4" t="str">
        <f t="shared" si="1"/>
        <v>，3060962</v>
      </c>
      <c r="I11" s="4" t="str">
        <f>VLOOKUP(A11,HOP!A:U,21,0)</f>
        <v>直采</v>
      </c>
    </row>
    <row r="12" s="4" customFormat="1" hidden="1" spans="1:9">
      <c r="A12" s="5">
        <v>999222966804889</v>
      </c>
      <c r="B12" s="6">
        <v>45010</v>
      </c>
      <c r="C12" s="6">
        <v>45015</v>
      </c>
      <c r="D12" s="4">
        <v>4550</v>
      </c>
      <c r="E12" s="4" t="str">
        <f>VLOOKUP(A12,HOP!A:L,12,0)</f>
        <v>4550.00</v>
      </c>
      <c r="F12" s="4" t="str">
        <f>VLOOKUP(A12,HOP!A:C,3,0)</f>
        <v>3075490</v>
      </c>
      <c r="G12" s="4">
        <f t="shared" si="0"/>
        <v>0</v>
      </c>
      <c r="H12" s="4" t="str">
        <f t="shared" si="1"/>
        <v>，3075490</v>
      </c>
      <c r="I12" s="4" t="str">
        <f>VLOOKUP(A12,HOP!A:U,21,0)</f>
        <v>直连</v>
      </c>
    </row>
    <row r="13" s="4" customFormat="1" hidden="1" spans="1:9">
      <c r="A13" s="5">
        <v>999222977269730</v>
      </c>
      <c r="B13" s="6">
        <v>45014</v>
      </c>
      <c r="C13" s="6">
        <v>45015</v>
      </c>
      <c r="D13" s="4">
        <v>660</v>
      </c>
      <c r="E13" s="4" t="str">
        <f>VLOOKUP(A13,HOP!A:L,12,0)</f>
        <v>660.00</v>
      </c>
      <c r="F13" s="4" t="str">
        <f>VLOOKUP(A13,HOP!A:C,3,0)</f>
        <v>3078607</v>
      </c>
      <c r="G13" s="4">
        <f t="shared" si="0"/>
        <v>0</v>
      </c>
      <c r="H13" s="4" t="str">
        <f t="shared" si="1"/>
        <v>，3078607</v>
      </c>
      <c r="I13" s="4" t="str">
        <f>VLOOKUP(A13,HOP!A:U,21,0)</f>
        <v>直连</v>
      </c>
    </row>
    <row r="14" s="4" customFormat="1" hidden="1" spans="1:9">
      <c r="A14" s="5">
        <v>999222990247373</v>
      </c>
      <c r="B14" s="6">
        <v>45012</v>
      </c>
      <c r="C14" s="6">
        <v>45015</v>
      </c>
      <c r="D14" s="4">
        <v>1251</v>
      </c>
      <c r="E14" s="4" t="str">
        <f>VLOOKUP(A14,HOP!A:L,12,0)</f>
        <v>1251.00</v>
      </c>
      <c r="F14" s="4" t="str">
        <f>VLOOKUP(A14,HOP!A:C,3,0)</f>
        <v>3083460</v>
      </c>
      <c r="G14" s="4">
        <f t="shared" si="0"/>
        <v>0</v>
      </c>
      <c r="H14" s="4" t="str">
        <f t="shared" si="1"/>
        <v>，3083460</v>
      </c>
      <c r="I14" s="4" t="str">
        <f>VLOOKUP(A14,HOP!A:U,21,0)</f>
        <v>直连</v>
      </c>
    </row>
    <row r="15" s="4" customFormat="1" hidden="1" spans="1:9">
      <c r="A15" s="5">
        <v>999222992149178</v>
      </c>
      <c r="B15" s="6">
        <v>45013</v>
      </c>
      <c r="C15" s="6">
        <v>45015</v>
      </c>
      <c r="D15" s="4">
        <v>1398</v>
      </c>
      <c r="E15" s="4" t="str">
        <f>VLOOKUP(A15,HOP!A:L,12,0)</f>
        <v>1398.00</v>
      </c>
      <c r="F15" s="4" t="str">
        <f>VLOOKUP(A15,HOP!A:C,3,0)</f>
        <v>3084271</v>
      </c>
      <c r="G15" s="4">
        <f t="shared" si="0"/>
        <v>0</v>
      </c>
      <c r="H15" s="4" t="str">
        <f t="shared" si="1"/>
        <v>，3084271</v>
      </c>
      <c r="I15" s="4" t="str">
        <f>VLOOKUP(A15,HOP!A:U,21,0)</f>
        <v>直采</v>
      </c>
    </row>
    <row r="16" s="4" customFormat="1" hidden="1" spans="1:9">
      <c r="A16" s="5">
        <v>999222992177150</v>
      </c>
      <c r="B16" s="6">
        <v>45014</v>
      </c>
      <c r="C16" s="6">
        <v>45015</v>
      </c>
      <c r="D16" s="4">
        <v>904</v>
      </c>
      <c r="E16" s="4" t="str">
        <f>VLOOKUP(A16,HOP!A:L,12,0)</f>
        <v>904.00</v>
      </c>
      <c r="F16" s="4" t="str">
        <f>VLOOKUP(A16,HOP!A:C,3,0)</f>
        <v>3084304</v>
      </c>
      <c r="G16" s="4">
        <f t="shared" si="0"/>
        <v>0</v>
      </c>
      <c r="H16" s="4" t="str">
        <f t="shared" si="1"/>
        <v>，3084304</v>
      </c>
      <c r="I16" s="4" t="str">
        <f>VLOOKUP(A16,HOP!A:U,21,0)</f>
        <v>直连</v>
      </c>
    </row>
    <row r="17" s="4" customFormat="1" hidden="1" spans="1:9">
      <c r="A17" s="5">
        <v>999223039244642</v>
      </c>
      <c r="B17" s="6">
        <v>45013</v>
      </c>
      <c r="C17" s="6">
        <v>45015</v>
      </c>
      <c r="D17" s="4">
        <v>7398</v>
      </c>
      <c r="E17" s="4" t="str">
        <f>VLOOKUP(A17,HOP!A:L,12,0)</f>
        <v>7398.00</v>
      </c>
      <c r="F17" s="4" t="str">
        <f>VLOOKUP(A17,HOP!A:C,3,0)</f>
        <v>3097747</v>
      </c>
      <c r="G17" s="4">
        <f t="shared" si="0"/>
        <v>0</v>
      </c>
      <c r="H17" s="4" t="str">
        <f t="shared" si="1"/>
        <v>，3097747</v>
      </c>
      <c r="I17" s="4" t="str">
        <f>VLOOKUP(A17,HOP!A:U,21,0)</f>
        <v>直连</v>
      </c>
    </row>
    <row r="18" s="4" customFormat="1" hidden="1" spans="1:9">
      <c r="A18" s="5">
        <v>23052217556</v>
      </c>
      <c r="B18" s="6">
        <v>45014</v>
      </c>
      <c r="C18" s="6">
        <v>45015</v>
      </c>
      <c r="D18" s="4">
        <v>542</v>
      </c>
      <c r="E18" s="4" t="str">
        <f>VLOOKUP(A18,HOP!A:L,12,0)</f>
        <v>542.00</v>
      </c>
      <c r="F18" s="4" t="str">
        <f>VLOOKUP(A18,HOP!A:C,3,0)</f>
        <v>3100817</v>
      </c>
      <c r="G18" s="4">
        <f t="shared" si="0"/>
        <v>0</v>
      </c>
      <c r="H18" s="4" t="str">
        <f t="shared" si="1"/>
        <v>，3100817</v>
      </c>
      <c r="I18" s="4" t="str">
        <f>VLOOKUP(A18,HOP!A:U,21,0)</f>
        <v>直连</v>
      </c>
    </row>
    <row r="19" s="4" customFormat="1" hidden="1" spans="1:9">
      <c r="A19" s="5">
        <v>999223127820757</v>
      </c>
      <c r="B19" s="6">
        <v>45013</v>
      </c>
      <c r="C19" s="6">
        <v>45015</v>
      </c>
      <c r="D19" s="4">
        <v>658</v>
      </c>
      <c r="E19" s="4" t="str">
        <f>VLOOKUP(A19,HOP!A:L,12,0)</f>
        <v>658.00</v>
      </c>
      <c r="F19" s="4" t="str">
        <f>VLOOKUP(A19,HOP!A:C,3,0)</f>
        <v>3119778</v>
      </c>
      <c r="G19" s="4">
        <f t="shared" si="0"/>
        <v>0</v>
      </c>
      <c r="H19" s="4" t="str">
        <f t="shared" si="1"/>
        <v>，3119778</v>
      </c>
      <c r="I19" s="4" t="str">
        <f>VLOOKUP(A19,HOP!A:U,21,0)</f>
        <v>直连</v>
      </c>
    </row>
    <row r="20" s="4" customFormat="1" hidden="1" spans="1:9">
      <c r="A20" s="5">
        <v>999223146914417</v>
      </c>
      <c r="B20" s="6">
        <v>45011</v>
      </c>
      <c r="C20" s="6">
        <v>45015</v>
      </c>
      <c r="D20" s="4">
        <v>8504</v>
      </c>
      <c r="E20" s="4" t="str">
        <f>VLOOKUP(A20,HOP!A:L,12,0)</f>
        <v>8504.00</v>
      </c>
      <c r="F20" s="4" t="str">
        <f>VLOOKUP(A20,HOP!A:C,3,0)</f>
        <v>3124044</v>
      </c>
      <c r="G20" s="4">
        <f t="shared" si="0"/>
        <v>0</v>
      </c>
      <c r="H20" s="4" t="str">
        <f t="shared" si="1"/>
        <v>，3124044</v>
      </c>
      <c r="I20" s="4" t="str">
        <f>VLOOKUP(A20,HOP!A:U,21,0)</f>
        <v>直连</v>
      </c>
    </row>
    <row r="21" s="4" customFormat="1" hidden="1" spans="1:9">
      <c r="A21" s="5">
        <v>999223147364978</v>
      </c>
      <c r="B21" s="6">
        <v>45014</v>
      </c>
      <c r="C21" s="6">
        <v>45015</v>
      </c>
      <c r="D21" s="4">
        <v>1291</v>
      </c>
      <c r="E21" s="4" t="str">
        <f>VLOOKUP(A21,HOP!A:L,12,0)</f>
        <v>1291.00</v>
      </c>
      <c r="F21" s="4" t="str">
        <f>VLOOKUP(A21,HOP!A:C,3,0)</f>
        <v>3124137</v>
      </c>
      <c r="G21" s="4">
        <f t="shared" si="0"/>
        <v>0</v>
      </c>
      <c r="H21" s="4" t="str">
        <f t="shared" si="1"/>
        <v>，3124137</v>
      </c>
      <c r="I21" s="4" t="str">
        <f>VLOOKUP(A21,HOP!A:U,21,0)</f>
        <v>直连</v>
      </c>
    </row>
    <row r="22" s="4" customFormat="1" hidden="1" spans="1:9">
      <c r="A22" s="5">
        <v>999223175375181</v>
      </c>
      <c r="B22" s="6">
        <v>45013</v>
      </c>
      <c r="C22" s="6">
        <v>45015</v>
      </c>
      <c r="D22" s="4">
        <v>2358</v>
      </c>
      <c r="E22" s="4" t="str">
        <f>VLOOKUP(A22,HOP!A:L,12,0)</f>
        <v>2358.00</v>
      </c>
      <c r="F22" s="4" t="str">
        <f>VLOOKUP(A22,HOP!A:C,3,0)</f>
        <v>3131843</v>
      </c>
      <c r="G22" s="4">
        <f t="shared" si="0"/>
        <v>0</v>
      </c>
      <c r="H22" s="4" t="str">
        <f t="shared" si="1"/>
        <v>，3131843</v>
      </c>
      <c r="I22" s="4" t="str">
        <f>VLOOKUP(A22,HOP!A:U,21,0)</f>
        <v>直连</v>
      </c>
    </row>
    <row r="23" s="4" customFormat="1" hidden="1" spans="1:9">
      <c r="A23" s="5">
        <v>999223182670766</v>
      </c>
      <c r="B23" s="6">
        <v>45012</v>
      </c>
      <c r="C23" s="6">
        <v>45015</v>
      </c>
      <c r="D23" s="4">
        <v>1698</v>
      </c>
      <c r="E23" s="4" t="str">
        <f>VLOOKUP(A23,HOP!A:L,12,0)</f>
        <v>1698.00</v>
      </c>
      <c r="F23" s="4" t="str">
        <f>VLOOKUP(A23,HOP!A:C,3,0)</f>
        <v>3133915</v>
      </c>
      <c r="G23" s="4">
        <f t="shared" si="0"/>
        <v>0</v>
      </c>
      <c r="H23" s="4" t="str">
        <f t="shared" si="1"/>
        <v>，3133915</v>
      </c>
      <c r="I23" s="4" t="str">
        <f>VLOOKUP(A23,HOP!A:U,21,0)</f>
        <v>直连</v>
      </c>
    </row>
    <row r="24" s="4" customFormat="1" hidden="1" spans="1:9">
      <c r="A24" s="5">
        <v>999223211310102</v>
      </c>
      <c r="B24" s="6">
        <v>45012</v>
      </c>
      <c r="C24" s="6">
        <v>45015</v>
      </c>
      <c r="D24" s="4">
        <v>5799</v>
      </c>
      <c r="E24" s="4" t="str">
        <f>VLOOKUP(A24,HOP!A:L,12,0)</f>
        <v>5799.00</v>
      </c>
      <c r="F24" s="4" t="str">
        <f>VLOOKUP(A24,HOP!A:C,3,0)</f>
        <v>3142194</v>
      </c>
      <c r="G24" s="4">
        <f t="shared" si="0"/>
        <v>0</v>
      </c>
      <c r="H24" s="4" t="str">
        <f t="shared" si="1"/>
        <v>，3142194</v>
      </c>
      <c r="I24" s="4" t="str">
        <f>VLOOKUP(A24,HOP!A:U,21,0)</f>
        <v>直连</v>
      </c>
    </row>
    <row r="25" s="4" customFormat="1" hidden="1" spans="1:9">
      <c r="A25" s="5">
        <v>999223217672546</v>
      </c>
      <c r="B25" s="6">
        <v>45014</v>
      </c>
      <c r="C25" s="6">
        <v>45015</v>
      </c>
      <c r="D25" s="4">
        <v>2251</v>
      </c>
      <c r="E25" s="4" t="str">
        <f>VLOOKUP(A25,HOP!A:L,12,0)</f>
        <v>2251.00</v>
      </c>
      <c r="F25" s="4" t="str">
        <f>VLOOKUP(A25,HOP!A:C,3,0)</f>
        <v>3144271</v>
      </c>
      <c r="G25" s="4">
        <f t="shared" si="0"/>
        <v>0</v>
      </c>
      <c r="H25" s="4" t="str">
        <f t="shared" si="1"/>
        <v>，3144271</v>
      </c>
      <c r="I25" s="4" t="str">
        <f>VLOOKUP(A25,HOP!A:U,21,0)</f>
        <v>直连</v>
      </c>
    </row>
    <row r="26" s="4" customFormat="1" hidden="1" spans="1:9">
      <c r="A26" s="5">
        <v>999223255544132</v>
      </c>
      <c r="B26" s="6">
        <v>45014</v>
      </c>
      <c r="C26" s="6">
        <v>45015</v>
      </c>
      <c r="D26" s="4">
        <v>1392</v>
      </c>
      <c r="E26" s="4" t="str">
        <f>VLOOKUP(A26,HOP!A:L,12,0)</f>
        <v>1392.00</v>
      </c>
      <c r="F26" s="4" t="str">
        <f>VLOOKUP(A26,HOP!A:C,3,0)</f>
        <v>3153438</v>
      </c>
      <c r="G26" s="4">
        <f t="shared" si="0"/>
        <v>0</v>
      </c>
      <c r="H26" s="4" t="str">
        <f t="shared" si="1"/>
        <v>，3153438</v>
      </c>
      <c r="I26" s="4" t="str">
        <f>VLOOKUP(A26,HOP!A:U,21,0)</f>
        <v>直连</v>
      </c>
    </row>
    <row r="27" s="4" customFormat="1" hidden="1" spans="1:9">
      <c r="A27" s="5">
        <v>999223262808626</v>
      </c>
      <c r="B27" s="6">
        <v>45013</v>
      </c>
      <c r="C27" s="6">
        <v>45015</v>
      </c>
      <c r="D27" s="4">
        <v>1250</v>
      </c>
      <c r="E27" s="4" t="str">
        <f>VLOOKUP(A27,HOP!A:L,12,0)</f>
        <v>1250.00</v>
      </c>
      <c r="F27" s="4" t="str">
        <f>VLOOKUP(A27,HOP!A:C,3,0)</f>
        <v>3155629</v>
      </c>
      <c r="G27" s="4">
        <f t="shared" si="0"/>
        <v>0</v>
      </c>
      <c r="H27" s="4" t="str">
        <f t="shared" si="1"/>
        <v>，3155629</v>
      </c>
      <c r="I27" s="4" t="str">
        <f>VLOOKUP(A27,HOP!A:U,21,0)</f>
        <v>直连</v>
      </c>
    </row>
    <row r="28" s="4" customFormat="1" hidden="1" spans="1:9">
      <c r="A28" s="5">
        <v>999223265018500</v>
      </c>
      <c r="B28" s="6">
        <v>45013</v>
      </c>
      <c r="C28" s="6">
        <v>45015</v>
      </c>
      <c r="D28" s="4">
        <v>794</v>
      </c>
      <c r="E28" s="4" t="str">
        <f>VLOOKUP(A28,HOP!A:L,12,0)</f>
        <v>794.00</v>
      </c>
      <c r="F28" s="4" t="str">
        <f>VLOOKUP(A28,HOP!A:C,3,0)</f>
        <v>3155880</v>
      </c>
      <c r="G28" s="4">
        <f t="shared" si="0"/>
        <v>0</v>
      </c>
      <c r="H28" s="4" t="str">
        <f t="shared" si="1"/>
        <v>，3155880</v>
      </c>
      <c r="I28" s="4" t="str">
        <f>VLOOKUP(A28,HOP!A:U,21,0)</f>
        <v>直连</v>
      </c>
    </row>
    <row r="29" s="4" customFormat="1" hidden="1" spans="1:9">
      <c r="A29" s="5">
        <v>999223266250129</v>
      </c>
      <c r="B29" s="6">
        <v>45013</v>
      </c>
      <c r="C29" s="6">
        <v>45015</v>
      </c>
      <c r="D29" s="4">
        <v>5094</v>
      </c>
      <c r="E29" s="4" t="str">
        <f>VLOOKUP(A29,HOP!A:L,12,0)</f>
        <v>5094.00</v>
      </c>
      <c r="F29" s="4" t="str">
        <f>VLOOKUP(A29,HOP!A:C,3,0)</f>
        <v>3156009</v>
      </c>
      <c r="G29" s="4">
        <f t="shared" si="0"/>
        <v>0</v>
      </c>
      <c r="H29" s="4" t="str">
        <f t="shared" si="1"/>
        <v>，3156009</v>
      </c>
      <c r="I29" s="4" t="str">
        <f>VLOOKUP(A29,HOP!A:U,21,0)</f>
        <v>直连</v>
      </c>
    </row>
    <row r="30" s="4" customFormat="1" hidden="1" spans="1:9">
      <c r="A30" s="5">
        <v>999223271173145</v>
      </c>
      <c r="B30" s="6">
        <v>45012</v>
      </c>
      <c r="C30" s="6">
        <v>45015</v>
      </c>
      <c r="D30" s="4">
        <v>3222</v>
      </c>
      <c r="E30" s="4" t="str">
        <f>VLOOKUP(A30,HOP!A:L,12,0)</f>
        <v>3222.00</v>
      </c>
      <c r="F30" s="4" t="str">
        <f>VLOOKUP(A30,HOP!A:C,3,0)</f>
        <v>3156909</v>
      </c>
      <c r="G30" s="4">
        <f t="shared" si="0"/>
        <v>0</v>
      </c>
      <c r="H30" s="4" t="str">
        <f t="shared" si="1"/>
        <v>，3156909</v>
      </c>
      <c r="I30" s="4" t="str">
        <f>VLOOKUP(A30,HOP!A:U,21,0)</f>
        <v>直连</v>
      </c>
    </row>
    <row r="31" s="4" customFormat="1" hidden="1" spans="1:9">
      <c r="A31" s="5">
        <v>999223275078667</v>
      </c>
      <c r="B31" s="6">
        <v>45013</v>
      </c>
      <c r="C31" s="6">
        <v>45015</v>
      </c>
      <c r="D31" s="4">
        <v>840</v>
      </c>
      <c r="E31" s="4" t="str">
        <f>VLOOKUP(A31,HOP!A:L,12,0)</f>
        <v>840.00</v>
      </c>
      <c r="F31" s="4" t="str">
        <f>VLOOKUP(A31,HOP!A:C,3,0)</f>
        <v>3157704</v>
      </c>
      <c r="G31" s="4">
        <f t="shared" si="0"/>
        <v>0</v>
      </c>
      <c r="H31" s="4" t="str">
        <f t="shared" si="1"/>
        <v>，3157704</v>
      </c>
      <c r="I31" s="4" t="str">
        <f>VLOOKUP(A31,HOP!A:U,21,0)</f>
        <v>直连</v>
      </c>
    </row>
    <row r="32" s="4" customFormat="1" hidden="1" spans="1:9">
      <c r="A32" s="5">
        <v>999223276777556</v>
      </c>
      <c r="B32" s="6">
        <v>45013</v>
      </c>
      <c r="C32" s="6">
        <v>45015</v>
      </c>
      <c r="D32" s="4">
        <v>1280</v>
      </c>
      <c r="E32" s="4" t="str">
        <f>VLOOKUP(A32,HOP!A:L,12,0)</f>
        <v>1280.00</v>
      </c>
      <c r="F32" s="4" t="str">
        <f>VLOOKUP(A32,HOP!A:C,3,0)</f>
        <v>3158435</v>
      </c>
      <c r="G32" s="4">
        <f t="shared" si="0"/>
        <v>0</v>
      </c>
      <c r="H32" s="4" t="str">
        <f t="shared" si="1"/>
        <v>，3158435</v>
      </c>
      <c r="I32" s="4" t="str">
        <f>VLOOKUP(A32,HOP!A:U,21,0)</f>
        <v>直连</v>
      </c>
    </row>
    <row r="33" s="4" customFormat="1" hidden="1" spans="1:9">
      <c r="A33" s="5">
        <v>999223280275022</v>
      </c>
      <c r="B33" s="6">
        <v>45014</v>
      </c>
      <c r="C33" s="6">
        <v>45015</v>
      </c>
      <c r="D33" s="4">
        <v>679</v>
      </c>
      <c r="E33" s="4" t="str">
        <f>VLOOKUP(A33,HOP!A:L,12,0)</f>
        <v>679.00</v>
      </c>
      <c r="F33" s="4" t="str">
        <f>VLOOKUP(A33,HOP!A:C,3,0)</f>
        <v>3159044</v>
      </c>
      <c r="G33" s="4">
        <f t="shared" si="0"/>
        <v>0</v>
      </c>
      <c r="H33" s="4" t="str">
        <f t="shared" si="1"/>
        <v>，3159044</v>
      </c>
      <c r="I33" s="4" t="str">
        <f>VLOOKUP(A33,HOP!A:U,21,0)</f>
        <v>直连</v>
      </c>
    </row>
    <row r="34" s="4" customFormat="1" hidden="1" spans="1:9">
      <c r="A34" s="5">
        <v>999223290836875</v>
      </c>
      <c r="B34" s="6">
        <v>45012</v>
      </c>
      <c r="C34" s="6">
        <v>45015</v>
      </c>
      <c r="D34" s="4">
        <v>2442</v>
      </c>
      <c r="E34" s="4" t="str">
        <f>VLOOKUP(A34,HOP!A:L,12,0)</f>
        <v>2442.00</v>
      </c>
      <c r="F34" s="4" t="str">
        <f>VLOOKUP(A34,HOP!A:C,3,0)</f>
        <v>3161267</v>
      </c>
      <c r="G34" s="4">
        <f t="shared" si="0"/>
        <v>0</v>
      </c>
      <c r="H34" s="4" t="str">
        <f t="shared" si="1"/>
        <v>，3161267</v>
      </c>
      <c r="I34" s="4" t="str">
        <f>VLOOKUP(A34,HOP!A:U,21,0)</f>
        <v>直连</v>
      </c>
    </row>
    <row r="35" s="4" customFormat="1" hidden="1" spans="1:9">
      <c r="A35" s="5">
        <v>999223292037504</v>
      </c>
      <c r="B35" s="6">
        <v>45014</v>
      </c>
      <c r="C35" s="6">
        <v>45015</v>
      </c>
      <c r="D35" s="4">
        <v>853</v>
      </c>
      <c r="E35" s="4" t="str">
        <f>VLOOKUP(A35,HOP!A:L,12,0)</f>
        <v>853.00</v>
      </c>
      <c r="F35" s="4" t="str">
        <f>VLOOKUP(A35,HOP!A:C,3,0)</f>
        <v>3161786</v>
      </c>
      <c r="G35" s="4">
        <f t="shared" si="0"/>
        <v>0</v>
      </c>
      <c r="H35" s="4" t="str">
        <f t="shared" si="1"/>
        <v>，3161786</v>
      </c>
      <c r="I35" s="4" t="str">
        <f>VLOOKUP(A35,HOP!A:U,21,0)</f>
        <v>直连</v>
      </c>
    </row>
    <row r="36" s="4" customFormat="1" hidden="1" spans="1:9">
      <c r="A36" s="5">
        <v>999223292564750</v>
      </c>
      <c r="B36" s="6">
        <v>45013</v>
      </c>
      <c r="C36" s="6">
        <v>45015</v>
      </c>
      <c r="D36" s="4">
        <v>4254</v>
      </c>
      <c r="E36" s="4" t="str">
        <f>VLOOKUP(A36,HOP!A:L,12,0)</f>
        <v>4254.00</v>
      </c>
      <c r="F36" s="4" t="str">
        <f>VLOOKUP(A36,HOP!A:C,3,0)</f>
        <v>3161995</v>
      </c>
      <c r="G36" s="4">
        <f t="shared" si="0"/>
        <v>0</v>
      </c>
      <c r="H36" s="4" t="str">
        <f t="shared" si="1"/>
        <v>，3161995</v>
      </c>
      <c r="I36" s="4" t="str">
        <f>VLOOKUP(A36,HOP!A:U,21,0)</f>
        <v>直采</v>
      </c>
    </row>
    <row r="37" s="4" customFormat="1" hidden="1" spans="1:9">
      <c r="A37" s="5">
        <v>23298058863</v>
      </c>
      <c r="B37" s="6">
        <v>45013</v>
      </c>
      <c r="C37" s="6">
        <v>45015</v>
      </c>
      <c r="D37" s="4">
        <v>5754</v>
      </c>
      <c r="E37" s="4" t="str">
        <f>VLOOKUP(A37,HOP!A:L,12,0)</f>
        <v>5754.00</v>
      </c>
      <c r="F37" s="4" t="str">
        <f>VLOOKUP(A37,HOP!A:C,3,0)</f>
        <v>3162669</v>
      </c>
      <c r="G37" s="4">
        <f t="shared" si="0"/>
        <v>0</v>
      </c>
      <c r="H37" s="4" t="str">
        <f t="shared" si="1"/>
        <v>，3162669</v>
      </c>
      <c r="I37" s="4" t="str">
        <f>VLOOKUP(A37,HOP!A:U,21,0)</f>
        <v>直连</v>
      </c>
    </row>
    <row r="38" s="4" customFormat="1" hidden="1" spans="1:9">
      <c r="A38" s="5">
        <v>999223306687593</v>
      </c>
      <c r="B38" s="6">
        <v>45013</v>
      </c>
      <c r="C38" s="6">
        <v>45015</v>
      </c>
      <c r="D38" s="4">
        <v>9972</v>
      </c>
      <c r="E38" s="4" t="str">
        <f>VLOOKUP(A38,HOP!A:L,12,0)</f>
        <v>9972.00</v>
      </c>
      <c r="F38" s="4" t="str">
        <f>VLOOKUP(A38,HOP!A:C,3,0)</f>
        <v>3164364</v>
      </c>
      <c r="G38" s="4">
        <f t="shared" si="0"/>
        <v>0</v>
      </c>
      <c r="H38" s="4" t="str">
        <f t="shared" si="1"/>
        <v>，3164364</v>
      </c>
      <c r="I38" s="4" t="str">
        <f>VLOOKUP(A38,HOP!A:U,21,0)</f>
        <v>直连</v>
      </c>
    </row>
    <row r="39" s="4" customFormat="1" hidden="1" spans="1:9">
      <c r="A39" s="5">
        <v>999223307052939</v>
      </c>
      <c r="B39" s="6">
        <v>45014</v>
      </c>
      <c r="C39" s="6">
        <v>45015</v>
      </c>
      <c r="D39" s="4">
        <v>935</v>
      </c>
      <c r="E39" s="4" t="str">
        <f>VLOOKUP(A39,HOP!A:L,12,0)</f>
        <v>935.00</v>
      </c>
      <c r="F39" s="4" t="str">
        <f>VLOOKUP(A39,HOP!A:C,3,0)</f>
        <v>3164487</v>
      </c>
      <c r="G39" s="4">
        <f t="shared" si="0"/>
        <v>0</v>
      </c>
      <c r="H39" s="4" t="str">
        <f t="shared" si="1"/>
        <v>，3164487</v>
      </c>
      <c r="I39" s="4" t="str">
        <f>VLOOKUP(A39,HOP!A:U,21,0)</f>
        <v>直连</v>
      </c>
    </row>
    <row r="40" s="4" customFormat="1" hidden="1" spans="1:9">
      <c r="A40" s="5">
        <v>999223307252005</v>
      </c>
      <c r="B40" s="6">
        <v>45011</v>
      </c>
      <c r="C40" s="6">
        <v>45015</v>
      </c>
      <c r="D40" s="4">
        <v>18120</v>
      </c>
      <c r="E40" s="4" t="str">
        <f>VLOOKUP(A40,HOP!A:L,12,0)</f>
        <v>18120.00</v>
      </c>
      <c r="F40" s="4" t="str">
        <f>VLOOKUP(A40,HOP!A:C,3,0)</f>
        <v>3164554</v>
      </c>
      <c r="G40" s="4">
        <f t="shared" si="0"/>
        <v>0</v>
      </c>
      <c r="H40" s="4" t="str">
        <f t="shared" si="1"/>
        <v>，3164554</v>
      </c>
      <c r="I40" s="4" t="str">
        <f>VLOOKUP(A40,HOP!A:U,21,0)</f>
        <v>直连</v>
      </c>
    </row>
    <row r="41" s="4" customFormat="1" hidden="1" spans="1:9">
      <c r="A41" s="5">
        <v>999223307596163</v>
      </c>
      <c r="B41" s="6">
        <v>45014</v>
      </c>
      <c r="C41" s="6">
        <v>45015</v>
      </c>
      <c r="D41" s="4">
        <v>668</v>
      </c>
      <c r="E41" s="4" t="str">
        <f>VLOOKUP(A41,HOP!A:L,12,0)</f>
        <v>668.00</v>
      </c>
      <c r="F41" s="4" t="str">
        <f>VLOOKUP(A41,HOP!A:C,3,0)</f>
        <v>3164671</v>
      </c>
      <c r="G41" s="4">
        <f t="shared" si="0"/>
        <v>0</v>
      </c>
      <c r="H41" s="4" t="str">
        <f t="shared" si="1"/>
        <v>，3164671</v>
      </c>
      <c r="I41" s="4" t="str">
        <f>VLOOKUP(A41,HOP!A:U,21,0)</f>
        <v>直连</v>
      </c>
    </row>
    <row r="42" s="4" customFormat="1" hidden="1" spans="1:9">
      <c r="A42" s="5">
        <v>999223315300081</v>
      </c>
      <c r="B42" s="6">
        <v>45012</v>
      </c>
      <c r="C42" s="6">
        <v>45015</v>
      </c>
      <c r="D42" s="4">
        <v>1509</v>
      </c>
      <c r="E42" s="4" t="str">
        <f>VLOOKUP(A42,HOP!A:L,12,0)</f>
        <v>1509.00</v>
      </c>
      <c r="F42" s="4" t="str">
        <f>VLOOKUP(A42,HOP!A:C,3,0)</f>
        <v>3165966</v>
      </c>
      <c r="G42" s="4">
        <f t="shared" si="0"/>
        <v>0</v>
      </c>
      <c r="H42" s="4" t="str">
        <f t="shared" si="1"/>
        <v>，3165966</v>
      </c>
      <c r="I42" s="4" t="str">
        <f>VLOOKUP(A42,HOP!A:U,21,0)</f>
        <v>直采</v>
      </c>
    </row>
    <row r="43" s="4" customFormat="1" hidden="1" spans="1:9">
      <c r="A43" s="5">
        <v>999223315579575</v>
      </c>
      <c r="B43" s="6">
        <v>45013</v>
      </c>
      <c r="C43" s="6">
        <v>45015</v>
      </c>
      <c r="D43" s="4">
        <v>1494</v>
      </c>
      <c r="E43" s="4" t="str">
        <f>VLOOKUP(A43,HOP!A:L,12,0)</f>
        <v>1494.00</v>
      </c>
      <c r="F43" s="4" t="str">
        <f>VLOOKUP(A43,HOP!A:C,3,0)</f>
        <v>3166024</v>
      </c>
      <c r="G43" s="4">
        <f t="shared" si="0"/>
        <v>0</v>
      </c>
      <c r="H43" s="4" t="str">
        <f t="shared" si="1"/>
        <v>，3166024</v>
      </c>
      <c r="I43" s="4" t="str">
        <f>VLOOKUP(A43,HOP!A:U,21,0)</f>
        <v>直采</v>
      </c>
    </row>
    <row r="44" s="4" customFormat="1" hidden="1" spans="1:9">
      <c r="A44" s="5">
        <v>999223316603839</v>
      </c>
      <c r="B44" s="6">
        <v>45008</v>
      </c>
      <c r="C44" s="6">
        <v>45015</v>
      </c>
      <c r="D44" s="4">
        <v>3584</v>
      </c>
      <c r="E44" s="4" t="str">
        <f>VLOOKUP(A44,HOP!A:L,12,0)</f>
        <v>3584.00</v>
      </c>
      <c r="F44" s="4" t="str">
        <f>VLOOKUP(A44,HOP!A:C,3,0)</f>
        <v>3166214</v>
      </c>
      <c r="G44" s="4">
        <f t="shared" si="0"/>
        <v>0</v>
      </c>
      <c r="H44" s="4" t="str">
        <f t="shared" si="1"/>
        <v>，3166214</v>
      </c>
      <c r="I44" s="4" t="str">
        <f>VLOOKUP(A44,HOP!A:U,21,0)</f>
        <v>直连</v>
      </c>
    </row>
    <row r="45" s="4" customFormat="1" hidden="1" spans="1:9">
      <c r="A45" s="5">
        <v>23317458355</v>
      </c>
      <c r="B45" s="6">
        <v>45011</v>
      </c>
      <c r="C45" s="6">
        <v>45015</v>
      </c>
      <c r="D45" s="4">
        <v>1680</v>
      </c>
      <c r="E45" s="4" t="str">
        <f>VLOOKUP(A45,HOP!A:L,12,0)</f>
        <v>1680.00</v>
      </c>
      <c r="F45" s="4" t="str">
        <f>VLOOKUP(A45,HOP!A:C,3,0)</f>
        <v>3166381</v>
      </c>
      <c r="G45" s="4">
        <f t="shared" si="0"/>
        <v>0</v>
      </c>
      <c r="H45" s="4" t="str">
        <f t="shared" si="1"/>
        <v>，3166381</v>
      </c>
      <c r="I45" s="4" t="str">
        <f>VLOOKUP(A45,HOP!A:U,21,0)</f>
        <v>直连</v>
      </c>
    </row>
    <row r="46" s="4" customFormat="1" hidden="1" spans="1:9">
      <c r="A46" s="5">
        <v>999223318168204</v>
      </c>
      <c r="B46" s="6">
        <v>45014</v>
      </c>
      <c r="C46" s="6">
        <v>45015</v>
      </c>
      <c r="D46" s="4">
        <v>1628</v>
      </c>
      <c r="E46" s="4" t="str">
        <f>VLOOKUP(A46,HOP!A:L,12,0)</f>
        <v>1628.00</v>
      </c>
      <c r="F46" s="4" t="str">
        <f>VLOOKUP(A46,HOP!A:C,3,0)</f>
        <v>3166528</v>
      </c>
      <c r="G46" s="4">
        <f t="shared" si="0"/>
        <v>0</v>
      </c>
      <c r="H46" s="4" t="str">
        <f t="shared" si="1"/>
        <v>，3166528</v>
      </c>
      <c r="I46" s="4" t="str">
        <f>VLOOKUP(A46,HOP!A:U,21,0)</f>
        <v>直连</v>
      </c>
    </row>
    <row r="47" s="4" customFormat="1" hidden="1" spans="1:9">
      <c r="A47" s="5">
        <v>999223323829644</v>
      </c>
      <c r="B47" s="6">
        <v>45014</v>
      </c>
      <c r="C47" s="6">
        <v>45015</v>
      </c>
      <c r="D47" s="4">
        <v>351</v>
      </c>
      <c r="E47" s="4" t="str">
        <f>VLOOKUP(A47,HOP!A:L,12,0)</f>
        <v>351.00</v>
      </c>
      <c r="F47" s="4" t="str">
        <f>VLOOKUP(A47,HOP!A:C,3,0)</f>
        <v>3167700</v>
      </c>
      <c r="G47" s="4">
        <f t="shared" si="0"/>
        <v>0</v>
      </c>
      <c r="H47" s="4" t="str">
        <f t="shared" si="1"/>
        <v>，3167700</v>
      </c>
      <c r="I47" s="4" t="str">
        <f>VLOOKUP(A47,HOP!A:U,21,0)</f>
        <v>直连</v>
      </c>
    </row>
    <row r="48" s="4" customFormat="1" hidden="1" spans="1:9">
      <c r="A48" s="5">
        <v>999223324120117</v>
      </c>
      <c r="B48" s="6">
        <v>45012</v>
      </c>
      <c r="C48" s="6">
        <v>45015</v>
      </c>
      <c r="D48" s="4">
        <v>4662</v>
      </c>
      <c r="E48" s="4" t="str">
        <f>VLOOKUP(A48,HOP!A:L,12,0)</f>
        <v>4662.00</v>
      </c>
      <c r="F48" s="4" t="str">
        <f>VLOOKUP(A48,HOP!A:C,3,0)</f>
        <v>3167854</v>
      </c>
      <c r="G48" s="4">
        <f t="shared" si="0"/>
        <v>0</v>
      </c>
      <c r="H48" s="4" t="str">
        <f t="shared" si="1"/>
        <v>，3167854</v>
      </c>
      <c r="I48" s="4" t="str">
        <f>VLOOKUP(A48,HOP!A:U,21,0)</f>
        <v>直连</v>
      </c>
    </row>
    <row r="49" s="4" customFormat="1" hidden="1" spans="1:9">
      <c r="A49" s="5">
        <v>999223324287601</v>
      </c>
      <c r="B49" s="6">
        <v>45013</v>
      </c>
      <c r="C49" s="6">
        <v>45015</v>
      </c>
      <c r="D49" s="4">
        <v>1782</v>
      </c>
      <c r="E49" s="4" t="str">
        <f>VLOOKUP(A49,HOP!A:L,12,0)</f>
        <v>1782.00</v>
      </c>
      <c r="F49" s="4" t="str">
        <f>VLOOKUP(A49,HOP!A:C,3,0)</f>
        <v>3167930</v>
      </c>
      <c r="G49" s="4">
        <f t="shared" si="0"/>
        <v>0</v>
      </c>
      <c r="H49" s="4" t="str">
        <f t="shared" si="1"/>
        <v>，3167930</v>
      </c>
      <c r="I49" s="4" t="str">
        <f>VLOOKUP(A49,HOP!A:U,21,0)</f>
        <v>直连</v>
      </c>
    </row>
    <row r="50" s="4" customFormat="1" hidden="1" spans="1:9">
      <c r="A50" s="5">
        <v>999223324292829</v>
      </c>
      <c r="B50" s="6">
        <v>45011</v>
      </c>
      <c r="C50" s="6">
        <v>45015</v>
      </c>
      <c r="D50" s="4">
        <v>5072</v>
      </c>
      <c r="E50" s="4" t="str">
        <f>VLOOKUP(A50,HOP!A:L,12,0)</f>
        <v>5072.00</v>
      </c>
      <c r="F50" s="4" t="str">
        <f>VLOOKUP(A50,HOP!A:C,3,0)</f>
        <v>3167939</v>
      </c>
      <c r="G50" s="4">
        <f t="shared" si="0"/>
        <v>0</v>
      </c>
      <c r="H50" s="4" t="str">
        <f t="shared" si="1"/>
        <v>，3167939</v>
      </c>
      <c r="I50" s="4" t="str">
        <f>VLOOKUP(A50,HOP!A:U,21,0)</f>
        <v>直连</v>
      </c>
    </row>
    <row r="51" s="4" customFormat="1" hidden="1" spans="1:9">
      <c r="A51" s="5">
        <v>999223332373191</v>
      </c>
      <c r="B51" s="6">
        <v>45014</v>
      </c>
      <c r="C51" s="6">
        <v>45015</v>
      </c>
      <c r="D51" s="4">
        <v>243</v>
      </c>
      <c r="E51" s="4" t="str">
        <f>VLOOKUP(A51,HOP!A:L,12,0)</f>
        <v>243.00</v>
      </c>
      <c r="F51" s="4" t="str">
        <f>VLOOKUP(A51,HOP!A:C,3,0)</f>
        <v>3169056</v>
      </c>
      <c r="G51" s="4">
        <f t="shared" si="0"/>
        <v>0</v>
      </c>
      <c r="H51" s="4" t="str">
        <f t="shared" si="1"/>
        <v>，3169056</v>
      </c>
      <c r="I51" s="4" t="str">
        <f>VLOOKUP(A51,HOP!A:U,21,0)</f>
        <v>直连</v>
      </c>
    </row>
    <row r="52" s="4" customFormat="1" hidden="1" spans="1:9">
      <c r="A52" s="5">
        <v>999223334217275</v>
      </c>
      <c r="B52" s="6">
        <v>45014</v>
      </c>
      <c r="C52" s="6">
        <v>45015</v>
      </c>
      <c r="D52" s="4">
        <v>0</v>
      </c>
      <c r="E52" s="4" t="e">
        <f>VLOOKUP(A52,HOP!A:L,12,0)</f>
        <v>#N/A</v>
      </c>
      <c r="F52" s="4" t="e">
        <f>VLOOKUP(A52,HOP!A:C,3,0)</f>
        <v>#N/A</v>
      </c>
      <c r="G52" s="4" t="e">
        <f t="shared" si="0"/>
        <v>#N/A</v>
      </c>
      <c r="H52" s="4" t="e">
        <f t="shared" si="1"/>
        <v>#N/A</v>
      </c>
      <c r="I52" s="4" t="e">
        <f>VLOOKUP(A52,HOP!A:U,21,0)</f>
        <v>#N/A</v>
      </c>
    </row>
    <row r="53" s="4" customFormat="1" hidden="1" spans="1:9">
      <c r="A53" s="5">
        <v>999223335853157</v>
      </c>
      <c r="B53" s="6">
        <v>45014</v>
      </c>
      <c r="C53" s="6">
        <v>45015</v>
      </c>
      <c r="D53" s="4">
        <v>5630</v>
      </c>
      <c r="E53" s="4" t="str">
        <f>VLOOKUP(A53,HOP!A:L,12,0)</f>
        <v>5630.00</v>
      </c>
      <c r="F53" s="4" t="str">
        <f>VLOOKUP(A53,HOP!A:C,3,0)</f>
        <v>3169576</v>
      </c>
      <c r="G53" s="4">
        <f t="shared" si="0"/>
        <v>0</v>
      </c>
      <c r="H53" s="4" t="str">
        <f t="shared" si="1"/>
        <v>，3169576</v>
      </c>
      <c r="I53" s="4" t="str">
        <f>VLOOKUP(A53,HOP!A:U,21,0)</f>
        <v>直连</v>
      </c>
    </row>
    <row r="54" s="4" customFormat="1" hidden="1" spans="1:9">
      <c r="A54" s="5">
        <v>999223336763081</v>
      </c>
      <c r="B54" s="6">
        <v>45013</v>
      </c>
      <c r="C54" s="6">
        <v>45015</v>
      </c>
      <c r="D54" s="4">
        <v>520</v>
      </c>
      <c r="E54" s="4" t="str">
        <f>VLOOKUP(A54,HOP!A:L,12,0)</f>
        <v>520.00</v>
      </c>
      <c r="F54" s="4" t="str">
        <f>VLOOKUP(A54,HOP!A:C,3,0)</f>
        <v>3169732</v>
      </c>
      <c r="G54" s="4">
        <f t="shared" si="0"/>
        <v>0</v>
      </c>
      <c r="H54" s="4" t="str">
        <f t="shared" si="1"/>
        <v>，3169732</v>
      </c>
      <c r="I54" s="4" t="str">
        <f>VLOOKUP(A54,HOP!A:U,21,0)</f>
        <v>直连</v>
      </c>
    </row>
    <row r="55" s="4" customFormat="1" hidden="1" spans="1:9">
      <c r="A55" s="5">
        <v>999223337196310</v>
      </c>
      <c r="B55" s="6">
        <v>45014</v>
      </c>
      <c r="C55" s="6">
        <v>45015</v>
      </c>
      <c r="D55" s="4">
        <v>752</v>
      </c>
      <c r="E55" s="4" t="str">
        <f>VLOOKUP(A55,HOP!A:L,12,0)</f>
        <v>752.00</v>
      </c>
      <c r="F55" s="4" t="str">
        <f>VLOOKUP(A55,HOP!A:C,3,0)</f>
        <v>3169801</v>
      </c>
      <c r="G55" s="4">
        <f t="shared" si="0"/>
        <v>0</v>
      </c>
      <c r="H55" s="4" t="str">
        <f t="shared" si="1"/>
        <v>，3169801</v>
      </c>
      <c r="I55" s="4" t="str">
        <f>VLOOKUP(A55,HOP!A:U,21,0)</f>
        <v>直连</v>
      </c>
    </row>
    <row r="56" s="4" customFormat="1" hidden="1" spans="1:9">
      <c r="A56" s="5">
        <v>999223338140817</v>
      </c>
      <c r="B56" s="6">
        <v>45014</v>
      </c>
      <c r="C56" s="6">
        <v>45015</v>
      </c>
      <c r="D56" s="4">
        <v>163</v>
      </c>
      <c r="E56" s="4" t="str">
        <f>VLOOKUP(A56,HOP!A:L,12,0)</f>
        <v>163.00</v>
      </c>
      <c r="F56" s="4" t="str">
        <f>VLOOKUP(A56,HOP!A:C,3,0)</f>
        <v>3170021</v>
      </c>
      <c r="G56" s="4">
        <f t="shared" si="0"/>
        <v>0</v>
      </c>
      <c r="H56" s="4" t="str">
        <f t="shared" si="1"/>
        <v>，3170021</v>
      </c>
      <c r="I56" s="4" t="str">
        <f>VLOOKUP(A56,HOP!A:U,21,0)</f>
        <v>直连</v>
      </c>
    </row>
    <row r="57" s="4" customFormat="1" hidden="1" spans="1:9">
      <c r="A57" s="5">
        <v>999223342920946</v>
      </c>
      <c r="B57" s="6">
        <v>45013</v>
      </c>
      <c r="C57" s="6">
        <v>45015</v>
      </c>
      <c r="D57" s="4">
        <v>1490</v>
      </c>
      <c r="E57" s="4" t="str">
        <f>VLOOKUP(A57,HOP!A:L,12,0)</f>
        <v>1490.00</v>
      </c>
      <c r="F57" s="4" t="str">
        <f>VLOOKUP(A57,HOP!A:C,3,0)</f>
        <v>3170823</v>
      </c>
      <c r="G57" s="4">
        <f t="shared" si="0"/>
        <v>0</v>
      </c>
      <c r="H57" s="4" t="str">
        <f t="shared" si="1"/>
        <v>，3170823</v>
      </c>
      <c r="I57" s="4" t="str">
        <f>VLOOKUP(A57,HOP!A:U,21,0)</f>
        <v>直连</v>
      </c>
    </row>
    <row r="58" s="4" customFormat="1" hidden="1" spans="1:9">
      <c r="A58" s="5">
        <v>999223344287352</v>
      </c>
      <c r="B58" s="6">
        <v>45012</v>
      </c>
      <c r="C58" s="6">
        <v>45015</v>
      </c>
      <c r="D58" s="4">
        <v>1878</v>
      </c>
      <c r="E58" s="4" t="str">
        <f>VLOOKUP(A58,HOP!A:L,12,0)</f>
        <v>1878.00</v>
      </c>
      <c r="F58" s="4" t="str">
        <f>VLOOKUP(A58,HOP!A:C,3,0)</f>
        <v>3171029</v>
      </c>
      <c r="G58" s="4">
        <f t="shared" si="0"/>
        <v>0</v>
      </c>
      <c r="H58" s="4" t="str">
        <f t="shared" si="1"/>
        <v>，3171029</v>
      </c>
      <c r="I58" s="4" t="str">
        <f>VLOOKUP(A58,HOP!A:U,21,0)</f>
        <v>直连</v>
      </c>
    </row>
    <row r="59" s="4" customFormat="1" hidden="1" spans="1:9">
      <c r="A59" s="5">
        <v>999223351714186</v>
      </c>
      <c r="B59" s="6">
        <v>45012</v>
      </c>
      <c r="C59" s="6">
        <v>45015</v>
      </c>
      <c r="D59" s="4">
        <v>4332</v>
      </c>
      <c r="E59" s="4" t="str">
        <f>VLOOKUP(A59,HOP!A:L,12,0)</f>
        <v>4332.00</v>
      </c>
      <c r="F59" s="4" t="str">
        <f>VLOOKUP(A59,HOP!A:C,3,0)</f>
        <v>3172185</v>
      </c>
      <c r="G59" s="4">
        <f t="shared" si="0"/>
        <v>0</v>
      </c>
      <c r="H59" s="4" t="str">
        <f t="shared" si="1"/>
        <v>，3172185</v>
      </c>
      <c r="I59" s="4" t="str">
        <f>VLOOKUP(A59,HOP!A:U,21,0)</f>
        <v>直连</v>
      </c>
    </row>
    <row r="60" s="4" customFormat="1" hidden="1" spans="1:9">
      <c r="A60" s="5">
        <v>999223354540842</v>
      </c>
      <c r="B60" s="6">
        <v>45012</v>
      </c>
      <c r="C60" s="6">
        <v>45015</v>
      </c>
      <c r="D60" s="4">
        <v>3195</v>
      </c>
      <c r="E60" s="4" t="str">
        <f>VLOOKUP(A60,HOP!A:L,12,0)</f>
        <v>3195.00</v>
      </c>
      <c r="F60" s="4" t="str">
        <f>VLOOKUP(A60,HOP!A:C,3,0)</f>
        <v>3172385</v>
      </c>
      <c r="G60" s="4">
        <f t="shared" si="0"/>
        <v>0</v>
      </c>
      <c r="H60" s="4" t="str">
        <f t="shared" si="1"/>
        <v>，3172385</v>
      </c>
      <c r="I60" s="4" t="str">
        <f>VLOOKUP(A60,HOP!A:U,21,0)</f>
        <v>直连</v>
      </c>
    </row>
    <row r="61" s="4" customFormat="1" hidden="1" spans="1:9">
      <c r="A61" s="5">
        <v>999223354622021</v>
      </c>
      <c r="B61" s="6">
        <v>45014</v>
      </c>
      <c r="C61" s="6">
        <v>45015</v>
      </c>
      <c r="D61" s="4">
        <v>1444</v>
      </c>
      <c r="E61" s="4" t="str">
        <f>VLOOKUP(A61,HOP!A:L,12,0)</f>
        <v>1444.00</v>
      </c>
      <c r="F61" s="4" t="str">
        <f>VLOOKUP(A61,HOP!A:C,3,0)</f>
        <v>3172399</v>
      </c>
      <c r="G61" s="4">
        <f t="shared" si="0"/>
        <v>0</v>
      </c>
      <c r="H61" s="4" t="str">
        <f t="shared" si="1"/>
        <v>，3172399</v>
      </c>
      <c r="I61" s="4" t="str">
        <f>VLOOKUP(A61,HOP!A:U,21,0)</f>
        <v>直连</v>
      </c>
    </row>
    <row r="62" s="4" customFormat="1" hidden="1" spans="1:9">
      <c r="A62" s="5">
        <v>999223354674590</v>
      </c>
      <c r="B62" s="6">
        <v>45012</v>
      </c>
      <c r="C62" s="6">
        <v>45015</v>
      </c>
      <c r="D62" s="4">
        <v>3327</v>
      </c>
      <c r="E62" s="4" t="str">
        <f>VLOOKUP(A62,HOP!A:L,12,0)</f>
        <v>3327.00</v>
      </c>
      <c r="F62" s="4" t="str">
        <f>VLOOKUP(A62,HOP!A:C,3,0)</f>
        <v>3172406</v>
      </c>
      <c r="G62" s="4">
        <f t="shared" si="0"/>
        <v>0</v>
      </c>
      <c r="H62" s="4" t="str">
        <f t="shared" si="1"/>
        <v>，3172406</v>
      </c>
      <c r="I62" s="4" t="str">
        <f>VLOOKUP(A62,HOP!A:U,21,0)</f>
        <v>直连</v>
      </c>
    </row>
    <row r="63" s="4" customFormat="1" hidden="1" spans="1:9">
      <c r="A63" s="5">
        <v>999223354955979</v>
      </c>
      <c r="B63" s="6">
        <v>45012</v>
      </c>
      <c r="C63" s="6">
        <v>45015</v>
      </c>
      <c r="D63" s="4">
        <v>801</v>
      </c>
      <c r="E63" s="4" t="str">
        <f>VLOOKUP(A63,HOP!A:L,12,0)</f>
        <v>801.00</v>
      </c>
      <c r="F63" s="4" t="str">
        <f>VLOOKUP(A63,HOP!A:C,3,0)</f>
        <v>3172440</v>
      </c>
      <c r="G63" s="4">
        <f t="shared" si="0"/>
        <v>0</v>
      </c>
      <c r="H63" s="4" t="str">
        <f t="shared" si="1"/>
        <v>，3172440</v>
      </c>
      <c r="I63" s="4" t="str">
        <f>VLOOKUP(A63,HOP!A:U,21,0)</f>
        <v>直连</v>
      </c>
    </row>
    <row r="64" s="4" customFormat="1" hidden="1" spans="1:9">
      <c r="A64" s="5">
        <v>999223355467647</v>
      </c>
      <c r="B64" s="6">
        <v>45014</v>
      </c>
      <c r="C64" s="6">
        <v>45015</v>
      </c>
      <c r="D64" s="4">
        <v>624</v>
      </c>
      <c r="E64" s="4" t="str">
        <f>VLOOKUP(A64,HOP!A:L,12,0)</f>
        <v>624.00</v>
      </c>
      <c r="F64" s="4" t="str">
        <f>VLOOKUP(A64,HOP!A:C,3,0)</f>
        <v>3172491</v>
      </c>
      <c r="G64" s="4">
        <f t="shared" si="0"/>
        <v>0</v>
      </c>
      <c r="H64" s="4" t="str">
        <f t="shared" si="1"/>
        <v>，3172491</v>
      </c>
      <c r="I64" s="4" t="str">
        <f>VLOOKUP(A64,HOP!A:U,21,0)</f>
        <v>直连</v>
      </c>
    </row>
    <row r="65" s="4" customFormat="1" hidden="1" spans="1:9">
      <c r="A65" s="5">
        <v>999223356005034</v>
      </c>
      <c r="B65" s="6">
        <v>45013</v>
      </c>
      <c r="C65" s="6">
        <v>45015</v>
      </c>
      <c r="D65" s="4">
        <v>240</v>
      </c>
      <c r="E65" s="4" t="str">
        <f>VLOOKUP(A65,HOP!A:L,12,0)</f>
        <v>240.00</v>
      </c>
      <c r="F65" s="4" t="str">
        <f>VLOOKUP(A65,HOP!A:C,3,0)</f>
        <v>3172590</v>
      </c>
      <c r="G65" s="4">
        <f t="shared" si="0"/>
        <v>0</v>
      </c>
      <c r="H65" s="4" t="str">
        <f t="shared" si="1"/>
        <v>，3172590</v>
      </c>
      <c r="I65" s="4" t="str">
        <f>VLOOKUP(A65,HOP!A:U,21,0)</f>
        <v>直连</v>
      </c>
    </row>
    <row r="66" s="4" customFormat="1" hidden="1" spans="1:9">
      <c r="A66" s="5">
        <v>999223356631390</v>
      </c>
      <c r="B66" s="6">
        <v>45014</v>
      </c>
      <c r="C66" s="6">
        <v>45015</v>
      </c>
      <c r="D66" s="4">
        <v>687</v>
      </c>
      <c r="E66" s="4" t="str">
        <f>VLOOKUP(A66,HOP!A:L,12,0)</f>
        <v>687.00</v>
      </c>
      <c r="F66" s="4" t="str">
        <f>VLOOKUP(A66,HOP!A:C,3,0)</f>
        <v>3172728</v>
      </c>
      <c r="G66" s="4">
        <f t="shared" si="0"/>
        <v>0</v>
      </c>
      <c r="H66" s="4" t="str">
        <f t="shared" si="1"/>
        <v>，3172728</v>
      </c>
      <c r="I66" s="4" t="str">
        <f>VLOOKUP(A66,HOP!A:U,21,0)</f>
        <v>直连</v>
      </c>
    </row>
    <row r="67" s="4" customFormat="1" hidden="1" spans="1:9">
      <c r="A67" s="5">
        <v>999223357372293</v>
      </c>
      <c r="B67" s="6">
        <v>45013</v>
      </c>
      <c r="C67" s="6">
        <v>45015</v>
      </c>
      <c r="D67" s="4">
        <v>1236</v>
      </c>
      <c r="E67" s="4" t="str">
        <f>VLOOKUP(A67,HOP!A:L,12,0)</f>
        <v>1236.00</v>
      </c>
      <c r="F67" s="4" t="str">
        <f>VLOOKUP(A67,HOP!A:C,3,0)</f>
        <v>3172818</v>
      </c>
      <c r="G67" s="4">
        <f t="shared" ref="G67:G130" si="2">D67-E67</f>
        <v>0</v>
      </c>
      <c r="H67" s="4" t="str">
        <f t="shared" ref="H67:H130" si="3">$H$1&amp;F67</f>
        <v>，3172818</v>
      </c>
      <c r="I67" s="4" t="str">
        <f>VLOOKUP(A67,HOP!A:U,21,0)</f>
        <v>直连</v>
      </c>
    </row>
    <row r="68" s="4" customFormat="1" hidden="1" spans="1:9">
      <c r="A68" s="5">
        <v>999223357401205</v>
      </c>
      <c r="B68" s="6">
        <v>45012</v>
      </c>
      <c r="C68" s="6">
        <v>45015</v>
      </c>
      <c r="D68" s="4">
        <v>1122</v>
      </c>
      <c r="E68" s="4" t="str">
        <f>VLOOKUP(A68,HOP!A:L,12,0)</f>
        <v>1122.00</v>
      </c>
      <c r="F68" s="4" t="str">
        <f>VLOOKUP(A68,HOP!A:C,3,0)</f>
        <v>3172821</v>
      </c>
      <c r="G68" s="4">
        <f t="shared" si="2"/>
        <v>0</v>
      </c>
      <c r="H68" s="4" t="str">
        <f t="shared" si="3"/>
        <v>，3172821</v>
      </c>
      <c r="I68" s="4" t="str">
        <f>VLOOKUP(A68,HOP!A:U,21,0)</f>
        <v>直连</v>
      </c>
    </row>
    <row r="69" s="4" customFormat="1" hidden="1" spans="1:9">
      <c r="A69" s="5">
        <v>999223358361235</v>
      </c>
      <c r="B69" s="6">
        <v>45011</v>
      </c>
      <c r="C69" s="6">
        <v>45015</v>
      </c>
      <c r="D69" s="4">
        <v>1148</v>
      </c>
      <c r="E69" s="4" t="str">
        <f>VLOOKUP(A69,HOP!A:L,12,0)</f>
        <v>1148.00</v>
      </c>
      <c r="F69" s="4" t="str">
        <f>VLOOKUP(A69,HOP!A:C,3,0)</f>
        <v>3172979</v>
      </c>
      <c r="G69" s="4">
        <f t="shared" si="2"/>
        <v>0</v>
      </c>
      <c r="H69" s="4" t="str">
        <f t="shared" si="3"/>
        <v>，3172979</v>
      </c>
      <c r="I69" s="4" t="str">
        <f>VLOOKUP(A69,HOP!A:U,21,0)</f>
        <v>直连</v>
      </c>
    </row>
    <row r="70" s="4" customFormat="1" hidden="1" spans="1:9">
      <c r="A70" s="5">
        <v>999223360062039</v>
      </c>
      <c r="B70" s="6">
        <v>45011</v>
      </c>
      <c r="C70" s="6">
        <v>45015</v>
      </c>
      <c r="D70" s="4">
        <v>1120</v>
      </c>
      <c r="E70" s="4" t="str">
        <f>VLOOKUP(A70,HOP!A:L,12,0)</f>
        <v>1120.00</v>
      </c>
      <c r="F70" s="4" t="str">
        <f>VLOOKUP(A70,HOP!A:C,3,0)</f>
        <v>3173195</v>
      </c>
      <c r="G70" s="4">
        <f t="shared" si="2"/>
        <v>0</v>
      </c>
      <c r="H70" s="4" t="str">
        <f t="shared" si="3"/>
        <v>，3173195</v>
      </c>
      <c r="I70" s="4" t="str">
        <f>VLOOKUP(A70,HOP!A:U,21,0)</f>
        <v>直连</v>
      </c>
    </row>
    <row r="71" s="4" customFormat="1" hidden="1" spans="1:9">
      <c r="A71" s="5">
        <v>999223360296644</v>
      </c>
      <c r="B71" s="6">
        <v>45013</v>
      </c>
      <c r="C71" s="6">
        <v>45015</v>
      </c>
      <c r="D71" s="4">
        <v>4784</v>
      </c>
      <c r="E71" s="4" t="str">
        <f>VLOOKUP(A71,HOP!A:L,12,0)</f>
        <v>4784.00</v>
      </c>
      <c r="F71" s="4" t="str">
        <f>VLOOKUP(A71,HOP!A:C,3,0)</f>
        <v>3173245</v>
      </c>
      <c r="G71" s="4">
        <f t="shared" si="2"/>
        <v>0</v>
      </c>
      <c r="H71" s="4" t="str">
        <f t="shared" si="3"/>
        <v>，3173245</v>
      </c>
      <c r="I71" s="4" t="str">
        <f>VLOOKUP(A71,HOP!A:U,21,0)</f>
        <v>直连</v>
      </c>
    </row>
    <row r="72" s="4" customFormat="1" hidden="1" spans="1:9">
      <c r="A72" s="5">
        <v>999223360905576</v>
      </c>
      <c r="B72" s="6">
        <v>45014</v>
      </c>
      <c r="C72" s="6">
        <v>45015</v>
      </c>
      <c r="D72" s="4">
        <v>1546</v>
      </c>
      <c r="E72" s="4" t="str">
        <f>VLOOKUP(A72,HOP!A:L,12,0)</f>
        <v>1546.00</v>
      </c>
      <c r="F72" s="4" t="str">
        <f>VLOOKUP(A72,HOP!A:C,3,0)</f>
        <v>3173369</v>
      </c>
      <c r="G72" s="4">
        <f t="shared" si="2"/>
        <v>0</v>
      </c>
      <c r="H72" s="4" t="str">
        <f t="shared" si="3"/>
        <v>，3173369</v>
      </c>
      <c r="I72" s="4" t="str">
        <f>VLOOKUP(A72,HOP!A:U,21,0)</f>
        <v>直连</v>
      </c>
    </row>
    <row r="73" s="4" customFormat="1" hidden="1" spans="1:9">
      <c r="A73" s="5">
        <v>999223363178441</v>
      </c>
      <c r="B73" s="6">
        <v>45012</v>
      </c>
      <c r="C73" s="6">
        <v>45015</v>
      </c>
      <c r="D73" s="4">
        <v>3771</v>
      </c>
      <c r="E73" s="4" t="str">
        <f>VLOOKUP(A73,HOP!A:L,12,0)</f>
        <v>3771.00</v>
      </c>
      <c r="F73" s="4" t="str">
        <f>VLOOKUP(A73,HOP!A:C,3,0)</f>
        <v>3173961</v>
      </c>
      <c r="G73" s="4">
        <f t="shared" si="2"/>
        <v>0</v>
      </c>
      <c r="H73" s="4" t="str">
        <f t="shared" si="3"/>
        <v>，3173961</v>
      </c>
      <c r="I73" s="4" t="str">
        <f>VLOOKUP(A73,HOP!A:U,21,0)</f>
        <v>直连</v>
      </c>
    </row>
    <row r="74" s="4" customFormat="1" hidden="1" spans="1:9">
      <c r="A74" s="5">
        <v>999223369213353</v>
      </c>
      <c r="B74" s="6">
        <v>45013</v>
      </c>
      <c r="C74" s="6">
        <v>45015</v>
      </c>
      <c r="D74" s="4">
        <v>2186</v>
      </c>
      <c r="E74" s="4" t="str">
        <f>VLOOKUP(A74,HOP!A:L,12,0)</f>
        <v>2186.00</v>
      </c>
      <c r="F74" s="4" t="str">
        <f>VLOOKUP(A74,HOP!A:C,3,0)</f>
        <v>3175053</v>
      </c>
      <c r="G74" s="4">
        <f t="shared" si="2"/>
        <v>0</v>
      </c>
      <c r="H74" s="4" t="str">
        <f t="shared" si="3"/>
        <v>，3175053</v>
      </c>
      <c r="I74" s="4" t="str">
        <f>VLOOKUP(A74,HOP!A:U,21,0)</f>
        <v>直连</v>
      </c>
    </row>
    <row r="75" s="4" customFormat="1" hidden="1" spans="1:9">
      <c r="A75" s="5">
        <v>999223370710052</v>
      </c>
      <c r="B75" s="6">
        <v>45013</v>
      </c>
      <c r="C75" s="6">
        <v>45015</v>
      </c>
      <c r="D75" s="4">
        <v>440</v>
      </c>
      <c r="E75" s="4" t="str">
        <f>VLOOKUP(A75,HOP!A:L,12,0)</f>
        <v>440.00</v>
      </c>
      <c r="F75" s="4" t="str">
        <f>VLOOKUP(A75,HOP!A:C,3,0)</f>
        <v>3175225</v>
      </c>
      <c r="G75" s="4">
        <f t="shared" si="2"/>
        <v>0</v>
      </c>
      <c r="H75" s="4" t="str">
        <f t="shared" si="3"/>
        <v>，3175225</v>
      </c>
      <c r="I75" s="4" t="str">
        <f>VLOOKUP(A75,HOP!A:U,21,0)</f>
        <v>直连</v>
      </c>
    </row>
    <row r="76" s="4" customFormat="1" hidden="1" spans="1:9">
      <c r="A76" s="5">
        <v>23371008633</v>
      </c>
      <c r="B76" s="6">
        <v>45012</v>
      </c>
      <c r="C76" s="6">
        <v>45015</v>
      </c>
      <c r="D76" s="4">
        <v>450</v>
      </c>
      <c r="E76" s="4" t="str">
        <f>VLOOKUP(A76,HOP!A:L,12,0)</f>
        <v>450.00</v>
      </c>
      <c r="F76" s="4" t="str">
        <f>VLOOKUP(A76,HOP!A:C,3,0)</f>
        <v>3175265</v>
      </c>
      <c r="G76" s="4">
        <f t="shared" si="2"/>
        <v>0</v>
      </c>
      <c r="H76" s="4" t="str">
        <f t="shared" si="3"/>
        <v>，3175265</v>
      </c>
      <c r="I76" s="4" t="str">
        <f>VLOOKUP(A76,HOP!A:U,21,0)</f>
        <v>直连</v>
      </c>
    </row>
    <row r="77" s="4" customFormat="1" hidden="1" spans="1:9">
      <c r="A77" s="5">
        <v>999223372321365</v>
      </c>
      <c r="B77" s="6">
        <v>45014</v>
      </c>
      <c r="C77" s="6">
        <v>45015</v>
      </c>
      <c r="D77" s="4">
        <v>0</v>
      </c>
      <c r="E77" s="4" t="str">
        <f>VLOOKUP(A77,HOP!A:L,12,0)</f>
        <v>1101.00</v>
      </c>
      <c r="F77" s="4" t="str">
        <f>VLOOKUP(A77,HOP!A:C,3,0)</f>
        <v>3175462</v>
      </c>
      <c r="G77" s="4">
        <f t="shared" si="2"/>
        <v>-1101</v>
      </c>
      <c r="H77" s="4" t="str">
        <f t="shared" si="3"/>
        <v>，3175462</v>
      </c>
      <c r="I77" s="4" t="str">
        <f>VLOOKUP(A77,HOP!A:U,21,0)</f>
        <v>直连</v>
      </c>
    </row>
    <row r="78" s="4" customFormat="1" hidden="1" spans="1:9">
      <c r="A78" s="5">
        <v>999223377004297</v>
      </c>
      <c r="B78" s="6">
        <v>45014</v>
      </c>
      <c r="C78" s="6">
        <v>45015</v>
      </c>
      <c r="D78" s="4">
        <v>270</v>
      </c>
      <c r="E78" s="4" t="str">
        <f>VLOOKUP(A78,HOP!A:L,12,0)</f>
        <v>270.00</v>
      </c>
      <c r="F78" s="4" t="str">
        <f>VLOOKUP(A78,HOP!A:C,3,0)</f>
        <v>3176398</v>
      </c>
      <c r="G78" s="4">
        <f t="shared" si="2"/>
        <v>0</v>
      </c>
      <c r="H78" s="4" t="str">
        <f t="shared" si="3"/>
        <v>，3176398</v>
      </c>
      <c r="I78" s="4" t="str">
        <f>VLOOKUP(A78,HOP!A:U,21,0)</f>
        <v>直连</v>
      </c>
    </row>
    <row r="79" s="4" customFormat="1" hidden="1" spans="1:9">
      <c r="A79" s="5">
        <v>999223377719313</v>
      </c>
      <c r="B79" s="6">
        <v>45014</v>
      </c>
      <c r="C79" s="6">
        <v>45015</v>
      </c>
      <c r="D79" s="4">
        <v>627</v>
      </c>
      <c r="E79" s="4" t="str">
        <f>VLOOKUP(A79,HOP!A:L,12,0)</f>
        <v>627.00</v>
      </c>
      <c r="F79" s="4" t="str">
        <f>VLOOKUP(A79,HOP!A:C,3,0)</f>
        <v>3176654</v>
      </c>
      <c r="G79" s="4">
        <f t="shared" si="2"/>
        <v>0</v>
      </c>
      <c r="H79" s="4" t="str">
        <f t="shared" si="3"/>
        <v>，3176654</v>
      </c>
      <c r="I79" s="4" t="str">
        <f>VLOOKUP(A79,HOP!A:U,21,0)</f>
        <v>直连</v>
      </c>
    </row>
    <row r="80" s="4" customFormat="1" hidden="1" spans="1:9">
      <c r="A80" s="5">
        <v>23377949501</v>
      </c>
      <c r="B80" s="6">
        <v>45014</v>
      </c>
      <c r="C80" s="6">
        <v>45015</v>
      </c>
      <c r="D80" s="4">
        <v>700</v>
      </c>
      <c r="E80" s="4" t="str">
        <f>VLOOKUP(A80,HOP!A:L,12,0)</f>
        <v>700.00</v>
      </c>
      <c r="F80" s="4" t="str">
        <f>VLOOKUP(A80,HOP!A:C,3,0)</f>
        <v>3176748</v>
      </c>
      <c r="G80" s="4">
        <f t="shared" si="2"/>
        <v>0</v>
      </c>
      <c r="H80" s="4" t="str">
        <f t="shared" si="3"/>
        <v>，3176748</v>
      </c>
      <c r="I80" s="4" t="str">
        <f>VLOOKUP(A80,HOP!A:U,21,0)</f>
        <v>直连</v>
      </c>
    </row>
    <row r="81" s="4" customFormat="1" hidden="1" spans="1:9">
      <c r="A81" s="5">
        <v>999223378183077</v>
      </c>
      <c r="B81" s="6">
        <v>45014</v>
      </c>
      <c r="C81" s="6">
        <v>45015</v>
      </c>
      <c r="D81" s="4">
        <v>310</v>
      </c>
      <c r="E81" s="4" t="str">
        <f>VLOOKUP(A81,HOP!A:L,12,0)</f>
        <v>310.00</v>
      </c>
      <c r="F81" s="4" t="str">
        <f>VLOOKUP(A81,HOP!A:C,3,0)</f>
        <v>3176859</v>
      </c>
      <c r="G81" s="4">
        <f t="shared" si="2"/>
        <v>0</v>
      </c>
      <c r="H81" s="4" t="str">
        <f t="shared" si="3"/>
        <v>，3176859</v>
      </c>
      <c r="I81" s="4" t="str">
        <f>VLOOKUP(A81,HOP!A:U,21,0)</f>
        <v>直连</v>
      </c>
    </row>
    <row r="82" s="4" customFormat="1" hidden="1" spans="1:9">
      <c r="A82" s="5">
        <v>999223378259829</v>
      </c>
      <c r="B82" s="6">
        <v>45014</v>
      </c>
      <c r="C82" s="6">
        <v>45015</v>
      </c>
      <c r="D82" s="4">
        <v>454</v>
      </c>
      <c r="E82" s="4" t="str">
        <f>VLOOKUP(A82,HOP!A:L,12,0)</f>
        <v>454.00</v>
      </c>
      <c r="F82" s="4" t="str">
        <f>VLOOKUP(A82,HOP!A:C,3,0)</f>
        <v>3176915</v>
      </c>
      <c r="G82" s="4">
        <f t="shared" si="2"/>
        <v>0</v>
      </c>
      <c r="H82" s="4" t="str">
        <f t="shared" si="3"/>
        <v>，3176915</v>
      </c>
      <c r="I82" s="4" t="str">
        <f>VLOOKUP(A82,HOP!A:U,21,0)</f>
        <v>直连</v>
      </c>
    </row>
    <row r="83" s="4" customFormat="1" hidden="1" spans="1:9">
      <c r="A83" s="5">
        <v>999223378281025</v>
      </c>
      <c r="B83" s="6">
        <v>45013</v>
      </c>
      <c r="C83" s="6">
        <v>45015</v>
      </c>
      <c r="D83" s="4">
        <v>780</v>
      </c>
      <c r="E83" s="4" t="str">
        <f>VLOOKUP(A83,HOP!A:L,12,0)</f>
        <v>780.00</v>
      </c>
      <c r="F83" s="4" t="str">
        <f>VLOOKUP(A83,HOP!A:C,3,0)</f>
        <v>3176936</v>
      </c>
      <c r="G83" s="4">
        <f t="shared" si="2"/>
        <v>0</v>
      </c>
      <c r="H83" s="4" t="str">
        <f t="shared" si="3"/>
        <v>，3176936</v>
      </c>
      <c r="I83" s="4" t="str">
        <f>VLOOKUP(A83,HOP!A:U,21,0)</f>
        <v>直连</v>
      </c>
    </row>
    <row r="84" s="4" customFormat="1" hidden="1" spans="1:9">
      <c r="A84" s="5">
        <v>999223378476401</v>
      </c>
      <c r="B84" s="6">
        <v>45014</v>
      </c>
      <c r="C84" s="6">
        <v>45015</v>
      </c>
      <c r="D84" s="4">
        <v>0</v>
      </c>
      <c r="E84" s="4" t="e">
        <f>VLOOKUP(A84,HOP!A:L,12,0)</f>
        <v>#N/A</v>
      </c>
      <c r="F84" s="4" t="e">
        <f>VLOOKUP(A84,HOP!A:C,3,0)</f>
        <v>#N/A</v>
      </c>
      <c r="G84" s="4" t="e">
        <f t="shared" si="2"/>
        <v>#N/A</v>
      </c>
      <c r="H84" s="4" t="e">
        <f t="shared" si="3"/>
        <v>#N/A</v>
      </c>
      <c r="I84" s="4" t="e">
        <f>VLOOKUP(A84,HOP!A:U,21,0)</f>
        <v>#N/A</v>
      </c>
    </row>
    <row r="85" s="4" customFormat="1" hidden="1" spans="1:9">
      <c r="A85" s="5">
        <v>999223379559962</v>
      </c>
      <c r="B85" s="6">
        <v>45013</v>
      </c>
      <c r="C85" s="6">
        <v>45015</v>
      </c>
      <c r="D85" s="4">
        <v>1034</v>
      </c>
      <c r="E85" s="4" t="str">
        <f>VLOOKUP(A85,HOP!A:L,12,0)</f>
        <v>1034.00</v>
      </c>
      <c r="F85" s="4" t="str">
        <f>VLOOKUP(A85,HOP!A:C,3,0)</f>
        <v>3177437</v>
      </c>
      <c r="G85" s="4">
        <f t="shared" si="2"/>
        <v>0</v>
      </c>
      <c r="H85" s="4" t="str">
        <f t="shared" si="3"/>
        <v>，3177437</v>
      </c>
      <c r="I85" s="4" t="str">
        <f>VLOOKUP(A85,HOP!A:U,21,0)</f>
        <v>直连</v>
      </c>
    </row>
    <row r="86" s="4" customFormat="1" hidden="1" spans="1:9">
      <c r="A86" s="5">
        <v>999223385714627</v>
      </c>
      <c r="B86" s="6">
        <v>45014</v>
      </c>
      <c r="C86" s="6">
        <v>45015</v>
      </c>
      <c r="D86" s="4">
        <v>294</v>
      </c>
      <c r="E86" s="4" t="str">
        <f>VLOOKUP(A86,HOP!A:L,12,0)</f>
        <v>294.00</v>
      </c>
      <c r="F86" s="4" t="str">
        <f>VLOOKUP(A86,HOP!A:C,3,0)</f>
        <v>3178060</v>
      </c>
      <c r="G86" s="4">
        <f t="shared" si="2"/>
        <v>0</v>
      </c>
      <c r="H86" s="4" t="str">
        <f t="shared" si="3"/>
        <v>，3178060</v>
      </c>
      <c r="I86" s="4" t="str">
        <f>VLOOKUP(A86,HOP!A:U,21,0)</f>
        <v>直连</v>
      </c>
    </row>
    <row r="87" s="4" customFormat="1" hidden="1" spans="1:9">
      <c r="A87" s="5">
        <v>999223388762439</v>
      </c>
      <c r="B87" s="6">
        <v>45013</v>
      </c>
      <c r="C87" s="6">
        <v>45015</v>
      </c>
      <c r="D87" s="4">
        <v>726</v>
      </c>
      <c r="E87" s="4" t="str">
        <f>VLOOKUP(A87,HOP!A:L,12,0)</f>
        <v>726.00</v>
      </c>
      <c r="F87" s="4" t="str">
        <f>VLOOKUP(A87,HOP!A:C,3,0)</f>
        <v>3178494</v>
      </c>
      <c r="G87" s="4">
        <f t="shared" si="2"/>
        <v>0</v>
      </c>
      <c r="H87" s="4" t="str">
        <f t="shared" si="3"/>
        <v>，3178494</v>
      </c>
      <c r="I87" s="4" t="str">
        <f>VLOOKUP(A87,HOP!A:U,21,0)</f>
        <v>直连</v>
      </c>
    </row>
    <row r="88" s="4" customFormat="1" hidden="1" spans="1:9">
      <c r="A88" s="5">
        <v>999223390837504</v>
      </c>
      <c r="B88" s="6">
        <v>45014</v>
      </c>
      <c r="C88" s="6">
        <v>45015</v>
      </c>
      <c r="D88" s="4">
        <v>286</v>
      </c>
      <c r="E88" s="4" t="str">
        <f>VLOOKUP(A88,HOP!A:L,12,0)</f>
        <v>286.00</v>
      </c>
      <c r="F88" s="4" t="str">
        <f>VLOOKUP(A88,HOP!A:C,3,0)</f>
        <v>3178840</v>
      </c>
      <c r="G88" s="4">
        <f t="shared" si="2"/>
        <v>0</v>
      </c>
      <c r="H88" s="4" t="str">
        <f t="shared" si="3"/>
        <v>，3178840</v>
      </c>
      <c r="I88" s="4" t="str">
        <f>VLOOKUP(A88,HOP!A:U,21,0)</f>
        <v>直连</v>
      </c>
    </row>
    <row r="89" s="4" customFormat="1" hidden="1" spans="1:9">
      <c r="A89" s="5">
        <v>999223392218008</v>
      </c>
      <c r="B89" s="6">
        <v>45014</v>
      </c>
      <c r="C89" s="6">
        <v>45015</v>
      </c>
      <c r="D89" s="4">
        <v>341</v>
      </c>
      <c r="E89" s="4" t="str">
        <f>VLOOKUP(A89,HOP!A:L,12,0)</f>
        <v>341.00</v>
      </c>
      <c r="F89" s="4" t="str">
        <f>VLOOKUP(A89,HOP!A:C,3,0)</f>
        <v>3179325</v>
      </c>
      <c r="G89" s="4">
        <f t="shared" si="2"/>
        <v>0</v>
      </c>
      <c r="H89" s="4" t="str">
        <f t="shared" si="3"/>
        <v>，3179325</v>
      </c>
      <c r="I89" s="4" t="str">
        <f>VLOOKUP(A89,HOP!A:U,21,0)</f>
        <v>直连</v>
      </c>
    </row>
    <row r="90" s="4" customFormat="1" hidden="1" spans="1:9">
      <c r="A90" s="5">
        <v>999223392239404</v>
      </c>
      <c r="B90" s="6">
        <v>45014</v>
      </c>
      <c r="C90" s="6">
        <v>45015</v>
      </c>
      <c r="D90" s="4">
        <v>419</v>
      </c>
      <c r="E90" s="4" t="str">
        <f>VLOOKUP(A90,HOP!A:L,12,0)</f>
        <v>419.00</v>
      </c>
      <c r="F90" s="4" t="str">
        <f>VLOOKUP(A90,HOP!A:C,3,0)</f>
        <v>3179339</v>
      </c>
      <c r="G90" s="4">
        <f t="shared" si="2"/>
        <v>0</v>
      </c>
      <c r="H90" s="4" t="str">
        <f t="shared" si="3"/>
        <v>，3179339</v>
      </c>
      <c r="I90" s="4" t="str">
        <f>VLOOKUP(A90,HOP!A:U,21,0)</f>
        <v>直连</v>
      </c>
    </row>
    <row r="91" s="4" customFormat="1" hidden="1" spans="1:9">
      <c r="A91" s="5">
        <v>999223392290815</v>
      </c>
      <c r="B91" s="6">
        <v>45014</v>
      </c>
      <c r="C91" s="6">
        <v>45015</v>
      </c>
      <c r="D91" s="4">
        <v>183</v>
      </c>
      <c r="E91" s="4" t="str">
        <f>VLOOKUP(A91,HOP!A:L,12,0)</f>
        <v>183.00</v>
      </c>
      <c r="F91" s="4" t="str">
        <f>VLOOKUP(A91,HOP!A:C,3,0)</f>
        <v>3179363</v>
      </c>
      <c r="G91" s="4">
        <f t="shared" si="2"/>
        <v>0</v>
      </c>
      <c r="H91" s="4" t="str">
        <f t="shared" si="3"/>
        <v>，3179363</v>
      </c>
      <c r="I91" s="4" t="str">
        <f>VLOOKUP(A91,HOP!A:U,21,0)</f>
        <v>直连</v>
      </c>
    </row>
    <row r="92" s="4" customFormat="1" hidden="1" spans="1:9">
      <c r="A92" s="5">
        <v>999223392419097</v>
      </c>
      <c r="B92" s="6">
        <v>45014</v>
      </c>
      <c r="C92" s="6">
        <v>45015</v>
      </c>
      <c r="D92" s="4">
        <v>1312</v>
      </c>
      <c r="E92" s="4" t="str">
        <f>VLOOKUP(A92,HOP!A:L,12,0)</f>
        <v>1312.00</v>
      </c>
      <c r="F92" s="4" t="str">
        <f>VLOOKUP(A92,HOP!A:C,3,0)</f>
        <v>3179426</v>
      </c>
      <c r="G92" s="4">
        <f t="shared" si="2"/>
        <v>0</v>
      </c>
      <c r="H92" s="4" t="str">
        <f t="shared" si="3"/>
        <v>，3179426</v>
      </c>
      <c r="I92" s="4" t="str">
        <f>VLOOKUP(A92,HOP!A:U,21,0)</f>
        <v>直连</v>
      </c>
    </row>
    <row r="93" s="4" customFormat="1" hidden="1" spans="1:9">
      <c r="A93" s="5">
        <v>999223392427727</v>
      </c>
      <c r="B93" s="6">
        <v>45014</v>
      </c>
      <c r="C93" s="6">
        <v>45015</v>
      </c>
      <c r="D93" s="4">
        <v>515</v>
      </c>
      <c r="E93" s="4" t="str">
        <f>VLOOKUP(A93,HOP!A:L,12,0)</f>
        <v>515.00</v>
      </c>
      <c r="F93" s="4" t="str">
        <f>VLOOKUP(A93,HOP!A:C,3,0)</f>
        <v>3179430</v>
      </c>
      <c r="G93" s="4">
        <f t="shared" si="2"/>
        <v>0</v>
      </c>
      <c r="H93" s="4" t="str">
        <f t="shared" si="3"/>
        <v>，3179430</v>
      </c>
      <c r="I93" s="4" t="str">
        <f>VLOOKUP(A93,HOP!A:U,21,0)</f>
        <v>直连</v>
      </c>
    </row>
    <row r="94" s="4" customFormat="1" hidden="1" spans="1:9">
      <c r="A94" s="5">
        <v>999223392791458</v>
      </c>
      <c r="B94" s="6">
        <v>45014</v>
      </c>
      <c r="C94" s="6">
        <v>45015</v>
      </c>
      <c r="D94" s="4">
        <v>610</v>
      </c>
      <c r="E94" s="4" t="str">
        <f>VLOOKUP(A94,HOP!A:L,12,0)</f>
        <v>610.00</v>
      </c>
      <c r="F94" s="4" t="str">
        <f>VLOOKUP(A94,HOP!A:C,3,0)</f>
        <v>3179651</v>
      </c>
      <c r="G94" s="4">
        <f t="shared" si="2"/>
        <v>0</v>
      </c>
      <c r="H94" s="4" t="str">
        <f t="shared" si="3"/>
        <v>，3179651</v>
      </c>
      <c r="I94" s="4" t="str">
        <f>VLOOKUP(A94,HOP!A:U,21,0)</f>
        <v>直连</v>
      </c>
    </row>
    <row r="95" s="4" customFormat="1" hidden="1" spans="1:9">
      <c r="A95" s="5">
        <v>999223393246633</v>
      </c>
      <c r="B95" s="6">
        <v>45014</v>
      </c>
      <c r="C95" s="6">
        <v>45015</v>
      </c>
      <c r="D95" s="4">
        <v>1332</v>
      </c>
      <c r="E95" s="4" t="str">
        <f>VLOOKUP(A95,HOP!A:L,12,0)</f>
        <v>1332.00</v>
      </c>
      <c r="F95" s="4" t="str">
        <f>VLOOKUP(A95,HOP!A:C,3,0)</f>
        <v>3179775</v>
      </c>
      <c r="G95" s="4">
        <f t="shared" si="2"/>
        <v>0</v>
      </c>
      <c r="H95" s="4" t="str">
        <f t="shared" si="3"/>
        <v>，3179775</v>
      </c>
      <c r="I95" s="4" t="str">
        <f>VLOOKUP(A95,HOP!A:U,21,0)</f>
        <v>直连</v>
      </c>
    </row>
    <row r="96" s="4" customFormat="1" hidden="1" spans="1:9">
      <c r="A96" s="5">
        <v>999223393881609</v>
      </c>
      <c r="B96" s="6">
        <v>45014</v>
      </c>
      <c r="C96" s="6">
        <v>45015</v>
      </c>
      <c r="D96" s="4">
        <v>483</v>
      </c>
      <c r="E96" s="4" t="str">
        <f>VLOOKUP(A96,HOP!A:L,12,0)</f>
        <v>483.00</v>
      </c>
      <c r="F96" s="4" t="str">
        <f>VLOOKUP(A96,HOP!A:C,3,0)</f>
        <v>3179957</v>
      </c>
      <c r="G96" s="4">
        <f t="shared" si="2"/>
        <v>0</v>
      </c>
      <c r="H96" s="4" t="str">
        <f t="shared" si="3"/>
        <v>，3179957</v>
      </c>
      <c r="I96" s="4" t="str">
        <f>VLOOKUP(A96,HOP!A:U,21,0)</f>
        <v>直连</v>
      </c>
    </row>
    <row r="97" s="4" customFormat="1" hidden="1" spans="1:9">
      <c r="A97" s="5">
        <v>999223394102789</v>
      </c>
      <c r="B97" s="6">
        <v>45014</v>
      </c>
      <c r="C97" s="6">
        <v>45015</v>
      </c>
      <c r="D97" s="4">
        <v>673</v>
      </c>
      <c r="E97" s="4" t="str">
        <f>VLOOKUP(A97,HOP!A:L,12,0)</f>
        <v>673.00</v>
      </c>
      <c r="F97" s="4" t="str">
        <f>VLOOKUP(A97,HOP!A:C,3,0)</f>
        <v>3180015</v>
      </c>
      <c r="G97" s="4">
        <f t="shared" si="2"/>
        <v>0</v>
      </c>
      <c r="H97" s="4" t="str">
        <f t="shared" si="3"/>
        <v>，3180015</v>
      </c>
      <c r="I97" s="4" t="str">
        <f>VLOOKUP(A97,HOP!A:U,21,0)</f>
        <v>直连</v>
      </c>
    </row>
    <row r="98" s="4" customFormat="1" hidden="1" spans="1:9">
      <c r="A98" s="5">
        <v>999223394149266</v>
      </c>
      <c r="B98" s="6">
        <v>45014</v>
      </c>
      <c r="C98" s="6">
        <v>45015</v>
      </c>
      <c r="D98" s="4">
        <v>928</v>
      </c>
      <c r="E98" s="4" t="str">
        <f>VLOOKUP(A98,HOP!A:L,12,0)</f>
        <v>928.00</v>
      </c>
      <c r="F98" s="4" t="str">
        <f>VLOOKUP(A98,HOP!A:C,3,0)</f>
        <v>3180029</v>
      </c>
      <c r="G98" s="4">
        <f t="shared" si="2"/>
        <v>0</v>
      </c>
      <c r="H98" s="4" t="str">
        <f t="shared" si="3"/>
        <v>，3180029</v>
      </c>
      <c r="I98" s="4" t="str">
        <f>VLOOKUP(A98,HOP!A:U,21,0)</f>
        <v>直连</v>
      </c>
    </row>
    <row r="99" s="4" customFormat="1" hidden="1" spans="1:9">
      <c r="A99" s="5">
        <v>999223398025468</v>
      </c>
      <c r="B99" s="6">
        <v>45014</v>
      </c>
      <c r="C99" s="6">
        <v>45015</v>
      </c>
      <c r="D99" s="4">
        <v>398</v>
      </c>
      <c r="E99" s="4" t="str">
        <f>VLOOKUP(A99,HOP!A:L,12,0)</f>
        <v>398.00</v>
      </c>
      <c r="F99" s="4" t="str">
        <f>VLOOKUP(A99,HOP!A:C,3,0)</f>
        <v>3180306</v>
      </c>
      <c r="G99" s="4">
        <f t="shared" si="2"/>
        <v>0</v>
      </c>
      <c r="H99" s="4" t="str">
        <f t="shared" si="3"/>
        <v>，3180306</v>
      </c>
      <c r="I99" s="4" t="str">
        <f>VLOOKUP(A99,HOP!A:U,21,0)</f>
        <v>直连</v>
      </c>
    </row>
    <row r="100" s="4" customFormat="1" hidden="1" spans="1:9">
      <c r="A100" s="5">
        <v>999223398759739</v>
      </c>
      <c r="B100" s="6">
        <v>45014</v>
      </c>
      <c r="C100" s="6">
        <v>45015</v>
      </c>
      <c r="D100" s="4">
        <v>357</v>
      </c>
      <c r="E100" s="4" t="str">
        <f>VLOOKUP(A100,HOP!A:L,12,0)</f>
        <v>357.00</v>
      </c>
      <c r="F100" s="4" t="str">
        <f>VLOOKUP(A100,HOP!A:C,3,0)</f>
        <v>3180435</v>
      </c>
      <c r="G100" s="4">
        <f t="shared" si="2"/>
        <v>0</v>
      </c>
      <c r="H100" s="4" t="str">
        <f t="shared" si="3"/>
        <v>，3180435</v>
      </c>
      <c r="I100" s="4" t="str">
        <f>VLOOKUP(A100,HOP!A:U,21,0)</f>
        <v>直连</v>
      </c>
    </row>
    <row r="101" s="4" customFormat="1" hidden="1" spans="1:9">
      <c r="A101" s="5">
        <v>999223398954313</v>
      </c>
      <c r="B101" s="6">
        <v>45014</v>
      </c>
      <c r="C101" s="6">
        <v>45015</v>
      </c>
      <c r="D101" s="4">
        <v>1083</v>
      </c>
      <c r="E101" s="4" t="str">
        <f>VLOOKUP(A101,HOP!A:L,12,0)</f>
        <v>1083.00</v>
      </c>
      <c r="F101" s="4" t="str">
        <f>VLOOKUP(A101,HOP!A:C,3,0)</f>
        <v>3180449</v>
      </c>
      <c r="G101" s="4">
        <f t="shared" si="2"/>
        <v>0</v>
      </c>
      <c r="H101" s="4" t="str">
        <f t="shared" si="3"/>
        <v>，3180449</v>
      </c>
      <c r="I101" s="4" t="str">
        <f>VLOOKUP(A101,HOP!A:U,21,0)</f>
        <v>直连</v>
      </c>
    </row>
    <row r="102" s="4" customFormat="1" hidden="1" spans="1:9">
      <c r="A102" s="5">
        <v>999223398976624</v>
      </c>
      <c r="B102" s="6">
        <v>45014</v>
      </c>
      <c r="C102" s="6">
        <v>45015</v>
      </c>
      <c r="D102" s="4">
        <v>284</v>
      </c>
      <c r="E102" s="4" t="str">
        <f>VLOOKUP(A102,HOP!A:L,12,0)</f>
        <v>284.00</v>
      </c>
      <c r="F102" s="4" t="str">
        <f>VLOOKUP(A102,HOP!A:C,3,0)</f>
        <v>3180457</v>
      </c>
      <c r="G102" s="4">
        <f t="shared" si="2"/>
        <v>0</v>
      </c>
      <c r="H102" s="4" t="str">
        <f t="shared" si="3"/>
        <v>，3180457</v>
      </c>
      <c r="I102" s="4" t="str">
        <f>VLOOKUP(A102,HOP!A:U,21,0)</f>
        <v>直连</v>
      </c>
    </row>
    <row r="103" s="4" customFormat="1" hidden="1" spans="1:9">
      <c r="A103" s="5">
        <v>999223399141673</v>
      </c>
      <c r="B103" s="6">
        <v>45014</v>
      </c>
      <c r="C103" s="6">
        <v>45015</v>
      </c>
      <c r="D103" s="4">
        <v>223</v>
      </c>
      <c r="E103" s="4" t="str">
        <f>VLOOKUP(A103,HOP!A:L,12,0)</f>
        <v>223.00</v>
      </c>
      <c r="F103" s="4" t="str">
        <f>VLOOKUP(A103,HOP!A:C,3,0)</f>
        <v>3180490</v>
      </c>
      <c r="G103" s="4">
        <f t="shared" si="2"/>
        <v>0</v>
      </c>
      <c r="H103" s="4" t="str">
        <f t="shared" si="3"/>
        <v>，3180490</v>
      </c>
      <c r="I103" s="4" t="str">
        <f>VLOOKUP(A103,HOP!A:U,21,0)</f>
        <v>直连</v>
      </c>
    </row>
    <row r="104" s="4" customFormat="1" hidden="1" spans="1:9">
      <c r="A104" s="5">
        <v>999223399432522</v>
      </c>
      <c r="B104" s="6">
        <v>45014</v>
      </c>
      <c r="C104" s="6">
        <v>45015</v>
      </c>
      <c r="D104" s="4">
        <v>386</v>
      </c>
      <c r="E104" s="4" t="str">
        <f>VLOOKUP(A104,HOP!A:L,12,0)</f>
        <v>386.00</v>
      </c>
      <c r="F104" s="4" t="str">
        <f>VLOOKUP(A104,HOP!A:C,3,0)</f>
        <v>3180530</v>
      </c>
      <c r="G104" s="4">
        <f t="shared" si="2"/>
        <v>0</v>
      </c>
      <c r="H104" s="4" t="str">
        <f t="shared" si="3"/>
        <v>，3180530</v>
      </c>
      <c r="I104" s="4" t="str">
        <f>VLOOKUP(A104,HOP!A:U,21,0)</f>
        <v>直连</v>
      </c>
    </row>
    <row r="105" s="4" customFormat="1" hidden="1" spans="1:9">
      <c r="A105" s="5">
        <v>999223400014530</v>
      </c>
      <c r="B105" s="6">
        <v>45014</v>
      </c>
      <c r="C105" s="6">
        <v>45015</v>
      </c>
      <c r="D105" s="4">
        <v>973</v>
      </c>
      <c r="E105" s="4" t="str">
        <f>VLOOKUP(A105,HOP!A:L,12,0)</f>
        <v>973.00</v>
      </c>
      <c r="F105" s="4" t="str">
        <f>VLOOKUP(A105,HOP!A:C,3,0)</f>
        <v>3180627</v>
      </c>
      <c r="G105" s="4">
        <f t="shared" si="2"/>
        <v>0</v>
      </c>
      <c r="H105" s="4" t="str">
        <f t="shared" si="3"/>
        <v>，3180627</v>
      </c>
      <c r="I105" s="4" t="str">
        <f>VLOOKUP(A105,HOP!A:U,21,0)</f>
        <v>直连</v>
      </c>
    </row>
    <row r="106" s="4" customFormat="1" hidden="1" spans="1:9">
      <c r="A106" s="5">
        <v>999223400154391</v>
      </c>
      <c r="B106" s="6">
        <v>45014</v>
      </c>
      <c r="C106" s="6">
        <v>45015</v>
      </c>
      <c r="D106" s="4">
        <v>365</v>
      </c>
      <c r="E106" s="4" t="str">
        <f>VLOOKUP(A106,HOP!A:L,12,0)</f>
        <v>365.00</v>
      </c>
      <c r="F106" s="4" t="str">
        <f>VLOOKUP(A106,HOP!A:C,3,0)</f>
        <v>3180647</v>
      </c>
      <c r="G106" s="4">
        <f t="shared" si="2"/>
        <v>0</v>
      </c>
      <c r="H106" s="4" t="str">
        <f t="shared" si="3"/>
        <v>，3180647</v>
      </c>
      <c r="I106" s="4" t="str">
        <f>VLOOKUP(A106,HOP!A:U,21,0)</f>
        <v>直连</v>
      </c>
    </row>
    <row r="107" s="4" customFormat="1" hidden="1" spans="1:9">
      <c r="A107" s="5">
        <v>999223400574331</v>
      </c>
      <c r="B107" s="6">
        <v>45014</v>
      </c>
      <c r="C107" s="6">
        <v>45015</v>
      </c>
      <c r="D107" s="4">
        <v>136</v>
      </c>
      <c r="E107" s="4" t="str">
        <f>VLOOKUP(A107,HOP!A:L,12,0)</f>
        <v>136.00</v>
      </c>
      <c r="F107" s="4" t="str">
        <f>VLOOKUP(A107,HOP!A:C,3,0)</f>
        <v>3180720</v>
      </c>
      <c r="G107" s="4">
        <f t="shared" si="2"/>
        <v>0</v>
      </c>
      <c r="H107" s="4" t="str">
        <f t="shared" si="3"/>
        <v>，3180720</v>
      </c>
      <c r="I107" s="4" t="str">
        <f>VLOOKUP(A107,HOP!A:U,21,0)</f>
        <v>直连</v>
      </c>
    </row>
    <row r="108" s="4" customFormat="1" hidden="1" spans="1:9">
      <c r="A108" s="5">
        <v>999223400994352</v>
      </c>
      <c r="B108" s="6">
        <v>45014</v>
      </c>
      <c r="C108" s="6">
        <v>45015</v>
      </c>
      <c r="D108" s="4">
        <v>0</v>
      </c>
      <c r="E108" s="4" t="e">
        <f>VLOOKUP(A108,HOP!A:L,12,0)</f>
        <v>#N/A</v>
      </c>
      <c r="F108" s="4" t="e">
        <f>VLOOKUP(A108,HOP!A:C,3,0)</f>
        <v>#N/A</v>
      </c>
      <c r="G108" s="4" t="e">
        <f t="shared" si="2"/>
        <v>#N/A</v>
      </c>
      <c r="H108" s="4" t="e">
        <f t="shared" si="3"/>
        <v>#N/A</v>
      </c>
      <c r="I108" s="4" t="e">
        <f>VLOOKUP(A108,HOP!A:U,21,0)</f>
        <v>#N/A</v>
      </c>
    </row>
    <row r="109" s="4" customFormat="1" hidden="1" spans="1:9">
      <c r="A109" s="5">
        <v>999223401259242</v>
      </c>
      <c r="B109" s="6">
        <v>45014</v>
      </c>
      <c r="C109" s="6">
        <v>45015</v>
      </c>
      <c r="D109" s="4">
        <v>439</v>
      </c>
      <c r="E109" s="4" t="str">
        <f>VLOOKUP(A109,HOP!A:L,12,0)</f>
        <v>439.00</v>
      </c>
      <c r="F109" s="4" t="str">
        <f>VLOOKUP(A109,HOP!A:C,3,0)</f>
        <v>3180826</v>
      </c>
      <c r="G109" s="4">
        <f t="shared" si="2"/>
        <v>0</v>
      </c>
      <c r="H109" s="4" t="str">
        <f t="shared" si="3"/>
        <v>，3180826</v>
      </c>
      <c r="I109" s="4" t="str">
        <f>VLOOKUP(A109,HOP!A:U,21,0)</f>
        <v>直连</v>
      </c>
    </row>
    <row r="110" s="4" customFormat="1" hidden="1" spans="1:9">
      <c r="A110" s="5">
        <v>999223401347717</v>
      </c>
      <c r="B110" s="6">
        <v>45014</v>
      </c>
      <c r="C110" s="6">
        <v>45015</v>
      </c>
      <c r="D110" s="4">
        <v>319</v>
      </c>
      <c r="E110" s="4" t="str">
        <f>VLOOKUP(A110,HOP!A:L,12,0)</f>
        <v>319.00</v>
      </c>
      <c r="F110" s="4" t="str">
        <f>VLOOKUP(A110,HOP!A:C,3,0)</f>
        <v>3180838</v>
      </c>
      <c r="G110" s="4">
        <f t="shared" si="2"/>
        <v>0</v>
      </c>
      <c r="H110" s="4" t="str">
        <f t="shared" si="3"/>
        <v>，3180838</v>
      </c>
      <c r="I110" s="4" t="str">
        <f>VLOOKUP(A110,HOP!A:U,21,0)</f>
        <v>直连</v>
      </c>
    </row>
    <row r="111" s="4" customFormat="1" hidden="1" spans="1:9">
      <c r="A111" s="5">
        <v>999223401606722</v>
      </c>
      <c r="B111" s="6">
        <v>45014</v>
      </c>
      <c r="C111" s="6">
        <v>45015</v>
      </c>
      <c r="D111" s="4">
        <v>442</v>
      </c>
      <c r="E111" s="4" t="str">
        <f>VLOOKUP(A111,HOP!A:L,12,0)</f>
        <v>442.00</v>
      </c>
      <c r="F111" s="4" t="str">
        <f>VLOOKUP(A111,HOP!A:C,3,0)</f>
        <v>3180883</v>
      </c>
      <c r="G111" s="4">
        <f t="shared" si="2"/>
        <v>0</v>
      </c>
      <c r="H111" s="4" t="str">
        <f t="shared" si="3"/>
        <v>，3180883</v>
      </c>
      <c r="I111" s="4" t="str">
        <f>VLOOKUP(A111,HOP!A:U,21,0)</f>
        <v>直连</v>
      </c>
    </row>
    <row r="112" s="4" customFormat="1" hidden="1" spans="1:9">
      <c r="A112" s="5">
        <v>999223402176142</v>
      </c>
      <c r="B112" s="6">
        <v>45014</v>
      </c>
      <c r="C112" s="6">
        <v>45015</v>
      </c>
      <c r="D112" s="4">
        <v>823</v>
      </c>
      <c r="E112" s="4" t="str">
        <f>VLOOKUP(A112,HOP!A:L,12,0)</f>
        <v>823.00</v>
      </c>
      <c r="F112" s="4" t="str">
        <f>VLOOKUP(A112,HOP!A:C,3,0)</f>
        <v>3180988</v>
      </c>
      <c r="G112" s="4">
        <f t="shared" si="2"/>
        <v>0</v>
      </c>
      <c r="H112" s="4" t="str">
        <f t="shared" si="3"/>
        <v>，3180988</v>
      </c>
      <c r="I112" s="4" t="str">
        <f>VLOOKUP(A112,HOP!A:U,21,0)</f>
        <v>直连</v>
      </c>
    </row>
    <row r="113" s="4" customFormat="1" hidden="1" spans="1:9">
      <c r="A113" s="5">
        <v>999223402258419</v>
      </c>
      <c r="B113" s="6">
        <v>45014</v>
      </c>
      <c r="C113" s="6">
        <v>45015</v>
      </c>
      <c r="D113" s="4">
        <v>845</v>
      </c>
      <c r="E113" s="4" t="str">
        <f>VLOOKUP(A113,HOP!A:L,12,0)</f>
        <v>845.00</v>
      </c>
      <c r="F113" s="4" t="str">
        <f>VLOOKUP(A113,HOP!A:C,3,0)</f>
        <v>3181003</v>
      </c>
      <c r="G113" s="4">
        <f t="shared" si="2"/>
        <v>0</v>
      </c>
      <c r="H113" s="4" t="str">
        <f t="shared" si="3"/>
        <v>，3181003</v>
      </c>
      <c r="I113" s="4" t="str">
        <f>VLOOKUP(A113,HOP!A:U,21,0)</f>
        <v>直连</v>
      </c>
    </row>
    <row r="114" s="4" customFormat="1" hidden="1" spans="1:9">
      <c r="A114" s="5">
        <v>999223403750567</v>
      </c>
      <c r="B114" s="6">
        <v>45014</v>
      </c>
      <c r="C114" s="6">
        <v>45015</v>
      </c>
      <c r="D114" s="4">
        <v>393</v>
      </c>
      <c r="E114" s="4" t="str">
        <f>VLOOKUP(A114,HOP!A:L,12,0)</f>
        <v>393.00</v>
      </c>
      <c r="F114" s="4" t="str">
        <f>VLOOKUP(A114,HOP!A:C,3,0)</f>
        <v>3181264</v>
      </c>
      <c r="G114" s="4">
        <f t="shared" si="2"/>
        <v>0</v>
      </c>
      <c r="H114" s="4" t="str">
        <f t="shared" si="3"/>
        <v>，3181264</v>
      </c>
      <c r="I114" s="4" t="str">
        <f>VLOOKUP(A114,HOP!A:U,21,0)</f>
        <v>直连</v>
      </c>
    </row>
    <row r="115" s="4" customFormat="1" hidden="1" spans="1:9">
      <c r="A115" s="5">
        <v>999223403783415</v>
      </c>
      <c r="B115" s="6">
        <v>45014</v>
      </c>
      <c r="C115" s="6">
        <v>45015</v>
      </c>
      <c r="D115" s="4">
        <v>206</v>
      </c>
      <c r="E115" s="4" t="str">
        <f>VLOOKUP(A115,HOP!A:L,12,0)</f>
        <v>206.00</v>
      </c>
      <c r="F115" s="4" t="str">
        <f>VLOOKUP(A115,HOP!A:C,3,0)</f>
        <v>3181274</v>
      </c>
      <c r="G115" s="4">
        <f t="shared" si="2"/>
        <v>0</v>
      </c>
      <c r="H115" s="4" t="str">
        <f t="shared" si="3"/>
        <v>，3181274</v>
      </c>
      <c r="I115" s="4" t="str">
        <f>VLOOKUP(A115,HOP!A:U,21,0)</f>
        <v>直连</v>
      </c>
    </row>
    <row r="116" s="4" customFormat="1" hidden="1" spans="1:9">
      <c r="A116" s="5">
        <v>999223404476975</v>
      </c>
      <c r="B116" s="6">
        <v>45014</v>
      </c>
      <c r="C116" s="6">
        <v>45015</v>
      </c>
      <c r="D116" s="4">
        <v>298</v>
      </c>
      <c r="E116" s="4" t="str">
        <f>VLOOKUP(A116,HOP!A:L,12,0)</f>
        <v>298.00</v>
      </c>
      <c r="F116" s="4" t="str">
        <f>VLOOKUP(A116,HOP!A:C,3,0)</f>
        <v>3181433</v>
      </c>
      <c r="G116" s="4">
        <f t="shared" si="2"/>
        <v>0</v>
      </c>
      <c r="H116" s="4" t="str">
        <f t="shared" si="3"/>
        <v>，3181433</v>
      </c>
      <c r="I116" s="4" t="str">
        <f>VLOOKUP(A116,HOP!A:U,21,0)</f>
        <v>直连</v>
      </c>
    </row>
    <row r="117" s="4" customFormat="1" hidden="1" spans="1:9">
      <c r="A117" s="5">
        <v>999223405311502</v>
      </c>
      <c r="B117" s="6">
        <v>45014</v>
      </c>
      <c r="C117" s="6">
        <v>45015</v>
      </c>
      <c r="D117" s="4">
        <v>430</v>
      </c>
      <c r="E117" s="4" t="str">
        <f>VLOOKUP(A117,HOP!A:L,12,0)</f>
        <v>430.00</v>
      </c>
      <c r="F117" s="4" t="str">
        <f>VLOOKUP(A117,HOP!A:C,3,0)</f>
        <v>3181614</v>
      </c>
      <c r="G117" s="4">
        <f t="shared" si="2"/>
        <v>0</v>
      </c>
      <c r="H117" s="4" t="str">
        <f t="shared" si="3"/>
        <v>，3181614</v>
      </c>
      <c r="I117" s="4" t="str">
        <f>VLOOKUP(A117,HOP!A:U,21,0)</f>
        <v>直连</v>
      </c>
    </row>
    <row r="118" s="4" customFormat="1" hidden="1" spans="1:9">
      <c r="A118" s="5">
        <v>999223405620869</v>
      </c>
      <c r="B118" s="6">
        <v>45014</v>
      </c>
      <c r="C118" s="6">
        <v>45015</v>
      </c>
      <c r="D118" s="4">
        <v>92</v>
      </c>
      <c r="E118" s="4" t="str">
        <f>VLOOKUP(A118,HOP!A:L,12,0)</f>
        <v>92.00</v>
      </c>
      <c r="F118" s="4" t="str">
        <f>VLOOKUP(A118,HOP!A:C,3,0)</f>
        <v>3181706</v>
      </c>
      <c r="G118" s="4">
        <f t="shared" si="2"/>
        <v>0</v>
      </c>
      <c r="H118" s="4" t="str">
        <f t="shared" si="3"/>
        <v>，3181706</v>
      </c>
      <c r="I118" s="4" t="str">
        <f>VLOOKUP(A118,HOP!A:U,21,0)</f>
        <v>直连</v>
      </c>
    </row>
    <row r="119" s="4" customFormat="1" hidden="1" spans="1:9">
      <c r="A119" s="5">
        <v>999223405628861</v>
      </c>
      <c r="B119" s="6">
        <v>45014</v>
      </c>
      <c r="C119" s="6">
        <v>45015</v>
      </c>
      <c r="D119" s="4">
        <v>692</v>
      </c>
      <c r="E119" s="4" t="str">
        <f>VLOOKUP(A119,HOP!A:L,12,0)</f>
        <v>692.00</v>
      </c>
      <c r="F119" s="4" t="str">
        <f>VLOOKUP(A119,HOP!A:C,3,0)</f>
        <v>3181711</v>
      </c>
      <c r="G119" s="4">
        <f t="shared" si="2"/>
        <v>0</v>
      </c>
      <c r="H119" s="4" t="str">
        <f t="shared" si="3"/>
        <v>，3181711</v>
      </c>
      <c r="I119" s="4" t="str">
        <f>VLOOKUP(A119,HOP!A:U,21,0)</f>
        <v>直连</v>
      </c>
    </row>
    <row r="120" s="4" customFormat="1" hidden="1" spans="1:9">
      <c r="A120" s="5">
        <v>999223405819285</v>
      </c>
      <c r="B120" s="6">
        <v>45014</v>
      </c>
      <c r="C120" s="6">
        <v>45015</v>
      </c>
      <c r="D120" s="4">
        <v>376</v>
      </c>
      <c r="E120" s="4" t="str">
        <f>VLOOKUP(A120,HOP!A:L,12,0)</f>
        <v>376.00</v>
      </c>
      <c r="F120" s="4" t="str">
        <f>VLOOKUP(A120,HOP!A:C,3,0)</f>
        <v>3181768</v>
      </c>
      <c r="G120" s="4">
        <f t="shared" si="2"/>
        <v>0</v>
      </c>
      <c r="H120" s="4" t="str">
        <f t="shared" si="3"/>
        <v>，3181768</v>
      </c>
      <c r="I120" s="4" t="str">
        <f>VLOOKUP(A120,HOP!A:U,21,0)</f>
        <v>直连</v>
      </c>
    </row>
    <row r="121" s="4" customFormat="1" hidden="1" spans="1:9">
      <c r="A121" s="5">
        <v>999223405922379</v>
      </c>
      <c r="B121" s="6">
        <v>45014</v>
      </c>
      <c r="C121" s="6">
        <v>45015</v>
      </c>
      <c r="D121" s="4">
        <v>438</v>
      </c>
      <c r="E121" s="4" t="str">
        <f>VLOOKUP(A121,HOP!A:L,12,0)</f>
        <v>438.00</v>
      </c>
      <c r="F121" s="4" t="str">
        <f>VLOOKUP(A121,HOP!A:C,3,0)</f>
        <v>3181801</v>
      </c>
      <c r="G121" s="4">
        <f t="shared" si="2"/>
        <v>0</v>
      </c>
      <c r="H121" s="4" t="str">
        <f t="shared" si="3"/>
        <v>，3181801</v>
      </c>
      <c r="I121" s="4" t="str">
        <f>VLOOKUP(A121,HOP!A:U,21,0)</f>
        <v>直连</v>
      </c>
    </row>
    <row r="122" s="4" customFormat="1" hidden="1" spans="1:9">
      <c r="A122" s="5">
        <v>999223405966661</v>
      </c>
      <c r="B122" s="6">
        <v>45014</v>
      </c>
      <c r="C122" s="6">
        <v>45015</v>
      </c>
      <c r="D122" s="4">
        <v>557</v>
      </c>
      <c r="E122" s="4" t="str">
        <f>VLOOKUP(A122,HOP!A:L,12,0)</f>
        <v>557.00</v>
      </c>
      <c r="F122" s="4" t="str">
        <f>VLOOKUP(A122,HOP!A:C,3,0)</f>
        <v>3181813</v>
      </c>
      <c r="G122" s="4">
        <f t="shared" si="2"/>
        <v>0</v>
      </c>
      <c r="H122" s="4" t="str">
        <f t="shared" si="3"/>
        <v>，3181813</v>
      </c>
      <c r="I122" s="4" t="str">
        <f>VLOOKUP(A122,HOP!A:U,21,0)</f>
        <v>直连</v>
      </c>
    </row>
    <row r="123" s="4" customFormat="1" hidden="1" spans="1:9">
      <c r="A123" s="5">
        <v>999222064078917</v>
      </c>
      <c r="B123" s="6">
        <v>45011</v>
      </c>
      <c r="C123" s="6">
        <v>45016</v>
      </c>
      <c r="D123" s="4">
        <v>2160</v>
      </c>
      <c r="E123" s="4" t="str">
        <f>VLOOKUP(A123,HOP!A:L,12,0)</f>
        <v>2160.00</v>
      </c>
      <c r="F123" s="4" t="str">
        <f>VLOOKUP(A123,HOP!A:C,3,0)</f>
        <v>2917137</v>
      </c>
      <c r="G123" s="4">
        <f t="shared" si="2"/>
        <v>0</v>
      </c>
      <c r="H123" s="4" t="str">
        <f t="shared" si="3"/>
        <v>，2917137</v>
      </c>
      <c r="I123" s="4" t="str">
        <f>VLOOKUP(A123,HOP!A:U,21,0)</f>
        <v>直连</v>
      </c>
    </row>
    <row r="124" s="4" customFormat="1" hidden="1" spans="1:9">
      <c r="A124" s="5">
        <v>999222228258599</v>
      </c>
      <c r="B124" s="6">
        <v>45012</v>
      </c>
      <c r="C124" s="6">
        <v>45016</v>
      </c>
      <c r="D124" s="4">
        <v>9144</v>
      </c>
      <c r="E124" s="4" t="str">
        <f>VLOOKUP(A124,HOP!A:L,12,0)</f>
        <v>9144.00</v>
      </c>
      <c r="F124" s="4" t="str">
        <f>VLOOKUP(A124,HOP!A:C,3,0)</f>
        <v>2953902</v>
      </c>
      <c r="G124" s="4">
        <f t="shared" si="2"/>
        <v>0</v>
      </c>
      <c r="H124" s="4" t="str">
        <f t="shared" si="3"/>
        <v>，2953902</v>
      </c>
      <c r="I124" s="4" t="str">
        <f>VLOOKUP(A124,HOP!A:U,21,0)</f>
        <v>直连</v>
      </c>
    </row>
    <row r="125" s="4" customFormat="1" hidden="1" spans="1:9">
      <c r="A125" s="5">
        <v>999222259811846</v>
      </c>
      <c r="B125" s="6">
        <v>45015</v>
      </c>
      <c r="C125" s="6">
        <v>45016</v>
      </c>
      <c r="D125" s="4">
        <v>914</v>
      </c>
      <c r="E125" s="4" t="str">
        <f>VLOOKUP(A125,HOP!A:L,12,0)</f>
        <v>914.00</v>
      </c>
      <c r="F125" s="4" t="str">
        <f>VLOOKUP(A125,HOP!A:C,3,0)</f>
        <v>2960173</v>
      </c>
      <c r="G125" s="4">
        <f t="shared" si="2"/>
        <v>0</v>
      </c>
      <c r="H125" s="4" t="str">
        <f t="shared" si="3"/>
        <v>，2960173</v>
      </c>
      <c r="I125" s="4" t="str">
        <f>VLOOKUP(A125,HOP!A:U,21,0)</f>
        <v>直连</v>
      </c>
    </row>
    <row r="126" s="4" customFormat="1" hidden="1" spans="1:9">
      <c r="A126" s="5">
        <v>999222980476782</v>
      </c>
      <c r="B126" s="6">
        <v>45012</v>
      </c>
      <c r="C126" s="6">
        <v>45016</v>
      </c>
      <c r="D126" s="4">
        <v>2648</v>
      </c>
      <c r="E126" s="4" t="str">
        <f>VLOOKUP(A126,HOP!A:L,12,0)</f>
        <v>2648.00</v>
      </c>
      <c r="F126" s="4" t="str">
        <f>VLOOKUP(A126,HOP!A:C,3,0)</f>
        <v>3079798</v>
      </c>
      <c r="G126" s="4">
        <f t="shared" si="2"/>
        <v>0</v>
      </c>
      <c r="H126" s="4" t="str">
        <f t="shared" si="3"/>
        <v>，3079798</v>
      </c>
      <c r="I126" s="4" t="str">
        <f>VLOOKUP(A126,HOP!A:U,21,0)</f>
        <v>直连</v>
      </c>
    </row>
    <row r="127" s="4" customFormat="1" hidden="1" spans="1:9">
      <c r="A127" s="5">
        <v>999222981033756</v>
      </c>
      <c r="B127" s="6">
        <v>45013</v>
      </c>
      <c r="C127" s="6">
        <v>45016</v>
      </c>
      <c r="D127" s="4">
        <v>1386</v>
      </c>
      <c r="E127" s="4" t="str">
        <f>VLOOKUP(A127,HOP!A:L,12,0)</f>
        <v>1386.00</v>
      </c>
      <c r="F127" s="4" t="str">
        <f>VLOOKUP(A127,HOP!A:C,3,0)</f>
        <v>3080207</v>
      </c>
      <c r="G127" s="4">
        <f t="shared" si="2"/>
        <v>0</v>
      </c>
      <c r="H127" s="4" t="str">
        <f t="shared" si="3"/>
        <v>，3080207</v>
      </c>
      <c r="I127" s="4" t="str">
        <f>VLOOKUP(A127,HOP!A:U,21,0)</f>
        <v>直连</v>
      </c>
    </row>
    <row r="128" s="4" customFormat="1" hidden="1" spans="1:9">
      <c r="A128" s="5">
        <v>999222997262207</v>
      </c>
      <c r="B128" s="6">
        <v>45015</v>
      </c>
      <c r="C128" s="6">
        <v>45016</v>
      </c>
      <c r="D128" s="4">
        <v>0</v>
      </c>
      <c r="E128" s="4" t="e">
        <f>VLOOKUP(A128,HOP!A:L,12,0)</f>
        <v>#N/A</v>
      </c>
      <c r="F128" s="4" t="e">
        <f>VLOOKUP(A128,HOP!A:C,3,0)</f>
        <v>#N/A</v>
      </c>
      <c r="G128" s="4" t="e">
        <f t="shared" si="2"/>
        <v>#N/A</v>
      </c>
      <c r="H128" s="4" t="e">
        <f t="shared" si="3"/>
        <v>#N/A</v>
      </c>
      <c r="I128" s="4" t="e">
        <f>VLOOKUP(A128,HOP!A:U,21,0)</f>
        <v>#N/A</v>
      </c>
    </row>
    <row r="129" s="4" customFormat="1" hidden="1" spans="1:9">
      <c r="A129" s="5">
        <v>999223080785073</v>
      </c>
      <c r="B129" s="6">
        <v>45011</v>
      </c>
      <c r="C129" s="6">
        <v>45016</v>
      </c>
      <c r="D129" s="4">
        <v>1672</v>
      </c>
      <c r="E129" s="4" t="str">
        <f>VLOOKUP(A129,HOP!A:L,12,0)</f>
        <v>1672.00</v>
      </c>
      <c r="F129" s="4" t="str">
        <f>VLOOKUP(A129,HOP!A:C,3,0)</f>
        <v>3108062</v>
      </c>
      <c r="G129" s="4">
        <f t="shared" si="2"/>
        <v>0</v>
      </c>
      <c r="H129" s="4" t="str">
        <f t="shared" si="3"/>
        <v>，3108062</v>
      </c>
      <c r="I129" s="4" t="str">
        <f>VLOOKUP(A129,HOP!A:U,21,0)</f>
        <v>直连</v>
      </c>
    </row>
    <row r="130" s="4" customFormat="1" hidden="1" spans="1:9">
      <c r="A130" s="5">
        <v>999223090998554</v>
      </c>
      <c r="B130" s="6">
        <v>45015</v>
      </c>
      <c r="C130" s="6">
        <v>45016</v>
      </c>
      <c r="D130" s="4">
        <v>530</v>
      </c>
      <c r="E130" s="4" t="str">
        <f>VLOOKUP(A130,HOP!A:L,12,0)</f>
        <v>530.00</v>
      </c>
      <c r="F130" s="4" t="str">
        <f>VLOOKUP(A130,HOP!A:C,3,0)</f>
        <v>3111413</v>
      </c>
      <c r="G130" s="4">
        <f t="shared" si="2"/>
        <v>0</v>
      </c>
      <c r="H130" s="4" t="str">
        <f t="shared" si="3"/>
        <v>，3111413</v>
      </c>
      <c r="I130" s="4" t="str">
        <f>VLOOKUP(A130,HOP!A:U,21,0)</f>
        <v>直连</v>
      </c>
    </row>
    <row r="131" s="4" customFormat="1" hidden="1" spans="1:9">
      <c r="A131" s="5">
        <v>999223106008529</v>
      </c>
      <c r="B131" s="6">
        <v>45013</v>
      </c>
      <c r="C131" s="6">
        <v>45016</v>
      </c>
      <c r="D131" s="4">
        <v>1818</v>
      </c>
      <c r="E131" s="4" t="str">
        <f>VLOOKUP(A131,HOP!A:L,12,0)</f>
        <v>1818.00</v>
      </c>
      <c r="F131" s="4" t="str">
        <f>VLOOKUP(A131,HOP!A:C,3,0)</f>
        <v>3114937</v>
      </c>
      <c r="G131" s="4">
        <f t="shared" ref="G131:G194" si="4">D131-E131</f>
        <v>0</v>
      </c>
      <c r="H131" s="4" t="str">
        <f t="shared" ref="H131:H194" si="5">$H$1&amp;F131</f>
        <v>，3114937</v>
      </c>
      <c r="I131" s="4" t="str">
        <f>VLOOKUP(A131,HOP!A:U,21,0)</f>
        <v>直连</v>
      </c>
    </row>
    <row r="132" s="4" customFormat="1" hidden="1" spans="1:9">
      <c r="A132" s="5">
        <v>999223140928685</v>
      </c>
      <c r="B132" s="6">
        <v>45015</v>
      </c>
      <c r="C132" s="6">
        <v>45016</v>
      </c>
      <c r="D132" s="4">
        <v>556</v>
      </c>
      <c r="E132" s="4" t="str">
        <f>VLOOKUP(A132,HOP!A:L,12,0)</f>
        <v>556.00</v>
      </c>
      <c r="F132" s="4" t="str">
        <f>VLOOKUP(A132,HOP!A:C,3,0)</f>
        <v>3122444</v>
      </c>
      <c r="G132" s="4">
        <f t="shared" si="4"/>
        <v>0</v>
      </c>
      <c r="H132" s="4" t="str">
        <f t="shared" si="5"/>
        <v>，3122444</v>
      </c>
      <c r="I132" s="4" t="str">
        <f>VLOOKUP(A132,HOP!A:U,21,0)</f>
        <v>直连</v>
      </c>
    </row>
    <row r="133" s="4" customFormat="1" hidden="1" spans="1:9">
      <c r="A133" s="5">
        <v>999223197024638</v>
      </c>
      <c r="B133" s="6">
        <v>45013</v>
      </c>
      <c r="C133" s="6">
        <v>45016</v>
      </c>
      <c r="D133" s="4">
        <v>4179</v>
      </c>
      <c r="E133" s="4" t="str">
        <f>VLOOKUP(A133,HOP!A:L,12,0)</f>
        <v>4179.00</v>
      </c>
      <c r="F133" s="4" t="str">
        <f>VLOOKUP(A133,HOP!A:C,3,0)</f>
        <v>3137649</v>
      </c>
      <c r="G133" s="4">
        <f t="shared" si="4"/>
        <v>0</v>
      </c>
      <c r="H133" s="4" t="str">
        <f t="shared" si="5"/>
        <v>，3137649</v>
      </c>
      <c r="I133" s="4" t="str">
        <f>VLOOKUP(A133,HOP!A:U,21,0)</f>
        <v>直连</v>
      </c>
    </row>
    <row r="134" s="4" customFormat="1" hidden="1" spans="1:9">
      <c r="A134" s="5">
        <v>999223200138344</v>
      </c>
      <c r="B134" s="6">
        <v>45014</v>
      </c>
      <c r="C134" s="6">
        <v>45016</v>
      </c>
      <c r="D134" s="4">
        <v>1394</v>
      </c>
      <c r="E134" s="4" t="str">
        <f>VLOOKUP(A134,HOP!A:L,12,0)</f>
        <v>1394.00</v>
      </c>
      <c r="F134" s="4" t="str">
        <f>VLOOKUP(A134,HOP!A:C,3,0)</f>
        <v>3139057</v>
      </c>
      <c r="G134" s="4">
        <f t="shared" si="4"/>
        <v>0</v>
      </c>
      <c r="H134" s="4" t="str">
        <f t="shared" si="5"/>
        <v>，3139057</v>
      </c>
      <c r="I134" s="4" t="str">
        <f>VLOOKUP(A134,HOP!A:U,21,0)</f>
        <v>直连</v>
      </c>
    </row>
    <row r="135" s="4" customFormat="1" hidden="1" spans="1:9">
      <c r="A135" s="5">
        <v>999223206683937</v>
      </c>
      <c r="B135" s="6">
        <v>45013</v>
      </c>
      <c r="C135" s="6">
        <v>45016</v>
      </c>
      <c r="D135" s="4">
        <v>1659</v>
      </c>
      <c r="E135" s="4" t="str">
        <f>VLOOKUP(A135,HOP!A:L,12,0)</f>
        <v>1659.00</v>
      </c>
      <c r="F135" s="4" t="str">
        <f>VLOOKUP(A135,HOP!A:C,3,0)</f>
        <v>3140878</v>
      </c>
      <c r="G135" s="4">
        <f t="shared" si="4"/>
        <v>0</v>
      </c>
      <c r="H135" s="4" t="str">
        <f t="shared" si="5"/>
        <v>，3140878</v>
      </c>
      <c r="I135" s="4" t="str">
        <f>VLOOKUP(A135,HOP!A:U,21,0)</f>
        <v>直采</v>
      </c>
    </row>
    <row r="136" s="4" customFormat="1" hidden="1" spans="1:9">
      <c r="A136" s="5">
        <v>999223206899126</v>
      </c>
      <c r="B136" s="6">
        <v>45015</v>
      </c>
      <c r="C136" s="6">
        <v>45016</v>
      </c>
      <c r="D136" s="4">
        <v>1472</v>
      </c>
      <c r="E136" s="4" t="str">
        <f>VLOOKUP(A136,HOP!A:L,12,0)</f>
        <v>1472.00</v>
      </c>
      <c r="F136" s="4" t="str">
        <f>VLOOKUP(A136,HOP!A:C,3,0)</f>
        <v>3140938</v>
      </c>
      <c r="G136" s="4">
        <f t="shared" si="4"/>
        <v>0</v>
      </c>
      <c r="H136" s="4" t="str">
        <f t="shared" si="5"/>
        <v>，3140938</v>
      </c>
      <c r="I136" s="4" t="str">
        <f>VLOOKUP(A136,HOP!A:U,21,0)</f>
        <v>直连</v>
      </c>
    </row>
    <row r="137" s="4" customFormat="1" hidden="1" spans="1:9">
      <c r="A137" s="5">
        <v>999223221170426</v>
      </c>
      <c r="B137" s="6">
        <v>45015</v>
      </c>
      <c r="C137" s="6">
        <v>45016</v>
      </c>
      <c r="D137" s="4">
        <v>672</v>
      </c>
      <c r="E137" s="4" t="str">
        <f>VLOOKUP(A137,HOP!A:L,12,0)</f>
        <v>672.00</v>
      </c>
      <c r="F137" s="4" t="str">
        <f>VLOOKUP(A137,HOP!A:C,3,0)</f>
        <v>3144844</v>
      </c>
      <c r="G137" s="4">
        <f t="shared" si="4"/>
        <v>0</v>
      </c>
      <c r="H137" s="4" t="str">
        <f t="shared" si="5"/>
        <v>，3144844</v>
      </c>
      <c r="I137" s="4" t="str">
        <f>VLOOKUP(A137,HOP!A:U,21,0)</f>
        <v>直连</v>
      </c>
    </row>
    <row r="138" s="4" customFormat="1" hidden="1" spans="1:9">
      <c r="A138" s="5">
        <v>999223222023059</v>
      </c>
      <c r="B138" s="6">
        <v>45015</v>
      </c>
      <c r="C138" s="6">
        <v>45016</v>
      </c>
      <c r="D138" s="4">
        <v>789</v>
      </c>
      <c r="E138" s="4" t="str">
        <f>VLOOKUP(A138,HOP!A:L,12,0)</f>
        <v>789.00</v>
      </c>
      <c r="F138" s="4" t="str">
        <f>VLOOKUP(A138,HOP!A:C,3,0)</f>
        <v>3145033</v>
      </c>
      <c r="G138" s="4">
        <f t="shared" si="4"/>
        <v>0</v>
      </c>
      <c r="H138" s="4" t="str">
        <f t="shared" si="5"/>
        <v>，3145033</v>
      </c>
      <c r="I138" s="4" t="str">
        <f>VLOOKUP(A138,HOP!A:U,21,0)</f>
        <v>直连</v>
      </c>
    </row>
    <row r="139" s="4" customFormat="1" hidden="1" spans="1:9">
      <c r="A139" s="5">
        <v>999223222203226</v>
      </c>
      <c r="B139" s="6">
        <v>45011</v>
      </c>
      <c r="C139" s="6">
        <v>45016</v>
      </c>
      <c r="D139" s="4">
        <v>11560</v>
      </c>
      <c r="E139" s="4" t="str">
        <f>VLOOKUP(A139,HOP!A:L,12,0)</f>
        <v>11560.00</v>
      </c>
      <c r="F139" s="4" t="str">
        <f>VLOOKUP(A139,HOP!A:C,3,0)</f>
        <v>3145146</v>
      </c>
      <c r="G139" s="4">
        <f t="shared" si="4"/>
        <v>0</v>
      </c>
      <c r="H139" s="4" t="str">
        <f t="shared" si="5"/>
        <v>，3145146</v>
      </c>
      <c r="I139" s="4" t="str">
        <f>VLOOKUP(A139,HOP!A:U,21,0)</f>
        <v>直连</v>
      </c>
    </row>
    <row r="140" s="4" customFormat="1" hidden="1" spans="1:9">
      <c r="A140" s="5">
        <v>999223224982304</v>
      </c>
      <c r="B140" s="6">
        <v>45011</v>
      </c>
      <c r="C140" s="6">
        <v>45016</v>
      </c>
      <c r="D140" s="4">
        <v>1260</v>
      </c>
      <c r="E140" s="4" t="str">
        <f>VLOOKUP(A140,HOP!A:L,12,0)</f>
        <v>1260.00</v>
      </c>
      <c r="F140" s="4" t="str">
        <f>VLOOKUP(A140,HOP!A:C,3,0)</f>
        <v>3145940</v>
      </c>
      <c r="G140" s="4">
        <f t="shared" si="4"/>
        <v>0</v>
      </c>
      <c r="H140" s="4" t="str">
        <f t="shared" si="5"/>
        <v>，3145940</v>
      </c>
      <c r="I140" s="4" t="str">
        <f>VLOOKUP(A140,HOP!A:U,21,0)</f>
        <v>直连</v>
      </c>
    </row>
    <row r="141" s="4" customFormat="1" hidden="1" spans="1:9">
      <c r="A141" s="5">
        <v>999223238103734</v>
      </c>
      <c r="B141" s="6">
        <v>45014</v>
      </c>
      <c r="C141" s="6">
        <v>45016</v>
      </c>
      <c r="D141" s="4">
        <v>9050</v>
      </c>
      <c r="E141" s="4" t="str">
        <f>VLOOKUP(A141,HOP!A:L,12,0)</f>
        <v>9050.00</v>
      </c>
      <c r="F141" s="4" t="str">
        <f>VLOOKUP(A141,HOP!A:C,3,0)</f>
        <v>3149695</v>
      </c>
      <c r="G141" s="4">
        <f t="shared" si="4"/>
        <v>0</v>
      </c>
      <c r="H141" s="4" t="str">
        <f t="shared" si="5"/>
        <v>，3149695</v>
      </c>
      <c r="I141" s="4" t="str">
        <f>VLOOKUP(A141,HOP!A:U,21,0)</f>
        <v>直连</v>
      </c>
    </row>
    <row r="142" s="4" customFormat="1" hidden="1" spans="1:9">
      <c r="A142" s="5">
        <v>999223238463960</v>
      </c>
      <c r="B142" s="6">
        <v>45015</v>
      </c>
      <c r="C142" s="6">
        <v>45016</v>
      </c>
      <c r="D142" s="4">
        <v>633</v>
      </c>
      <c r="E142" s="4" t="str">
        <f>VLOOKUP(A142,HOP!A:L,12,0)</f>
        <v>633.00</v>
      </c>
      <c r="F142" s="4" t="str">
        <f>VLOOKUP(A142,HOP!A:C,3,0)</f>
        <v>3149762</v>
      </c>
      <c r="G142" s="4">
        <f t="shared" si="4"/>
        <v>0</v>
      </c>
      <c r="H142" s="4" t="str">
        <f t="shared" si="5"/>
        <v>，3149762</v>
      </c>
      <c r="I142" s="4" t="str">
        <f>VLOOKUP(A142,HOP!A:U,21,0)</f>
        <v>直连</v>
      </c>
    </row>
    <row r="143" s="4" customFormat="1" hidden="1" spans="1:9">
      <c r="A143" s="5">
        <v>999223242649955</v>
      </c>
      <c r="B143" s="6">
        <v>45015</v>
      </c>
      <c r="C143" s="6">
        <v>45016</v>
      </c>
      <c r="D143" s="4">
        <v>1805</v>
      </c>
      <c r="E143" s="4" t="str">
        <f>VLOOKUP(A143,HOP!A:L,12,0)</f>
        <v>1805.00</v>
      </c>
      <c r="F143" s="4" t="str">
        <f>VLOOKUP(A143,HOP!A:C,3,0)</f>
        <v>3150583</v>
      </c>
      <c r="G143" s="4">
        <f t="shared" si="4"/>
        <v>0</v>
      </c>
      <c r="H143" s="4" t="str">
        <f t="shared" si="5"/>
        <v>，3150583</v>
      </c>
      <c r="I143" s="4" t="str">
        <f>VLOOKUP(A143,HOP!A:U,21,0)</f>
        <v>直连</v>
      </c>
    </row>
    <row r="144" s="4" customFormat="1" hidden="1" spans="1:9">
      <c r="A144" s="5">
        <v>999223260153212</v>
      </c>
      <c r="B144" s="6">
        <v>45015</v>
      </c>
      <c r="C144" s="6">
        <v>45016</v>
      </c>
      <c r="D144" s="4">
        <v>2770</v>
      </c>
      <c r="E144" s="4" t="str">
        <f>VLOOKUP(A144,HOP!A:L,12,0)</f>
        <v>2770.00</v>
      </c>
      <c r="F144" s="4" t="str">
        <f>VLOOKUP(A144,HOP!A:C,3,0)</f>
        <v>3154675</v>
      </c>
      <c r="G144" s="4">
        <f t="shared" si="4"/>
        <v>0</v>
      </c>
      <c r="H144" s="4" t="str">
        <f t="shared" si="5"/>
        <v>，3154675</v>
      </c>
      <c r="I144" s="4" t="str">
        <f>VLOOKUP(A144,HOP!A:U,21,0)</f>
        <v>直连</v>
      </c>
    </row>
    <row r="145" s="4" customFormat="1" hidden="1" spans="1:9">
      <c r="A145" s="5">
        <v>999223260637845</v>
      </c>
      <c r="B145" s="6">
        <v>45015</v>
      </c>
      <c r="C145" s="6">
        <v>45016</v>
      </c>
      <c r="D145" s="4">
        <v>0</v>
      </c>
      <c r="E145" s="4" t="e">
        <f>VLOOKUP(A145,HOP!A:L,12,0)</f>
        <v>#N/A</v>
      </c>
      <c r="F145" s="4" t="e">
        <f>VLOOKUP(A145,HOP!A:C,3,0)</f>
        <v>#N/A</v>
      </c>
      <c r="G145" s="4" t="e">
        <f t="shared" si="4"/>
        <v>#N/A</v>
      </c>
      <c r="H145" s="4" t="e">
        <f t="shared" si="5"/>
        <v>#N/A</v>
      </c>
      <c r="I145" s="4" t="e">
        <f>VLOOKUP(A145,HOP!A:U,21,0)</f>
        <v>#N/A</v>
      </c>
    </row>
    <row r="146" s="4" customFormat="1" hidden="1" spans="1:9">
      <c r="A146" s="5">
        <v>999223262839289</v>
      </c>
      <c r="B146" s="6">
        <v>45014</v>
      </c>
      <c r="C146" s="6">
        <v>45016</v>
      </c>
      <c r="D146" s="4">
        <v>1780</v>
      </c>
      <c r="E146" s="4" t="str">
        <f>VLOOKUP(A146,HOP!A:L,12,0)</f>
        <v>1780.00</v>
      </c>
      <c r="F146" s="4" t="str">
        <f>VLOOKUP(A146,HOP!A:C,3,0)</f>
        <v>3155644</v>
      </c>
      <c r="G146" s="4">
        <f t="shared" si="4"/>
        <v>0</v>
      </c>
      <c r="H146" s="4" t="str">
        <f t="shared" si="5"/>
        <v>，3155644</v>
      </c>
      <c r="I146" s="4" t="str">
        <f>VLOOKUP(A146,HOP!A:U,21,0)</f>
        <v>直连</v>
      </c>
    </row>
    <row r="147" s="4" customFormat="1" hidden="1" spans="1:9">
      <c r="A147" s="5">
        <v>999223266860681</v>
      </c>
      <c r="B147" s="6">
        <v>45009</v>
      </c>
      <c r="C147" s="6">
        <v>45016</v>
      </c>
      <c r="D147" s="4">
        <v>41132</v>
      </c>
      <c r="E147" s="4" t="str">
        <f>VLOOKUP(A147,HOP!A:L,12,0)</f>
        <v>41132.00</v>
      </c>
      <c r="F147" s="4" t="str">
        <f>VLOOKUP(A147,HOP!A:C,3,0)</f>
        <v>3156149</v>
      </c>
      <c r="G147" s="4">
        <f t="shared" si="4"/>
        <v>0</v>
      </c>
      <c r="H147" s="4" t="str">
        <f t="shared" si="5"/>
        <v>，3156149</v>
      </c>
      <c r="I147" s="4" t="str">
        <f>VLOOKUP(A147,HOP!A:U,21,0)</f>
        <v>直连</v>
      </c>
    </row>
    <row r="148" s="4" customFormat="1" hidden="1" spans="1:9">
      <c r="A148" s="5">
        <v>999223275938253</v>
      </c>
      <c r="B148" s="6">
        <v>45015</v>
      </c>
      <c r="C148" s="6">
        <v>45016</v>
      </c>
      <c r="D148" s="4">
        <v>439</v>
      </c>
      <c r="E148" s="4" t="str">
        <f>VLOOKUP(A148,HOP!A:L,12,0)</f>
        <v>439.00</v>
      </c>
      <c r="F148" s="4" t="str">
        <f>VLOOKUP(A148,HOP!A:C,3,0)</f>
        <v>3158052</v>
      </c>
      <c r="G148" s="4">
        <f t="shared" si="4"/>
        <v>0</v>
      </c>
      <c r="H148" s="4" t="str">
        <f t="shared" si="5"/>
        <v>，3158052</v>
      </c>
      <c r="I148" s="4" t="str">
        <f>VLOOKUP(A148,HOP!A:U,21,0)</f>
        <v>直连</v>
      </c>
    </row>
    <row r="149" s="4" customFormat="1" hidden="1" spans="1:9">
      <c r="A149" s="5">
        <v>999223277408394</v>
      </c>
      <c r="B149" s="6">
        <v>45015</v>
      </c>
      <c r="C149" s="6">
        <v>45016</v>
      </c>
      <c r="D149" s="4">
        <v>1410</v>
      </c>
      <c r="E149" s="4" t="str">
        <f>VLOOKUP(A149,HOP!A:L,12,0)</f>
        <v>1410.00</v>
      </c>
      <c r="F149" s="4" t="str">
        <f>VLOOKUP(A149,HOP!A:C,3,0)</f>
        <v>3158704</v>
      </c>
      <c r="G149" s="4">
        <f t="shared" si="4"/>
        <v>0</v>
      </c>
      <c r="H149" s="4" t="str">
        <f t="shared" si="5"/>
        <v>，3158704</v>
      </c>
      <c r="I149" s="4" t="str">
        <f>VLOOKUP(A149,HOP!A:U,21,0)</f>
        <v>直连</v>
      </c>
    </row>
    <row r="150" s="4" customFormat="1" hidden="1" spans="1:9">
      <c r="A150" s="5">
        <v>999223281676451</v>
      </c>
      <c r="B150" s="6">
        <v>45012</v>
      </c>
      <c r="C150" s="6">
        <v>45016</v>
      </c>
      <c r="D150" s="4">
        <v>1636</v>
      </c>
      <c r="E150" s="4" t="str">
        <f>VLOOKUP(A150,HOP!A:L,12,0)</f>
        <v>1636.00</v>
      </c>
      <c r="F150" s="4" t="str">
        <f>VLOOKUP(A150,HOP!A:C,3,0)</f>
        <v>3159229</v>
      </c>
      <c r="G150" s="4">
        <f t="shared" si="4"/>
        <v>0</v>
      </c>
      <c r="H150" s="4" t="str">
        <f t="shared" si="5"/>
        <v>，3159229</v>
      </c>
      <c r="I150" s="4" t="str">
        <f>VLOOKUP(A150,HOP!A:U,21,0)</f>
        <v>直连</v>
      </c>
    </row>
    <row r="151" s="4" customFormat="1" spans="1:9">
      <c r="A151" s="5">
        <v>999223268856205</v>
      </c>
      <c r="B151" s="6">
        <v>45012</v>
      </c>
      <c r="C151" s="6">
        <v>45016</v>
      </c>
      <c r="D151" s="4">
        <v>674.4</v>
      </c>
      <c r="E151" s="4" t="str">
        <f>VLOOKUP(A151,HOP!A:L,12,0)</f>
        <v>674.17</v>
      </c>
      <c r="F151" s="4" t="str">
        <f>VLOOKUP(A151,HOP!A:C,3,0)</f>
        <v>3156505</v>
      </c>
      <c r="G151" s="4">
        <f t="shared" si="4"/>
        <v>0.230000000000018</v>
      </c>
      <c r="H151" s="4" t="str">
        <f t="shared" si="5"/>
        <v>，3156505</v>
      </c>
      <c r="I151" s="4" t="str">
        <f>VLOOKUP(A151,HOP!A:U,21,0)</f>
        <v>直连</v>
      </c>
    </row>
    <row r="152" s="4" customFormat="1" hidden="1" spans="1:9">
      <c r="A152" s="5">
        <v>999223301921838</v>
      </c>
      <c r="B152" s="6">
        <v>45012</v>
      </c>
      <c r="C152" s="6">
        <v>45016</v>
      </c>
      <c r="D152" s="4">
        <v>3662</v>
      </c>
      <c r="E152" s="4" t="str">
        <f>VLOOKUP(A152,HOP!A:L,12,0)</f>
        <v>3662.00</v>
      </c>
      <c r="F152" s="4" t="str">
        <f>VLOOKUP(A152,HOP!A:C,3,0)</f>
        <v>3163334</v>
      </c>
      <c r="G152" s="4">
        <f t="shared" si="4"/>
        <v>0</v>
      </c>
      <c r="H152" s="4" t="str">
        <f t="shared" si="5"/>
        <v>，3163334</v>
      </c>
      <c r="I152" s="4" t="str">
        <f>VLOOKUP(A152,HOP!A:U,21,0)</f>
        <v>直连</v>
      </c>
    </row>
    <row r="153" s="4" customFormat="1" hidden="1" spans="1:9">
      <c r="A153" s="5">
        <v>999223304473016</v>
      </c>
      <c r="B153" s="6">
        <v>45008</v>
      </c>
      <c r="C153" s="6">
        <v>45016</v>
      </c>
      <c r="D153" s="4">
        <v>3899</v>
      </c>
      <c r="E153" s="4" t="str">
        <f>VLOOKUP(A153,HOP!A:L,12,0)</f>
        <v>3899.00</v>
      </c>
      <c r="F153" s="4" t="str">
        <f>VLOOKUP(A153,HOP!A:C,3,0)</f>
        <v>3163827</v>
      </c>
      <c r="G153" s="4">
        <f t="shared" si="4"/>
        <v>0</v>
      </c>
      <c r="H153" s="4" t="str">
        <f t="shared" si="5"/>
        <v>，3163827</v>
      </c>
      <c r="I153" s="4" t="str">
        <f>VLOOKUP(A153,HOP!A:U,21,0)</f>
        <v>直连</v>
      </c>
    </row>
    <row r="154" s="4" customFormat="1" hidden="1" spans="1:9">
      <c r="A154" s="5">
        <v>999223307267635</v>
      </c>
      <c r="B154" s="6">
        <v>45014</v>
      </c>
      <c r="C154" s="6">
        <v>45016</v>
      </c>
      <c r="D154" s="4">
        <v>4328</v>
      </c>
      <c r="E154" s="4" t="str">
        <f>VLOOKUP(A154,HOP!A:L,12,0)</f>
        <v>4328.00</v>
      </c>
      <c r="F154" s="4" t="str">
        <f>VLOOKUP(A154,HOP!A:C,3,0)</f>
        <v>3164558</v>
      </c>
      <c r="G154" s="4">
        <f t="shared" si="4"/>
        <v>0</v>
      </c>
      <c r="H154" s="4" t="str">
        <f t="shared" si="5"/>
        <v>，3164558</v>
      </c>
      <c r="I154" s="4" t="str">
        <f>VLOOKUP(A154,HOP!A:U,21,0)</f>
        <v>直连</v>
      </c>
    </row>
    <row r="155" s="4" customFormat="1" hidden="1" spans="1:9">
      <c r="A155" s="5">
        <v>999223317083317</v>
      </c>
      <c r="B155" s="6">
        <v>45012</v>
      </c>
      <c r="C155" s="6">
        <v>45016</v>
      </c>
      <c r="D155" s="4">
        <v>2308</v>
      </c>
      <c r="E155" s="4" t="str">
        <f>VLOOKUP(A155,HOP!A:L,12,0)</f>
        <v>2308.00</v>
      </c>
      <c r="F155" s="4" t="str">
        <f>VLOOKUP(A155,HOP!A:C,3,0)</f>
        <v>3166300</v>
      </c>
      <c r="G155" s="4">
        <f t="shared" si="4"/>
        <v>0</v>
      </c>
      <c r="H155" s="4" t="str">
        <f t="shared" si="5"/>
        <v>，3166300</v>
      </c>
      <c r="I155" s="4" t="str">
        <f>VLOOKUP(A155,HOP!A:U,21,0)</f>
        <v>直连</v>
      </c>
    </row>
    <row r="156" s="4" customFormat="1" hidden="1" spans="1:9">
      <c r="A156" s="5">
        <v>999223319304413</v>
      </c>
      <c r="B156" s="6">
        <v>45015</v>
      </c>
      <c r="C156" s="6">
        <v>45016</v>
      </c>
      <c r="D156" s="4">
        <v>1104</v>
      </c>
      <c r="E156" s="4" t="str">
        <f>VLOOKUP(A156,HOP!A:L,12,0)</f>
        <v>1104.00</v>
      </c>
      <c r="F156" s="4" t="str">
        <f>VLOOKUP(A156,HOP!A:C,3,0)</f>
        <v>3166699</v>
      </c>
      <c r="G156" s="4">
        <f t="shared" si="4"/>
        <v>0</v>
      </c>
      <c r="H156" s="4" t="str">
        <f t="shared" si="5"/>
        <v>，3166699</v>
      </c>
      <c r="I156" s="4" t="str">
        <f>VLOOKUP(A156,HOP!A:U,21,0)</f>
        <v>直连</v>
      </c>
    </row>
    <row r="157" s="4" customFormat="1" hidden="1" spans="1:9">
      <c r="A157" s="5">
        <v>999223319699512</v>
      </c>
      <c r="B157" s="6">
        <v>45015</v>
      </c>
      <c r="C157" s="6">
        <v>45016</v>
      </c>
      <c r="D157" s="4">
        <v>217</v>
      </c>
      <c r="E157" s="4" t="str">
        <f>VLOOKUP(A157,HOP!A:L,12,0)</f>
        <v>217.00</v>
      </c>
      <c r="F157" s="4" t="str">
        <f>VLOOKUP(A157,HOP!A:C,3,0)</f>
        <v>3166739</v>
      </c>
      <c r="G157" s="4">
        <f t="shared" si="4"/>
        <v>0</v>
      </c>
      <c r="H157" s="4" t="str">
        <f t="shared" si="5"/>
        <v>，3166739</v>
      </c>
      <c r="I157" s="4" t="str">
        <f>VLOOKUP(A157,HOP!A:U,21,0)</f>
        <v>直连</v>
      </c>
    </row>
    <row r="158" s="4" customFormat="1" hidden="1" spans="1:9">
      <c r="A158" s="5">
        <v>999223323532596</v>
      </c>
      <c r="B158" s="6">
        <v>45015</v>
      </c>
      <c r="C158" s="6">
        <v>45016</v>
      </c>
      <c r="D158" s="4">
        <v>1629</v>
      </c>
      <c r="E158" s="4" t="str">
        <f>VLOOKUP(A158,HOP!A:L,12,0)</f>
        <v>1629.00</v>
      </c>
      <c r="F158" s="4" t="str">
        <f>VLOOKUP(A158,HOP!A:C,3,0)</f>
        <v>3167596</v>
      </c>
      <c r="G158" s="4">
        <f t="shared" si="4"/>
        <v>0</v>
      </c>
      <c r="H158" s="4" t="str">
        <f t="shared" si="5"/>
        <v>，3167596</v>
      </c>
      <c r="I158" s="4" t="str">
        <f>VLOOKUP(A158,HOP!A:U,21,0)</f>
        <v>直连</v>
      </c>
    </row>
    <row r="159" s="4" customFormat="1" hidden="1" spans="1:9">
      <c r="A159" s="5">
        <v>999223324208929</v>
      </c>
      <c r="B159" s="6">
        <v>45014</v>
      </c>
      <c r="C159" s="6">
        <v>45016</v>
      </c>
      <c r="D159" s="4">
        <v>3040</v>
      </c>
      <c r="E159" s="4" t="str">
        <f>VLOOKUP(A159,HOP!A:L,12,0)</f>
        <v>3040.00</v>
      </c>
      <c r="F159" s="4" t="str">
        <f>VLOOKUP(A159,HOP!A:C,3,0)</f>
        <v>3167881</v>
      </c>
      <c r="G159" s="4">
        <f t="shared" si="4"/>
        <v>0</v>
      </c>
      <c r="H159" s="4" t="str">
        <f t="shared" si="5"/>
        <v>，3167881</v>
      </c>
      <c r="I159" s="4" t="str">
        <f>VLOOKUP(A159,HOP!A:U,21,0)</f>
        <v>直连</v>
      </c>
    </row>
    <row r="160" s="4" customFormat="1" hidden="1" spans="1:9">
      <c r="A160" s="5">
        <v>999223329970385</v>
      </c>
      <c r="B160" s="6">
        <v>45014</v>
      </c>
      <c r="C160" s="6">
        <v>45016</v>
      </c>
      <c r="D160" s="4">
        <v>2444</v>
      </c>
      <c r="E160" s="4" t="str">
        <f>VLOOKUP(A160,HOP!A:L,12,0)</f>
        <v>2444.00</v>
      </c>
      <c r="F160" s="4" t="str">
        <f>VLOOKUP(A160,HOP!A:C,3,0)</f>
        <v>3168663</v>
      </c>
      <c r="G160" s="4">
        <f t="shared" si="4"/>
        <v>0</v>
      </c>
      <c r="H160" s="4" t="str">
        <f t="shared" si="5"/>
        <v>，3168663</v>
      </c>
      <c r="I160" s="4" t="str">
        <f>VLOOKUP(A160,HOP!A:U,21,0)</f>
        <v>直连</v>
      </c>
    </row>
    <row r="161" s="4" customFormat="1" hidden="1" spans="1:9">
      <c r="A161" s="5">
        <v>23341357349</v>
      </c>
      <c r="B161" s="6">
        <v>45015</v>
      </c>
      <c r="C161" s="6">
        <v>45016</v>
      </c>
      <c r="D161" s="4">
        <v>464</v>
      </c>
      <c r="E161" s="4" t="str">
        <f>VLOOKUP(A161,HOP!A:L,12,0)</f>
        <v>464.00</v>
      </c>
      <c r="F161" s="4" t="str">
        <f>VLOOKUP(A161,HOP!A:C,3,0)</f>
        <v>3170627</v>
      </c>
      <c r="G161" s="4">
        <f t="shared" si="4"/>
        <v>0</v>
      </c>
      <c r="H161" s="4" t="str">
        <f t="shared" si="5"/>
        <v>，3170627</v>
      </c>
      <c r="I161" s="4" t="str">
        <f>VLOOKUP(A161,HOP!A:U,21,0)</f>
        <v>直连</v>
      </c>
    </row>
    <row r="162" s="4" customFormat="1" hidden="1" spans="1:9">
      <c r="A162" s="5">
        <v>999223349122245</v>
      </c>
      <c r="B162" s="6">
        <v>45013</v>
      </c>
      <c r="C162" s="6">
        <v>45016</v>
      </c>
      <c r="D162" s="4">
        <v>2223</v>
      </c>
      <c r="E162" s="4" t="str">
        <f>VLOOKUP(A162,HOP!A:L,12,0)</f>
        <v>2223.00</v>
      </c>
      <c r="F162" s="4" t="str">
        <f>VLOOKUP(A162,HOP!A:C,3,0)</f>
        <v>3171690</v>
      </c>
      <c r="G162" s="4">
        <f t="shared" si="4"/>
        <v>0</v>
      </c>
      <c r="H162" s="4" t="str">
        <f t="shared" si="5"/>
        <v>，3171690</v>
      </c>
      <c r="I162" s="4" t="str">
        <f>VLOOKUP(A162,HOP!A:U,21,0)</f>
        <v>直连</v>
      </c>
    </row>
    <row r="163" s="4" customFormat="1" hidden="1" spans="1:9">
      <c r="A163" s="5">
        <v>999223351852848</v>
      </c>
      <c r="B163" s="6">
        <v>45015</v>
      </c>
      <c r="C163" s="6">
        <v>45016</v>
      </c>
      <c r="D163" s="4">
        <v>1186</v>
      </c>
      <c r="E163" s="4" t="str">
        <f>VLOOKUP(A163,HOP!A:L,12,0)</f>
        <v>1186.00</v>
      </c>
      <c r="F163" s="4" t="str">
        <f>VLOOKUP(A163,HOP!A:C,3,0)</f>
        <v>3172219</v>
      </c>
      <c r="G163" s="4">
        <f t="shared" si="4"/>
        <v>0</v>
      </c>
      <c r="H163" s="4" t="str">
        <f t="shared" si="5"/>
        <v>，3172219</v>
      </c>
      <c r="I163" s="4" t="str">
        <f>VLOOKUP(A163,HOP!A:U,21,0)</f>
        <v>直采</v>
      </c>
    </row>
    <row r="164" s="4" customFormat="1" hidden="1" spans="1:9">
      <c r="A164" s="5">
        <v>999223354537087</v>
      </c>
      <c r="B164" s="6">
        <v>45015</v>
      </c>
      <c r="C164" s="6">
        <v>45016</v>
      </c>
      <c r="D164" s="4">
        <v>386</v>
      </c>
      <c r="E164" s="4" t="str">
        <f>VLOOKUP(A164,HOP!A:L,12,0)</f>
        <v>386.00</v>
      </c>
      <c r="F164" s="4" t="str">
        <f>VLOOKUP(A164,HOP!A:C,3,0)</f>
        <v>3172382</v>
      </c>
      <c r="G164" s="4">
        <f t="shared" si="4"/>
        <v>0</v>
      </c>
      <c r="H164" s="4" t="str">
        <f t="shared" si="5"/>
        <v>，3172382</v>
      </c>
      <c r="I164" s="4" t="str">
        <f>VLOOKUP(A164,HOP!A:U,21,0)</f>
        <v>直连</v>
      </c>
    </row>
    <row r="165" s="4" customFormat="1" hidden="1" spans="1:9">
      <c r="A165" s="5">
        <v>999223355832385</v>
      </c>
      <c r="B165" s="6">
        <v>45015</v>
      </c>
      <c r="C165" s="6">
        <v>45016</v>
      </c>
      <c r="D165" s="4">
        <v>319</v>
      </c>
      <c r="E165" s="4" t="str">
        <f>VLOOKUP(A165,HOP!A:L,12,0)</f>
        <v>319.00</v>
      </c>
      <c r="F165" s="4" t="str">
        <f>VLOOKUP(A165,HOP!A:C,3,0)</f>
        <v>3172564</v>
      </c>
      <c r="G165" s="4">
        <f t="shared" si="4"/>
        <v>0</v>
      </c>
      <c r="H165" s="4" t="str">
        <f t="shared" si="5"/>
        <v>，3172564</v>
      </c>
      <c r="I165" s="4" t="str">
        <f>VLOOKUP(A165,HOP!A:U,21,0)</f>
        <v>直连</v>
      </c>
    </row>
    <row r="166" s="4" customFormat="1" hidden="1" spans="1:9">
      <c r="A166" s="5">
        <v>23357179388</v>
      </c>
      <c r="B166" s="6">
        <v>45015</v>
      </c>
      <c r="C166" s="6">
        <v>45016</v>
      </c>
      <c r="D166" s="4">
        <v>3054</v>
      </c>
      <c r="E166" s="4" t="str">
        <f>VLOOKUP(A166,HOP!A:L,12,0)</f>
        <v>3054.00</v>
      </c>
      <c r="F166" s="4" t="str">
        <f>VLOOKUP(A166,HOP!A:C,3,0)</f>
        <v>3172796</v>
      </c>
      <c r="G166" s="4">
        <f t="shared" si="4"/>
        <v>0</v>
      </c>
      <c r="H166" s="4" t="str">
        <f t="shared" si="5"/>
        <v>，3172796</v>
      </c>
      <c r="I166" s="4" t="str">
        <f>VLOOKUP(A166,HOP!A:U,21,0)</f>
        <v>直连</v>
      </c>
    </row>
    <row r="167" s="4" customFormat="1" hidden="1" spans="1:9">
      <c r="A167" s="5">
        <v>999223357705532</v>
      </c>
      <c r="B167" s="6">
        <v>45011</v>
      </c>
      <c r="C167" s="6">
        <v>45016</v>
      </c>
      <c r="D167" s="4">
        <v>4480</v>
      </c>
      <c r="E167" s="4" t="str">
        <f>VLOOKUP(A167,HOP!A:L,12,0)</f>
        <v>4480.00</v>
      </c>
      <c r="F167" s="4" t="str">
        <f>VLOOKUP(A167,HOP!A:C,3,0)</f>
        <v>3172873</v>
      </c>
      <c r="G167" s="4">
        <f t="shared" si="4"/>
        <v>0</v>
      </c>
      <c r="H167" s="4" t="str">
        <f t="shared" si="5"/>
        <v>，3172873</v>
      </c>
      <c r="I167" s="4" t="str">
        <f>VLOOKUP(A167,HOP!A:U,21,0)</f>
        <v>直连</v>
      </c>
    </row>
    <row r="168" s="4" customFormat="1" hidden="1" spans="1:9">
      <c r="A168" s="5">
        <v>999223359310810</v>
      </c>
      <c r="B168" s="6">
        <v>45011</v>
      </c>
      <c r="C168" s="6">
        <v>45016</v>
      </c>
      <c r="D168" s="4">
        <v>3616</v>
      </c>
      <c r="E168" s="4" t="str">
        <f>VLOOKUP(A168,HOP!A:L,12,0)</f>
        <v>3616.00</v>
      </c>
      <c r="F168" s="4" t="str">
        <f>VLOOKUP(A168,HOP!A:C,3,0)</f>
        <v>3173118</v>
      </c>
      <c r="G168" s="4">
        <f t="shared" si="4"/>
        <v>0</v>
      </c>
      <c r="H168" s="4" t="str">
        <f t="shared" si="5"/>
        <v>，3173118</v>
      </c>
      <c r="I168" s="4" t="str">
        <f>VLOOKUP(A168,HOP!A:U,21,0)</f>
        <v>直连</v>
      </c>
    </row>
    <row r="169" s="4" customFormat="1" hidden="1" spans="1:9">
      <c r="A169" s="5">
        <v>999223362118695</v>
      </c>
      <c r="B169" s="6">
        <v>45015</v>
      </c>
      <c r="C169" s="6">
        <v>45016</v>
      </c>
      <c r="D169" s="4">
        <v>3054</v>
      </c>
      <c r="E169" s="4" t="str">
        <f>VLOOKUP(A169,HOP!A:L,12,0)</f>
        <v>3054.00</v>
      </c>
      <c r="F169" s="4" t="str">
        <f>VLOOKUP(A169,HOP!A:C,3,0)</f>
        <v>3173650</v>
      </c>
      <c r="G169" s="4">
        <f t="shared" si="4"/>
        <v>0</v>
      </c>
      <c r="H169" s="4" t="str">
        <f t="shared" si="5"/>
        <v>，3173650</v>
      </c>
      <c r="I169" s="4" t="str">
        <f>VLOOKUP(A169,HOP!A:U,21,0)</f>
        <v>直连</v>
      </c>
    </row>
    <row r="170" s="4" customFormat="1" hidden="1" spans="1:9">
      <c r="A170" s="5">
        <v>999223362210123</v>
      </c>
      <c r="B170" s="6">
        <v>45013</v>
      </c>
      <c r="C170" s="6">
        <v>45016</v>
      </c>
      <c r="D170" s="4">
        <v>2352</v>
      </c>
      <c r="E170" s="4" t="str">
        <f>VLOOKUP(A170,HOP!A:L,12,0)</f>
        <v>2352.00</v>
      </c>
      <c r="F170" s="4" t="str">
        <f>VLOOKUP(A170,HOP!A:C,3,0)</f>
        <v>3173677</v>
      </c>
      <c r="G170" s="4">
        <f t="shared" si="4"/>
        <v>0</v>
      </c>
      <c r="H170" s="4" t="str">
        <f t="shared" si="5"/>
        <v>，3173677</v>
      </c>
      <c r="I170" s="4" t="str">
        <f>VLOOKUP(A170,HOP!A:U,21,0)</f>
        <v>直连</v>
      </c>
    </row>
    <row r="171" s="4" customFormat="1" hidden="1" spans="1:9">
      <c r="A171" s="5">
        <v>999223362246862</v>
      </c>
      <c r="B171" s="6">
        <v>45015</v>
      </c>
      <c r="C171" s="6">
        <v>45016</v>
      </c>
      <c r="D171" s="4">
        <v>1445</v>
      </c>
      <c r="E171" s="4" t="str">
        <f>VLOOKUP(A171,HOP!A:L,12,0)</f>
        <v>1445.00</v>
      </c>
      <c r="F171" s="4" t="str">
        <f>VLOOKUP(A171,HOP!A:C,3,0)</f>
        <v>3173693</v>
      </c>
      <c r="G171" s="4">
        <f t="shared" si="4"/>
        <v>0</v>
      </c>
      <c r="H171" s="4" t="str">
        <f t="shared" si="5"/>
        <v>，3173693</v>
      </c>
      <c r="I171" s="4" t="str">
        <f>VLOOKUP(A171,HOP!A:U,21,0)</f>
        <v>直连</v>
      </c>
    </row>
    <row r="172" s="4" customFormat="1" hidden="1" spans="1:9">
      <c r="A172" s="5">
        <v>999223363441420</v>
      </c>
      <c r="B172" s="6">
        <v>45015</v>
      </c>
      <c r="C172" s="6">
        <v>45016</v>
      </c>
      <c r="D172" s="4">
        <v>905</v>
      </c>
      <c r="E172" s="4" t="str">
        <f>VLOOKUP(A172,HOP!A:L,12,0)</f>
        <v>905.00</v>
      </c>
      <c r="F172" s="4" t="str">
        <f>VLOOKUP(A172,HOP!A:C,3,0)</f>
        <v>3174043</v>
      </c>
      <c r="G172" s="4">
        <f t="shared" si="4"/>
        <v>0</v>
      </c>
      <c r="H172" s="4" t="str">
        <f t="shared" si="5"/>
        <v>，3174043</v>
      </c>
      <c r="I172" s="4" t="str">
        <f>VLOOKUP(A172,HOP!A:U,21,0)</f>
        <v>直连</v>
      </c>
    </row>
    <row r="173" s="4" customFormat="1" hidden="1" spans="1:9">
      <c r="A173" s="5">
        <v>999223365584120</v>
      </c>
      <c r="B173" s="6">
        <v>45012</v>
      </c>
      <c r="C173" s="6">
        <v>45016</v>
      </c>
      <c r="D173" s="4">
        <v>3076</v>
      </c>
      <c r="E173" s="4" t="str">
        <f>VLOOKUP(A173,HOP!A:L,12,0)</f>
        <v>3076.00</v>
      </c>
      <c r="F173" s="4" t="str">
        <f>VLOOKUP(A173,HOP!A:C,3,0)</f>
        <v>3174844</v>
      </c>
      <c r="G173" s="4">
        <f t="shared" si="4"/>
        <v>0</v>
      </c>
      <c r="H173" s="4" t="str">
        <f t="shared" si="5"/>
        <v>，3174844</v>
      </c>
      <c r="I173" s="4" t="str">
        <f>VLOOKUP(A173,HOP!A:U,21,0)</f>
        <v>直连</v>
      </c>
    </row>
    <row r="174" s="4" customFormat="1" hidden="1" spans="1:9">
      <c r="A174" s="5">
        <v>999223368465435</v>
      </c>
      <c r="B174" s="6">
        <v>45015</v>
      </c>
      <c r="C174" s="6">
        <v>45016</v>
      </c>
      <c r="D174" s="4">
        <v>453</v>
      </c>
      <c r="E174" s="4" t="str">
        <f>VLOOKUP(A174,HOP!A:L,12,0)</f>
        <v>453.00</v>
      </c>
      <c r="F174" s="4" t="str">
        <f>VLOOKUP(A174,HOP!A:C,3,0)</f>
        <v>3174977</v>
      </c>
      <c r="G174" s="4">
        <f t="shared" si="4"/>
        <v>0</v>
      </c>
      <c r="H174" s="4" t="str">
        <f t="shared" si="5"/>
        <v>，3174977</v>
      </c>
      <c r="I174" s="4" t="str">
        <f>VLOOKUP(A174,HOP!A:U,21,0)</f>
        <v>直连</v>
      </c>
    </row>
    <row r="175" s="4" customFormat="1" hidden="1" spans="1:9">
      <c r="A175" s="5">
        <v>999223368952902</v>
      </c>
      <c r="B175" s="6">
        <v>45015</v>
      </c>
      <c r="C175" s="6">
        <v>45016</v>
      </c>
      <c r="D175" s="4">
        <v>744</v>
      </c>
      <c r="E175" s="4" t="str">
        <f>VLOOKUP(A175,HOP!A:L,12,0)</f>
        <v>744.00</v>
      </c>
      <c r="F175" s="4" t="str">
        <f>VLOOKUP(A175,HOP!A:C,3,0)</f>
        <v>3175027</v>
      </c>
      <c r="G175" s="4">
        <f t="shared" si="4"/>
        <v>0</v>
      </c>
      <c r="H175" s="4" t="str">
        <f t="shared" si="5"/>
        <v>，3175027</v>
      </c>
      <c r="I175" s="4" t="str">
        <f>VLOOKUP(A175,HOP!A:U,21,0)</f>
        <v>直连</v>
      </c>
    </row>
    <row r="176" s="4" customFormat="1" hidden="1" spans="1:9">
      <c r="A176" s="5">
        <v>999223374793646</v>
      </c>
      <c r="B176" s="6">
        <v>45014</v>
      </c>
      <c r="C176" s="6">
        <v>45016</v>
      </c>
      <c r="D176" s="4">
        <v>1752</v>
      </c>
      <c r="E176" s="4" t="str">
        <f>VLOOKUP(A176,HOP!A:L,12,0)</f>
        <v>1752.00</v>
      </c>
      <c r="F176" s="4" t="str">
        <f>VLOOKUP(A176,HOP!A:C,3,0)</f>
        <v>3175849</v>
      </c>
      <c r="G176" s="4">
        <f t="shared" si="4"/>
        <v>0</v>
      </c>
      <c r="H176" s="4" t="str">
        <f t="shared" si="5"/>
        <v>，3175849</v>
      </c>
      <c r="I176" s="4" t="str">
        <f>VLOOKUP(A176,HOP!A:U,21,0)</f>
        <v>直连</v>
      </c>
    </row>
    <row r="177" s="4" customFormat="1" hidden="1" spans="1:9">
      <c r="A177" s="5">
        <v>999223377740819</v>
      </c>
      <c r="B177" s="6">
        <v>45015</v>
      </c>
      <c r="C177" s="6">
        <v>45016</v>
      </c>
      <c r="D177" s="4">
        <v>2014</v>
      </c>
      <c r="E177" s="4" t="str">
        <f>VLOOKUP(A177,HOP!A:L,12,0)</f>
        <v>2014.00</v>
      </c>
      <c r="F177" s="4" t="str">
        <f>VLOOKUP(A177,HOP!A:C,3,0)</f>
        <v>3176661</v>
      </c>
      <c r="G177" s="4">
        <f t="shared" si="4"/>
        <v>0</v>
      </c>
      <c r="H177" s="4" t="str">
        <f t="shared" si="5"/>
        <v>，3176661</v>
      </c>
      <c r="I177" s="4" t="str">
        <f>VLOOKUP(A177,HOP!A:U,21,0)</f>
        <v>直连</v>
      </c>
    </row>
    <row r="178" s="4" customFormat="1" hidden="1" spans="1:9">
      <c r="A178" s="5">
        <v>999223377930622</v>
      </c>
      <c r="B178" s="6">
        <v>45015</v>
      </c>
      <c r="C178" s="6">
        <v>45016</v>
      </c>
      <c r="D178" s="4">
        <v>792</v>
      </c>
      <c r="E178" s="4" t="str">
        <f>VLOOKUP(A178,HOP!A:L,12,0)</f>
        <v>792.00</v>
      </c>
      <c r="F178" s="4" t="str">
        <f>VLOOKUP(A178,HOP!A:C,3,0)</f>
        <v>3176736</v>
      </c>
      <c r="G178" s="4">
        <f t="shared" si="4"/>
        <v>0</v>
      </c>
      <c r="H178" s="4" t="str">
        <f t="shared" si="5"/>
        <v>，3176736</v>
      </c>
      <c r="I178" s="4" t="str">
        <f>VLOOKUP(A178,HOP!A:U,21,0)</f>
        <v>直连</v>
      </c>
    </row>
    <row r="179" s="4" customFormat="1" hidden="1" spans="1:9">
      <c r="A179" s="5">
        <v>999223378626484</v>
      </c>
      <c r="B179" s="6">
        <v>45015</v>
      </c>
      <c r="C179" s="6">
        <v>45016</v>
      </c>
      <c r="D179" s="4">
        <v>843</v>
      </c>
      <c r="E179" s="4" t="str">
        <f>VLOOKUP(A179,HOP!A:L,12,0)</f>
        <v>843.00</v>
      </c>
      <c r="F179" s="4" t="str">
        <f>VLOOKUP(A179,HOP!A:C,3,0)</f>
        <v>3177133</v>
      </c>
      <c r="G179" s="4">
        <f t="shared" si="4"/>
        <v>0</v>
      </c>
      <c r="H179" s="4" t="str">
        <f t="shared" si="5"/>
        <v>，3177133</v>
      </c>
      <c r="I179" s="4" t="str">
        <f>VLOOKUP(A179,HOP!A:U,21,0)</f>
        <v>直连</v>
      </c>
    </row>
    <row r="180" s="4" customFormat="1" hidden="1" spans="1:9">
      <c r="A180" s="5">
        <v>999223386817777</v>
      </c>
      <c r="B180" s="6">
        <v>45015</v>
      </c>
      <c r="C180" s="6">
        <v>45016</v>
      </c>
      <c r="D180" s="4">
        <v>663</v>
      </c>
      <c r="E180" s="4" t="str">
        <f>VLOOKUP(A180,HOP!A:L,12,0)</f>
        <v>663.00</v>
      </c>
      <c r="F180" s="4" t="str">
        <f>VLOOKUP(A180,HOP!A:C,3,0)</f>
        <v>3178225</v>
      </c>
      <c r="G180" s="4">
        <f t="shared" si="4"/>
        <v>0</v>
      </c>
      <c r="H180" s="4" t="str">
        <f t="shared" si="5"/>
        <v>，3178225</v>
      </c>
      <c r="I180" s="4" t="str">
        <f>VLOOKUP(A180,HOP!A:U,21,0)</f>
        <v>直连</v>
      </c>
    </row>
    <row r="181" s="4" customFormat="1" hidden="1" spans="1:9">
      <c r="A181" s="5">
        <v>999223386880890</v>
      </c>
      <c r="B181" s="6">
        <v>45013</v>
      </c>
      <c r="C181" s="6">
        <v>45016</v>
      </c>
      <c r="D181" s="4">
        <v>1164</v>
      </c>
      <c r="E181" s="4" t="str">
        <f>VLOOKUP(A181,HOP!A:L,12,0)</f>
        <v>1164.00</v>
      </c>
      <c r="F181" s="4" t="str">
        <f>VLOOKUP(A181,HOP!A:C,3,0)</f>
        <v>3178241</v>
      </c>
      <c r="G181" s="4">
        <f t="shared" si="4"/>
        <v>0</v>
      </c>
      <c r="H181" s="4" t="str">
        <f t="shared" si="5"/>
        <v>，3178241</v>
      </c>
      <c r="I181" s="4" t="str">
        <f>VLOOKUP(A181,HOP!A:U,21,0)</f>
        <v>直连</v>
      </c>
    </row>
    <row r="182" s="4" customFormat="1" hidden="1" spans="1:9">
      <c r="A182" s="5">
        <v>999223387706706</v>
      </c>
      <c r="B182" s="6">
        <v>45014</v>
      </c>
      <c r="C182" s="6">
        <v>45016</v>
      </c>
      <c r="D182" s="4">
        <v>330</v>
      </c>
      <c r="E182" s="4" t="str">
        <f>VLOOKUP(A182,HOP!A:L,12,0)</f>
        <v>330.00</v>
      </c>
      <c r="F182" s="4" t="str">
        <f>VLOOKUP(A182,HOP!A:C,3,0)</f>
        <v>3178359</v>
      </c>
      <c r="G182" s="4">
        <f t="shared" si="4"/>
        <v>0</v>
      </c>
      <c r="H182" s="4" t="str">
        <f t="shared" si="5"/>
        <v>，3178359</v>
      </c>
      <c r="I182" s="4" t="str">
        <f>VLOOKUP(A182,HOP!A:U,21,0)</f>
        <v>直连</v>
      </c>
    </row>
    <row r="183" s="4" customFormat="1" hidden="1" spans="1:9">
      <c r="A183" s="5">
        <v>999223389390537</v>
      </c>
      <c r="B183" s="6">
        <v>45013</v>
      </c>
      <c r="C183" s="6">
        <v>45016</v>
      </c>
      <c r="D183" s="4">
        <v>1059</v>
      </c>
      <c r="E183" s="4" t="str">
        <f>VLOOKUP(A183,HOP!A:L,12,0)</f>
        <v>1059.00</v>
      </c>
      <c r="F183" s="4" t="str">
        <f>VLOOKUP(A183,HOP!A:C,3,0)</f>
        <v>3178581</v>
      </c>
      <c r="G183" s="4">
        <f t="shared" si="4"/>
        <v>0</v>
      </c>
      <c r="H183" s="4" t="str">
        <f t="shared" si="5"/>
        <v>，3178581</v>
      </c>
      <c r="I183" s="4" t="str">
        <f>VLOOKUP(A183,HOP!A:U,21,0)</f>
        <v>直连</v>
      </c>
    </row>
    <row r="184" s="4" customFormat="1" hidden="1" spans="1:9">
      <c r="A184" s="5">
        <v>999223391798903</v>
      </c>
      <c r="B184" s="6">
        <v>45014</v>
      </c>
      <c r="C184" s="6">
        <v>45016</v>
      </c>
      <c r="D184" s="4">
        <v>884</v>
      </c>
      <c r="E184" s="4" t="str">
        <f>VLOOKUP(A184,HOP!A:L,12,0)</f>
        <v>884.00</v>
      </c>
      <c r="F184" s="4" t="str">
        <f>VLOOKUP(A184,HOP!A:C,3,0)</f>
        <v>3179164</v>
      </c>
      <c r="G184" s="4">
        <f t="shared" si="4"/>
        <v>0</v>
      </c>
      <c r="H184" s="4" t="str">
        <f t="shared" si="5"/>
        <v>，3179164</v>
      </c>
      <c r="I184" s="4" t="str">
        <f>VLOOKUP(A184,HOP!A:U,21,0)</f>
        <v>直连</v>
      </c>
    </row>
    <row r="185" s="4" customFormat="1" hidden="1" spans="1:9">
      <c r="A185" s="5">
        <v>999223392047981</v>
      </c>
      <c r="B185" s="6">
        <v>45014</v>
      </c>
      <c r="C185" s="6">
        <v>45016</v>
      </c>
      <c r="D185" s="4">
        <v>1455</v>
      </c>
      <c r="E185" s="4" t="str">
        <f>VLOOKUP(A185,HOP!A:L,12,0)</f>
        <v>1455.00</v>
      </c>
      <c r="F185" s="4" t="str">
        <f>VLOOKUP(A185,HOP!A:C,3,0)</f>
        <v>3179241</v>
      </c>
      <c r="G185" s="4">
        <f t="shared" si="4"/>
        <v>0</v>
      </c>
      <c r="H185" s="4" t="str">
        <f t="shared" si="5"/>
        <v>，3179241</v>
      </c>
      <c r="I185" s="4" t="str">
        <f>VLOOKUP(A185,HOP!A:U,21,0)</f>
        <v>直连</v>
      </c>
    </row>
    <row r="186" s="4" customFormat="1" hidden="1" spans="1:9">
      <c r="A186" s="5">
        <v>999223392580349</v>
      </c>
      <c r="B186" s="6">
        <v>45015</v>
      </c>
      <c r="C186" s="6">
        <v>45016</v>
      </c>
      <c r="D186" s="4">
        <v>1092</v>
      </c>
      <c r="E186" s="4" t="str">
        <f>VLOOKUP(A186,HOP!A:L,12,0)</f>
        <v>1092.00</v>
      </c>
      <c r="F186" s="4" t="str">
        <f>VLOOKUP(A186,HOP!A:C,3,0)</f>
        <v>3179555</v>
      </c>
      <c r="G186" s="4">
        <f t="shared" si="4"/>
        <v>0</v>
      </c>
      <c r="H186" s="4" t="str">
        <f t="shared" si="5"/>
        <v>，3179555</v>
      </c>
      <c r="I186" s="4" t="str">
        <f>VLOOKUP(A186,HOP!A:U,21,0)</f>
        <v>直连</v>
      </c>
    </row>
    <row r="187" s="4" customFormat="1" hidden="1" spans="1:9">
      <c r="A187" s="5">
        <v>999223393017703</v>
      </c>
      <c r="B187" s="6">
        <v>45015</v>
      </c>
      <c r="C187" s="6">
        <v>45016</v>
      </c>
      <c r="D187" s="4">
        <v>1785</v>
      </c>
      <c r="E187" s="4" t="str">
        <f>VLOOKUP(A187,HOP!A:L,12,0)</f>
        <v>1785.00</v>
      </c>
      <c r="F187" s="4" t="str">
        <f>VLOOKUP(A187,HOP!A:C,3,0)</f>
        <v>3179721</v>
      </c>
      <c r="G187" s="4">
        <f t="shared" si="4"/>
        <v>0</v>
      </c>
      <c r="H187" s="4" t="str">
        <f t="shared" si="5"/>
        <v>，3179721</v>
      </c>
      <c r="I187" s="4" t="str">
        <f>VLOOKUP(A187,HOP!A:U,21,0)</f>
        <v>直连</v>
      </c>
    </row>
    <row r="188" s="4" customFormat="1" hidden="1" spans="1:9">
      <c r="A188" s="5">
        <v>999223393126301</v>
      </c>
      <c r="B188" s="6">
        <v>45014</v>
      </c>
      <c r="C188" s="6">
        <v>45016</v>
      </c>
      <c r="D188" s="4">
        <v>4077</v>
      </c>
      <c r="E188" s="4" t="str">
        <f>VLOOKUP(A188,HOP!A:L,12,0)</f>
        <v>4077.00</v>
      </c>
      <c r="F188" s="4" t="str">
        <f>VLOOKUP(A188,HOP!A:C,3,0)</f>
        <v>3179744</v>
      </c>
      <c r="G188" s="4">
        <f t="shared" si="4"/>
        <v>0</v>
      </c>
      <c r="H188" s="4" t="str">
        <f t="shared" si="5"/>
        <v>，3179744</v>
      </c>
      <c r="I188" s="4" t="str">
        <f>VLOOKUP(A188,HOP!A:U,21,0)</f>
        <v>直连</v>
      </c>
    </row>
    <row r="189" s="4" customFormat="1" hidden="1" spans="1:9">
      <c r="A189" s="5">
        <v>999223394105772</v>
      </c>
      <c r="B189" s="6">
        <v>45014</v>
      </c>
      <c r="C189" s="6">
        <v>45016</v>
      </c>
      <c r="D189" s="4">
        <v>748</v>
      </c>
      <c r="E189" s="4" t="str">
        <f>VLOOKUP(A189,HOP!A:L,12,0)</f>
        <v>748.00</v>
      </c>
      <c r="F189" s="4" t="str">
        <f>VLOOKUP(A189,HOP!A:C,3,0)</f>
        <v>3180016</v>
      </c>
      <c r="G189" s="4">
        <f t="shared" si="4"/>
        <v>0</v>
      </c>
      <c r="H189" s="4" t="str">
        <f t="shared" si="5"/>
        <v>，3180016</v>
      </c>
      <c r="I189" s="4" t="str">
        <f>VLOOKUP(A189,HOP!A:U,21,0)</f>
        <v>直连</v>
      </c>
    </row>
    <row r="190" s="4" customFormat="1" hidden="1" spans="1:9">
      <c r="A190" s="5">
        <v>999223394535691</v>
      </c>
      <c r="B190" s="6">
        <v>45015</v>
      </c>
      <c r="C190" s="6">
        <v>45016</v>
      </c>
      <c r="D190" s="4">
        <v>298</v>
      </c>
      <c r="E190" s="4" t="str">
        <f>VLOOKUP(A190,HOP!A:L,12,0)</f>
        <v>298.00</v>
      </c>
      <c r="F190" s="4" t="str">
        <f>VLOOKUP(A190,HOP!A:C,3,0)</f>
        <v>3180117</v>
      </c>
      <c r="G190" s="4">
        <f t="shared" si="4"/>
        <v>0</v>
      </c>
      <c r="H190" s="4" t="str">
        <f t="shared" si="5"/>
        <v>，3180117</v>
      </c>
      <c r="I190" s="4" t="str">
        <f>VLOOKUP(A190,HOP!A:U,21,0)</f>
        <v>直连</v>
      </c>
    </row>
    <row r="191" s="4" customFormat="1" hidden="1" spans="1:9">
      <c r="A191" s="5">
        <v>999223398034574</v>
      </c>
      <c r="B191" s="6">
        <v>45015</v>
      </c>
      <c r="C191" s="6">
        <v>45016</v>
      </c>
      <c r="D191" s="4">
        <v>151</v>
      </c>
      <c r="E191" s="4" t="str">
        <f>VLOOKUP(A191,HOP!A:L,12,0)</f>
        <v>151.00</v>
      </c>
      <c r="F191" s="4" t="str">
        <f>VLOOKUP(A191,HOP!A:C,3,0)</f>
        <v>3180309</v>
      </c>
      <c r="G191" s="4">
        <f t="shared" si="4"/>
        <v>0</v>
      </c>
      <c r="H191" s="4" t="str">
        <f t="shared" si="5"/>
        <v>，3180309</v>
      </c>
      <c r="I191" s="4" t="str">
        <f>VLOOKUP(A191,HOP!A:U,21,0)</f>
        <v>直连</v>
      </c>
    </row>
    <row r="192" s="4" customFormat="1" hidden="1" spans="1:9">
      <c r="A192" s="5">
        <v>999223399184898</v>
      </c>
      <c r="B192" s="6">
        <v>45014</v>
      </c>
      <c r="C192" s="6">
        <v>45016</v>
      </c>
      <c r="D192" s="4">
        <v>368</v>
      </c>
      <c r="E192" s="4" t="str">
        <f>VLOOKUP(A192,HOP!A:L,12,0)</f>
        <v>368.00</v>
      </c>
      <c r="F192" s="4" t="str">
        <f>VLOOKUP(A192,HOP!A:C,3,0)</f>
        <v>3180494</v>
      </c>
      <c r="G192" s="4">
        <f t="shared" si="4"/>
        <v>0</v>
      </c>
      <c r="H192" s="4" t="str">
        <f t="shared" si="5"/>
        <v>，3180494</v>
      </c>
      <c r="I192" s="4" t="str">
        <f>VLOOKUP(A192,HOP!A:U,21,0)</f>
        <v>直连</v>
      </c>
    </row>
    <row r="193" s="4" customFormat="1" hidden="1" spans="1:9">
      <c r="A193" s="5">
        <v>999223400174703</v>
      </c>
      <c r="B193" s="6">
        <v>45015</v>
      </c>
      <c r="C193" s="6">
        <v>45016</v>
      </c>
      <c r="D193" s="4">
        <v>542</v>
      </c>
      <c r="E193" s="4" t="str">
        <f>VLOOKUP(A193,HOP!A:L,12,0)</f>
        <v>542.00</v>
      </c>
      <c r="F193" s="4" t="str">
        <f>VLOOKUP(A193,HOP!A:C,3,0)</f>
        <v>3180650</v>
      </c>
      <c r="G193" s="4">
        <f t="shared" si="4"/>
        <v>0</v>
      </c>
      <c r="H193" s="4" t="str">
        <f t="shared" si="5"/>
        <v>，3180650</v>
      </c>
      <c r="I193" s="4" t="str">
        <f>VLOOKUP(A193,HOP!A:U,21,0)</f>
        <v>直连</v>
      </c>
    </row>
    <row r="194" s="4" customFormat="1" hidden="1" spans="1:9">
      <c r="A194" s="5">
        <v>999223400871349</v>
      </c>
      <c r="B194" s="6">
        <v>45015</v>
      </c>
      <c r="C194" s="6">
        <v>45016</v>
      </c>
      <c r="D194" s="4">
        <v>521</v>
      </c>
      <c r="E194" s="4" t="str">
        <f>VLOOKUP(A194,HOP!A:L,12,0)</f>
        <v>521.00</v>
      </c>
      <c r="F194" s="4" t="str">
        <f>VLOOKUP(A194,HOP!A:C,3,0)</f>
        <v>3180774</v>
      </c>
      <c r="G194" s="4">
        <f t="shared" si="4"/>
        <v>0</v>
      </c>
      <c r="H194" s="4" t="str">
        <f t="shared" si="5"/>
        <v>，3180774</v>
      </c>
      <c r="I194" s="4" t="str">
        <f>VLOOKUP(A194,HOP!A:U,21,0)</f>
        <v>直连</v>
      </c>
    </row>
    <row r="195" s="4" customFormat="1" hidden="1" spans="1:9">
      <c r="A195" s="5">
        <v>999223405432879</v>
      </c>
      <c r="B195" s="6">
        <v>45014</v>
      </c>
      <c r="C195" s="6">
        <v>45016</v>
      </c>
      <c r="D195" s="4">
        <v>550</v>
      </c>
      <c r="E195" s="4" t="str">
        <f>VLOOKUP(A195,HOP!A:L,12,0)</f>
        <v>550.00</v>
      </c>
      <c r="F195" s="4" t="str">
        <f>VLOOKUP(A195,HOP!A:C,3,0)</f>
        <v>3181647</v>
      </c>
      <c r="G195" s="4">
        <f t="shared" ref="G195:G234" si="6">D195-E195</f>
        <v>0</v>
      </c>
      <c r="H195" s="4" t="str">
        <f t="shared" ref="H195:H234" si="7">$H$1&amp;F195</f>
        <v>，3181647</v>
      </c>
      <c r="I195" s="4" t="str">
        <f>VLOOKUP(A195,HOP!A:U,21,0)</f>
        <v>直连</v>
      </c>
    </row>
    <row r="196" s="4" customFormat="1" hidden="1" spans="1:9">
      <c r="A196" s="5">
        <v>999223405569467</v>
      </c>
      <c r="B196" s="6">
        <v>45014</v>
      </c>
      <c r="C196" s="6">
        <v>45016</v>
      </c>
      <c r="D196" s="4">
        <v>5203</v>
      </c>
      <c r="E196" s="4" t="str">
        <f>VLOOKUP(A196,HOP!A:L,12,0)</f>
        <v>5203.00</v>
      </c>
      <c r="F196" s="4" t="str">
        <f>VLOOKUP(A196,HOP!A:C,3,0)</f>
        <v>3181685</v>
      </c>
      <c r="G196" s="4">
        <f t="shared" si="6"/>
        <v>0</v>
      </c>
      <c r="H196" s="4" t="str">
        <f t="shared" si="7"/>
        <v>，3181685</v>
      </c>
      <c r="I196" s="4" t="str">
        <f>VLOOKUP(A196,HOP!A:U,21,0)</f>
        <v>直连</v>
      </c>
    </row>
    <row r="197" s="4" customFormat="1" hidden="1" spans="1:9">
      <c r="A197" s="5">
        <v>999223406427662</v>
      </c>
      <c r="B197" s="6">
        <v>45015</v>
      </c>
      <c r="C197" s="6">
        <v>45016</v>
      </c>
      <c r="D197" s="4">
        <v>202</v>
      </c>
      <c r="E197" s="4" t="str">
        <f>VLOOKUP(A197,HOP!A:L,12,0)</f>
        <v>202.00</v>
      </c>
      <c r="F197" s="4" t="str">
        <f>VLOOKUP(A197,HOP!A:C,3,0)</f>
        <v>3181988</v>
      </c>
      <c r="G197" s="4">
        <f t="shared" si="6"/>
        <v>0</v>
      </c>
      <c r="H197" s="4" t="str">
        <f t="shared" si="7"/>
        <v>，3181988</v>
      </c>
      <c r="I197" s="4" t="str">
        <f>VLOOKUP(A197,HOP!A:U,21,0)</f>
        <v>直连</v>
      </c>
    </row>
    <row r="198" s="4" customFormat="1" hidden="1" spans="1:9">
      <c r="A198" s="5">
        <v>999223406682340</v>
      </c>
      <c r="B198" s="6">
        <v>45015</v>
      </c>
      <c r="C198" s="6">
        <v>45016</v>
      </c>
      <c r="D198" s="4">
        <v>306</v>
      </c>
      <c r="E198" s="4" t="str">
        <f>VLOOKUP(A198,HOP!A:L,12,0)</f>
        <v>306.00</v>
      </c>
      <c r="F198" s="4" t="str">
        <f>VLOOKUP(A198,HOP!A:C,3,0)</f>
        <v>3182076</v>
      </c>
      <c r="G198" s="4">
        <f t="shared" si="6"/>
        <v>0</v>
      </c>
      <c r="H198" s="4" t="str">
        <f t="shared" si="7"/>
        <v>，3182076</v>
      </c>
      <c r="I198" s="4" t="str">
        <f>VLOOKUP(A198,HOP!A:U,21,0)</f>
        <v>直连</v>
      </c>
    </row>
    <row r="199" s="4" customFormat="1" hidden="1" spans="1:9">
      <c r="A199" s="5">
        <v>999223406806417</v>
      </c>
      <c r="B199" s="6">
        <v>45015</v>
      </c>
      <c r="C199" s="6">
        <v>45016</v>
      </c>
      <c r="D199" s="4">
        <v>310</v>
      </c>
      <c r="E199" s="4" t="str">
        <f>VLOOKUP(A199,HOP!A:L,12,0)</f>
        <v>310.00</v>
      </c>
      <c r="F199" s="4" t="str">
        <f>VLOOKUP(A199,HOP!A:C,3,0)</f>
        <v>3182127</v>
      </c>
      <c r="G199" s="4">
        <f t="shared" si="6"/>
        <v>0</v>
      </c>
      <c r="H199" s="4" t="str">
        <f t="shared" si="7"/>
        <v>，3182127</v>
      </c>
      <c r="I199" s="4" t="str">
        <f>VLOOKUP(A199,HOP!A:U,21,0)</f>
        <v>直连</v>
      </c>
    </row>
    <row r="200" s="4" customFormat="1" hidden="1" spans="1:9">
      <c r="A200" s="5">
        <v>999223406879505</v>
      </c>
      <c r="B200" s="6">
        <v>45015</v>
      </c>
      <c r="C200" s="6">
        <v>45016</v>
      </c>
      <c r="D200" s="4">
        <v>390</v>
      </c>
      <c r="E200" s="4" t="str">
        <f>VLOOKUP(A200,HOP!A:L,12,0)</f>
        <v>390.00</v>
      </c>
      <c r="F200" s="4" t="str">
        <f>VLOOKUP(A200,HOP!A:C,3,0)</f>
        <v>3182162</v>
      </c>
      <c r="G200" s="4">
        <f t="shared" si="6"/>
        <v>0</v>
      </c>
      <c r="H200" s="4" t="str">
        <f t="shared" si="7"/>
        <v>，3182162</v>
      </c>
      <c r="I200" s="4" t="str">
        <f>VLOOKUP(A200,HOP!A:U,21,0)</f>
        <v>直连</v>
      </c>
    </row>
    <row r="201" s="4" customFormat="1" hidden="1" spans="1:9">
      <c r="A201" s="5">
        <v>999223407069313</v>
      </c>
      <c r="B201" s="6">
        <v>45015</v>
      </c>
      <c r="C201" s="6">
        <v>45016</v>
      </c>
      <c r="D201" s="4">
        <v>846</v>
      </c>
      <c r="E201" s="4" t="str">
        <f>VLOOKUP(A201,HOP!A:L,12,0)</f>
        <v>846.00</v>
      </c>
      <c r="F201" s="4" t="str">
        <f>VLOOKUP(A201,HOP!A:C,3,0)</f>
        <v>3182249</v>
      </c>
      <c r="G201" s="4">
        <f t="shared" si="6"/>
        <v>0</v>
      </c>
      <c r="H201" s="4" t="str">
        <f t="shared" si="7"/>
        <v>，3182249</v>
      </c>
      <c r="I201" s="4" t="str">
        <f>VLOOKUP(A201,HOP!A:U,21,0)</f>
        <v>直连</v>
      </c>
    </row>
    <row r="202" s="4" customFormat="1" hidden="1" spans="1:9">
      <c r="A202" s="5">
        <v>999223407347636</v>
      </c>
      <c r="B202" s="6">
        <v>45015</v>
      </c>
      <c r="C202" s="6">
        <v>45016</v>
      </c>
      <c r="D202" s="4">
        <v>0</v>
      </c>
      <c r="E202" s="4" t="e">
        <f>VLOOKUP(A202,HOP!A:L,12,0)</f>
        <v>#N/A</v>
      </c>
      <c r="F202" s="4" t="e">
        <f>VLOOKUP(A202,HOP!A:C,3,0)</f>
        <v>#N/A</v>
      </c>
      <c r="G202" s="4" t="e">
        <f t="shared" si="6"/>
        <v>#N/A</v>
      </c>
      <c r="H202" s="4" t="e">
        <f t="shared" si="7"/>
        <v>#N/A</v>
      </c>
      <c r="I202" s="4" t="e">
        <f>VLOOKUP(A202,HOP!A:U,21,0)</f>
        <v>#N/A</v>
      </c>
    </row>
    <row r="203" s="4" customFormat="1" hidden="1" spans="1:9">
      <c r="A203" s="5">
        <v>999223407740032</v>
      </c>
      <c r="B203" s="6">
        <v>45015</v>
      </c>
      <c r="C203" s="6">
        <v>45016</v>
      </c>
      <c r="D203" s="4">
        <v>397</v>
      </c>
      <c r="E203" s="4" t="str">
        <f>VLOOKUP(A203,HOP!A:L,12,0)</f>
        <v>397.00</v>
      </c>
      <c r="F203" s="4" t="str">
        <f>VLOOKUP(A203,HOP!A:C,3,0)</f>
        <v>3182563</v>
      </c>
      <c r="G203" s="4">
        <f t="shared" si="6"/>
        <v>0</v>
      </c>
      <c r="H203" s="4" t="str">
        <f t="shared" si="7"/>
        <v>，3182563</v>
      </c>
      <c r="I203" s="4" t="str">
        <f>VLOOKUP(A203,HOP!A:U,21,0)</f>
        <v>直连</v>
      </c>
    </row>
    <row r="204" s="4" customFormat="1" hidden="1" spans="1:9">
      <c r="A204" s="5">
        <v>999223408334359</v>
      </c>
      <c r="B204" s="6">
        <v>45015</v>
      </c>
      <c r="C204" s="6">
        <v>45016</v>
      </c>
      <c r="D204" s="4">
        <v>308</v>
      </c>
      <c r="E204" s="4" t="str">
        <f>VLOOKUP(A204,HOP!A:L,12,0)</f>
        <v>308.00</v>
      </c>
      <c r="F204" s="4" t="str">
        <f>VLOOKUP(A204,HOP!A:C,3,0)</f>
        <v>3182774</v>
      </c>
      <c r="G204" s="4">
        <f t="shared" si="6"/>
        <v>0</v>
      </c>
      <c r="H204" s="4" t="str">
        <f t="shared" si="7"/>
        <v>，3182774</v>
      </c>
      <c r="I204" s="4" t="str">
        <f>VLOOKUP(A204,HOP!A:U,21,0)</f>
        <v>直连</v>
      </c>
    </row>
    <row r="205" s="4" customFormat="1" hidden="1" spans="1:9">
      <c r="A205" s="5">
        <v>999223408462625</v>
      </c>
      <c r="B205" s="6">
        <v>45015</v>
      </c>
      <c r="C205" s="6">
        <v>45016</v>
      </c>
      <c r="D205" s="4">
        <v>166</v>
      </c>
      <c r="E205" s="4" t="str">
        <f>VLOOKUP(A205,HOP!A:L,12,0)</f>
        <v>166.00</v>
      </c>
      <c r="F205" s="4" t="str">
        <f>VLOOKUP(A205,HOP!A:C,3,0)</f>
        <v>3182819</v>
      </c>
      <c r="G205" s="4">
        <f t="shared" si="6"/>
        <v>0</v>
      </c>
      <c r="H205" s="4" t="str">
        <f t="shared" si="7"/>
        <v>，3182819</v>
      </c>
      <c r="I205" s="4" t="str">
        <f>VLOOKUP(A205,HOP!A:U,21,0)</f>
        <v>直连</v>
      </c>
    </row>
    <row r="206" s="4" customFormat="1" hidden="1" spans="1:9">
      <c r="A206" s="5">
        <v>999223408380045</v>
      </c>
      <c r="B206" s="6">
        <v>45015</v>
      </c>
      <c r="C206" s="6">
        <v>45016</v>
      </c>
      <c r="D206" s="4">
        <v>136</v>
      </c>
      <c r="E206" s="4" t="str">
        <f>VLOOKUP(A206,HOP!A:L,12,0)</f>
        <v>136.00</v>
      </c>
      <c r="F206" s="4" t="str">
        <f>VLOOKUP(A206,HOP!A:C,3,0)</f>
        <v>3182793</v>
      </c>
      <c r="G206" s="4">
        <f t="shared" si="6"/>
        <v>0</v>
      </c>
      <c r="H206" s="4" t="str">
        <f t="shared" si="7"/>
        <v>，3182793</v>
      </c>
      <c r="I206" s="4" t="str">
        <f>VLOOKUP(A206,HOP!A:U,21,0)</f>
        <v>直连</v>
      </c>
    </row>
    <row r="207" s="4" customFormat="1" hidden="1" spans="1:9">
      <c r="A207" s="5">
        <v>999223408312371</v>
      </c>
      <c r="B207" s="6">
        <v>45015</v>
      </c>
      <c r="C207" s="6">
        <v>45016</v>
      </c>
      <c r="D207" s="4">
        <v>1208</v>
      </c>
      <c r="E207" s="4" t="str">
        <f>VLOOKUP(A207,HOP!A:L,12,0)</f>
        <v>1208.00</v>
      </c>
      <c r="F207" s="4" t="str">
        <f>VLOOKUP(A207,HOP!A:C,3,0)</f>
        <v>3182768</v>
      </c>
      <c r="G207" s="4">
        <f t="shared" si="6"/>
        <v>0</v>
      </c>
      <c r="H207" s="4" t="str">
        <f t="shared" si="7"/>
        <v>，3182768</v>
      </c>
      <c r="I207" s="4" t="str">
        <f>VLOOKUP(A207,HOP!A:U,21,0)</f>
        <v>直连</v>
      </c>
    </row>
    <row r="208" s="4" customFormat="1" hidden="1" spans="1:9">
      <c r="A208" s="5">
        <v>999223408552785</v>
      </c>
      <c r="B208" s="6">
        <v>45015</v>
      </c>
      <c r="C208" s="6">
        <v>45016</v>
      </c>
      <c r="D208" s="4">
        <v>166</v>
      </c>
      <c r="E208" s="4" t="str">
        <f>VLOOKUP(A208,HOP!A:L,12,0)</f>
        <v>166.00</v>
      </c>
      <c r="F208" s="4" t="str">
        <f>VLOOKUP(A208,HOP!A:C,3,0)</f>
        <v>3182846</v>
      </c>
      <c r="G208" s="4">
        <f t="shared" si="6"/>
        <v>0</v>
      </c>
      <c r="H208" s="4" t="str">
        <f t="shared" si="7"/>
        <v>，3182846</v>
      </c>
      <c r="I208" s="4" t="str">
        <f>VLOOKUP(A208,HOP!A:U,21,0)</f>
        <v>直连</v>
      </c>
    </row>
    <row r="209" s="4" customFormat="1" hidden="1" spans="1:9">
      <c r="A209" s="5">
        <v>999223408634592</v>
      </c>
      <c r="B209" s="6">
        <v>45015</v>
      </c>
      <c r="C209" s="6">
        <v>45016</v>
      </c>
      <c r="D209" s="4">
        <v>261</v>
      </c>
      <c r="E209" s="4" t="str">
        <f>VLOOKUP(A209,HOP!A:L,12,0)</f>
        <v>261.00</v>
      </c>
      <c r="F209" s="4" t="str">
        <f>VLOOKUP(A209,HOP!A:C,3,0)</f>
        <v>3182863</v>
      </c>
      <c r="G209" s="4">
        <f t="shared" si="6"/>
        <v>0</v>
      </c>
      <c r="H209" s="4" t="str">
        <f t="shared" si="7"/>
        <v>，3182863</v>
      </c>
      <c r="I209" s="4" t="str">
        <f>VLOOKUP(A209,HOP!A:U,21,0)</f>
        <v>直连</v>
      </c>
    </row>
    <row r="210" s="4" customFormat="1" hidden="1" spans="1:9">
      <c r="A210" s="5">
        <v>999223408757966</v>
      </c>
      <c r="B210" s="6">
        <v>45015</v>
      </c>
      <c r="C210" s="6">
        <v>45016</v>
      </c>
      <c r="D210" s="4">
        <v>585</v>
      </c>
      <c r="E210" s="4" t="str">
        <f>VLOOKUP(A210,HOP!A:L,12,0)</f>
        <v>585.00</v>
      </c>
      <c r="F210" s="4" t="str">
        <f>VLOOKUP(A210,HOP!A:C,3,0)</f>
        <v>3182888</v>
      </c>
      <c r="G210" s="4">
        <f t="shared" si="6"/>
        <v>0</v>
      </c>
      <c r="H210" s="4" t="str">
        <f t="shared" si="7"/>
        <v>，3182888</v>
      </c>
      <c r="I210" s="4" t="str">
        <f>VLOOKUP(A210,HOP!A:U,21,0)</f>
        <v>直连</v>
      </c>
    </row>
    <row r="211" s="4" customFormat="1" hidden="1" spans="1:9">
      <c r="A211" s="5">
        <v>999223408896374</v>
      </c>
      <c r="B211" s="6">
        <v>45015</v>
      </c>
      <c r="C211" s="6">
        <v>45016</v>
      </c>
      <c r="D211" s="4">
        <v>176</v>
      </c>
      <c r="E211" s="4" t="str">
        <f>VLOOKUP(A211,HOP!A:L,12,0)</f>
        <v>176.00</v>
      </c>
      <c r="F211" s="4" t="str">
        <f>VLOOKUP(A211,HOP!A:C,3,0)</f>
        <v>3182911</v>
      </c>
      <c r="G211" s="4">
        <f t="shared" si="6"/>
        <v>0</v>
      </c>
      <c r="H211" s="4" t="str">
        <f t="shared" si="7"/>
        <v>，3182911</v>
      </c>
      <c r="I211" s="4" t="str">
        <f>VLOOKUP(A211,HOP!A:U,21,0)</f>
        <v>直连</v>
      </c>
    </row>
    <row r="212" s="4" customFormat="1" hidden="1" spans="1:9">
      <c r="A212" s="5">
        <v>999223409283269</v>
      </c>
      <c r="B212" s="6">
        <v>45015</v>
      </c>
      <c r="C212" s="6">
        <v>45016</v>
      </c>
      <c r="D212" s="4">
        <v>184</v>
      </c>
      <c r="E212" s="4" t="str">
        <f>VLOOKUP(A212,HOP!A:L,12,0)</f>
        <v>184.00</v>
      </c>
      <c r="F212" s="4" t="str">
        <f>VLOOKUP(A212,HOP!A:C,3,0)</f>
        <v>3182997</v>
      </c>
      <c r="G212" s="4">
        <f t="shared" si="6"/>
        <v>0</v>
      </c>
      <c r="H212" s="4" t="str">
        <f t="shared" si="7"/>
        <v>，3182997</v>
      </c>
      <c r="I212" s="4" t="str">
        <f>VLOOKUP(A212,HOP!A:U,21,0)</f>
        <v>直连</v>
      </c>
    </row>
    <row r="213" s="4" customFormat="1" hidden="1" spans="1:9">
      <c r="A213" s="5">
        <v>999223412752280</v>
      </c>
      <c r="B213" s="6">
        <v>45015</v>
      </c>
      <c r="C213" s="6">
        <v>45016</v>
      </c>
      <c r="D213" s="4">
        <v>430</v>
      </c>
      <c r="E213" s="4" t="str">
        <f>VLOOKUP(A213,HOP!A:L,12,0)</f>
        <v>430.00</v>
      </c>
      <c r="F213" s="4" t="str">
        <f>VLOOKUP(A213,HOP!A:C,3,0)</f>
        <v>3183135</v>
      </c>
      <c r="G213" s="4">
        <f t="shared" si="6"/>
        <v>0</v>
      </c>
      <c r="H213" s="4" t="str">
        <f t="shared" si="7"/>
        <v>，3183135</v>
      </c>
      <c r="I213" s="4" t="str">
        <f>VLOOKUP(A213,HOP!A:U,21,0)</f>
        <v>直连</v>
      </c>
    </row>
    <row r="214" s="4" customFormat="1" hidden="1" spans="1:9">
      <c r="A214" s="5">
        <v>999223413310091</v>
      </c>
      <c r="B214" s="6">
        <v>45015</v>
      </c>
      <c r="C214" s="6">
        <v>45016</v>
      </c>
      <c r="D214" s="4">
        <v>1420</v>
      </c>
      <c r="E214" s="4" t="str">
        <f>VLOOKUP(A214,HOP!A:L,12,0)</f>
        <v>1420.00</v>
      </c>
      <c r="F214" s="4" t="str">
        <f>VLOOKUP(A214,HOP!A:C,3,0)</f>
        <v>3183212</v>
      </c>
      <c r="G214" s="4">
        <f t="shared" si="6"/>
        <v>0</v>
      </c>
      <c r="H214" s="4" t="str">
        <f t="shared" si="7"/>
        <v>，3183212</v>
      </c>
      <c r="I214" s="4" t="str">
        <f>VLOOKUP(A214,HOP!A:U,21,0)</f>
        <v>直连</v>
      </c>
    </row>
    <row r="215" s="4" customFormat="1" hidden="1" spans="1:9">
      <c r="A215" s="5">
        <v>999223413364853</v>
      </c>
      <c r="B215" s="6">
        <v>45015</v>
      </c>
      <c r="C215" s="6">
        <v>45016</v>
      </c>
      <c r="D215" s="4">
        <v>583</v>
      </c>
      <c r="E215" s="4" t="str">
        <f>VLOOKUP(A215,HOP!A:L,12,0)</f>
        <v>583.00</v>
      </c>
      <c r="F215" s="4" t="str">
        <f>VLOOKUP(A215,HOP!A:C,3,0)</f>
        <v>3183219</v>
      </c>
      <c r="G215" s="4">
        <f t="shared" si="6"/>
        <v>0</v>
      </c>
      <c r="H215" s="4" t="str">
        <f t="shared" si="7"/>
        <v>，3183219</v>
      </c>
      <c r="I215" s="4" t="str">
        <f>VLOOKUP(A215,HOP!A:U,21,0)</f>
        <v>直连</v>
      </c>
    </row>
    <row r="216" s="4" customFormat="1" hidden="1" spans="1:9">
      <c r="A216" s="5">
        <v>999223414661825</v>
      </c>
      <c r="B216" s="6">
        <v>45015</v>
      </c>
      <c r="C216" s="6">
        <v>45016</v>
      </c>
      <c r="D216" s="4">
        <v>269</v>
      </c>
      <c r="E216" s="4" t="str">
        <f>VLOOKUP(A216,HOP!A:L,12,0)</f>
        <v>269.00</v>
      </c>
      <c r="F216" s="4" t="str">
        <f>VLOOKUP(A216,HOP!A:C,3,0)</f>
        <v>3183399</v>
      </c>
      <c r="G216" s="4">
        <f t="shared" si="6"/>
        <v>0</v>
      </c>
      <c r="H216" s="4" t="str">
        <f t="shared" si="7"/>
        <v>，3183399</v>
      </c>
      <c r="I216" s="4" t="str">
        <f>VLOOKUP(A216,HOP!A:U,21,0)</f>
        <v>直连</v>
      </c>
    </row>
    <row r="217" s="4" customFormat="1" hidden="1" spans="1:9">
      <c r="A217" s="5">
        <v>999223414883733</v>
      </c>
      <c r="B217" s="6">
        <v>45015</v>
      </c>
      <c r="C217" s="6">
        <v>45016</v>
      </c>
      <c r="D217" s="4">
        <v>233</v>
      </c>
      <c r="E217" s="4" t="str">
        <f>VLOOKUP(A217,HOP!A:L,12,0)</f>
        <v>233.00</v>
      </c>
      <c r="F217" s="4" t="str">
        <f>VLOOKUP(A217,HOP!A:C,3,0)</f>
        <v>3183439</v>
      </c>
      <c r="G217" s="4">
        <f t="shared" si="6"/>
        <v>0</v>
      </c>
      <c r="H217" s="4" t="str">
        <f t="shared" si="7"/>
        <v>，3183439</v>
      </c>
      <c r="I217" s="4" t="str">
        <f>VLOOKUP(A217,HOP!A:U,21,0)</f>
        <v>直连</v>
      </c>
    </row>
    <row r="218" s="4" customFormat="1" hidden="1" spans="1:9">
      <c r="A218" s="5">
        <v>999223415228090</v>
      </c>
      <c r="B218" s="6">
        <v>45015</v>
      </c>
      <c r="C218" s="6">
        <v>45016</v>
      </c>
      <c r="D218" s="4">
        <v>534</v>
      </c>
      <c r="E218" s="4" t="str">
        <f>VLOOKUP(A218,HOP!A:L,12,0)</f>
        <v>534.00</v>
      </c>
      <c r="F218" s="4" t="str">
        <f>VLOOKUP(A218,HOP!A:C,3,0)</f>
        <v>3183490</v>
      </c>
      <c r="G218" s="4">
        <f t="shared" si="6"/>
        <v>0</v>
      </c>
      <c r="H218" s="4" t="str">
        <f t="shared" si="7"/>
        <v>，3183490</v>
      </c>
      <c r="I218" s="4" t="str">
        <f>VLOOKUP(A218,HOP!A:U,21,0)</f>
        <v>直连</v>
      </c>
    </row>
    <row r="219" s="4" customFormat="1" hidden="1" spans="1:9">
      <c r="A219" s="5">
        <v>999223415129805</v>
      </c>
      <c r="B219" s="6">
        <v>45015</v>
      </c>
      <c r="C219" s="6">
        <v>45016</v>
      </c>
      <c r="D219" s="4">
        <v>477</v>
      </c>
      <c r="E219" s="4" t="str">
        <f>VLOOKUP(A219,HOP!A:L,12,0)</f>
        <v>477.00</v>
      </c>
      <c r="F219" s="4" t="str">
        <f>VLOOKUP(A219,HOP!A:C,3,0)</f>
        <v>3183472</v>
      </c>
      <c r="G219" s="4">
        <f t="shared" si="6"/>
        <v>0</v>
      </c>
      <c r="H219" s="4" t="str">
        <f t="shared" si="7"/>
        <v>，3183472</v>
      </c>
      <c r="I219" s="4" t="str">
        <f>VLOOKUP(A219,HOP!A:U,21,0)</f>
        <v>直连</v>
      </c>
    </row>
    <row r="220" s="4" customFormat="1" hidden="1" spans="1:9">
      <c r="A220" s="5">
        <v>999223415568428</v>
      </c>
      <c r="B220" s="6">
        <v>45015</v>
      </c>
      <c r="C220" s="6">
        <v>45016</v>
      </c>
      <c r="D220" s="4">
        <v>163</v>
      </c>
      <c r="E220" s="4" t="str">
        <f>VLOOKUP(A220,HOP!A:L,12,0)</f>
        <v>163.00</v>
      </c>
      <c r="F220" s="4" t="str">
        <f>VLOOKUP(A220,HOP!A:C,3,0)</f>
        <v>3183542</v>
      </c>
      <c r="G220" s="4">
        <f t="shared" si="6"/>
        <v>0</v>
      </c>
      <c r="H220" s="4" t="str">
        <f t="shared" si="7"/>
        <v>，3183542</v>
      </c>
      <c r="I220" s="4" t="str">
        <f>VLOOKUP(A220,HOP!A:U,21,0)</f>
        <v>直连</v>
      </c>
    </row>
    <row r="221" s="4" customFormat="1" hidden="1" spans="1:9">
      <c r="A221" s="5">
        <v>999223416099115</v>
      </c>
      <c r="B221" s="6">
        <v>45015</v>
      </c>
      <c r="C221" s="6">
        <v>45016</v>
      </c>
      <c r="D221" s="4">
        <v>430</v>
      </c>
      <c r="E221" s="4" t="str">
        <f>VLOOKUP(A221,HOP!A:L,12,0)</f>
        <v>430.00</v>
      </c>
      <c r="F221" s="4" t="str">
        <f>VLOOKUP(A221,HOP!A:C,3,0)</f>
        <v>3183639</v>
      </c>
      <c r="G221" s="4">
        <f t="shared" si="6"/>
        <v>0</v>
      </c>
      <c r="H221" s="4" t="str">
        <f t="shared" si="7"/>
        <v>，3183639</v>
      </c>
      <c r="I221" s="4" t="str">
        <f>VLOOKUP(A221,HOP!A:U,21,0)</f>
        <v>直连</v>
      </c>
    </row>
    <row r="222" s="4" customFormat="1" hidden="1" spans="1:9">
      <c r="A222" s="5">
        <v>999223416208910</v>
      </c>
      <c r="B222" s="6">
        <v>45015</v>
      </c>
      <c r="C222" s="6">
        <v>45016</v>
      </c>
      <c r="D222" s="4">
        <v>3490</v>
      </c>
      <c r="E222" s="4" t="str">
        <f>VLOOKUP(A222,HOP!A:L,12,0)</f>
        <v>3490.00</v>
      </c>
      <c r="F222" s="4" t="str">
        <f>VLOOKUP(A222,HOP!A:C,3,0)</f>
        <v>3183650</v>
      </c>
      <c r="G222" s="4">
        <f t="shared" si="6"/>
        <v>0</v>
      </c>
      <c r="H222" s="4" t="str">
        <f t="shared" si="7"/>
        <v>，3183650</v>
      </c>
      <c r="I222" s="4" t="str">
        <f>VLOOKUP(A222,HOP!A:U,21,0)</f>
        <v>直连</v>
      </c>
    </row>
    <row r="223" s="4" customFormat="1" hidden="1" spans="1:9">
      <c r="A223" s="5">
        <v>999223416950788</v>
      </c>
      <c r="B223" s="6">
        <v>45015</v>
      </c>
      <c r="C223" s="6">
        <v>45016</v>
      </c>
      <c r="D223" s="4">
        <v>698</v>
      </c>
      <c r="E223" s="4" t="str">
        <f>VLOOKUP(A223,HOP!A:L,12,0)</f>
        <v>698.00</v>
      </c>
      <c r="F223" s="4" t="str">
        <f>VLOOKUP(A223,HOP!A:C,3,0)</f>
        <v>3183770</v>
      </c>
      <c r="G223" s="4">
        <f t="shared" si="6"/>
        <v>0</v>
      </c>
      <c r="H223" s="4" t="str">
        <f t="shared" si="7"/>
        <v>，3183770</v>
      </c>
      <c r="I223" s="4" t="str">
        <f>VLOOKUP(A223,HOP!A:U,21,0)</f>
        <v>直连</v>
      </c>
    </row>
    <row r="224" s="4" customFormat="1" hidden="1" spans="1:9">
      <c r="A224" s="5">
        <v>999223416990282</v>
      </c>
      <c r="B224" s="6">
        <v>45015</v>
      </c>
      <c r="C224" s="6">
        <v>45016</v>
      </c>
      <c r="D224" s="4">
        <v>95</v>
      </c>
      <c r="E224" s="4" t="str">
        <f>VLOOKUP(A224,HOP!A:L,12,0)</f>
        <v>95.00</v>
      </c>
      <c r="F224" s="4" t="str">
        <f>VLOOKUP(A224,HOP!A:C,3,0)</f>
        <v>3183782</v>
      </c>
      <c r="G224" s="4">
        <f t="shared" si="6"/>
        <v>0</v>
      </c>
      <c r="H224" s="4" t="str">
        <f t="shared" si="7"/>
        <v>，3183782</v>
      </c>
      <c r="I224" s="4" t="str">
        <f>VLOOKUP(A224,HOP!A:U,21,0)</f>
        <v>直连</v>
      </c>
    </row>
    <row r="225" s="4" customFormat="1" hidden="1" spans="1:9">
      <c r="A225" s="5">
        <v>999223417351084</v>
      </c>
      <c r="B225" s="6">
        <v>45015</v>
      </c>
      <c r="C225" s="6">
        <v>45016</v>
      </c>
      <c r="D225" s="4">
        <v>278</v>
      </c>
      <c r="E225" s="4" t="str">
        <f>VLOOKUP(A225,HOP!A:L,12,0)</f>
        <v>278.00</v>
      </c>
      <c r="F225" s="4" t="str">
        <f>VLOOKUP(A225,HOP!A:C,3,0)</f>
        <v>3183852</v>
      </c>
      <c r="G225" s="4">
        <f t="shared" si="6"/>
        <v>0</v>
      </c>
      <c r="H225" s="4" t="str">
        <f t="shared" si="7"/>
        <v>，3183852</v>
      </c>
      <c r="I225" s="4" t="str">
        <f>VLOOKUP(A225,HOP!A:U,21,0)</f>
        <v>直连</v>
      </c>
    </row>
    <row r="226" s="4" customFormat="1" hidden="1" spans="1:9">
      <c r="A226" s="5">
        <v>999223418666586</v>
      </c>
      <c r="B226" s="6">
        <v>45015</v>
      </c>
      <c r="C226" s="6">
        <v>45016</v>
      </c>
      <c r="D226" s="4">
        <v>330</v>
      </c>
      <c r="E226" s="4" t="str">
        <f>VLOOKUP(A226,HOP!A:L,12,0)</f>
        <v>330.00</v>
      </c>
      <c r="F226" s="4" t="str">
        <f>VLOOKUP(A226,HOP!A:C,3,0)</f>
        <v>3184119</v>
      </c>
      <c r="G226" s="4">
        <f t="shared" si="6"/>
        <v>0</v>
      </c>
      <c r="H226" s="4" t="str">
        <f t="shared" si="7"/>
        <v>，3184119</v>
      </c>
      <c r="I226" s="4" t="str">
        <f>VLOOKUP(A226,HOP!A:U,21,0)</f>
        <v>直连</v>
      </c>
    </row>
    <row r="227" s="4" customFormat="1" hidden="1" spans="1:9">
      <c r="A227" s="5">
        <v>23418718335</v>
      </c>
      <c r="B227" s="6">
        <v>45015</v>
      </c>
      <c r="C227" s="6">
        <v>45016</v>
      </c>
      <c r="D227" s="4">
        <v>330</v>
      </c>
      <c r="E227" s="4" t="str">
        <f>VLOOKUP(A227,HOP!A:L,12,0)</f>
        <v>330.00</v>
      </c>
      <c r="F227" s="4" t="str">
        <f>VLOOKUP(A227,HOP!A:C,3,0)</f>
        <v>3184146</v>
      </c>
      <c r="G227" s="4">
        <f t="shared" si="6"/>
        <v>0</v>
      </c>
      <c r="H227" s="4" t="str">
        <f t="shared" si="7"/>
        <v>，3184146</v>
      </c>
      <c r="I227" s="4" t="str">
        <f>VLOOKUP(A227,HOP!A:U,21,0)</f>
        <v>直连</v>
      </c>
    </row>
    <row r="228" s="4" customFormat="1" hidden="1" spans="1:9">
      <c r="A228" s="5">
        <v>999223419124814</v>
      </c>
      <c r="B228" s="6">
        <v>45015</v>
      </c>
      <c r="C228" s="6">
        <v>45016</v>
      </c>
      <c r="D228" s="4">
        <v>746</v>
      </c>
      <c r="E228" s="4" t="str">
        <f>VLOOKUP(A228,HOP!A:L,12,0)</f>
        <v>746.00</v>
      </c>
      <c r="F228" s="4" t="str">
        <f>VLOOKUP(A228,HOP!A:C,3,0)</f>
        <v>3184221</v>
      </c>
      <c r="G228" s="4">
        <f t="shared" si="6"/>
        <v>0</v>
      </c>
      <c r="H228" s="4" t="str">
        <f t="shared" si="7"/>
        <v>，3184221</v>
      </c>
      <c r="I228" s="4" t="str">
        <f>VLOOKUP(A228,HOP!A:U,21,0)</f>
        <v>直连</v>
      </c>
    </row>
    <row r="229" s="4" customFormat="1" hidden="1" spans="1:9">
      <c r="A229" s="5">
        <v>999223419397124</v>
      </c>
      <c r="B229" s="6">
        <v>45015</v>
      </c>
      <c r="C229" s="6">
        <v>45016</v>
      </c>
      <c r="D229" s="4">
        <v>250</v>
      </c>
      <c r="E229" s="4" t="str">
        <f>VLOOKUP(A229,HOP!A:L,12,0)</f>
        <v>250.00</v>
      </c>
      <c r="F229" s="4" t="str">
        <f>VLOOKUP(A229,HOP!A:C,3,0)</f>
        <v>3184302</v>
      </c>
      <c r="G229" s="4">
        <f t="shared" si="6"/>
        <v>0</v>
      </c>
      <c r="H229" s="4" t="str">
        <f t="shared" si="7"/>
        <v>，3184302</v>
      </c>
      <c r="I229" s="4" t="str">
        <f>VLOOKUP(A229,HOP!A:U,21,0)</f>
        <v>直连</v>
      </c>
    </row>
    <row r="230" s="4" customFormat="1" hidden="1" spans="1:9">
      <c r="A230" s="5">
        <v>999223419938746</v>
      </c>
      <c r="B230" s="6">
        <v>45015</v>
      </c>
      <c r="C230" s="6">
        <v>45016</v>
      </c>
      <c r="D230" s="4">
        <v>1396</v>
      </c>
      <c r="E230" s="4" t="str">
        <f>VLOOKUP(A230,HOP!A:L,12,0)</f>
        <v>1396.00</v>
      </c>
      <c r="F230" s="4" t="str">
        <f>VLOOKUP(A230,HOP!A:C,3,0)</f>
        <v>3184404</v>
      </c>
      <c r="G230" s="4">
        <f t="shared" si="6"/>
        <v>0</v>
      </c>
      <c r="H230" s="4" t="str">
        <f t="shared" si="7"/>
        <v>，3184404</v>
      </c>
      <c r="I230" s="4" t="str">
        <f>VLOOKUP(A230,HOP!A:U,21,0)</f>
        <v>直连</v>
      </c>
    </row>
    <row r="231" s="4" customFormat="1" hidden="1" spans="1:9">
      <c r="A231" s="5">
        <v>999223420409959</v>
      </c>
      <c r="B231" s="6">
        <v>45015</v>
      </c>
      <c r="C231" s="6">
        <v>45016</v>
      </c>
      <c r="D231" s="4">
        <v>865</v>
      </c>
      <c r="E231" s="4" t="str">
        <f>VLOOKUP(A231,HOP!A:L,12,0)</f>
        <v>865.00</v>
      </c>
      <c r="F231" s="4" t="str">
        <f>VLOOKUP(A231,HOP!A:C,3,0)</f>
        <v>3184571</v>
      </c>
      <c r="G231" s="4">
        <f t="shared" si="6"/>
        <v>0</v>
      </c>
      <c r="H231" s="4" t="str">
        <f t="shared" si="7"/>
        <v>，3184571</v>
      </c>
      <c r="I231" s="4" t="str">
        <f>VLOOKUP(A231,HOP!A:U,21,0)</f>
        <v>直连</v>
      </c>
    </row>
    <row r="232" s="4" customFormat="1" hidden="1" spans="1:9">
      <c r="A232" s="5">
        <v>999223420479882</v>
      </c>
      <c r="B232" s="6">
        <v>45015</v>
      </c>
      <c r="C232" s="6">
        <v>45016</v>
      </c>
      <c r="D232" s="4">
        <v>633</v>
      </c>
      <c r="E232" s="4" t="str">
        <f>VLOOKUP(A232,HOP!A:L,12,0)</f>
        <v>633.00</v>
      </c>
      <c r="F232" s="4" t="str">
        <f>VLOOKUP(A232,HOP!A:C,3,0)</f>
        <v>3184598</v>
      </c>
      <c r="G232" s="4">
        <f t="shared" si="6"/>
        <v>0</v>
      </c>
      <c r="H232" s="4" t="str">
        <f t="shared" si="7"/>
        <v>，3184598</v>
      </c>
      <c r="I232" s="4" t="str">
        <f>VLOOKUP(A232,HOP!A:U,21,0)</f>
        <v>直连</v>
      </c>
    </row>
    <row r="233" s="4" customFormat="1" hidden="1" spans="1:9">
      <c r="A233" s="5">
        <v>999223420663476</v>
      </c>
      <c r="B233" s="6">
        <v>45015</v>
      </c>
      <c r="C233" s="6">
        <v>45016</v>
      </c>
      <c r="D233" s="4">
        <v>655</v>
      </c>
      <c r="E233" s="4" t="str">
        <f>VLOOKUP(A233,HOP!A:L,12,0)</f>
        <v>655.00</v>
      </c>
      <c r="F233" s="4" t="str">
        <f>VLOOKUP(A233,HOP!A:C,3,0)</f>
        <v>3184668</v>
      </c>
      <c r="G233" s="4">
        <f t="shared" si="6"/>
        <v>0</v>
      </c>
      <c r="H233" s="4" t="str">
        <f t="shared" si="7"/>
        <v>，3184668</v>
      </c>
      <c r="I233" s="4" t="str">
        <f>VLOOKUP(A233,HOP!A:U,21,0)</f>
        <v>直连</v>
      </c>
    </row>
    <row r="234" s="4" customFormat="1" hidden="1" spans="1:9">
      <c r="A234" s="5">
        <v>999223420713721</v>
      </c>
      <c r="B234" s="6">
        <v>45015</v>
      </c>
      <c r="C234" s="6">
        <v>45016</v>
      </c>
      <c r="D234" s="4">
        <v>199</v>
      </c>
      <c r="E234" s="4" t="str">
        <f>VLOOKUP(A234,HOP!A:L,12,0)</f>
        <v>199.00</v>
      </c>
      <c r="F234" s="4" t="str">
        <f>VLOOKUP(A234,HOP!A:C,3,0)</f>
        <v>3184688</v>
      </c>
      <c r="G234" s="4">
        <f t="shared" si="6"/>
        <v>0</v>
      </c>
      <c r="H234" s="4" t="str">
        <f t="shared" si="7"/>
        <v>，3184688</v>
      </c>
      <c r="I234" s="4" t="str">
        <f>VLOOKUP(A234,HOP!A:U,21,0)</f>
        <v>直连</v>
      </c>
    </row>
    <row r="236" spans="4:4">
      <c r="D236" s="4">
        <f>SUM(D2:D235)</f>
        <v>416211.4</v>
      </c>
    </row>
    <row r="238" spans="4:4">
      <c r="D238" s="4" t="s">
        <v>1226</v>
      </c>
    </row>
    <row r="242" spans="1:3">
      <c r="A242" s="4" t="s">
        <v>1227</v>
      </c>
      <c r="C242" s="4">
        <v>18492</v>
      </c>
    </row>
    <row r="243" spans="1:3">
      <c r="A243" s="4" t="s">
        <v>1228</v>
      </c>
      <c r="C243" s="4">
        <v>397719.4</v>
      </c>
    </row>
    <row r="244" spans="1:3">
      <c r="A244" s="4" t="s">
        <v>1229</v>
      </c>
      <c r="C244" s="4">
        <f>SUBTOTAL(9,C242:C243)</f>
        <v>416211.4</v>
      </c>
    </row>
  </sheetData>
  <autoFilter ref="A1:XFD238">
    <filterColumn colId="3">
      <filters blank="1">
        <filter val="674.4"/>
        <filter val="700"/>
        <filter val="801"/>
        <filter val="202"/>
        <filter val="5203"/>
        <filter val="904"/>
        <filter val="1104"/>
        <filter val="8504"/>
        <filter val="905"/>
        <filter val="1805"/>
        <filter val="206"/>
        <filter val="306"/>
        <filter val="2706"/>
        <filter val="308"/>
        <filter val="1208"/>
        <filter val="2308"/>
        <filter val="1509"/>
        <filter val="310"/>
        <filter val="610"/>
        <filter val="1410"/>
        <filter val="1312"/>
        <filter val="914"/>
        <filter val="2014"/>
        <filter val="515"/>
        <filter val="3616"/>
        <filter val="217"/>
        <filter val="1818"/>
        <filter val="319"/>
        <filter val="419"/>
        <filter val="520"/>
        <filter val="1120"/>
        <filter val="1420"/>
        <filter val="18120"/>
        <filter val="521"/>
        <filter val="1122"/>
        <filter val="3222"/>
        <filter val="223"/>
        <filter val="823"/>
        <filter val="2223"/>
        <filter val="624"/>
        <filter val="3324"/>
        <filter val="726"/>
        <filter val="627"/>
        <filter val="3327"/>
        <filter val="928"/>
        <filter val="1628"/>
        <filter val="4328"/>
        <filter val="1629"/>
        <filter val="330"/>
        <filter val="430"/>
        <filter val="530"/>
        <filter val="5630"/>
        <filter val="1332"/>
        <filter val="4332"/>
        <filter val="41132"/>
        <filter val="233"/>
        <filter val="633"/>
        <filter val="534"/>
        <filter val="1034"/>
        <filter val="416211.4"/>
        <filter val="935"/>
        <filter val="136"/>
        <filter val="1236"/>
        <filter val="1636"/>
        <filter val="1936"/>
        <filter val="438"/>
        <filter val="439"/>
        <filter val="240"/>
        <filter val="440"/>
        <filter val="840"/>
        <filter val="3040"/>
        <filter val="341"/>
        <filter val="442"/>
        <filter val="542"/>
        <filter val="2442"/>
        <filter val="243"/>
        <filter val="843"/>
        <filter val="744"/>
        <filter val="1444"/>
        <filter val="2444"/>
        <filter val="9144"/>
        <filter val="845"/>
        <filter val="1445"/>
        <filter val="746"/>
        <filter val="846"/>
        <filter val="1546"/>
        <filter val="748"/>
        <filter val="1148"/>
        <filter val="2648"/>
        <filter val="250"/>
        <filter val="450"/>
        <filter val="550"/>
        <filter val="1250"/>
        <filter val="4550"/>
        <filter val="9050"/>
        <filter val="151"/>
        <filter val="351"/>
        <filter val="1251"/>
        <filter val="2251"/>
        <filter val="752"/>
        <filter val="1752"/>
        <filter val="2352"/>
        <filter val="453"/>
        <filter val="853"/>
        <filter val="454"/>
        <filter val="3054"/>
        <filter val="4254"/>
        <filter val="5754"/>
        <filter val="655"/>
        <filter val="1455"/>
        <filter val="556"/>
        <filter val="357"/>
        <filter val="557"/>
        <filter val="1957"/>
        <filter val="658"/>
        <filter val="2358"/>
        <filter val="1059"/>
        <filter val="1659"/>
        <filter val="660"/>
        <filter val="1260"/>
        <filter val="2160"/>
        <filter val="11560"/>
        <filter val="12060"/>
        <filter val="261"/>
        <filter val="962"/>
        <filter val="1462"/>
        <filter val="3662"/>
        <filter val="4662"/>
        <filter val="163"/>
        <filter val="663"/>
        <filter val="464"/>
        <filter val="1164"/>
        <filter val="365"/>
        <filter val="865"/>
        <filter val="2565"/>
        <filter val="166"/>
        <filter val="368"/>
        <filter val="668"/>
        <filter val="269"/>
        <filter val="869"/>
        <filter val="270"/>
        <filter val="1870"/>
        <filter val="2770"/>
        <filter val="3771"/>
        <filter val="672"/>
        <filter val="1472"/>
        <filter val="1672"/>
        <filter val="5072"/>
        <filter val="9972"/>
        <filter val="673"/>
        <filter val="973"/>
        <filter val="176"/>
        <filter val="376"/>
        <filter val="3076"/>
        <filter val="477"/>
        <filter val="4077"/>
        <filter val="278"/>
        <filter val="1878"/>
        <filter val="679"/>
        <filter val="4179"/>
        <filter val="780"/>
        <filter val="1280"/>
        <filter val="1680"/>
        <filter val="1780"/>
        <filter val="4480"/>
        <filter val="1782"/>
        <filter val="183"/>
        <filter val="483"/>
        <filter val="583"/>
        <filter val="1083"/>
        <filter val="184"/>
        <filter val="284"/>
        <filter val="884"/>
        <filter val="3584"/>
        <filter val="4784"/>
        <filter val="416211.4 HKD"/>
        <filter val="585"/>
        <filter val="1785"/>
        <filter val="286"/>
        <filter val="386"/>
        <filter val="1186"/>
        <filter val="1386"/>
        <filter val="2186"/>
        <filter val="687"/>
        <filter val="789"/>
        <filter val="390"/>
        <filter val="1490"/>
        <filter val="3490"/>
        <filter val="1291"/>
        <filter val="92"/>
        <filter val="692"/>
        <filter val="792"/>
        <filter val="1092"/>
        <filter val="1392"/>
        <filter val="393"/>
        <filter val="294"/>
        <filter val="794"/>
        <filter val="1394"/>
        <filter val="1494"/>
        <filter val="5094"/>
        <filter val="95"/>
        <filter val="3195"/>
        <filter val="1396"/>
        <filter val="397"/>
        <filter val="298"/>
        <filter val="398"/>
        <filter val="698"/>
        <filter val="1398"/>
        <filter val="1698"/>
        <filter val="7398"/>
        <filter val="199"/>
        <filter val="3899"/>
        <filter val="5799"/>
      </filters>
    </filterColumn>
    <filterColumn colId="6">
      <filters blank="1">
        <filter val="0.23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1230</v>
      </c>
      <c r="B1" s="2" t="s">
        <v>1231</v>
      </c>
      <c r="C1" s="2" t="s">
        <v>1232</v>
      </c>
      <c r="D1" s="2" t="s">
        <v>1233</v>
      </c>
      <c r="E1" s="2" t="s">
        <v>13</v>
      </c>
      <c r="F1" s="2" t="s">
        <v>5</v>
      </c>
      <c r="G1" s="2" t="s">
        <v>6</v>
      </c>
      <c r="H1" s="2" t="s">
        <v>1234</v>
      </c>
      <c r="I1" s="2" t="s">
        <v>1235</v>
      </c>
      <c r="J1" s="2" t="s">
        <v>1236</v>
      </c>
      <c r="K1" s="2" t="s">
        <v>1237</v>
      </c>
      <c r="L1" s="2" t="s">
        <v>1238</v>
      </c>
      <c r="M1" s="2" t="s">
        <v>1239</v>
      </c>
      <c r="N1" s="2" t="s">
        <v>1240</v>
      </c>
      <c r="O1" s="2" t="s">
        <v>1241</v>
      </c>
      <c r="P1" s="2" t="s">
        <v>1242</v>
      </c>
      <c r="Q1" s="2" t="s">
        <v>1243</v>
      </c>
      <c r="R1" s="2" t="s">
        <v>1244</v>
      </c>
      <c r="S1" s="2" t="s">
        <v>1245</v>
      </c>
      <c r="T1" s="2" t="s">
        <v>1246</v>
      </c>
      <c r="U1" s="2" t="s">
        <v>1247</v>
      </c>
      <c r="V1" s="2" t="s">
        <v>1248</v>
      </c>
    </row>
    <row r="2" s="1" customFormat="1" spans="1:22">
      <c r="A2" s="3">
        <v>999223420713721</v>
      </c>
      <c r="B2" s="1" t="s">
        <v>1249</v>
      </c>
      <c r="C2" s="1" t="s">
        <v>1250</v>
      </c>
      <c r="D2" s="1" t="s">
        <v>1251</v>
      </c>
      <c r="E2" s="1" t="s">
        <v>1252</v>
      </c>
      <c r="F2" s="1" t="s">
        <v>1249</v>
      </c>
      <c r="G2" s="1" t="s">
        <v>1253</v>
      </c>
      <c r="H2" s="1" t="s">
        <v>1254</v>
      </c>
      <c r="I2" s="1" t="s">
        <v>1255</v>
      </c>
      <c r="J2" s="1" t="s">
        <v>30</v>
      </c>
      <c r="K2" s="1" t="s">
        <v>1256</v>
      </c>
      <c r="L2" s="1" t="s">
        <v>1256</v>
      </c>
      <c r="M2" s="1" t="s">
        <v>1257</v>
      </c>
      <c r="N2" s="1" t="s">
        <v>1257</v>
      </c>
      <c r="O2" s="1" t="s">
        <v>1258</v>
      </c>
      <c r="P2" s="1" t="s">
        <v>1259</v>
      </c>
      <c r="Q2" s="1" t="s">
        <v>1260</v>
      </c>
      <c r="R2" s="1" t="s">
        <v>1261</v>
      </c>
      <c r="S2" s="1" t="s">
        <v>1262</v>
      </c>
      <c r="T2" s="1" t="s">
        <v>1263</v>
      </c>
      <c r="U2" s="1" t="s">
        <v>1264</v>
      </c>
      <c r="V2" s="1" t="s">
        <v>1265</v>
      </c>
    </row>
    <row r="3" s="1" customFormat="1" spans="1:22">
      <c r="A3" s="3">
        <v>999223420663476</v>
      </c>
      <c r="B3" s="1" t="s">
        <v>1249</v>
      </c>
      <c r="C3" s="1" t="s">
        <v>1266</v>
      </c>
      <c r="D3" s="1" t="s">
        <v>1267</v>
      </c>
      <c r="E3" s="1" t="s">
        <v>1268</v>
      </c>
      <c r="F3" s="1" t="s">
        <v>1249</v>
      </c>
      <c r="G3" s="1" t="s">
        <v>1253</v>
      </c>
      <c r="H3" s="1" t="s">
        <v>1254</v>
      </c>
      <c r="I3" s="1" t="s">
        <v>1269</v>
      </c>
      <c r="J3" s="1" t="s">
        <v>30</v>
      </c>
      <c r="K3" s="1" t="s">
        <v>1270</v>
      </c>
      <c r="L3" s="1" t="s">
        <v>1270</v>
      </c>
      <c r="M3" s="1" t="s">
        <v>1257</v>
      </c>
      <c r="N3" s="1" t="s">
        <v>1257</v>
      </c>
      <c r="O3" s="1" t="s">
        <v>1258</v>
      </c>
      <c r="P3" s="1" t="s">
        <v>1259</v>
      </c>
      <c r="Q3" s="1" t="s">
        <v>1260</v>
      </c>
      <c r="R3" s="1" t="s">
        <v>1271</v>
      </c>
      <c r="S3" s="1" t="s">
        <v>1262</v>
      </c>
      <c r="T3" s="1" t="s">
        <v>1263</v>
      </c>
      <c r="U3" s="1" t="s">
        <v>1264</v>
      </c>
      <c r="V3" s="1" t="s">
        <v>1272</v>
      </c>
    </row>
    <row r="4" s="1" customFormat="1" spans="1:22">
      <c r="A4" s="3">
        <v>999223420479882</v>
      </c>
      <c r="B4" s="1" t="s">
        <v>1249</v>
      </c>
      <c r="C4" s="1" t="s">
        <v>1273</v>
      </c>
      <c r="D4" s="1" t="s">
        <v>1274</v>
      </c>
      <c r="E4" s="1" t="s">
        <v>1275</v>
      </c>
      <c r="F4" s="1" t="s">
        <v>1249</v>
      </c>
      <c r="G4" s="1" t="s">
        <v>1253</v>
      </c>
      <c r="H4" s="1" t="s">
        <v>1254</v>
      </c>
      <c r="I4" s="1" t="s">
        <v>1276</v>
      </c>
      <c r="J4" s="1" t="s">
        <v>30</v>
      </c>
      <c r="K4" s="1" t="s">
        <v>1277</v>
      </c>
      <c r="L4" s="1" t="s">
        <v>1277</v>
      </c>
      <c r="M4" s="1" t="s">
        <v>1257</v>
      </c>
      <c r="N4" s="1" t="s">
        <v>1257</v>
      </c>
      <c r="O4" s="1" t="s">
        <v>1258</v>
      </c>
      <c r="P4" s="1" t="s">
        <v>1259</v>
      </c>
      <c r="Q4" s="1" t="s">
        <v>1260</v>
      </c>
      <c r="R4" s="1" t="s">
        <v>1278</v>
      </c>
      <c r="S4" s="1" t="s">
        <v>1262</v>
      </c>
      <c r="T4" s="1" t="s">
        <v>1263</v>
      </c>
      <c r="U4" s="1" t="s">
        <v>1264</v>
      </c>
      <c r="V4" s="1" t="s">
        <v>1279</v>
      </c>
    </row>
    <row r="5" s="1" customFormat="1" spans="1:22">
      <c r="A5" s="3">
        <v>999223420409959</v>
      </c>
      <c r="B5" s="1" t="s">
        <v>1249</v>
      </c>
      <c r="C5" s="1" t="s">
        <v>1280</v>
      </c>
      <c r="D5" s="1" t="s">
        <v>1281</v>
      </c>
      <c r="E5" s="1" t="s">
        <v>1282</v>
      </c>
      <c r="F5" s="1" t="s">
        <v>1249</v>
      </c>
      <c r="G5" s="1" t="s">
        <v>1253</v>
      </c>
      <c r="H5" s="1" t="s">
        <v>1254</v>
      </c>
      <c r="I5" s="1" t="s">
        <v>1283</v>
      </c>
      <c r="J5" s="1" t="s">
        <v>30</v>
      </c>
      <c r="K5" s="1" t="s">
        <v>1284</v>
      </c>
      <c r="L5" s="1" t="s">
        <v>1284</v>
      </c>
      <c r="M5" s="1" t="s">
        <v>1257</v>
      </c>
      <c r="N5" s="1" t="s">
        <v>1257</v>
      </c>
      <c r="O5" s="1" t="s">
        <v>1258</v>
      </c>
      <c r="P5" s="1" t="s">
        <v>1259</v>
      </c>
      <c r="Q5" s="1" t="s">
        <v>1260</v>
      </c>
      <c r="R5" s="1" t="s">
        <v>1285</v>
      </c>
      <c r="S5" s="1" t="s">
        <v>1262</v>
      </c>
      <c r="T5" s="1" t="s">
        <v>1263</v>
      </c>
      <c r="U5" s="1" t="s">
        <v>1264</v>
      </c>
      <c r="V5" s="1" t="s">
        <v>1286</v>
      </c>
    </row>
    <row r="6" s="1" customFormat="1" spans="1:22">
      <c r="A6" s="3">
        <v>999223419938746</v>
      </c>
      <c r="B6" s="1" t="s">
        <v>1249</v>
      </c>
      <c r="C6" s="1" t="s">
        <v>1287</v>
      </c>
      <c r="D6" s="1" t="s">
        <v>1288</v>
      </c>
      <c r="E6" s="1" t="s">
        <v>1289</v>
      </c>
      <c r="F6" s="1" t="s">
        <v>1249</v>
      </c>
      <c r="G6" s="1" t="s">
        <v>1253</v>
      </c>
      <c r="H6" s="1" t="s">
        <v>1254</v>
      </c>
      <c r="I6" s="1" t="s">
        <v>1290</v>
      </c>
      <c r="J6" s="1" t="s">
        <v>30</v>
      </c>
      <c r="K6" s="1" t="s">
        <v>1291</v>
      </c>
      <c r="L6" s="1" t="s">
        <v>1291</v>
      </c>
      <c r="M6" s="1" t="s">
        <v>1257</v>
      </c>
      <c r="N6" s="1" t="s">
        <v>1257</v>
      </c>
      <c r="O6" s="1" t="s">
        <v>1258</v>
      </c>
      <c r="P6" s="1" t="s">
        <v>1259</v>
      </c>
      <c r="Q6" s="1" t="s">
        <v>1260</v>
      </c>
      <c r="R6" s="1" t="s">
        <v>1292</v>
      </c>
      <c r="S6" s="1" t="s">
        <v>1262</v>
      </c>
      <c r="T6" s="1" t="s">
        <v>1263</v>
      </c>
      <c r="U6" s="1" t="s">
        <v>1264</v>
      </c>
      <c r="V6" s="1" t="s">
        <v>1265</v>
      </c>
    </row>
    <row r="7" s="1" customFormat="1" spans="1:22">
      <c r="A7" s="3">
        <v>999223419397124</v>
      </c>
      <c r="B7" s="1" t="s">
        <v>1249</v>
      </c>
      <c r="C7" s="1" t="s">
        <v>1293</v>
      </c>
      <c r="D7" s="1" t="s">
        <v>1294</v>
      </c>
      <c r="E7" s="1" t="s">
        <v>1295</v>
      </c>
      <c r="F7" s="1" t="s">
        <v>1249</v>
      </c>
      <c r="G7" s="1" t="s">
        <v>1253</v>
      </c>
      <c r="H7" s="1" t="s">
        <v>1254</v>
      </c>
      <c r="I7" s="1" t="s">
        <v>1296</v>
      </c>
      <c r="J7" s="1" t="s">
        <v>30</v>
      </c>
      <c r="K7" s="1" t="s">
        <v>1297</v>
      </c>
      <c r="L7" s="1" t="s">
        <v>1297</v>
      </c>
      <c r="M7" s="1" t="s">
        <v>1257</v>
      </c>
      <c r="N7" s="1" t="s">
        <v>1257</v>
      </c>
      <c r="O7" s="1" t="s">
        <v>1258</v>
      </c>
      <c r="P7" s="1" t="s">
        <v>1259</v>
      </c>
      <c r="Q7" s="1" t="s">
        <v>1260</v>
      </c>
      <c r="R7" s="1" t="s">
        <v>1298</v>
      </c>
      <c r="S7" s="1" t="s">
        <v>1262</v>
      </c>
      <c r="T7" s="1" t="s">
        <v>1263</v>
      </c>
      <c r="U7" s="1" t="s">
        <v>1264</v>
      </c>
      <c r="V7" s="1" t="s">
        <v>1265</v>
      </c>
    </row>
    <row r="8" s="1" customFormat="1" spans="1:22">
      <c r="A8" s="3">
        <v>999223419124814</v>
      </c>
      <c r="B8" s="1" t="s">
        <v>1249</v>
      </c>
      <c r="C8" s="1" t="s">
        <v>1299</v>
      </c>
      <c r="D8" s="1" t="s">
        <v>1300</v>
      </c>
      <c r="E8" s="1" t="s">
        <v>1301</v>
      </c>
      <c r="F8" s="1" t="s">
        <v>1249</v>
      </c>
      <c r="G8" s="1" t="s">
        <v>1253</v>
      </c>
      <c r="H8" s="1" t="s">
        <v>1254</v>
      </c>
      <c r="I8" s="1" t="s">
        <v>1302</v>
      </c>
      <c r="J8" s="1" t="s">
        <v>30</v>
      </c>
      <c r="K8" s="1" t="s">
        <v>1303</v>
      </c>
      <c r="L8" s="1" t="s">
        <v>1303</v>
      </c>
      <c r="M8" s="1" t="s">
        <v>1257</v>
      </c>
      <c r="N8" s="1" t="s">
        <v>1257</v>
      </c>
      <c r="O8" s="1" t="s">
        <v>1258</v>
      </c>
      <c r="P8" s="1" t="s">
        <v>1259</v>
      </c>
      <c r="Q8" s="1" t="s">
        <v>1260</v>
      </c>
      <c r="R8" s="1" t="s">
        <v>1304</v>
      </c>
      <c r="S8" s="1" t="s">
        <v>1262</v>
      </c>
      <c r="T8" s="1" t="s">
        <v>1263</v>
      </c>
      <c r="U8" s="1" t="s">
        <v>1264</v>
      </c>
      <c r="V8" s="1" t="s">
        <v>1286</v>
      </c>
    </row>
    <row r="9" s="1" customFormat="1" spans="1:22">
      <c r="A9" s="3">
        <v>23418718335</v>
      </c>
      <c r="B9" s="1" t="s">
        <v>1249</v>
      </c>
      <c r="C9" s="1" t="s">
        <v>1305</v>
      </c>
      <c r="D9" s="1" t="s">
        <v>1306</v>
      </c>
      <c r="E9" s="1" t="s">
        <v>1307</v>
      </c>
      <c r="F9" s="1" t="s">
        <v>1249</v>
      </c>
      <c r="G9" s="1" t="s">
        <v>1253</v>
      </c>
      <c r="H9" s="1" t="s">
        <v>1254</v>
      </c>
      <c r="I9" s="1" t="s">
        <v>1308</v>
      </c>
      <c r="J9" s="1" t="s">
        <v>30</v>
      </c>
      <c r="K9" s="1" t="s">
        <v>1309</v>
      </c>
      <c r="L9" s="1" t="s">
        <v>1309</v>
      </c>
      <c r="M9" s="1" t="s">
        <v>1257</v>
      </c>
      <c r="N9" s="1" t="s">
        <v>1257</v>
      </c>
      <c r="O9" s="1" t="s">
        <v>1258</v>
      </c>
      <c r="P9" s="1" t="s">
        <v>1259</v>
      </c>
      <c r="Q9" s="1" t="s">
        <v>1260</v>
      </c>
      <c r="R9" s="1" t="s">
        <v>1310</v>
      </c>
      <c r="S9" s="1" t="s">
        <v>1262</v>
      </c>
      <c r="T9" s="1" t="s">
        <v>1263</v>
      </c>
      <c r="U9" s="1" t="s">
        <v>1264</v>
      </c>
      <c r="V9" s="1" t="s">
        <v>1311</v>
      </c>
    </row>
    <row r="10" s="1" customFormat="1" spans="1:22">
      <c r="A10" s="3">
        <v>999223418666586</v>
      </c>
      <c r="B10" s="1" t="s">
        <v>1249</v>
      </c>
      <c r="C10" s="1" t="s">
        <v>1312</v>
      </c>
      <c r="D10" s="1" t="s">
        <v>1306</v>
      </c>
      <c r="E10" s="1" t="s">
        <v>1313</v>
      </c>
      <c r="F10" s="1" t="s">
        <v>1249</v>
      </c>
      <c r="G10" s="1" t="s">
        <v>1253</v>
      </c>
      <c r="H10" s="1" t="s">
        <v>1254</v>
      </c>
      <c r="I10" s="1" t="s">
        <v>1308</v>
      </c>
      <c r="J10" s="1" t="s">
        <v>30</v>
      </c>
      <c r="K10" s="1" t="s">
        <v>1309</v>
      </c>
      <c r="L10" s="1" t="s">
        <v>1309</v>
      </c>
      <c r="M10" s="1" t="s">
        <v>1257</v>
      </c>
      <c r="N10" s="1" t="s">
        <v>1257</v>
      </c>
      <c r="O10" s="1" t="s">
        <v>1258</v>
      </c>
      <c r="P10" s="1" t="s">
        <v>1259</v>
      </c>
      <c r="Q10" s="1" t="s">
        <v>1260</v>
      </c>
      <c r="R10" s="1" t="s">
        <v>1314</v>
      </c>
      <c r="S10" s="1" t="s">
        <v>1262</v>
      </c>
      <c r="T10" s="1" t="s">
        <v>1263</v>
      </c>
      <c r="U10" s="1" t="s">
        <v>1264</v>
      </c>
      <c r="V10" s="1" t="s">
        <v>1311</v>
      </c>
    </row>
    <row r="11" s="1" customFormat="1" spans="1:22">
      <c r="A11" s="3">
        <v>999223417351084</v>
      </c>
      <c r="B11" s="1" t="s">
        <v>1249</v>
      </c>
      <c r="C11" s="1" t="s">
        <v>1315</v>
      </c>
      <c r="D11" s="1" t="s">
        <v>1316</v>
      </c>
      <c r="E11" s="1" t="s">
        <v>1317</v>
      </c>
      <c r="F11" s="1" t="s">
        <v>1249</v>
      </c>
      <c r="G11" s="1" t="s">
        <v>1253</v>
      </c>
      <c r="H11" s="1" t="s">
        <v>1254</v>
      </c>
      <c r="I11" s="1" t="s">
        <v>1318</v>
      </c>
      <c r="J11" s="1" t="s">
        <v>30</v>
      </c>
      <c r="K11" s="1" t="s">
        <v>1319</v>
      </c>
      <c r="L11" s="1" t="s">
        <v>1319</v>
      </c>
      <c r="M11" s="1" t="s">
        <v>1257</v>
      </c>
      <c r="N11" s="1" t="s">
        <v>1257</v>
      </c>
      <c r="O11" s="1" t="s">
        <v>1258</v>
      </c>
      <c r="P11" s="1" t="s">
        <v>1259</v>
      </c>
      <c r="Q11" s="1" t="s">
        <v>1260</v>
      </c>
      <c r="R11" s="1" t="s">
        <v>1320</v>
      </c>
      <c r="S11" s="1" t="s">
        <v>1262</v>
      </c>
      <c r="T11" s="1" t="s">
        <v>1263</v>
      </c>
      <c r="U11" s="1" t="s">
        <v>1264</v>
      </c>
      <c r="V11" s="1" t="s">
        <v>1311</v>
      </c>
    </row>
    <row r="12" s="1" customFormat="1" spans="1:22">
      <c r="A12" s="3">
        <v>999223416990282</v>
      </c>
      <c r="B12" s="1" t="s">
        <v>1249</v>
      </c>
      <c r="C12" s="1" t="s">
        <v>1321</v>
      </c>
      <c r="D12" s="1" t="s">
        <v>1322</v>
      </c>
      <c r="E12" s="1" t="s">
        <v>1323</v>
      </c>
      <c r="F12" s="1" t="s">
        <v>1249</v>
      </c>
      <c r="G12" s="1" t="s">
        <v>1253</v>
      </c>
      <c r="H12" s="1" t="s">
        <v>1254</v>
      </c>
      <c r="I12" s="1" t="s">
        <v>1324</v>
      </c>
      <c r="J12" s="1" t="s">
        <v>30</v>
      </c>
      <c r="K12" s="1" t="s">
        <v>1325</v>
      </c>
      <c r="L12" s="1" t="s">
        <v>1325</v>
      </c>
      <c r="M12" s="1" t="s">
        <v>1257</v>
      </c>
      <c r="N12" s="1" t="s">
        <v>1257</v>
      </c>
      <c r="O12" s="1" t="s">
        <v>1258</v>
      </c>
      <c r="P12" s="1" t="s">
        <v>1259</v>
      </c>
      <c r="Q12" s="1" t="s">
        <v>1260</v>
      </c>
      <c r="R12" s="1" t="s">
        <v>1326</v>
      </c>
      <c r="S12" s="1" t="s">
        <v>1262</v>
      </c>
      <c r="T12" s="1" t="s">
        <v>1263</v>
      </c>
      <c r="U12" s="1" t="s">
        <v>1264</v>
      </c>
      <c r="V12" s="1" t="s">
        <v>1327</v>
      </c>
    </row>
    <row r="13" s="1" customFormat="1" spans="1:22">
      <c r="A13" s="3">
        <v>999223416950788</v>
      </c>
      <c r="B13" s="1" t="s">
        <v>1249</v>
      </c>
      <c r="C13" s="1" t="s">
        <v>1328</v>
      </c>
      <c r="D13" s="1" t="s">
        <v>1329</v>
      </c>
      <c r="E13" s="1" t="s">
        <v>1330</v>
      </c>
      <c r="F13" s="1" t="s">
        <v>1249</v>
      </c>
      <c r="G13" s="1" t="s">
        <v>1253</v>
      </c>
      <c r="H13" s="1" t="s">
        <v>1254</v>
      </c>
      <c r="I13" s="1" t="s">
        <v>1331</v>
      </c>
      <c r="J13" s="1" t="s">
        <v>30</v>
      </c>
      <c r="K13" s="1" t="s">
        <v>1332</v>
      </c>
      <c r="L13" s="1" t="s">
        <v>1332</v>
      </c>
      <c r="M13" s="1" t="s">
        <v>1257</v>
      </c>
      <c r="N13" s="1" t="s">
        <v>1257</v>
      </c>
      <c r="O13" s="1" t="s">
        <v>1258</v>
      </c>
      <c r="P13" s="1" t="s">
        <v>1259</v>
      </c>
      <c r="Q13" s="1" t="s">
        <v>1260</v>
      </c>
      <c r="R13" s="1" t="s">
        <v>1333</v>
      </c>
      <c r="S13" s="1" t="s">
        <v>1262</v>
      </c>
      <c r="T13" s="1" t="s">
        <v>1263</v>
      </c>
      <c r="U13" s="1" t="s">
        <v>1264</v>
      </c>
      <c r="V13" s="1" t="s">
        <v>1334</v>
      </c>
    </row>
    <row r="14" s="1" customFormat="1" spans="1:22">
      <c r="A14" s="3">
        <v>999223416208910</v>
      </c>
      <c r="B14" s="1" t="s">
        <v>1249</v>
      </c>
      <c r="C14" s="1" t="s">
        <v>1335</v>
      </c>
      <c r="D14" s="1" t="s">
        <v>1329</v>
      </c>
      <c r="E14" s="1" t="s">
        <v>1336</v>
      </c>
      <c r="F14" s="1" t="s">
        <v>1249</v>
      </c>
      <c r="G14" s="1" t="s">
        <v>1253</v>
      </c>
      <c r="H14" s="1" t="s">
        <v>1254</v>
      </c>
      <c r="I14" s="1" t="s">
        <v>1337</v>
      </c>
      <c r="J14" s="1" t="s">
        <v>30</v>
      </c>
      <c r="K14" s="1" t="s">
        <v>1338</v>
      </c>
      <c r="L14" s="1" t="s">
        <v>1338</v>
      </c>
      <c r="M14" s="1" t="s">
        <v>1257</v>
      </c>
      <c r="N14" s="1" t="s">
        <v>1257</v>
      </c>
      <c r="O14" s="1" t="s">
        <v>1258</v>
      </c>
      <c r="P14" s="1" t="s">
        <v>1259</v>
      </c>
      <c r="Q14" s="1" t="s">
        <v>1260</v>
      </c>
      <c r="R14" s="1" t="s">
        <v>1339</v>
      </c>
      <c r="S14" s="1" t="s">
        <v>1262</v>
      </c>
      <c r="T14" s="1" t="s">
        <v>1263</v>
      </c>
      <c r="U14" s="1" t="s">
        <v>1264</v>
      </c>
      <c r="V14" s="1" t="s">
        <v>1334</v>
      </c>
    </row>
    <row r="15" s="1" customFormat="1" spans="1:22">
      <c r="A15" s="3">
        <v>999223416099115</v>
      </c>
      <c r="B15" s="1" t="s">
        <v>1249</v>
      </c>
      <c r="C15" s="1" t="s">
        <v>1340</v>
      </c>
      <c r="D15" s="1" t="s">
        <v>1341</v>
      </c>
      <c r="E15" s="1" t="s">
        <v>1342</v>
      </c>
      <c r="F15" s="1" t="s">
        <v>1249</v>
      </c>
      <c r="G15" s="1" t="s">
        <v>1253</v>
      </c>
      <c r="H15" s="1" t="s">
        <v>1254</v>
      </c>
      <c r="I15" s="1" t="s">
        <v>1343</v>
      </c>
      <c r="J15" s="1" t="s">
        <v>30</v>
      </c>
      <c r="K15" s="1" t="s">
        <v>1344</v>
      </c>
      <c r="L15" s="1" t="s">
        <v>1344</v>
      </c>
      <c r="M15" s="1" t="s">
        <v>1257</v>
      </c>
      <c r="N15" s="1" t="s">
        <v>1257</v>
      </c>
      <c r="O15" s="1" t="s">
        <v>1258</v>
      </c>
      <c r="P15" s="1" t="s">
        <v>1259</v>
      </c>
      <c r="Q15" s="1" t="s">
        <v>1260</v>
      </c>
      <c r="R15" s="1" t="s">
        <v>1345</v>
      </c>
      <c r="S15" s="1" t="s">
        <v>1262</v>
      </c>
      <c r="T15" s="1" t="s">
        <v>1263</v>
      </c>
      <c r="U15" s="1" t="s">
        <v>1264</v>
      </c>
      <c r="V15" s="1" t="s">
        <v>1346</v>
      </c>
    </row>
    <row r="16" s="1" customFormat="1" spans="1:22">
      <c r="A16" s="3">
        <v>999223415568428</v>
      </c>
      <c r="B16" s="1" t="s">
        <v>1249</v>
      </c>
      <c r="C16" s="1" t="s">
        <v>1347</v>
      </c>
      <c r="D16" s="1" t="s">
        <v>1348</v>
      </c>
      <c r="E16" s="1" t="s">
        <v>1349</v>
      </c>
      <c r="F16" s="1" t="s">
        <v>1249</v>
      </c>
      <c r="G16" s="1" t="s">
        <v>1253</v>
      </c>
      <c r="H16" s="1" t="s">
        <v>1254</v>
      </c>
      <c r="I16" s="1" t="s">
        <v>1350</v>
      </c>
      <c r="J16" s="1" t="s">
        <v>30</v>
      </c>
      <c r="K16" s="1" t="s">
        <v>1351</v>
      </c>
      <c r="L16" s="1" t="s">
        <v>1351</v>
      </c>
      <c r="M16" s="1" t="s">
        <v>1257</v>
      </c>
      <c r="N16" s="1" t="s">
        <v>1257</v>
      </c>
      <c r="O16" s="1" t="s">
        <v>1258</v>
      </c>
      <c r="P16" s="1" t="s">
        <v>1259</v>
      </c>
      <c r="Q16" s="1" t="s">
        <v>1260</v>
      </c>
      <c r="R16" s="1" t="s">
        <v>1352</v>
      </c>
      <c r="S16" s="1" t="s">
        <v>1262</v>
      </c>
      <c r="T16" s="1" t="s">
        <v>1263</v>
      </c>
      <c r="U16" s="1" t="s">
        <v>1264</v>
      </c>
      <c r="V16" s="1" t="s">
        <v>1311</v>
      </c>
    </row>
    <row r="17" s="1" customFormat="1" spans="1:22">
      <c r="A17" s="3">
        <v>999223415228090</v>
      </c>
      <c r="B17" s="1" t="s">
        <v>1249</v>
      </c>
      <c r="C17" s="1" t="s">
        <v>1353</v>
      </c>
      <c r="D17" s="1" t="s">
        <v>1354</v>
      </c>
      <c r="E17" s="1" t="s">
        <v>1355</v>
      </c>
      <c r="F17" s="1" t="s">
        <v>1249</v>
      </c>
      <c r="G17" s="1" t="s">
        <v>1253</v>
      </c>
      <c r="H17" s="1" t="s">
        <v>1254</v>
      </c>
      <c r="I17" s="1" t="s">
        <v>1356</v>
      </c>
      <c r="J17" s="1" t="s">
        <v>30</v>
      </c>
      <c r="K17" s="1" t="s">
        <v>1357</v>
      </c>
      <c r="L17" s="1" t="s">
        <v>1357</v>
      </c>
      <c r="M17" s="1" t="s">
        <v>1257</v>
      </c>
      <c r="N17" s="1" t="s">
        <v>1257</v>
      </c>
      <c r="O17" s="1" t="s">
        <v>1258</v>
      </c>
      <c r="P17" s="1" t="s">
        <v>1259</v>
      </c>
      <c r="Q17" s="1" t="s">
        <v>1260</v>
      </c>
      <c r="R17" s="1" t="s">
        <v>1358</v>
      </c>
      <c r="S17" s="1" t="s">
        <v>1262</v>
      </c>
      <c r="T17" s="1" t="s">
        <v>1263</v>
      </c>
      <c r="U17" s="1" t="s">
        <v>1264</v>
      </c>
      <c r="V17" s="1" t="s">
        <v>1359</v>
      </c>
    </row>
    <row r="18" s="1" customFormat="1" spans="1:22">
      <c r="A18" s="3">
        <v>999223415129805</v>
      </c>
      <c r="B18" s="1" t="s">
        <v>1249</v>
      </c>
      <c r="C18" s="1" t="s">
        <v>1360</v>
      </c>
      <c r="D18" s="1" t="s">
        <v>1361</v>
      </c>
      <c r="E18" s="1" t="s">
        <v>1362</v>
      </c>
      <c r="F18" s="1" t="s">
        <v>1249</v>
      </c>
      <c r="G18" s="1" t="s">
        <v>1253</v>
      </c>
      <c r="H18" s="1" t="s">
        <v>1254</v>
      </c>
      <c r="I18" s="1" t="s">
        <v>1363</v>
      </c>
      <c r="J18" s="1" t="s">
        <v>30</v>
      </c>
      <c r="K18" s="1" t="s">
        <v>1364</v>
      </c>
      <c r="L18" s="1" t="s">
        <v>1364</v>
      </c>
      <c r="M18" s="1" t="s">
        <v>1257</v>
      </c>
      <c r="N18" s="1" t="s">
        <v>1257</v>
      </c>
      <c r="O18" s="1" t="s">
        <v>1258</v>
      </c>
      <c r="P18" s="1" t="s">
        <v>1259</v>
      </c>
      <c r="Q18" s="1" t="s">
        <v>1260</v>
      </c>
      <c r="R18" s="1" t="s">
        <v>1365</v>
      </c>
      <c r="S18" s="1" t="s">
        <v>1262</v>
      </c>
      <c r="T18" s="1" t="s">
        <v>1263</v>
      </c>
      <c r="U18" s="1" t="s">
        <v>1264</v>
      </c>
      <c r="V18" s="1" t="s">
        <v>1286</v>
      </c>
    </row>
    <row r="19" s="1" customFormat="1" spans="1:22">
      <c r="A19" s="3">
        <v>999223414883733</v>
      </c>
      <c r="B19" s="1" t="s">
        <v>1249</v>
      </c>
      <c r="C19" s="1" t="s">
        <v>1366</v>
      </c>
      <c r="D19" s="1" t="s">
        <v>1367</v>
      </c>
      <c r="E19" s="1" t="s">
        <v>1368</v>
      </c>
      <c r="F19" s="1" t="s">
        <v>1249</v>
      </c>
      <c r="G19" s="1" t="s">
        <v>1253</v>
      </c>
      <c r="H19" s="1" t="s">
        <v>1254</v>
      </c>
      <c r="I19" s="1" t="s">
        <v>1369</v>
      </c>
      <c r="J19" s="1" t="s">
        <v>30</v>
      </c>
      <c r="K19" s="1" t="s">
        <v>1370</v>
      </c>
      <c r="L19" s="1" t="s">
        <v>1370</v>
      </c>
      <c r="M19" s="1" t="s">
        <v>1257</v>
      </c>
      <c r="N19" s="1" t="s">
        <v>1257</v>
      </c>
      <c r="O19" s="1" t="s">
        <v>1258</v>
      </c>
      <c r="P19" s="1" t="s">
        <v>1259</v>
      </c>
      <c r="Q19" s="1" t="s">
        <v>1260</v>
      </c>
      <c r="R19" s="1" t="s">
        <v>1371</v>
      </c>
      <c r="S19" s="1" t="s">
        <v>1262</v>
      </c>
      <c r="T19" s="1" t="s">
        <v>1263</v>
      </c>
      <c r="U19" s="1" t="s">
        <v>1264</v>
      </c>
      <c r="V19" s="1" t="s">
        <v>1372</v>
      </c>
    </row>
    <row r="20" s="1" customFormat="1" spans="1:22">
      <c r="A20" s="3">
        <v>999223414661825</v>
      </c>
      <c r="B20" s="1" t="s">
        <v>1249</v>
      </c>
      <c r="C20" s="1" t="s">
        <v>1373</v>
      </c>
      <c r="D20" s="1" t="s">
        <v>1374</v>
      </c>
      <c r="E20" s="1" t="s">
        <v>1375</v>
      </c>
      <c r="F20" s="1" t="s">
        <v>1249</v>
      </c>
      <c r="G20" s="1" t="s">
        <v>1253</v>
      </c>
      <c r="H20" s="1" t="s">
        <v>1254</v>
      </c>
      <c r="I20" s="1" t="s">
        <v>1376</v>
      </c>
      <c r="J20" s="1" t="s">
        <v>30</v>
      </c>
      <c r="K20" s="1" t="s">
        <v>1377</v>
      </c>
      <c r="L20" s="1" t="s">
        <v>1377</v>
      </c>
      <c r="M20" s="1" t="s">
        <v>1257</v>
      </c>
      <c r="N20" s="1" t="s">
        <v>1257</v>
      </c>
      <c r="O20" s="1" t="s">
        <v>1258</v>
      </c>
      <c r="P20" s="1" t="s">
        <v>1259</v>
      </c>
      <c r="Q20" s="1" t="s">
        <v>1260</v>
      </c>
      <c r="R20" s="1" t="s">
        <v>1378</v>
      </c>
      <c r="S20" s="1" t="s">
        <v>1262</v>
      </c>
      <c r="T20" s="1" t="s">
        <v>1263</v>
      </c>
      <c r="U20" s="1" t="s">
        <v>1264</v>
      </c>
      <c r="V20" s="1" t="s">
        <v>1379</v>
      </c>
    </row>
    <row r="21" s="1" customFormat="1" spans="1:22">
      <c r="A21" s="3">
        <v>999223413364853</v>
      </c>
      <c r="B21" s="1" t="s">
        <v>1249</v>
      </c>
      <c r="C21" s="1" t="s">
        <v>1380</v>
      </c>
      <c r="D21" s="1" t="s">
        <v>1381</v>
      </c>
      <c r="E21" s="1" t="s">
        <v>1382</v>
      </c>
      <c r="F21" s="1" t="s">
        <v>1249</v>
      </c>
      <c r="G21" s="1" t="s">
        <v>1253</v>
      </c>
      <c r="H21" s="1" t="s">
        <v>1254</v>
      </c>
      <c r="I21" s="1" t="s">
        <v>1383</v>
      </c>
      <c r="J21" s="1" t="s">
        <v>30</v>
      </c>
      <c r="K21" s="1" t="s">
        <v>1384</v>
      </c>
      <c r="L21" s="1" t="s">
        <v>1384</v>
      </c>
      <c r="M21" s="1" t="s">
        <v>1257</v>
      </c>
      <c r="N21" s="1" t="s">
        <v>1257</v>
      </c>
      <c r="O21" s="1" t="s">
        <v>1258</v>
      </c>
      <c r="P21" s="1" t="s">
        <v>1259</v>
      </c>
      <c r="Q21" s="1" t="s">
        <v>1260</v>
      </c>
      <c r="R21" s="1" t="s">
        <v>1385</v>
      </c>
      <c r="S21" s="1" t="s">
        <v>1262</v>
      </c>
      <c r="T21" s="1" t="s">
        <v>1263</v>
      </c>
      <c r="U21" s="1" t="s">
        <v>1264</v>
      </c>
      <c r="V21" s="1" t="s">
        <v>1372</v>
      </c>
    </row>
    <row r="22" s="1" customFormat="1" spans="1:22">
      <c r="A22" s="3">
        <v>999223413310091</v>
      </c>
      <c r="B22" s="1" t="s">
        <v>1249</v>
      </c>
      <c r="C22" s="1" t="s">
        <v>1386</v>
      </c>
      <c r="D22" s="1" t="s">
        <v>1387</v>
      </c>
      <c r="E22" s="1" t="s">
        <v>1388</v>
      </c>
      <c r="F22" s="1" t="s">
        <v>1249</v>
      </c>
      <c r="G22" s="1" t="s">
        <v>1253</v>
      </c>
      <c r="H22" s="1" t="s">
        <v>1254</v>
      </c>
      <c r="I22" s="1" t="s">
        <v>1389</v>
      </c>
      <c r="J22" s="1" t="s">
        <v>30</v>
      </c>
      <c r="K22" s="1" t="s">
        <v>1390</v>
      </c>
      <c r="L22" s="1" t="s">
        <v>1390</v>
      </c>
      <c r="M22" s="1" t="s">
        <v>1257</v>
      </c>
      <c r="N22" s="1" t="s">
        <v>1257</v>
      </c>
      <c r="O22" s="1" t="s">
        <v>1258</v>
      </c>
      <c r="P22" s="1" t="s">
        <v>1259</v>
      </c>
      <c r="Q22" s="1" t="s">
        <v>1260</v>
      </c>
      <c r="R22" s="1" t="s">
        <v>1391</v>
      </c>
      <c r="S22" s="1" t="s">
        <v>1262</v>
      </c>
      <c r="T22" s="1" t="s">
        <v>1263</v>
      </c>
      <c r="U22" s="1" t="s">
        <v>1264</v>
      </c>
      <c r="V22" s="1" t="s">
        <v>1392</v>
      </c>
    </row>
    <row r="23" s="1" customFormat="1" spans="1:22">
      <c r="A23" s="3">
        <v>999223412752280</v>
      </c>
      <c r="B23" s="1" t="s">
        <v>1249</v>
      </c>
      <c r="C23" s="1" t="s">
        <v>1393</v>
      </c>
      <c r="D23" s="1" t="s">
        <v>1341</v>
      </c>
      <c r="E23" s="1" t="s">
        <v>1394</v>
      </c>
      <c r="F23" s="1" t="s">
        <v>1249</v>
      </c>
      <c r="G23" s="1" t="s">
        <v>1253</v>
      </c>
      <c r="H23" s="1" t="s">
        <v>1254</v>
      </c>
      <c r="I23" s="1" t="s">
        <v>1343</v>
      </c>
      <c r="J23" s="1" t="s">
        <v>30</v>
      </c>
      <c r="K23" s="1" t="s">
        <v>1344</v>
      </c>
      <c r="L23" s="1" t="s">
        <v>1344</v>
      </c>
      <c r="M23" s="1" t="s">
        <v>1257</v>
      </c>
      <c r="N23" s="1" t="s">
        <v>1257</v>
      </c>
      <c r="O23" s="1" t="s">
        <v>1258</v>
      </c>
      <c r="P23" s="1" t="s">
        <v>1259</v>
      </c>
      <c r="Q23" s="1" t="s">
        <v>1260</v>
      </c>
      <c r="R23" s="1" t="s">
        <v>1395</v>
      </c>
      <c r="S23" s="1" t="s">
        <v>1262</v>
      </c>
      <c r="T23" s="1" t="s">
        <v>1263</v>
      </c>
      <c r="U23" s="1" t="s">
        <v>1264</v>
      </c>
      <c r="V23" s="1" t="s">
        <v>1346</v>
      </c>
    </row>
    <row r="24" s="1" customFormat="1" spans="1:22">
      <c r="A24" s="3">
        <v>999223409283269</v>
      </c>
      <c r="B24" s="1" t="s">
        <v>1249</v>
      </c>
      <c r="C24" s="1" t="s">
        <v>1396</v>
      </c>
      <c r="D24" s="1" t="s">
        <v>1397</v>
      </c>
      <c r="E24" s="1" t="s">
        <v>1398</v>
      </c>
      <c r="F24" s="1" t="s">
        <v>1249</v>
      </c>
      <c r="G24" s="1" t="s">
        <v>1253</v>
      </c>
      <c r="H24" s="1" t="s">
        <v>1254</v>
      </c>
      <c r="I24" s="1" t="s">
        <v>1399</v>
      </c>
      <c r="J24" s="1" t="s">
        <v>30</v>
      </c>
      <c r="K24" s="1" t="s">
        <v>1400</v>
      </c>
      <c r="L24" s="1" t="s">
        <v>1400</v>
      </c>
      <c r="M24" s="1" t="s">
        <v>1257</v>
      </c>
      <c r="N24" s="1" t="s">
        <v>1257</v>
      </c>
      <c r="O24" s="1" t="s">
        <v>1258</v>
      </c>
      <c r="P24" s="1" t="s">
        <v>1259</v>
      </c>
      <c r="Q24" s="1" t="s">
        <v>1260</v>
      </c>
      <c r="R24" s="1" t="s">
        <v>1401</v>
      </c>
      <c r="S24" s="1" t="s">
        <v>1262</v>
      </c>
      <c r="T24" s="1" t="s">
        <v>1263</v>
      </c>
      <c r="U24" s="1" t="s">
        <v>1264</v>
      </c>
      <c r="V24" s="1" t="s">
        <v>1265</v>
      </c>
    </row>
    <row r="25" s="1" customFormat="1" spans="1:22">
      <c r="A25" s="3">
        <v>999223408896374</v>
      </c>
      <c r="B25" s="1" t="s">
        <v>1249</v>
      </c>
      <c r="C25" s="1" t="s">
        <v>1402</v>
      </c>
      <c r="D25" s="1" t="s">
        <v>1403</v>
      </c>
      <c r="E25" s="1" t="s">
        <v>1404</v>
      </c>
      <c r="F25" s="1" t="s">
        <v>1249</v>
      </c>
      <c r="G25" s="1" t="s">
        <v>1253</v>
      </c>
      <c r="H25" s="1" t="s">
        <v>1254</v>
      </c>
      <c r="I25" s="1" t="s">
        <v>1405</v>
      </c>
      <c r="J25" s="1" t="s">
        <v>30</v>
      </c>
      <c r="K25" s="1" t="s">
        <v>1406</v>
      </c>
      <c r="L25" s="1" t="s">
        <v>1406</v>
      </c>
      <c r="M25" s="1" t="s">
        <v>1257</v>
      </c>
      <c r="N25" s="1" t="s">
        <v>1257</v>
      </c>
      <c r="O25" s="1" t="s">
        <v>1258</v>
      </c>
      <c r="P25" s="1" t="s">
        <v>1259</v>
      </c>
      <c r="Q25" s="1" t="s">
        <v>1260</v>
      </c>
      <c r="R25" s="1" t="s">
        <v>1407</v>
      </c>
      <c r="S25" s="1" t="s">
        <v>1262</v>
      </c>
      <c r="T25" s="1" t="s">
        <v>1263</v>
      </c>
      <c r="U25" s="1" t="s">
        <v>1264</v>
      </c>
      <c r="V25" s="1" t="s">
        <v>1311</v>
      </c>
    </row>
    <row r="26" s="1" customFormat="1" spans="1:22">
      <c r="A26" s="3">
        <v>999223408757966</v>
      </c>
      <c r="B26" s="1" t="s">
        <v>1249</v>
      </c>
      <c r="C26" s="1" t="s">
        <v>1408</v>
      </c>
      <c r="D26" s="1" t="s">
        <v>1409</v>
      </c>
      <c r="E26" s="1" t="s">
        <v>1410</v>
      </c>
      <c r="F26" s="1" t="s">
        <v>1249</v>
      </c>
      <c r="G26" s="1" t="s">
        <v>1253</v>
      </c>
      <c r="H26" s="1" t="s">
        <v>1254</v>
      </c>
      <c r="I26" s="1" t="s">
        <v>1411</v>
      </c>
      <c r="J26" s="1" t="s">
        <v>30</v>
      </c>
      <c r="K26" s="1" t="s">
        <v>1412</v>
      </c>
      <c r="L26" s="1" t="s">
        <v>1412</v>
      </c>
      <c r="M26" s="1" t="s">
        <v>1257</v>
      </c>
      <c r="N26" s="1" t="s">
        <v>1257</v>
      </c>
      <c r="O26" s="1" t="s">
        <v>1258</v>
      </c>
      <c r="P26" s="1" t="s">
        <v>1259</v>
      </c>
      <c r="Q26" s="1" t="s">
        <v>1260</v>
      </c>
      <c r="R26" s="1" t="s">
        <v>1413</v>
      </c>
      <c r="S26" s="1" t="s">
        <v>1262</v>
      </c>
      <c r="T26" s="1" t="s">
        <v>1263</v>
      </c>
      <c r="U26" s="1" t="s">
        <v>1264</v>
      </c>
      <c r="V26" s="1" t="s">
        <v>1414</v>
      </c>
    </row>
    <row r="27" s="1" customFormat="1" spans="1:22">
      <c r="A27" s="3">
        <v>999223408634592</v>
      </c>
      <c r="B27" s="1" t="s">
        <v>1249</v>
      </c>
      <c r="C27" s="1" t="s">
        <v>1415</v>
      </c>
      <c r="D27" s="1" t="s">
        <v>1416</v>
      </c>
      <c r="E27" s="1" t="s">
        <v>1417</v>
      </c>
      <c r="F27" s="1" t="s">
        <v>1249</v>
      </c>
      <c r="G27" s="1" t="s">
        <v>1253</v>
      </c>
      <c r="H27" s="1" t="s">
        <v>1254</v>
      </c>
      <c r="I27" s="1" t="s">
        <v>1418</v>
      </c>
      <c r="J27" s="1" t="s">
        <v>30</v>
      </c>
      <c r="K27" s="1" t="s">
        <v>1419</v>
      </c>
      <c r="L27" s="1" t="s">
        <v>1419</v>
      </c>
      <c r="M27" s="1" t="s">
        <v>1257</v>
      </c>
      <c r="N27" s="1" t="s">
        <v>1257</v>
      </c>
      <c r="O27" s="1" t="s">
        <v>1258</v>
      </c>
      <c r="P27" s="1" t="s">
        <v>1259</v>
      </c>
      <c r="Q27" s="1" t="s">
        <v>1260</v>
      </c>
      <c r="R27" s="1" t="s">
        <v>1420</v>
      </c>
      <c r="S27" s="1" t="s">
        <v>1262</v>
      </c>
      <c r="T27" s="1" t="s">
        <v>1263</v>
      </c>
      <c r="U27" s="1" t="s">
        <v>1264</v>
      </c>
      <c r="V27" s="1" t="s">
        <v>1311</v>
      </c>
    </row>
    <row r="28" s="1" customFormat="1" spans="1:22">
      <c r="A28" s="3">
        <v>999223408552785</v>
      </c>
      <c r="B28" s="1" t="s">
        <v>1249</v>
      </c>
      <c r="C28" s="1" t="s">
        <v>1421</v>
      </c>
      <c r="D28" s="1" t="s">
        <v>1422</v>
      </c>
      <c r="E28" s="1" t="s">
        <v>1423</v>
      </c>
      <c r="F28" s="1" t="s">
        <v>1249</v>
      </c>
      <c r="G28" s="1" t="s">
        <v>1253</v>
      </c>
      <c r="H28" s="1" t="s">
        <v>1254</v>
      </c>
      <c r="I28" s="1" t="s">
        <v>1424</v>
      </c>
      <c r="J28" s="1" t="s">
        <v>30</v>
      </c>
      <c r="K28" s="1" t="s">
        <v>1425</v>
      </c>
      <c r="L28" s="1" t="s">
        <v>1425</v>
      </c>
      <c r="M28" s="1" t="s">
        <v>1257</v>
      </c>
      <c r="N28" s="1" t="s">
        <v>1257</v>
      </c>
      <c r="O28" s="1" t="s">
        <v>1258</v>
      </c>
      <c r="P28" s="1" t="s">
        <v>1259</v>
      </c>
      <c r="Q28" s="1" t="s">
        <v>1260</v>
      </c>
      <c r="R28" s="1" t="s">
        <v>1426</v>
      </c>
      <c r="S28" s="1" t="s">
        <v>1262</v>
      </c>
      <c r="T28" s="1" t="s">
        <v>1263</v>
      </c>
      <c r="U28" s="1" t="s">
        <v>1264</v>
      </c>
      <c r="V28" s="1" t="s">
        <v>1265</v>
      </c>
    </row>
    <row r="29" s="1" customFormat="1" spans="1:22">
      <c r="A29" s="3">
        <v>999223408462625</v>
      </c>
      <c r="B29" s="1" t="s">
        <v>1249</v>
      </c>
      <c r="C29" s="1" t="s">
        <v>1427</v>
      </c>
      <c r="D29" s="1" t="s">
        <v>1422</v>
      </c>
      <c r="E29" s="1" t="s">
        <v>1423</v>
      </c>
      <c r="F29" s="1" t="s">
        <v>1249</v>
      </c>
      <c r="G29" s="1" t="s">
        <v>1253</v>
      </c>
      <c r="H29" s="1" t="s">
        <v>1254</v>
      </c>
      <c r="I29" s="1" t="s">
        <v>1424</v>
      </c>
      <c r="J29" s="1" t="s">
        <v>30</v>
      </c>
      <c r="K29" s="1" t="s">
        <v>1425</v>
      </c>
      <c r="L29" s="1" t="s">
        <v>1425</v>
      </c>
      <c r="M29" s="1" t="s">
        <v>1257</v>
      </c>
      <c r="N29" s="1" t="s">
        <v>1257</v>
      </c>
      <c r="O29" s="1" t="s">
        <v>1258</v>
      </c>
      <c r="P29" s="1" t="s">
        <v>1259</v>
      </c>
      <c r="Q29" s="1" t="s">
        <v>1260</v>
      </c>
      <c r="R29" s="1" t="s">
        <v>1428</v>
      </c>
      <c r="S29" s="1" t="s">
        <v>1262</v>
      </c>
      <c r="T29" s="1" t="s">
        <v>1263</v>
      </c>
      <c r="U29" s="1" t="s">
        <v>1264</v>
      </c>
      <c r="V29" s="1" t="s">
        <v>1265</v>
      </c>
    </row>
    <row r="30" s="1" customFormat="1" spans="1:22">
      <c r="A30" s="3">
        <v>999223408380045</v>
      </c>
      <c r="B30" s="1" t="s">
        <v>1249</v>
      </c>
      <c r="C30" s="1" t="s">
        <v>1429</v>
      </c>
      <c r="D30" s="1" t="s">
        <v>1430</v>
      </c>
      <c r="E30" s="1" t="s">
        <v>1431</v>
      </c>
      <c r="F30" s="1" t="s">
        <v>1249</v>
      </c>
      <c r="G30" s="1" t="s">
        <v>1253</v>
      </c>
      <c r="H30" s="1" t="s">
        <v>1254</v>
      </c>
      <c r="I30" s="1" t="s">
        <v>1432</v>
      </c>
      <c r="J30" s="1" t="s">
        <v>30</v>
      </c>
      <c r="K30" s="1" t="s">
        <v>1433</v>
      </c>
      <c r="L30" s="1" t="s">
        <v>1433</v>
      </c>
      <c r="M30" s="1" t="s">
        <v>1257</v>
      </c>
      <c r="N30" s="1" t="s">
        <v>1257</v>
      </c>
      <c r="O30" s="1" t="s">
        <v>1258</v>
      </c>
      <c r="P30" s="1" t="s">
        <v>1259</v>
      </c>
      <c r="Q30" s="1" t="s">
        <v>1260</v>
      </c>
      <c r="R30" s="1" t="s">
        <v>1434</v>
      </c>
      <c r="S30" s="1" t="s">
        <v>1262</v>
      </c>
      <c r="T30" s="1" t="s">
        <v>1263</v>
      </c>
      <c r="U30" s="1" t="s">
        <v>1264</v>
      </c>
      <c r="V30" s="1" t="s">
        <v>1327</v>
      </c>
    </row>
    <row r="31" s="1" customFormat="1" spans="1:22">
      <c r="A31" s="3">
        <v>999223408334359</v>
      </c>
      <c r="B31" s="1" t="s">
        <v>1249</v>
      </c>
      <c r="C31" s="1" t="s">
        <v>1435</v>
      </c>
      <c r="D31" s="1" t="s">
        <v>1436</v>
      </c>
      <c r="E31" s="1" t="s">
        <v>1437</v>
      </c>
      <c r="F31" s="1" t="s">
        <v>1249</v>
      </c>
      <c r="G31" s="1" t="s">
        <v>1253</v>
      </c>
      <c r="H31" s="1" t="s">
        <v>1254</v>
      </c>
      <c r="I31" s="1" t="s">
        <v>1438</v>
      </c>
      <c r="J31" s="1" t="s">
        <v>30</v>
      </c>
      <c r="K31" s="1" t="s">
        <v>1439</v>
      </c>
      <c r="L31" s="1" t="s">
        <v>1439</v>
      </c>
      <c r="M31" s="1" t="s">
        <v>1257</v>
      </c>
      <c r="N31" s="1" t="s">
        <v>1257</v>
      </c>
      <c r="O31" s="1" t="s">
        <v>1258</v>
      </c>
      <c r="P31" s="1" t="s">
        <v>1259</v>
      </c>
      <c r="Q31" s="1" t="s">
        <v>1260</v>
      </c>
      <c r="R31" s="1" t="s">
        <v>1440</v>
      </c>
      <c r="S31" s="1" t="s">
        <v>1262</v>
      </c>
      <c r="T31" s="1" t="s">
        <v>1263</v>
      </c>
      <c r="U31" s="1" t="s">
        <v>1264</v>
      </c>
      <c r="V31" s="1" t="s">
        <v>1311</v>
      </c>
    </row>
    <row r="32" s="1" customFormat="1" spans="1:22">
      <c r="A32" s="3">
        <v>999223408312371</v>
      </c>
      <c r="B32" s="1" t="s">
        <v>1249</v>
      </c>
      <c r="C32" s="1" t="s">
        <v>1441</v>
      </c>
      <c r="D32" s="1" t="s">
        <v>1442</v>
      </c>
      <c r="E32" s="1" t="s">
        <v>1443</v>
      </c>
      <c r="F32" s="1" t="s">
        <v>1249</v>
      </c>
      <c r="G32" s="1" t="s">
        <v>1253</v>
      </c>
      <c r="H32" s="1" t="s">
        <v>1254</v>
      </c>
      <c r="I32" s="1" t="s">
        <v>1444</v>
      </c>
      <c r="J32" s="1" t="s">
        <v>30</v>
      </c>
      <c r="K32" s="1" t="s">
        <v>1445</v>
      </c>
      <c r="L32" s="1" t="s">
        <v>1445</v>
      </c>
      <c r="M32" s="1" t="s">
        <v>1257</v>
      </c>
      <c r="N32" s="1" t="s">
        <v>1257</v>
      </c>
      <c r="O32" s="1" t="s">
        <v>1258</v>
      </c>
      <c r="P32" s="1" t="s">
        <v>1259</v>
      </c>
      <c r="Q32" s="1" t="s">
        <v>1260</v>
      </c>
      <c r="R32" s="1" t="s">
        <v>1446</v>
      </c>
      <c r="S32" s="1" t="s">
        <v>1262</v>
      </c>
      <c r="T32" s="1" t="s">
        <v>1263</v>
      </c>
      <c r="U32" s="1" t="s">
        <v>1264</v>
      </c>
      <c r="V32" s="1" t="s">
        <v>1286</v>
      </c>
    </row>
    <row r="33" s="1" customFormat="1" spans="1:22">
      <c r="A33" s="3">
        <v>999223407740032</v>
      </c>
      <c r="B33" s="1" t="s">
        <v>1249</v>
      </c>
      <c r="C33" s="1" t="s">
        <v>1447</v>
      </c>
      <c r="D33" s="1" t="s">
        <v>1448</v>
      </c>
      <c r="E33" s="1" t="s">
        <v>1449</v>
      </c>
      <c r="F33" s="1" t="s">
        <v>1249</v>
      </c>
      <c r="G33" s="1" t="s">
        <v>1253</v>
      </c>
      <c r="H33" s="1" t="s">
        <v>1254</v>
      </c>
      <c r="I33" s="1" t="s">
        <v>1450</v>
      </c>
      <c r="J33" s="1" t="s">
        <v>30</v>
      </c>
      <c r="K33" s="1" t="s">
        <v>1451</v>
      </c>
      <c r="L33" s="1" t="s">
        <v>1451</v>
      </c>
      <c r="M33" s="1" t="s">
        <v>1257</v>
      </c>
      <c r="N33" s="1" t="s">
        <v>1257</v>
      </c>
      <c r="O33" s="1" t="s">
        <v>1258</v>
      </c>
      <c r="P33" s="1" t="s">
        <v>1259</v>
      </c>
      <c r="Q33" s="1" t="s">
        <v>1260</v>
      </c>
      <c r="R33" s="1" t="s">
        <v>1452</v>
      </c>
      <c r="S33" s="1" t="s">
        <v>1262</v>
      </c>
      <c r="T33" s="1" t="s">
        <v>1263</v>
      </c>
      <c r="U33" s="1" t="s">
        <v>1264</v>
      </c>
      <c r="V33" s="1" t="s">
        <v>1327</v>
      </c>
    </row>
    <row r="34" s="1" customFormat="1" spans="1:22">
      <c r="A34" s="3">
        <v>999223407069313</v>
      </c>
      <c r="B34" s="1" t="s">
        <v>1249</v>
      </c>
      <c r="C34" s="1" t="s">
        <v>1453</v>
      </c>
      <c r="D34" s="1" t="s">
        <v>1454</v>
      </c>
      <c r="E34" s="1" t="s">
        <v>1455</v>
      </c>
      <c r="F34" s="1" t="s">
        <v>1249</v>
      </c>
      <c r="G34" s="1" t="s">
        <v>1253</v>
      </c>
      <c r="H34" s="1" t="s">
        <v>1254</v>
      </c>
      <c r="I34" s="1" t="s">
        <v>1456</v>
      </c>
      <c r="J34" s="1" t="s">
        <v>30</v>
      </c>
      <c r="K34" s="1" t="s">
        <v>1457</v>
      </c>
      <c r="L34" s="1" t="s">
        <v>1457</v>
      </c>
      <c r="M34" s="1" t="s">
        <v>1257</v>
      </c>
      <c r="N34" s="1" t="s">
        <v>1257</v>
      </c>
      <c r="O34" s="1" t="s">
        <v>1258</v>
      </c>
      <c r="P34" s="1" t="s">
        <v>1259</v>
      </c>
      <c r="Q34" s="1" t="s">
        <v>1260</v>
      </c>
      <c r="R34" s="1" t="s">
        <v>1458</v>
      </c>
      <c r="S34" s="1" t="s">
        <v>1262</v>
      </c>
      <c r="T34" s="1" t="s">
        <v>1263</v>
      </c>
      <c r="U34" s="1" t="s">
        <v>1264</v>
      </c>
      <c r="V34" s="1" t="s">
        <v>1459</v>
      </c>
    </row>
    <row r="35" s="1" customFormat="1" spans="1:22">
      <c r="A35" s="3">
        <v>999223406879505</v>
      </c>
      <c r="B35" s="1" t="s">
        <v>1249</v>
      </c>
      <c r="C35" s="1" t="s">
        <v>1460</v>
      </c>
      <c r="D35" s="1" t="s">
        <v>1461</v>
      </c>
      <c r="E35" s="1" t="s">
        <v>1462</v>
      </c>
      <c r="F35" s="1" t="s">
        <v>1249</v>
      </c>
      <c r="G35" s="1" t="s">
        <v>1253</v>
      </c>
      <c r="H35" s="1" t="s">
        <v>1254</v>
      </c>
      <c r="I35" s="1" t="s">
        <v>1463</v>
      </c>
      <c r="J35" s="1" t="s">
        <v>30</v>
      </c>
      <c r="K35" s="1" t="s">
        <v>1464</v>
      </c>
      <c r="L35" s="1" t="s">
        <v>1464</v>
      </c>
      <c r="M35" s="1" t="s">
        <v>1257</v>
      </c>
      <c r="N35" s="1" t="s">
        <v>1257</v>
      </c>
      <c r="O35" s="1" t="s">
        <v>1258</v>
      </c>
      <c r="P35" s="1" t="s">
        <v>1259</v>
      </c>
      <c r="Q35" s="1" t="s">
        <v>1260</v>
      </c>
      <c r="R35" s="1" t="s">
        <v>1465</v>
      </c>
      <c r="S35" s="1" t="s">
        <v>1262</v>
      </c>
      <c r="T35" s="1" t="s">
        <v>1263</v>
      </c>
      <c r="U35" s="1" t="s">
        <v>1264</v>
      </c>
      <c r="V35" s="1" t="s">
        <v>1466</v>
      </c>
    </row>
    <row r="36" s="1" customFormat="1" spans="1:22">
      <c r="A36" s="3">
        <v>999223406806417</v>
      </c>
      <c r="B36" s="1" t="s">
        <v>1249</v>
      </c>
      <c r="C36" s="1" t="s">
        <v>1467</v>
      </c>
      <c r="D36" s="1" t="s">
        <v>1422</v>
      </c>
      <c r="E36" s="1" t="s">
        <v>1468</v>
      </c>
      <c r="F36" s="1" t="s">
        <v>1249</v>
      </c>
      <c r="G36" s="1" t="s">
        <v>1253</v>
      </c>
      <c r="H36" s="1" t="s">
        <v>1254</v>
      </c>
      <c r="I36" s="1" t="s">
        <v>1469</v>
      </c>
      <c r="J36" s="1" t="s">
        <v>30</v>
      </c>
      <c r="K36" s="1" t="s">
        <v>1470</v>
      </c>
      <c r="L36" s="1" t="s">
        <v>1470</v>
      </c>
      <c r="M36" s="1" t="s">
        <v>1257</v>
      </c>
      <c r="N36" s="1" t="s">
        <v>1257</v>
      </c>
      <c r="O36" s="1" t="s">
        <v>1258</v>
      </c>
      <c r="P36" s="1" t="s">
        <v>1259</v>
      </c>
      <c r="Q36" s="1" t="s">
        <v>1260</v>
      </c>
      <c r="R36" s="1" t="s">
        <v>1471</v>
      </c>
      <c r="S36" s="1" t="s">
        <v>1262</v>
      </c>
      <c r="T36" s="1" t="s">
        <v>1263</v>
      </c>
      <c r="U36" s="1" t="s">
        <v>1264</v>
      </c>
      <c r="V36" s="1" t="s">
        <v>1265</v>
      </c>
    </row>
    <row r="37" s="1" customFormat="1" spans="1:22">
      <c r="A37" s="3">
        <v>999223406682340</v>
      </c>
      <c r="B37" s="1" t="s">
        <v>1249</v>
      </c>
      <c r="C37" s="1" t="s">
        <v>1472</v>
      </c>
      <c r="D37" s="1" t="s">
        <v>1473</v>
      </c>
      <c r="E37" s="1" t="s">
        <v>1474</v>
      </c>
      <c r="F37" s="1" t="s">
        <v>1249</v>
      </c>
      <c r="G37" s="1" t="s">
        <v>1253</v>
      </c>
      <c r="H37" s="1" t="s">
        <v>1254</v>
      </c>
      <c r="I37" s="1" t="s">
        <v>1475</v>
      </c>
      <c r="J37" s="1" t="s">
        <v>30</v>
      </c>
      <c r="K37" s="1" t="s">
        <v>1476</v>
      </c>
      <c r="L37" s="1" t="s">
        <v>1476</v>
      </c>
      <c r="M37" s="1" t="s">
        <v>1257</v>
      </c>
      <c r="N37" s="1" t="s">
        <v>1257</v>
      </c>
      <c r="O37" s="1" t="s">
        <v>1258</v>
      </c>
      <c r="P37" s="1" t="s">
        <v>1259</v>
      </c>
      <c r="Q37" s="1" t="s">
        <v>1260</v>
      </c>
      <c r="R37" s="1" t="s">
        <v>1477</v>
      </c>
      <c r="S37" s="1" t="s">
        <v>1262</v>
      </c>
      <c r="T37" s="1" t="s">
        <v>1263</v>
      </c>
      <c r="U37" s="1" t="s">
        <v>1264</v>
      </c>
      <c r="V37" s="1" t="s">
        <v>1466</v>
      </c>
    </row>
    <row r="38" s="1" customFormat="1" spans="1:22">
      <c r="A38" s="3">
        <v>999223406427662</v>
      </c>
      <c r="B38" s="1" t="s">
        <v>1478</v>
      </c>
      <c r="C38" s="1" t="s">
        <v>1479</v>
      </c>
      <c r="D38" s="1" t="s">
        <v>1480</v>
      </c>
      <c r="E38" s="1" t="s">
        <v>1481</v>
      </c>
      <c r="F38" s="1" t="s">
        <v>1249</v>
      </c>
      <c r="G38" s="1" t="s">
        <v>1253</v>
      </c>
      <c r="H38" s="1" t="s">
        <v>1254</v>
      </c>
      <c r="I38" s="1" t="s">
        <v>1482</v>
      </c>
      <c r="J38" s="1" t="s">
        <v>30</v>
      </c>
      <c r="K38" s="1" t="s">
        <v>1483</v>
      </c>
      <c r="L38" s="1" t="s">
        <v>1483</v>
      </c>
      <c r="M38" s="1" t="s">
        <v>1257</v>
      </c>
      <c r="N38" s="1" t="s">
        <v>1257</v>
      </c>
      <c r="O38" s="1" t="s">
        <v>1258</v>
      </c>
      <c r="P38" s="1" t="s">
        <v>1259</v>
      </c>
      <c r="Q38" s="1" t="s">
        <v>1260</v>
      </c>
      <c r="R38" s="1" t="s">
        <v>1484</v>
      </c>
      <c r="S38" s="1" t="s">
        <v>1262</v>
      </c>
      <c r="T38" s="1" t="s">
        <v>1263</v>
      </c>
      <c r="U38" s="1" t="s">
        <v>1264</v>
      </c>
      <c r="V38" s="1" t="s">
        <v>1311</v>
      </c>
    </row>
    <row r="39" s="1" customFormat="1" spans="1:22">
      <c r="A39" s="3">
        <v>999223405966661</v>
      </c>
      <c r="B39" s="1" t="s">
        <v>1478</v>
      </c>
      <c r="C39" s="1" t="s">
        <v>1485</v>
      </c>
      <c r="D39" s="1" t="s">
        <v>1486</v>
      </c>
      <c r="E39" s="1" t="s">
        <v>1487</v>
      </c>
      <c r="F39" s="1" t="s">
        <v>1478</v>
      </c>
      <c r="G39" s="1" t="s">
        <v>1249</v>
      </c>
      <c r="H39" s="1" t="s">
        <v>1254</v>
      </c>
      <c r="I39" s="1" t="s">
        <v>1488</v>
      </c>
      <c r="J39" s="1" t="s">
        <v>30</v>
      </c>
      <c r="K39" s="1" t="s">
        <v>1489</v>
      </c>
      <c r="L39" s="1" t="s">
        <v>1489</v>
      </c>
      <c r="M39" s="1" t="s">
        <v>1257</v>
      </c>
      <c r="N39" s="1" t="s">
        <v>1257</v>
      </c>
      <c r="O39" s="1" t="s">
        <v>1258</v>
      </c>
      <c r="P39" s="1" t="s">
        <v>1259</v>
      </c>
      <c r="Q39" s="1" t="s">
        <v>1260</v>
      </c>
      <c r="R39" s="1" t="s">
        <v>1490</v>
      </c>
      <c r="S39" s="1" t="s">
        <v>1262</v>
      </c>
      <c r="T39" s="1" t="s">
        <v>1263</v>
      </c>
      <c r="U39" s="1" t="s">
        <v>1264</v>
      </c>
      <c r="V39" s="1" t="s">
        <v>1491</v>
      </c>
    </row>
    <row r="40" s="1" customFormat="1" spans="1:22">
      <c r="A40" s="3">
        <v>999223405922379</v>
      </c>
      <c r="B40" s="1" t="s">
        <v>1478</v>
      </c>
      <c r="C40" s="1" t="s">
        <v>1492</v>
      </c>
      <c r="D40" s="1" t="s">
        <v>1493</v>
      </c>
      <c r="E40" s="1" t="s">
        <v>1494</v>
      </c>
      <c r="F40" s="1" t="s">
        <v>1478</v>
      </c>
      <c r="G40" s="1" t="s">
        <v>1249</v>
      </c>
      <c r="H40" s="1" t="s">
        <v>1254</v>
      </c>
      <c r="I40" s="1" t="s">
        <v>1495</v>
      </c>
      <c r="J40" s="1" t="s">
        <v>30</v>
      </c>
      <c r="K40" s="1" t="s">
        <v>1496</v>
      </c>
      <c r="L40" s="1" t="s">
        <v>1496</v>
      </c>
      <c r="M40" s="1" t="s">
        <v>1257</v>
      </c>
      <c r="N40" s="1" t="s">
        <v>1257</v>
      </c>
      <c r="O40" s="1" t="s">
        <v>1258</v>
      </c>
      <c r="P40" s="1" t="s">
        <v>1259</v>
      </c>
      <c r="Q40" s="1" t="s">
        <v>1260</v>
      </c>
      <c r="R40" s="1" t="s">
        <v>1497</v>
      </c>
      <c r="S40" s="1" t="s">
        <v>1262</v>
      </c>
      <c r="T40" s="1" t="s">
        <v>1263</v>
      </c>
      <c r="U40" s="1" t="s">
        <v>1264</v>
      </c>
      <c r="V40" s="1" t="s">
        <v>1286</v>
      </c>
    </row>
    <row r="41" s="1" customFormat="1" spans="1:22">
      <c r="A41" s="3">
        <v>999223405819285</v>
      </c>
      <c r="B41" s="1" t="s">
        <v>1478</v>
      </c>
      <c r="C41" s="1" t="s">
        <v>1498</v>
      </c>
      <c r="D41" s="1" t="s">
        <v>1499</v>
      </c>
      <c r="E41" s="1" t="s">
        <v>1500</v>
      </c>
      <c r="F41" s="1" t="s">
        <v>1478</v>
      </c>
      <c r="G41" s="1" t="s">
        <v>1249</v>
      </c>
      <c r="H41" s="1" t="s">
        <v>1254</v>
      </c>
      <c r="I41" s="1" t="s">
        <v>1501</v>
      </c>
      <c r="J41" s="1" t="s">
        <v>30</v>
      </c>
      <c r="K41" s="1" t="s">
        <v>1502</v>
      </c>
      <c r="L41" s="1" t="s">
        <v>1502</v>
      </c>
      <c r="M41" s="1" t="s">
        <v>1257</v>
      </c>
      <c r="N41" s="1" t="s">
        <v>1257</v>
      </c>
      <c r="O41" s="1" t="s">
        <v>1258</v>
      </c>
      <c r="P41" s="1" t="s">
        <v>1259</v>
      </c>
      <c r="Q41" s="1" t="s">
        <v>1260</v>
      </c>
      <c r="R41" s="1" t="s">
        <v>1503</v>
      </c>
      <c r="S41" s="1" t="s">
        <v>1262</v>
      </c>
      <c r="T41" s="1" t="s">
        <v>1263</v>
      </c>
      <c r="U41" s="1" t="s">
        <v>1264</v>
      </c>
      <c r="V41" s="1" t="s">
        <v>1272</v>
      </c>
    </row>
    <row r="42" s="1" customFormat="1" spans="1:22">
      <c r="A42" s="3">
        <v>999223405628861</v>
      </c>
      <c r="B42" s="1" t="s">
        <v>1478</v>
      </c>
      <c r="C42" s="1" t="s">
        <v>1504</v>
      </c>
      <c r="D42" s="1" t="s">
        <v>1505</v>
      </c>
      <c r="E42" s="1" t="s">
        <v>1506</v>
      </c>
      <c r="F42" s="1" t="s">
        <v>1478</v>
      </c>
      <c r="G42" s="1" t="s">
        <v>1249</v>
      </c>
      <c r="H42" s="1" t="s">
        <v>1254</v>
      </c>
      <c r="I42" s="1" t="s">
        <v>1507</v>
      </c>
      <c r="J42" s="1" t="s">
        <v>30</v>
      </c>
      <c r="K42" s="1" t="s">
        <v>1508</v>
      </c>
      <c r="L42" s="1" t="s">
        <v>1508</v>
      </c>
      <c r="M42" s="1" t="s">
        <v>1257</v>
      </c>
      <c r="N42" s="1" t="s">
        <v>1257</v>
      </c>
      <c r="O42" s="1" t="s">
        <v>1258</v>
      </c>
      <c r="P42" s="1" t="s">
        <v>1259</v>
      </c>
      <c r="Q42" s="1" t="s">
        <v>1260</v>
      </c>
      <c r="R42" s="1" t="s">
        <v>1509</v>
      </c>
      <c r="S42" s="1" t="s">
        <v>1262</v>
      </c>
      <c r="T42" s="1" t="s">
        <v>1263</v>
      </c>
      <c r="U42" s="1" t="s">
        <v>1264</v>
      </c>
      <c r="V42" s="1" t="s">
        <v>1311</v>
      </c>
    </row>
    <row r="43" s="1" customFormat="1" spans="1:22">
      <c r="A43" s="3">
        <v>999223405620869</v>
      </c>
      <c r="B43" s="1" t="s">
        <v>1478</v>
      </c>
      <c r="C43" s="1" t="s">
        <v>1510</v>
      </c>
      <c r="D43" s="1" t="s">
        <v>1511</v>
      </c>
      <c r="E43" s="1" t="s">
        <v>1512</v>
      </c>
      <c r="F43" s="1" t="s">
        <v>1478</v>
      </c>
      <c r="G43" s="1" t="s">
        <v>1249</v>
      </c>
      <c r="H43" s="1" t="s">
        <v>1254</v>
      </c>
      <c r="I43" s="1" t="s">
        <v>1513</v>
      </c>
      <c r="J43" s="1" t="s">
        <v>30</v>
      </c>
      <c r="K43" s="1" t="s">
        <v>1514</v>
      </c>
      <c r="L43" s="1" t="s">
        <v>1514</v>
      </c>
      <c r="M43" s="1" t="s">
        <v>1257</v>
      </c>
      <c r="N43" s="1" t="s">
        <v>1257</v>
      </c>
      <c r="O43" s="1" t="s">
        <v>1258</v>
      </c>
      <c r="P43" s="1" t="s">
        <v>1259</v>
      </c>
      <c r="Q43" s="1" t="s">
        <v>1260</v>
      </c>
      <c r="R43" s="1" t="s">
        <v>1515</v>
      </c>
      <c r="S43" s="1" t="s">
        <v>1262</v>
      </c>
      <c r="T43" s="1" t="s">
        <v>1263</v>
      </c>
      <c r="U43" s="1" t="s">
        <v>1264</v>
      </c>
      <c r="V43" s="1" t="s">
        <v>1372</v>
      </c>
    </row>
    <row r="44" s="1" customFormat="1" spans="1:22">
      <c r="A44" s="3">
        <v>999223405569467</v>
      </c>
      <c r="B44" s="1" t="s">
        <v>1478</v>
      </c>
      <c r="C44" s="1" t="s">
        <v>1516</v>
      </c>
      <c r="D44" s="1" t="s">
        <v>1517</v>
      </c>
      <c r="E44" s="1" t="s">
        <v>1518</v>
      </c>
      <c r="F44" s="1" t="s">
        <v>1478</v>
      </c>
      <c r="G44" s="1" t="s">
        <v>1253</v>
      </c>
      <c r="H44" s="1" t="s">
        <v>1254</v>
      </c>
      <c r="I44" s="1" t="s">
        <v>1519</v>
      </c>
      <c r="J44" s="1" t="s">
        <v>30</v>
      </c>
      <c r="K44" s="1" t="s">
        <v>1520</v>
      </c>
      <c r="L44" s="1" t="s">
        <v>1520</v>
      </c>
      <c r="M44" s="1" t="s">
        <v>1257</v>
      </c>
      <c r="N44" s="1" t="s">
        <v>1257</v>
      </c>
      <c r="O44" s="1" t="s">
        <v>1258</v>
      </c>
      <c r="P44" s="1" t="s">
        <v>1259</v>
      </c>
      <c r="Q44" s="1" t="s">
        <v>1260</v>
      </c>
      <c r="R44" s="1" t="s">
        <v>1521</v>
      </c>
      <c r="S44" s="1" t="s">
        <v>1262</v>
      </c>
      <c r="T44" s="1" t="s">
        <v>1263</v>
      </c>
      <c r="U44" s="1" t="s">
        <v>1264</v>
      </c>
      <c r="V44" s="1" t="s">
        <v>1522</v>
      </c>
    </row>
    <row r="45" s="1" customFormat="1" spans="1:22">
      <c r="A45" s="3">
        <v>999223405432879</v>
      </c>
      <c r="B45" s="1" t="s">
        <v>1478</v>
      </c>
      <c r="C45" s="1" t="s">
        <v>1523</v>
      </c>
      <c r="D45" s="1" t="s">
        <v>1524</v>
      </c>
      <c r="E45" s="1" t="s">
        <v>1525</v>
      </c>
      <c r="F45" s="1" t="s">
        <v>1478</v>
      </c>
      <c r="G45" s="1" t="s">
        <v>1253</v>
      </c>
      <c r="H45" s="1" t="s">
        <v>1254</v>
      </c>
      <c r="I45" s="1" t="s">
        <v>1526</v>
      </c>
      <c r="J45" s="1" t="s">
        <v>30</v>
      </c>
      <c r="K45" s="1" t="s">
        <v>1527</v>
      </c>
      <c r="L45" s="1" t="s">
        <v>1527</v>
      </c>
      <c r="M45" s="1" t="s">
        <v>1257</v>
      </c>
      <c r="N45" s="1" t="s">
        <v>1257</v>
      </c>
      <c r="O45" s="1" t="s">
        <v>1258</v>
      </c>
      <c r="P45" s="1" t="s">
        <v>1259</v>
      </c>
      <c r="Q45" s="1" t="s">
        <v>1260</v>
      </c>
      <c r="R45" s="1" t="s">
        <v>1528</v>
      </c>
      <c r="S45" s="1" t="s">
        <v>1262</v>
      </c>
      <c r="T45" s="1" t="s">
        <v>1263</v>
      </c>
      <c r="U45" s="1" t="s">
        <v>1264</v>
      </c>
      <c r="V45" s="1" t="s">
        <v>1272</v>
      </c>
    </row>
    <row r="46" s="1" customFormat="1" spans="1:22">
      <c r="A46" s="3">
        <v>999223405311502</v>
      </c>
      <c r="B46" s="1" t="s">
        <v>1478</v>
      </c>
      <c r="C46" s="1" t="s">
        <v>1529</v>
      </c>
      <c r="D46" s="1" t="s">
        <v>1530</v>
      </c>
      <c r="E46" s="1" t="s">
        <v>1531</v>
      </c>
      <c r="F46" s="1" t="s">
        <v>1478</v>
      </c>
      <c r="G46" s="1" t="s">
        <v>1249</v>
      </c>
      <c r="H46" s="1" t="s">
        <v>1254</v>
      </c>
      <c r="I46" s="1" t="s">
        <v>1532</v>
      </c>
      <c r="J46" s="1" t="s">
        <v>30</v>
      </c>
      <c r="K46" s="1" t="s">
        <v>1344</v>
      </c>
      <c r="L46" s="1" t="s">
        <v>1344</v>
      </c>
      <c r="M46" s="1" t="s">
        <v>1257</v>
      </c>
      <c r="N46" s="1" t="s">
        <v>1257</v>
      </c>
      <c r="O46" s="1" t="s">
        <v>1258</v>
      </c>
      <c r="P46" s="1" t="s">
        <v>1259</v>
      </c>
      <c r="Q46" s="1" t="s">
        <v>1260</v>
      </c>
      <c r="R46" s="1" t="s">
        <v>1533</v>
      </c>
      <c r="S46" s="1" t="s">
        <v>1262</v>
      </c>
      <c r="T46" s="1" t="s">
        <v>1263</v>
      </c>
      <c r="U46" s="1" t="s">
        <v>1264</v>
      </c>
      <c r="V46" s="1" t="s">
        <v>1466</v>
      </c>
    </row>
    <row r="47" s="1" customFormat="1" spans="1:22">
      <c r="A47" s="3">
        <v>999223404476975</v>
      </c>
      <c r="B47" s="1" t="s">
        <v>1478</v>
      </c>
      <c r="C47" s="1" t="s">
        <v>1534</v>
      </c>
      <c r="D47" s="1" t="s">
        <v>1535</v>
      </c>
      <c r="E47" s="1" t="s">
        <v>1536</v>
      </c>
      <c r="F47" s="1" t="s">
        <v>1478</v>
      </c>
      <c r="G47" s="1" t="s">
        <v>1249</v>
      </c>
      <c r="H47" s="1" t="s">
        <v>1254</v>
      </c>
      <c r="I47" s="1" t="s">
        <v>1537</v>
      </c>
      <c r="J47" s="1" t="s">
        <v>30</v>
      </c>
      <c r="K47" s="1" t="s">
        <v>1538</v>
      </c>
      <c r="L47" s="1" t="s">
        <v>1538</v>
      </c>
      <c r="M47" s="1" t="s">
        <v>1257</v>
      </c>
      <c r="N47" s="1" t="s">
        <v>1257</v>
      </c>
      <c r="O47" s="1" t="s">
        <v>1258</v>
      </c>
      <c r="P47" s="1" t="s">
        <v>1259</v>
      </c>
      <c r="Q47" s="1" t="s">
        <v>1260</v>
      </c>
      <c r="R47" s="1" t="s">
        <v>1539</v>
      </c>
      <c r="S47" s="1" t="s">
        <v>1262</v>
      </c>
      <c r="T47" s="1" t="s">
        <v>1263</v>
      </c>
      <c r="U47" s="1" t="s">
        <v>1264</v>
      </c>
      <c r="V47" s="1" t="s">
        <v>1265</v>
      </c>
    </row>
    <row r="48" s="1" customFormat="1" spans="1:22">
      <c r="A48" s="3">
        <v>999223403783415</v>
      </c>
      <c r="B48" s="1" t="s">
        <v>1478</v>
      </c>
      <c r="C48" s="1" t="s">
        <v>1540</v>
      </c>
      <c r="D48" s="1" t="s">
        <v>1541</v>
      </c>
      <c r="E48" s="1" t="s">
        <v>1542</v>
      </c>
      <c r="F48" s="1" t="s">
        <v>1478</v>
      </c>
      <c r="G48" s="1" t="s">
        <v>1249</v>
      </c>
      <c r="H48" s="1" t="s">
        <v>1254</v>
      </c>
      <c r="I48" s="1" t="s">
        <v>1543</v>
      </c>
      <c r="J48" s="1" t="s">
        <v>30</v>
      </c>
      <c r="K48" s="1" t="s">
        <v>1544</v>
      </c>
      <c r="L48" s="1" t="s">
        <v>1544</v>
      </c>
      <c r="M48" s="1" t="s">
        <v>1257</v>
      </c>
      <c r="N48" s="1" t="s">
        <v>1257</v>
      </c>
      <c r="O48" s="1" t="s">
        <v>1258</v>
      </c>
      <c r="P48" s="1" t="s">
        <v>1259</v>
      </c>
      <c r="Q48" s="1" t="s">
        <v>1260</v>
      </c>
      <c r="R48" s="1" t="s">
        <v>1545</v>
      </c>
      <c r="S48" s="1" t="s">
        <v>1262</v>
      </c>
      <c r="T48" s="1" t="s">
        <v>1263</v>
      </c>
      <c r="U48" s="1" t="s">
        <v>1264</v>
      </c>
      <c r="V48" s="1" t="s">
        <v>1265</v>
      </c>
    </row>
    <row r="49" s="1" customFormat="1" spans="1:22">
      <c r="A49" s="3">
        <v>999223403750567</v>
      </c>
      <c r="B49" s="1" t="s">
        <v>1478</v>
      </c>
      <c r="C49" s="1" t="s">
        <v>1546</v>
      </c>
      <c r="D49" s="1" t="s">
        <v>1547</v>
      </c>
      <c r="E49" s="1" t="s">
        <v>1548</v>
      </c>
      <c r="F49" s="1" t="s">
        <v>1478</v>
      </c>
      <c r="G49" s="1" t="s">
        <v>1249</v>
      </c>
      <c r="H49" s="1" t="s">
        <v>1254</v>
      </c>
      <c r="I49" s="1" t="s">
        <v>1549</v>
      </c>
      <c r="J49" s="1" t="s">
        <v>30</v>
      </c>
      <c r="K49" s="1" t="s">
        <v>1550</v>
      </c>
      <c r="L49" s="1" t="s">
        <v>1550</v>
      </c>
      <c r="M49" s="1" t="s">
        <v>1257</v>
      </c>
      <c r="N49" s="1" t="s">
        <v>1257</v>
      </c>
      <c r="O49" s="1" t="s">
        <v>1258</v>
      </c>
      <c r="P49" s="1" t="s">
        <v>1259</v>
      </c>
      <c r="Q49" s="1" t="s">
        <v>1260</v>
      </c>
      <c r="R49" s="1" t="s">
        <v>1551</v>
      </c>
      <c r="S49" s="1" t="s">
        <v>1262</v>
      </c>
      <c r="T49" s="1" t="s">
        <v>1263</v>
      </c>
      <c r="U49" s="1" t="s">
        <v>1264</v>
      </c>
      <c r="V49" s="1" t="s">
        <v>1327</v>
      </c>
    </row>
    <row r="50" s="1" customFormat="1" spans="1:22">
      <c r="A50" s="3">
        <v>999223402258419</v>
      </c>
      <c r="B50" s="1" t="s">
        <v>1478</v>
      </c>
      <c r="C50" s="1" t="s">
        <v>1552</v>
      </c>
      <c r="D50" s="1" t="s">
        <v>1553</v>
      </c>
      <c r="E50" s="1" t="s">
        <v>1554</v>
      </c>
      <c r="F50" s="1" t="s">
        <v>1478</v>
      </c>
      <c r="G50" s="1" t="s">
        <v>1249</v>
      </c>
      <c r="H50" s="1" t="s">
        <v>1254</v>
      </c>
      <c r="I50" s="1" t="s">
        <v>1555</v>
      </c>
      <c r="J50" s="1" t="s">
        <v>30</v>
      </c>
      <c r="K50" s="1" t="s">
        <v>1556</v>
      </c>
      <c r="L50" s="1" t="s">
        <v>1556</v>
      </c>
      <c r="M50" s="1" t="s">
        <v>1257</v>
      </c>
      <c r="N50" s="1" t="s">
        <v>1257</v>
      </c>
      <c r="O50" s="1" t="s">
        <v>1258</v>
      </c>
      <c r="P50" s="1" t="s">
        <v>1259</v>
      </c>
      <c r="Q50" s="1" t="s">
        <v>1260</v>
      </c>
      <c r="R50" s="1" t="s">
        <v>1557</v>
      </c>
      <c r="S50" s="1" t="s">
        <v>1262</v>
      </c>
      <c r="T50" s="1" t="s">
        <v>1263</v>
      </c>
      <c r="U50" s="1" t="s">
        <v>1264</v>
      </c>
      <c r="V50" s="1" t="s">
        <v>1558</v>
      </c>
    </row>
    <row r="51" s="1" customFormat="1" spans="1:22">
      <c r="A51" s="3">
        <v>999223402176142</v>
      </c>
      <c r="B51" s="1" t="s">
        <v>1478</v>
      </c>
      <c r="C51" s="1" t="s">
        <v>1559</v>
      </c>
      <c r="D51" s="1" t="s">
        <v>1560</v>
      </c>
      <c r="E51" s="1" t="s">
        <v>1561</v>
      </c>
      <c r="F51" s="1" t="s">
        <v>1478</v>
      </c>
      <c r="G51" s="1" t="s">
        <v>1249</v>
      </c>
      <c r="H51" s="1" t="s">
        <v>1254</v>
      </c>
      <c r="I51" s="1" t="s">
        <v>1562</v>
      </c>
      <c r="J51" s="1" t="s">
        <v>30</v>
      </c>
      <c r="K51" s="1" t="s">
        <v>1563</v>
      </c>
      <c r="L51" s="1" t="s">
        <v>1563</v>
      </c>
      <c r="M51" s="1" t="s">
        <v>1257</v>
      </c>
      <c r="N51" s="1" t="s">
        <v>1257</v>
      </c>
      <c r="O51" s="1" t="s">
        <v>1258</v>
      </c>
      <c r="P51" s="1" t="s">
        <v>1259</v>
      </c>
      <c r="Q51" s="1" t="s">
        <v>1260</v>
      </c>
      <c r="R51" s="1" t="s">
        <v>1564</v>
      </c>
      <c r="S51" s="1" t="s">
        <v>1262</v>
      </c>
      <c r="T51" s="1" t="s">
        <v>1263</v>
      </c>
      <c r="U51" s="1" t="s">
        <v>1264</v>
      </c>
      <c r="V51" s="1" t="s">
        <v>1565</v>
      </c>
    </row>
    <row r="52" s="1" customFormat="1" spans="1:22">
      <c r="A52" s="3">
        <v>999223401606722</v>
      </c>
      <c r="B52" s="1" t="s">
        <v>1478</v>
      </c>
      <c r="C52" s="1" t="s">
        <v>1566</v>
      </c>
      <c r="D52" s="1" t="s">
        <v>1341</v>
      </c>
      <c r="E52" s="1" t="s">
        <v>1394</v>
      </c>
      <c r="F52" s="1" t="s">
        <v>1478</v>
      </c>
      <c r="G52" s="1" t="s">
        <v>1249</v>
      </c>
      <c r="H52" s="1" t="s">
        <v>1254</v>
      </c>
      <c r="I52" s="1" t="s">
        <v>1567</v>
      </c>
      <c r="J52" s="1" t="s">
        <v>30</v>
      </c>
      <c r="K52" s="1" t="s">
        <v>1568</v>
      </c>
      <c r="L52" s="1" t="s">
        <v>1568</v>
      </c>
      <c r="M52" s="1" t="s">
        <v>1257</v>
      </c>
      <c r="N52" s="1" t="s">
        <v>1257</v>
      </c>
      <c r="O52" s="1" t="s">
        <v>1258</v>
      </c>
      <c r="P52" s="1" t="s">
        <v>1259</v>
      </c>
      <c r="Q52" s="1" t="s">
        <v>1260</v>
      </c>
      <c r="R52" s="1" t="s">
        <v>1569</v>
      </c>
      <c r="S52" s="1" t="s">
        <v>1262</v>
      </c>
      <c r="T52" s="1" t="s">
        <v>1263</v>
      </c>
      <c r="U52" s="1" t="s">
        <v>1264</v>
      </c>
      <c r="V52" s="1" t="s">
        <v>1346</v>
      </c>
    </row>
    <row r="53" s="1" customFormat="1" spans="1:22">
      <c r="A53" s="3">
        <v>999223401347717</v>
      </c>
      <c r="B53" s="1" t="s">
        <v>1478</v>
      </c>
      <c r="C53" s="1" t="s">
        <v>1570</v>
      </c>
      <c r="D53" s="1" t="s">
        <v>1571</v>
      </c>
      <c r="E53" s="1" t="s">
        <v>1572</v>
      </c>
      <c r="F53" s="1" t="s">
        <v>1478</v>
      </c>
      <c r="G53" s="1" t="s">
        <v>1249</v>
      </c>
      <c r="H53" s="1" t="s">
        <v>1254</v>
      </c>
      <c r="I53" s="1" t="s">
        <v>1573</v>
      </c>
      <c r="J53" s="1" t="s">
        <v>30</v>
      </c>
      <c r="K53" s="1" t="s">
        <v>1574</v>
      </c>
      <c r="L53" s="1" t="s">
        <v>1574</v>
      </c>
      <c r="M53" s="1" t="s">
        <v>1257</v>
      </c>
      <c r="N53" s="1" t="s">
        <v>1257</v>
      </c>
      <c r="O53" s="1" t="s">
        <v>1258</v>
      </c>
      <c r="P53" s="1" t="s">
        <v>1259</v>
      </c>
      <c r="Q53" s="1" t="s">
        <v>1260</v>
      </c>
      <c r="R53" s="1" t="s">
        <v>1575</v>
      </c>
      <c r="S53" s="1" t="s">
        <v>1262</v>
      </c>
      <c r="T53" s="1" t="s">
        <v>1263</v>
      </c>
      <c r="U53" s="1" t="s">
        <v>1264</v>
      </c>
      <c r="V53" s="1" t="s">
        <v>1576</v>
      </c>
    </row>
    <row r="54" s="1" customFormat="1" spans="1:22">
      <c r="A54" s="3">
        <v>999223401259242</v>
      </c>
      <c r="B54" s="1" t="s">
        <v>1478</v>
      </c>
      <c r="C54" s="1" t="s">
        <v>1577</v>
      </c>
      <c r="D54" s="1" t="s">
        <v>1578</v>
      </c>
      <c r="E54" s="1" t="s">
        <v>1579</v>
      </c>
      <c r="F54" s="1" t="s">
        <v>1478</v>
      </c>
      <c r="G54" s="1" t="s">
        <v>1249</v>
      </c>
      <c r="H54" s="1" t="s">
        <v>1254</v>
      </c>
      <c r="I54" s="1" t="s">
        <v>1580</v>
      </c>
      <c r="J54" s="1" t="s">
        <v>30</v>
      </c>
      <c r="K54" s="1" t="s">
        <v>1581</v>
      </c>
      <c r="L54" s="1" t="s">
        <v>1581</v>
      </c>
      <c r="M54" s="1" t="s">
        <v>1257</v>
      </c>
      <c r="N54" s="1" t="s">
        <v>1257</v>
      </c>
      <c r="O54" s="1" t="s">
        <v>1258</v>
      </c>
      <c r="P54" s="1" t="s">
        <v>1259</v>
      </c>
      <c r="Q54" s="1" t="s">
        <v>1260</v>
      </c>
      <c r="R54" s="1" t="s">
        <v>1582</v>
      </c>
      <c r="S54" s="1" t="s">
        <v>1262</v>
      </c>
      <c r="T54" s="1" t="s">
        <v>1263</v>
      </c>
      <c r="U54" s="1" t="s">
        <v>1264</v>
      </c>
      <c r="V54" s="1" t="s">
        <v>1265</v>
      </c>
    </row>
    <row r="55" s="1" customFormat="1" spans="1:22">
      <c r="A55" s="3">
        <v>999223400871349</v>
      </c>
      <c r="B55" s="1" t="s">
        <v>1478</v>
      </c>
      <c r="C55" s="1" t="s">
        <v>1583</v>
      </c>
      <c r="D55" s="1" t="s">
        <v>1584</v>
      </c>
      <c r="E55" s="1" t="s">
        <v>1585</v>
      </c>
      <c r="F55" s="1" t="s">
        <v>1249</v>
      </c>
      <c r="G55" s="1" t="s">
        <v>1253</v>
      </c>
      <c r="H55" s="1" t="s">
        <v>1254</v>
      </c>
      <c r="I55" s="1" t="s">
        <v>1586</v>
      </c>
      <c r="J55" s="1" t="s">
        <v>30</v>
      </c>
      <c r="K55" s="1" t="s">
        <v>1587</v>
      </c>
      <c r="L55" s="1" t="s">
        <v>1587</v>
      </c>
      <c r="M55" s="1" t="s">
        <v>1257</v>
      </c>
      <c r="N55" s="1" t="s">
        <v>1257</v>
      </c>
      <c r="O55" s="1" t="s">
        <v>1258</v>
      </c>
      <c r="P55" s="1" t="s">
        <v>1259</v>
      </c>
      <c r="Q55" s="1" t="s">
        <v>1260</v>
      </c>
      <c r="R55" s="1" t="s">
        <v>1588</v>
      </c>
      <c r="S55" s="1" t="s">
        <v>1262</v>
      </c>
      <c r="T55" s="1" t="s">
        <v>1263</v>
      </c>
      <c r="U55" s="1" t="s">
        <v>1264</v>
      </c>
      <c r="V55" s="1" t="s">
        <v>1346</v>
      </c>
    </row>
    <row r="56" s="1" customFormat="1" spans="1:22">
      <c r="A56" s="3">
        <v>999223400574331</v>
      </c>
      <c r="B56" s="1" t="s">
        <v>1478</v>
      </c>
      <c r="C56" s="1" t="s">
        <v>1589</v>
      </c>
      <c r="D56" s="1" t="s">
        <v>1430</v>
      </c>
      <c r="E56" s="1" t="s">
        <v>1431</v>
      </c>
      <c r="F56" s="1" t="s">
        <v>1478</v>
      </c>
      <c r="G56" s="1" t="s">
        <v>1249</v>
      </c>
      <c r="H56" s="1" t="s">
        <v>1254</v>
      </c>
      <c r="I56" s="1" t="s">
        <v>1590</v>
      </c>
      <c r="J56" s="1" t="s">
        <v>30</v>
      </c>
      <c r="K56" s="1" t="s">
        <v>1433</v>
      </c>
      <c r="L56" s="1" t="s">
        <v>1433</v>
      </c>
      <c r="M56" s="1" t="s">
        <v>1257</v>
      </c>
      <c r="N56" s="1" t="s">
        <v>1257</v>
      </c>
      <c r="O56" s="1" t="s">
        <v>1258</v>
      </c>
      <c r="P56" s="1" t="s">
        <v>1259</v>
      </c>
      <c r="Q56" s="1" t="s">
        <v>1260</v>
      </c>
      <c r="R56" s="1" t="s">
        <v>1591</v>
      </c>
      <c r="S56" s="1" t="s">
        <v>1262</v>
      </c>
      <c r="T56" s="1" t="s">
        <v>1263</v>
      </c>
      <c r="U56" s="1" t="s">
        <v>1264</v>
      </c>
      <c r="V56" s="1" t="s">
        <v>1327</v>
      </c>
    </row>
    <row r="57" s="1" customFormat="1" spans="1:22">
      <c r="A57" s="3">
        <v>999223400174703</v>
      </c>
      <c r="B57" s="1" t="s">
        <v>1478</v>
      </c>
      <c r="C57" s="1" t="s">
        <v>1592</v>
      </c>
      <c r="D57" s="1" t="s">
        <v>1584</v>
      </c>
      <c r="E57" s="1" t="s">
        <v>1593</v>
      </c>
      <c r="F57" s="1" t="s">
        <v>1249</v>
      </c>
      <c r="G57" s="1" t="s">
        <v>1253</v>
      </c>
      <c r="H57" s="1" t="s">
        <v>1254</v>
      </c>
      <c r="I57" s="1" t="s">
        <v>1594</v>
      </c>
      <c r="J57" s="1" t="s">
        <v>30</v>
      </c>
      <c r="K57" s="1" t="s">
        <v>1595</v>
      </c>
      <c r="L57" s="1" t="s">
        <v>1595</v>
      </c>
      <c r="M57" s="1" t="s">
        <v>1257</v>
      </c>
      <c r="N57" s="1" t="s">
        <v>1257</v>
      </c>
      <c r="O57" s="1" t="s">
        <v>1258</v>
      </c>
      <c r="P57" s="1" t="s">
        <v>1259</v>
      </c>
      <c r="Q57" s="1" t="s">
        <v>1260</v>
      </c>
      <c r="R57" s="1" t="s">
        <v>1596</v>
      </c>
      <c r="S57" s="1" t="s">
        <v>1262</v>
      </c>
      <c r="T57" s="1" t="s">
        <v>1263</v>
      </c>
      <c r="U57" s="1" t="s">
        <v>1264</v>
      </c>
      <c r="V57" s="1" t="s">
        <v>1346</v>
      </c>
    </row>
    <row r="58" s="1" customFormat="1" spans="1:22">
      <c r="A58" s="3">
        <v>999223400154391</v>
      </c>
      <c r="B58" s="1" t="s">
        <v>1478</v>
      </c>
      <c r="C58" s="1" t="s">
        <v>1597</v>
      </c>
      <c r="D58" s="1" t="s">
        <v>1598</v>
      </c>
      <c r="E58" s="1" t="s">
        <v>1599</v>
      </c>
      <c r="F58" s="1" t="s">
        <v>1478</v>
      </c>
      <c r="G58" s="1" t="s">
        <v>1249</v>
      </c>
      <c r="H58" s="1" t="s">
        <v>1254</v>
      </c>
      <c r="I58" s="1" t="s">
        <v>1600</v>
      </c>
      <c r="J58" s="1" t="s">
        <v>30</v>
      </c>
      <c r="K58" s="1" t="s">
        <v>1601</v>
      </c>
      <c r="L58" s="1" t="s">
        <v>1601</v>
      </c>
      <c r="M58" s="1" t="s">
        <v>1257</v>
      </c>
      <c r="N58" s="1" t="s">
        <v>1257</v>
      </c>
      <c r="O58" s="1" t="s">
        <v>1258</v>
      </c>
      <c r="P58" s="1" t="s">
        <v>1259</v>
      </c>
      <c r="Q58" s="1" t="s">
        <v>1260</v>
      </c>
      <c r="R58" s="1" t="s">
        <v>1602</v>
      </c>
      <c r="S58" s="1" t="s">
        <v>1262</v>
      </c>
      <c r="T58" s="1" t="s">
        <v>1263</v>
      </c>
      <c r="U58" s="1" t="s">
        <v>1264</v>
      </c>
      <c r="V58" s="1" t="s">
        <v>1466</v>
      </c>
    </row>
    <row r="59" s="1" customFormat="1" spans="1:22">
      <c r="A59" s="3">
        <v>999223400014530</v>
      </c>
      <c r="B59" s="1" t="s">
        <v>1478</v>
      </c>
      <c r="C59" s="1" t="s">
        <v>1603</v>
      </c>
      <c r="D59" s="1" t="s">
        <v>1604</v>
      </c>
      <c r="E59" s="1" t="s">
        <v>1605</v>
      </c>
      <c r="F59" s="1" t="s">
        <v>1478</v>
      </c>
      <c r="G59" s="1" t="s">
        <v>1249</v>
      </c>
      <c r="H59" s="1" t="s">
        <v>1254</v>
      </c>
      <c r="I59" s="1" t="s">
        <v>1606</v>
      </c>
      <c r="J59" s="1" t="s">
        <v>30</v>
      </c>
      <c r="K59" s="1" t="s">
        <v>1607</v>
      </c>
      <c r="L59" s="1" t="s">
        <v>1607</v>
      </c>
      <c r="M59" s="1" t="s">
        <v>1257</v>
      </c>
      <c r="N59" s="1" t="s">
        <v>1257</v>
      </c>
      <c r="O59" s="1" t="s">
        <v>1258</v>
      </c>
      <c r="P59" s="1" t="s">
        <v>1259</v>
      </c>
      <c r="Q59" s="1" t="s">
        <v>1260</v>
      </c>
      <c r="R59" s="1" t="s">
        <v>1608</v>
      </c>
      <c r="S59" s="1" t="s">
        <v>1262</v>
      </c>
      <c r="T59" s="1" t="s">
        <v>1263</v>
      </c>
      <c r="U59" s="1" t="s">
        <v>1264</v>
      </c>
      <c r="V59" s="1" t="s">
        <v>1609</v>
      </c>
    </row>
    <row r="60" s="1" customFormat="1" spans="1:22">
      <c r="A60" s="3">
        <v>999223399432522</v>
      </c>
      <c r="B60" s="1" t="s">
        <v>1478</v>
      </c>
      <c r="C60" s="1" t="s">
        <v>1610</v>
      </c>
      <c r="D60" s="1" t="s">
        <v>1611</v>
      </c>
      <c r="E60" s="1" t="s">
        <v>1612</v>
      </c>
      <c r="F60" s="1" t="s">
        <v>1478</v>
      </c>
      <c r="G60" s="1" t="s">
        <v>1249</v>
      </c>
      <c r="H60" s="1" t="s">
        <v>1254</v>
      </c>
      <c r="I60" s="1" t="s">
        <v>1613</v>
      </c>
      <c r="J60" s="1" t="s">
        <v>30</v>
      </c>
      <c r="K60" s="1" t="s">
        <v>1614</v>
      </c>
      <c r="L60" s="1" t="s">
        <v>1614</v>
      </c>
      <c r="M60" s="1" t="s">
        <v>1257</v>
      </c>
      <c r="N60" s="1" t="s">
        <v>1257</v>
      </c>
      <c r="O60" s="1" t="s">
        <v>1258</v>
      </c>
      <c r="P60" s="1" t="s">
        <v>1259</v>
      </c>
      <c r="Q60" s="1" t="s">
        <v>1260</v>
      </c>
      <c r="R60" s="1" t="s">
        <v>1615</v>
      </c>
      <c r="S60" s="1" t="s">
        <v>1262</v>
      </c>
      <c r="T60" s="1" t="s">
        <v>1263</v>
      </c>
      <c r="U60" s="1" t="s">
        <v>1264</v>
      </c>
      <c r="V60" s="1" t="s">
        <v>1265</v>
      </c>
    </row>
    <row r="61" s="1" customFormat="1" spans="1:22">
      <c r="A61" s="3">
        <v>999223399184898</v>
      </c>
      <c r="B61" s="1" t="s">
        <v>1478</v>
      </c>
      <c r="C61" s="1" t="s">
        <v>1616</v>
      </c>
      <c r="D61" s="1" t="s">
        <v>1617</v>
      </c>
      <c r="E61" s="1" t="s">
        <v>1618</v>
      </c>
      <c r="F61" s="1" t="s">
        <v>1478</v>
      </c>
      <c r="G61" s="1" t="s">
        <v>1253</v>
      </c>
      <c r="H61" s="1" t="s">
        <v>1254</v>
      </c>
      <c r="I61" s="1" t="s">
        <v>1619</v>
      </c>
      <c r="J61" s="1" t="s">
        <v>30</v>
      </c>
      <c r="K61" s="1" t="s">
        <v>1620</v>
      </c>
      <c r="L61" s="1" t="s">
        <v>1620</v>
      </c>
      <c r="M61" s="1" t="s">
        <v>1257</v>
      </c>
      <c r="N61" s="1" t="s">
        <v>1257</v>
      </c>
      <c r="O61" s="1" t="s">
        <v>1258</v>
      </c>
      <c r="P61" s="1" t="s">
        <v>1259</v>
      </c>
      <c r="Q61" s="1" t="s">
        <v>1260</v>
      </c>
      <c r="R61" s="1" t="s">
        <v>1621</v>
      </c>
      <c r="S61" s="1" t="s">
        <v>1262</v>
      </c>
      <c r="T61" s="1" t="s">
        <v>1263</v>
      </c>
      <c r="U61" s="1" t="s">
        <v>1264</v>
      </c>
      <c r="V61" s="1" t="s">
        <v>1622</v>
      </c>
    </row>
    <row r="62" s="1" customFormat="1" spans="1:22">
      <c r="A62" s="3">
        <v>999223399141673</v>
      </c>
      <c r="B62" s="1" t="s">
        <v>1478</v>
      </c>
      <c r="C62" s="1" t="s">
        <v>1623</v>
      </c>
      <c r="D62" s="1" t="s">
        <v>1624</v>
      </c>
      <c r="E62" s="1" t="s">
        <v>1625</v>
      </c>
      <c r="F62" s="1" t="s">
        <v>1478</v>
      </c>
      <c r="G62" s="1" t="s">
        <v>1249</v>
      </c>
      <c r="H62" s="1" t="s">
        <v>1254</v>
      </c>
      <c r="I62" s="1" t="s">
        <v>1626</v>
      </c>
      <c r="J62" s="1" t="s">
        <v>30</v>
      </c>
      <c r="K62" s="1" t="s">
        <v>1627</v>
      </c>
      <c r="L62" s="1" t="s">
        <v>1627</v>
      </c>
      <c r="M62" s="1" t="s">
        <v>1257</v>
      </c>
      <c r="N62" s="1" t="s">
        <v>1257</v>
      </c>
      <c r="O62" s="1" t="s">
        <v>1258</v>
      </c>
      <c r="P62" s="1" t="s">
        <v>1259</v>
      </c>
      <c r="Q62" s="1" t="s">
        <v>1260</v>
      </c>
      <c r="R62" s="1" t="s">
        <v>1628</v>
      </c>
      <c r="S62" s="1" t="s">
        <v>1262</v>
      </c>
      <c r="T62" s="1" t="s">
        <v>1263</v>
      </c>
      <c r="U62" s="1" t="s">
        <v>1264</v>
      </c>
      <c r="V62" s="1" t="s">
        <v>1311</v>
      </c>
    </row>
    <row r="63" s="1" customFormat="1" spans="1:22">
      <c r="A63" s="3">
        <v>999223398976624</v>
      </c>
      <c r="B63" s="1" t="s">
        <v>1478</v>
      </c>
      <c r="C63" s="1" t="s">
        <v>1629</v>
      </c>
      <c r="D63" s="1" t="s">
        <v>1630</v>
      </c>
      <c r="E63" s="1" t="s">
        <v>1631</v>
      </c>
      <c r="F63" s="1" t="s">
        <v>1478</v>
      </c>
      <c r="G63" s="1" t="s">
        <v>1249</v>
      </c>
      <c r="H63" s="1" t="s">
        <v>1254</v>
      </c>
      <c r="I63" s="1" t="s">
        <v>1632</v>
      </c>
      <c r="J63" s="1" t="s">
        <v>30</v>
      </c>
      <c r="K63" s="1" t="s">
        <v>1633</v>
      </c>
      <c r="L63" s="1" t="s">
        <v>1633</v>
      </c>
      <c r="M63" s="1" t="s">
        <v>1257</v>
      </c>
      <c r="N63" s="1" t="s">
        <v>1257</v>
      </c>
      <c r="O63" s="1" t="s">
        <v>1258</v>
      </c>
      <c r="P63" s="1" t="s">
        <v>1259</v>
      </c>
      <c r="Q63" s="1" t="s">
        <v>1260</v>
      </c>
      <c r="R63" s="1" t="s">
        <v>1634</v>
      </c>
      <c r="S63" s="1" t="s">
        <v>1262</v>
      </c>
      <c r="T63" s="1" t="s">
        <v>1263</v>
      </c>
      <c r="U63" s="1" t="s">
        <v>1264</v>
      </c>
      <c r="V63" s="1" t="s">
        <v>1327</v>
      </c>
    </row>
    <row r="64" s="1" customFormat="1" spans="1:22">
      <c r="A64" s="3">
        <v>999223398954313</v>
      </c>
      <c r="B64" s="1" t="s">
        <v>1478</v>
      </c>
      <c r="C64" s="1" t="s">
        <v>1635</v>
      </c>
      <c r="D64" s="1" t="s">
        <v>1636</v>
      </c>
      <c r="E64" s="1" t="s">
        <v>1637</v>
      </c>
      <c r="F64" s="1" t="s">
        <v>1478</v>
      </c>
      <c r="G64" s="1" t="s">
        <v>1249</v>
      </c>
      <c r="H64" s="1" t="s">
        <v>1254</v>
      </c>
      <c r="I64" s="1" t="s">
        <v>1638</v>
      </c>
      <c r="J64" s="1" t="s">
        <v>30</v>
      </c>
      <c r="K64" s="1" t="s">
        <v>1639</v>
      </c>
      <c r="L64" s="1" t="s">
        <v>1639</v>
      </c>
      <c r="M64" s="1" t="s">
        <v>1257</v>
      </c>
      <c r="N64" s="1" t="s">
        <v>1257</v>
      </c>
      <c r="O64" s="1" t="s">
        <v>1258</v>
      </c>
      <c r="P64" s="1" t="s">
        <v>1259</v>
      </c>
      <c r="Q64" s="1" t="s">
        <v>1260</v>
      </c>
      <c r="R64" s="1" t="s">
        <v>1640</v>
      </c>
      <c r="S64" s="1" t="s">
        <v>1262</v>
      </c>
      <c r="T64" s="1" t="s">
        <v>1263</v>
      </c>
      <c r="U64" s="1" t="s">
        <v>1264</v>
      </c>
      <c r="V64" s="1" t="s">
        <v>1641</v>
      </c>
    </row>
    <row r="65" s="1" customFormat="1" spans="1:22">
      <c r="A65" s="3">
        <v>999223398034574</v>
      </c>
      <c r="B65" s="1" t="s">
        <v>1478</v>
      </c>
      <c r="C65" s="1" t="s">
        <v>1642</v>
      </c>
      <c r="D65" s="1" t="s">
        <v>1643</v>
      </c>
      <c r="E65" s="1" t="s">
        <v>1644</v>
      </c>
      <c r="F65" s="1" t="s">
        <v>1249</v>
      </c>
      <c r="G65" s="1" t="s">
        <v>1253</v>
      </c>
      <c r="H65" s="1" t="s">
        <v>1254</v>
      </c>
      <c r="I65" s="1" t="s">
        <v>1645</v>
      </c>
      <c r="J65" s="1" t="s">
        <v>30</v>
      </c>
      <c r="K65" s="1" t="s">
        <v>1646</v>
      </c>
      <c r="L65" s="1" t="s">
        <v>1646</v>
      </c>
      <c r="M65" s="1" t="s">
        <v>1257</v>
      </c>
      <c r="N65" s="1" t="s">
        <v>1257</v>
      </c>
      <c r="O65" s="1" t="s">
        <v>1258</v>
      </c>
      <c r="P65" s="1" t="s">
        <v>1259</v>
      </c>
      <c r="Q65" s="1" t="s">
        <v>1260</v>
      </c>
      <c r="R65" s="1" t="s">
        <v>1647</v>
      </c>
      <c r="S65" s="1" t="s">
        <v>1262</v>
      </c>
      <c r="T65" s="1" t="s">
        <v>1263</v>
      </c>
      <c r="U65" s="1" t="s">
        <v>1264</v>
      </c>
      <c r="V65" s="1" t="s">
        <v>1311</v>
      </c>
    </row>
    <row r="66" s="1" customFormat="1" spans="1:22">
      <c r="A66" s="3">
        <v>999223398025468</v>
      </c>
      <c r="B66" s="1" t="s">
        <v>1478</v>
      </c>
      <c r="C66" s="1" t="s">
        <v>1648</v>
      </c>
      <c r="D66" s="1" t="s">
        <v>1649</v>
      </c>
      <c r="E66" s="1" t="s">
        <v>1650</v>
      </c>
      <c r="F66" s="1" t="s">
        <v>1478</v>
      </c>
      <c r="G66" s="1" t="s">
        <v>1249</v>
      </c>
      <c r="H66" s="1" t="s">
        <v>1254</v>
      </c>
      <c r="I66" s="1" t="s">
        <v>1651</v>
      </c>
      <c r="J66" s="1" t="s">
        <v>30</v>
      </c>
      <c r="K66" s="1" t="s">
        <v>1652</v>
      </c>
      <c r="L66" s="1" t="s">
        <v>1652</v>
      </c>
      <c r="M66" s="1" t="s">
        <v>1257</v>
      </c>
      <c r="N66" s="1" t="s">
        <v>1257</v>
      </c>
      <c r="O66" s="1" t="s">
        <v>1258</v>
      </c>
      <c r="P66" s="1" t="s">
        <v>1259</v>
      </c>
      <c r="Q66" s="1" t="s">
        <v>1260</v>
      </c>
      <c r="R66" s="1" t="s">
        <v>1653</v>
      </c>
      <c r="S66" s="1" t="s">
        <v>1262</v>
      </c>
      <c r="T66" s="1" t="s">
        <v>1263</v>
      </c>
      <c r="U66" s="1" t="s">
        <v>1264</v>
      </c>
      <c r="V66" s="1" t="s">
        <v>1327</v>
      </c>
    </row>
    <row r="67" s="1" customFormat="1" spans="1:22">
      <c r="A67" s="3">
        <v>999223394535691</v>
      </c>
      <c r="B67" s="1" t="s">
        <v>1478</v>
      </c>
      <c r="C67" s="1" t="s">
        <v>1654</v>
      </c>
      <c r="D67" s="1" t="s">
        <v>1655</v>
      </c>
      <c r="E67" s="1" t="s">
        <v>1656</v>
      </c>
      <c r="F67" s="1" t="s">
        <v>1249</v>
      </c>
      <c r="G67" s="1" t="s">
        <v>1253</v>
      </c>
      <c r="H67" s="1" t="s">
        <v>1254</v>
      </c>
      <c r="I67" s="1" t="s">
        <v>1537</v>
      </c>
      <c r="J67" s="1" t="s">
        <v>30</v>
      </c>
      <c r="K67" s="1" t="s">
        <v>1538</v>
      </c>
      <c r="L67" s="1" t="s">
        <v>1538</v>
      </c>
      <c r="M67" s="1" t="s">
        <v>1257</v>
      </c>
      <c r="N67" s="1" t="s">
        <v>1257</v>
      </c>
      <c r="O67" s="1" t="s">
        <v>1258</v>
      </c>
      <c r="P67" s="1" t="s">
        <v>1259</v>
      </c>
      <c r="Q67" s="1" t="s">
        <v>1260</v>
      </c>
      <c r="R67" s="1" t="s">
        <v>1657</v>
      </c>
      <c r="S67" s="1" t="s">
        <v>1262</v>
      </c>
      <c r="T67" s="1" t="s">
        <v>1263</v>
      </c>
      <c r="U67" s="1" t="s">
        <v>1264</v>
      </c>
      <c r="V67" s="1" t="s">
        <v>1265</v>
      </c>
    </row>
    <row r="68" s="1" customFormat="1" spans="1:22">
      <c r="A68" s="3">
        <v>999223394149266</v>
      </c>
      <c r="B68" s="1" t="s">
        <v>1478</v>
      </c>
      <c r="C68" s="1" t="s">
        <v>1658</v>
      </c>
      <c r="D68" s="1" t="s">
        <v>1659</v>
      </c>
      <c r="E68" s="1" t="s">
        <v>1660</v>
      </c>
      <c r="F68" s="1" t="s">
        <v>1478</v>
      </c>
      <c r="G68" s="1" t="s">
        <v>1249</v>
      </c>
      <c r="H68" s="1" t="s">
        <v>1254</v>
      </c>
      <c r="I68" s="1" t="s">
        <v>1661</v>
      </c>
      <c r="J68" s="1" t="s">
        <v>30</v>
      </c>
      <c r="K68" s="1" t="s">
        <v>1662</v>
      </c>
      <c r="L68" s="1" t="s">
        <v>1662</v>
      </c>
      <c r="M68" s="1" t="s">
        <v>1257</v>
      </c>
      <c r="N68" s="1" t="s">
        <v>1257</v>
      </c>
      <c r="O68" s="1" t="s">
        <v>1258</v>
      </c>
      <c r="P68" s="1" t="s">
        <v>1259</v>
      </c>
      <c r="Q68" s="1" t="s">
        <v>1260</v>
      </c>
      <c r="R68" s="1" t="s">
        <v>1663</v>
      </c>
      <c r="S68" s="1" t="s">
        <v>1262</v>
      </c>
      <c r="T68" s="1" t="s">
        <v>1263</v>
      </c>
      <c r="U68" s="1" t="s">
        <v>1264</v>
      </c>
      <c r="V68" s="1" t="s">
        <v>1265</v>
      </c>
    </row>
    <row r="69" s="1" customFormat="1" spans="1:22">
      <c r="A69" s="3">
        <v>999223394105772</v>
      </c>
      <c r="B69" s="1" t="s">
        <v>1478</v>
      </c>
      <c r="C69" s="1" t="s">
        <v>1664</v>
      </c>
      <c r="D69" s="1" t="s">
        <v>1665</v>
      </c>
      <c r="E69" s="1" t="s">
        <v>1666</v>
      </c>
      <c r="F69" s="1" t="s">
        <v>1478</v>
      </c>
      <c r="G69" s="1" t="s">
        <v>1253</v>
      </c>
      <c r="H69" s="1" t="s">
        <v>1254</v>
      </c>
      <c r="I69" s="1" t="s">
        <v>1667</v>
      </c>
      <c r="J69" s="1" t="s">
        <v>30</v>
      </c>
      <c r="K69" s="1" t="s">
        <v>1668</v>
      </c>
      <c r="L69" s="1" t="s">
        <v>1668</v>
      </c>
      <c r="M69" s="1" t="s">
        <v>1257</v>
      </c>
      <c r="N69" s="1" t="s">
        <v>1257</v>
      </c>
      <c r="O69" s="1" t="s">
        <v>1258</v>
      </c>
      <c r="P69" s="1" t="s">
        <v>1259</v>
      </c>
      <c r="Q69" s="1" t="s">
        <v>1260</v>
      </c>
      <c r="R69" s="1" t="s">
        <v>1669</v>
      </c>
      <c r="S69" s="1" t="s">
        <v>1262</v>
      </c>
      <c r="T69" s="1" t="s">
        <v>1263</v>
      </c>
      <c r="U69" s="1" t="s">
        <v>1264</v>
      </c>
      <c r="V69" s="1" t="s">
        <v>1265</v>
      </c>
    </row>
    <row r="70" s="1" customFormat="1" spans="1:22">
      <c r="A70" s="3">
        <v>999223394102789</v>
      </c>
      <c r="B70" s="1" t="s">
        <v>1478</v>
      </c>
      <c r="C70" s="1" t="s">
        <v>1670</v>
      </c>
      <c r="D70" s="1" t="s">
        <v>1671</v>
      </c>
      <c r="E70" s="1" t="s">
        <v>1672</v>
      </c>
      <c r="F70" s="1" t="s">
        <v>1478</v>
      </c>
      <c r="G70" s="1" t="s">
        <v>1249</v>
      </c>
      <c r="H70" s="1" t="s">
        <v>1254</v>
      </c>
      <c r="I70" s="1" t="s">
        <v>1673</v>
      </c>
      <c r="J70" s="1" t="s">
        <v>30</v>
      </c>
      <c r="K70" s="1" t="s">
        <v>1674</v>
      </c>
      <c r="L70" s="1" t="s">
        <v>1674</v>
      </c>
      <c r="M70" s="1" t="s">
        <v>1257</v>
      </c>
      <c r="N70" s="1" t="s">
        <v>1257</v>
      </c>
      <c r="O70" s="1" t="s">
        <v>1258</v>
      </c>
      <c r="P70" s="1" t="s">
        <v>1259</v>
      </c>
      <c r="Q70" s="1" t="s">
        <v>1260</v>
      </c>
      <c r="R70" s="1" t="s">
        <v>1675</v>
      </c>
      <c r="S70" s="1" t="s">
        <v>1262</v>
      </c>
      <c r="T70" s="1" t="s">
        <v>1263</v>
      </c>
      <c r="U70" s="1" t="s">
        <v>1264</v>
      </c>
      <c r="V70" s="1" t="s">
        <v>1676</v>
      </c>
    </row>
    <row r="71" s="1" customFormat="1" spans="1:22">
      <c r="A71" s="3">
        <v>999223393881609</v>
      </c>
      <c r="B71" s="1" t="s">
        <v>1478</v>
      </c>
      <c r="C71" s="1" t="s">
        <v>1677</v>
      </c>
      <c r="D71" s="1" t="s">
        <v>1678</v>
      </c>
      <c r="E71" s="1" t="s">
        <v>1679</v>
      </c>
      <c r="F71" s="1" t="s">
        <v>1478</v>
      </c>
      <c r="G71" s="1" t="s">
        <v>1249</v>
      </c>
      <c r="H71" s="1" t="s">
        <v>1254</v>
      </c>
      <c r="I71" s="1" t="s">
        <v>1680</v>
      </c>
      <c r="J71" s="1" t="s">
        <v>30</v>
      </c>
      <c r="K71" s="1" t="s">
        <v>1681</v>
      </c>
      <c r="L71" s="1" t="s">
        <v>1681</v>
      </c>
      <c r="M71" s="1" t="s">
        <v>1257</v>
      </c>
      <c r="N71" s="1" t="s">
        <v>1257</v>
      </c>
      <c r="O71" s="1" t="s">
        <v>1258</v>
      </c>
      <c r="P71" s="1" t="s">
        <v>1259</v>
      </c>
      <c r="Q71" s="1" t="s">
        <v>1260</v>
      </c>
      <c r="R71" s="1" t="s">
        <v>1682</v>
      </c>
      <c r="S71" s="1" t="s">
        <v>1262</v>
      </c>
      <c r="T71" s="1" t="s">
        <v>1263</v>
      </c>
      <c r="U71" s="1" t="s">
        <v>1264</v>
      </c>
      <c r="V71" s="1" t="s">
        <v>1286</v>
      </c>
    </row>
    <row r="72" s="1" customFormat="1" spans="1:22">
      <c r="A72" s="3">
        <v>999223393246633</v>
      </c>
      <c r="B72" s="1" t="s">
        <v>1478</v>
      </c>
      <c r="C72" s="1" t="s">
        <v>1683</v>
      </c>
      <c r="D72" s="1" t="s">
        <v>1684</v>
      </c>
      <c r="E72" s="1" t="s">
        <v>1685</v>
      </c>
      <c r="F72" s="1" t="s">
        <v>1478</v>
      </c>
      <c r="G72" s="1" t="s">
        <v>1249</v>
      </c>
      <c r="H72" s="1" t="s">
        <v>1254</v>
      </c>
      <c r="I72" s="1" t="s">
        <v>1686</v>
      </c>
      <c r="J72" s="1" t="s">
        <v>30</v>
      </c>
      <c r="K72" s="1" t="s">
        <v>1687</v>
      </c>
      <c r="L72" s="1" t="s">
        <v>1687</v>
      </c>
      <c r="M72" s="1" t="s">
        <v>1257</v>
      </c>
      <c r="N72" s="1" t="s">
        <v>1257</v>
      </c>
      <c r="O72" s="1" t="s">
        <v>1258</v>
      </c>
      <c r="P72" s="1" t="s">
        <v>1259</v>
      </c>
      <c r="Q72" s="1" t="s">
        <v>1260</v>
      </c>
      <c r="R72" s="1" t="s">
        <v>1688</v>
      </c>
      <c r="S72" s="1" t="s">
        <v>1262</v>
      </c>
      <c r="T72" s="1" t="s">
        <v>1263</v>
      </c>
      <c r="U72" s="1" t="s">
        <v>1264</v>
      </c>
      <c r="V72" s="1" t="s">
        <v>1286</v>
      </c>
    </row>
    <row r="73" s="1" customFormat="1" spans="1:22">
      <c r="A73" s="3">
        <v>999223393126301</v>
      </c>
      <c r="B73" s="1" t="s">
        <v>1478</v>
      </c>
      <c r="C73" s="1" t="s">
        <v>1689</v>
      </c>
      <c r="D73" s="1" t="s">
        <v>1690</v>
      </c>
      <c r="E73" s="1" t="s">
        <v>1691</v>
      </c>
      <c r="F73" s="1" t="s">
        <v>1478</v>
      </c>
      <c r="G73" s="1" t="s">
        <v>1253</v>
      </c>
      <c r="H73" s="1" t="s">
        <v>1254</v>
      </c>
      <c r="I73" s="1" t="s">
        <v>1692</v>
      </c>
      <c r="J73" s="1" t="s">
        <v>30</v>
      </c>
      <c r="K73" s="1" t="s">
        <v>1693</v>
      </c>
      <c r="L73" s="1" t="s">
        <v>1693</v>
      </c>
      <c r="M73" s="1" t="s">
        <v>1257</v>
      </c>
      <c r="N73" s="1" t="s">
        <v>1257</v>
      </c>
      <c r="O73" s="1" t="s">
        <v>1258</v>
      </c>
      <c r="P73" s="1" t="s">
        <v>1259</v>
      </c>
      <c r="Q73" s="1" t="s">
        <v>1260</v>
      </c>
      <c r="R73" s="1" t="s">
        <v>1694</v>
      </c>
      <c r="S73" s="1" t="s">
        <v>1262</v>
      </c>
      <c r="T73" s="1" t="s">
        <v>1263</v>
      </c>
      <c r="U73" s="1" t="s">
        <v>1264</v>
      </c>
      <c r="V73" s="1" t="s">
        <v>1286</v>
      </c>
    </row>
    <row r="74" s="1" customFormat="1" spans="1:22">
      <c r="A74" s="3">
        <v>999223393017703</v>
      </c>
      <c r="B74" s="1" t="s">
        <v>1478</v>
      </c>
      <c r="C74" s="1" t="s">
        <v>1695</v>
      </c>
      <c r="D74" s="1" t="s">
        <v>1696</v>
      </c>
      <c r="E74" s="1" t="s">
        <v>1697</v>
      </c>
      <c r="F74" s="1" t="s">
        <v>1249</v>
      </c>
      <c r="G74" s="1" t="s">
        <v>1253</v>
      </c>
      <c r="H74" s="1" t="s">
        <v>1254</v>
      </c>
      <c r="I74" s="1" t="s">
        <v>1698</v>
      </c>
      <c r="J74" s="1" t="s">
        <v>30</v>
      </c>
      <c r="K74" s="1" t="s">
        <v>1699</v>
      </c>
      <c r="L74" s="1" t="s">
        <v>1699</v>
      </c>
      <c r="M74" s="1" t="s">
        <v>1257</v>
      </c>
      <c r="N74" s="1" t="s">
        <v>1257</v>
      </c>
      <c r="O74" s="1" t="s">
        <v>1258</v>
      </c>
      <c r="P74" s="1" t="s">
        <v>1259</v>
      </c>
      <c r="Q74" s="1" t="s">
        <v>1260</v>
      </c>
      <c r="R74" s="1" t="s">
        <v>1700</v>
      </c>
      <c r="S74" s="1" t="s">
        <v>1262</v>
      </c>
      <c r="T74" s="1" t="s">
        <v>1263</v>
      </c>
      <c r="U74" s="1" t="s">
        <v>1264</v>
      </c>
      <c r="V74" s="1" t="s">
        <v>1286</v>
      </c>
    </row>
    <row r="75" s="1" customFormat="1" spans="1:22">
      <c r="A75" s="3">
        <v>999223392791458</v>
      </c>
      <c r="B75" s="1" t="s">
        <v>1478</v>
      </c>
      <c r="C75" s="1" t="s">
        <v>1701</v>
      </c>
      <c r="D75" s="1" t="s">
        <v>1702</v>
      </c>
      <c r="E75" s="1" t="s">
        <v>1703</v>
      </c>
      <c r="F75" s="1" t="s">
        <v>1478</v>
      </c>
      <c r="G75" s="1" t="s">
        <v>1249</v>
      </c>
      <c r="H75" s="1" t="s">
        <v>1254</v>
      </c>
      <c r="I75" s="1" t="s">
        <v>1704</v>
      </c>
      <c r="J75" s="1" t="s">
        <v>30</v>
      </c>
      <c r="K75" s="1" t="s">
        <v>1705</v>
      </c>
      <c r="L75" s="1" t="s">
        <v>1705</v>
      </c>
      <c r="M75" s="1" t="s">
        <v>1257</v>
      </c>
      <c r="N75" s="1" t="s">
        <v>1257</v>
      </c>
      <c r="O75" s="1" t="s">
        <v>1258</v>
      </c>
      <c r="P75" s="1" t="s">
        <v>1259</v>
      </c>
      <c r="Q75" s="1" t="s">
        <v>1260</v>
      </c>
      <c r="R75" s="1" t="s">
        <v>1706</v>
      </c>
      <c r="S75" s="1" t="s">
        <v>1262</v>
      </c>
      <c r="T75" s="1" t="s">
        <v>1263</v>
      </c>
      <c r="U75" s="1" t="s">
        <v>1264</v>
      </c>
      <c r="V75" s="1" t="s">
        <v>1286</v>
      </c>
    </row>
    <row r="76" s="1" customFormat="1" spans="1:22">
      <c r="A76" s="3">
        <v>999223392580349</v>
      </c>
      <c r="B76" s="1" t="s">
        <v>1478</v>
      </c>
      <c r="C76" s="1" t="s">
        <v>1707</v>
      </c>
      <c r="D76" s="1" t="s">
        <v>1708</v>
      </c>
      <c r="E76" s="1" t="s">
        <v>1709</v>
      </c>
      <c r="F76" s="1" t="s">
        <v>1249</v>
      </c>
      <c r="G76" s="1" t="s">
        <v>1253</v>
      </c>
      <c r="H76" s="1" t="s">
        <v>1254</v>
      </c>
      <c r="I76" s="1" t="s">
        <v>1710</v>
      </c>
      <c r="J76" s="1" t="s">
        <v>30</v>
      </c>
      <c r="K76" s="1" t="s">
        <v>1711</v>
      </c>
      <c r="L76" s="1" t="s">
        <v>1711</v>
      </c>
      <c r="M76" s="1" t="s">
        <v>1257</v>
      </c>
      <c r="N76" s="1" t="s">
        <v>1257</v>
      </c>
      <c r="O76" s="1" t="s">
        <v>1258</v>
      </c>
      <c r="P76" s="1" t="s">
        <v>1259</v>
      </c>
      <c r="Q76" s="1" t="s">
        <v>1260</v>
      </c>
      <c r="R76" s="1" t="s">
        <v>1712</v>
      </c>
      <c r="S76" s="1" t="s">
        <v>1262</v>
      </c>
      <c r="T76" s="1" t="s">
        <v>1263</v>
      </c>
      <c r="U76" s="1" t="s">
        <v>1264</v>
      </c>
      <c r="V76" s="1" t="s">
        <v>1491</v>
      </c>
    </row>
    <row r="77" s="1" customFormat="1" spans="1:22">
      <c r="A77" s="3">
        <v>999223392427727</v>
      </c>
      <c r="B77" s="1" t="s">
        <v>1478</v>
      </c>
      <c r="C77" s="1" t="s">
        <v>1713</v>
      </c>
      <c r="D77" s="1" t="s">
        <v>1714</v>
      </c>
      <c r="E77" s="1" t="s">
        <v>1715</v>
      </c>
      <c r="F77" s="1" t="s">
        <v>1478</v>
      </c>
      <c r="G77" s="1" t="s">
        <v>1249</v>
      </c>
      <c r="H77" s="1" t="s">
        <v>1254</v>
      </c>
      <c r="I77" s="1" t="s">
        <v>1716</v>
      </c>
      <c r="J77" s="1" t="s">
        <v>30</v>
      </c>
      <c r="K77" s="1" t="s">
        <v>1717</v>
      </c>
      <c r="L77" s="1" t="s">
        <v>1717</v>
      </c>
      <c r="M77" s="1" t="s">
        <v>1257</v>
      </c>
      <c r="N77" s="1" t="s">
        <v>1257</v>
      </c>
      <c r="O77" s="1" t="s">
        <v>1258</v>
      </c>
      <c r="P77" s="1" t="s">
        <v>1259</v>
      </c>
      <c r="Q77" s="1" t="s">
        <v>1260</v>
      </c>
      <c r="R77" s="1" t="s">
        <v>1718</v>
      </c>
      <c r="S77" s="1" t="s">
        <v>1262</v>
      </c>
      <c r="T77" s="1" t="s">
        <v>1263</v>
      </c>
      <c r="U77" s="1" t="s">
        <v>1264</v>
      </c>
      <c r="V77" s="1" t="s">
        <v>1565</v>
      </c>
    </row>
    <row r="78" s="1" customFormat="1" spans="1:22">
      <c r="A78" s="3">
        <v>999223392419097</v>
      </c>
      <c r="B78" s="1" t="s">
        <v>1478</v>
      </c>
      <c r="C78" s="1" t="s">
        <v>1719</v>
      </c>
      <c r="D78" s="1" t="s">
        <v>1720</v>
      </c>
      <c r="E78" s="1" t="s">
        <v>1721</v>
      </c>
      <c r="F78" s="1" t="s">
        <v>1478</v>
      </c>
      <c r="G78" s="1" t="s">
        <v>1249</v>
      </c>
      <c r="H78" s="1" t="s">
        <v>1254</v>
      </c>
      <c r="I78" s="1" t="s">
        <v>1722</v>
      </c>
      <c r="J78" s="1" t="s">
        <v>30</v>
      </c>
      <c r="K78" s="1" t="s">
        <v>1723</v>
      </c>
      <c r="L78" s="1" t="s">
        <v>1723</v>
      </c>
      <c r="M78" s="1" t="s">
        <v>1257</v>
      </c>
      <c r="N78" s="1" t="s">
        <v>1257</v>
      </c>
      <c r="O78" s="1" t="s">
        <v>1258</v>
      </c>
      <c r="P78" s="1" t="s">
        <v>1259</v>
      </c>
      <c r="Q78" s="1" t="s">
        <v>1260</v>
      </c>
      <c r="R78" s="1" t="s">
        <v>1724</v>
      </c>
      <c r="S78" s="1" t="s">
        <v>1262</v>
      </c>
      <c r="T78" s="1" t="s">
        <v>1263</v>
      </c>
      <c r="U78" s="1" t="s">
        <v>1264</v>
      </c>
      <c r="V78" s="1" t="s">
        <v>1286</v>
      </c>
    </row>
    <row r="79" s="1" customFormat="1" spans="1:22">
      <c r="A79" s="3">
        <v>999223398759739</v>
      </c>
      <c r="B79" s="1" t="s">
        <v>1478</v>
      </c>
      <c r="C79" s="1" t="s">
        <v>1725</v>
      </c>
      <c r="D79" s="1" t="s">
        <v>1726</v>
      </c>
      <c r="E79" s="1" t="s">
        <v>1727</v>
      </c>
      <c r="F79" s="1" t="s">
        <v>1478</v>
      </c>
      <c r="G79" s="1" t="s">
        <v>1249</v>
      </c>
      <c r="H79" s="1" t="s">
        <v>1254</v>
      </c>
      <c r="I79" s="1" t="s">
        <v>1728</v>
      </c>
      <c r="J79" s="1" t="s">
        <v>30</v>
      </c>
      <c r="K79" s="1" t="s">
        <v>1729</v>
      </c>
      <c r="L79" s="1" t="s">
        <v>1729</v>
      </c>
      <c r="M79" s="1" t="s">
        <v>1257</v>
      </c>
      <c r="N79" s="1" t="s">
        <v>1257</v>
      </c>
      <c r="O79" s="1" t="s">
        <v>1258</v>
      </c>
      <c r="P79" s="1" t="s">
        <v>1259</v>
      </c>
      <c r="Q79" s="1" t="s">
        <v>1260</v>
      </c>
      <c r="R79" s="1" t="s">
        <v>1730</v>
      </c>
      <c r="S79" s="1" t="s">
        <v>1262</v>
      </c>
      <c r="T79" s="1" t="s">
        <v>1263</v>
      </c>
      <c r="U79" s="1" t="s">
        <v>1264</v>
      </c>
      <c r="V79" s="1" t="s">
        <v>1731</v>
      </c>
    </row>
    <row r="80" s="1" customFormat="1" spans="1:22">
      <c r="A80" s="3">
        <v>999223392290815</v>
      </c>
      <c r="B80" s="1" t="s">
        <v>1478</v>
      </c>
      <c r="C80" s="1" t="s">
        <v>1732</v>
      </c>
      <c r="D80" s="1" t="s">
        <v>1733</v>
      </c>
      <c r="E80" s="1" t="s">
        <v>1734</v>
      </c>
      <c r="F80" s="1" t="s">
        <v>1478</v>
      </c>
      <c r="G80" s="1" t="s">
        <v>1249</v>
      </c>
      <c r="H80" s="1" t="s">
        <v>1254</v>
      </c>
      <c r="I80" s="1" t="s">
        <v>1735</v>
      </c>
      <c r="J80" s="1" t="s">
        <v>30</v>
      </c>
      <c r="K80" s="1" t="s">
        <v>1736</v>
      </c>
      <c r="L80" s="1" t="s">
        <v>1736</v>
      </c>
      <c r="M80" s="1" t="s">
        <v>1257</v>
      </c>
      <c r="N80" s="1" t="s">
        <v>1257</v>
      </c>
      <c r="O80" s="1" t="s">
        <v>1258</v>
      </c>
      <c r="P80" s="1" t="s">
        <v>1259</v>
      </c>
      <c r="Q80" s="1" t="s">
        <v>1260</v>
      </c>
      <c r="R80" s="1" t="s">
        <v>1737</v>
      </c>
      <c r="S80" s="1" t="s">
        <v>1262</v>
      </c>
      <c r="T80" s="1" t="s">
        <v>1263</v>
      </c>
      <c r="U80" s="1" t="s">
        <v>1264</v>
      </c>
      <c r="V80" s="1" t="s">
        <v>1311</v>
      </c>
    </row>
    <row r="81" s="1" customFormat="1" spans="1:22">
      <c r="A81" s="3">
        <v>999223392239404</v>
      </c>
      <c r="B81" s="1" t="s">
        <v>1478</v>
      </c>
      <c r="C81" s="1" t="s">
        <v>1738</v>
      </c>
      <c r="D81" s="1" t="s">
        <v>1739</v>
      </c>
      <c r="E81" s="1" t="s">
        <v>1740</v>
      </c>
      <c r="F81" s="1" t="s">
        <v>1478</v>
      </c>
      <c r="G81" s="1" t="s">
        <v>1249</v>
      </c>
      <c r="H81" s="1" t="s">
        <v>1254</v>
      </c>
      <c r="I81" s="1" t="s">
        <v>1741</v>
      </c>
      <c r="J81" s="1" t="s">
        <v>30</v>
      </c>
      <c r="K81" s="1" t="s">
        <v>1742</v>
      </c>
      <c r="L81" s="1" t="s">
        <v>1742</v>
      </c>
      <c r="M81" s="1" t="s">
        <v>1257</v>
      </c>
      <c r="N81" s="1" t="s">
        <v>1257</v>
      </c>
      <c r="O81" s="1" t="s">
        <v>1258</v>
      </c>
      <c r="P81" s="1" t="s">
        <v>1259</v>
      </c>
      <c r="Q81" s="1" t="s">
        <v>1260</v>
      </c>
      <c r="R81" s="1" t="s">
        <v>1743</v>
      </c>
      <c r="S81" s="1" t="s">
        <v>1262</v>
      </c>
      <c r="T81" s="1" t="s">
        <v>1263</v>
      </c>
      <c r="U81" s="1" t="s">
        <v>1264</v>
      </c>
      <c r="V81" s="1" t="s">
        <v>1346</v>
      </c>
    </row>
    <row r="82" s="1" customFormat="1" spans="1:22">
      <c r="A82" s="3">
        <v>999223392218008</v>
      </c>
      <c r="B82" s="1" t="s">
        <v>1478</v>
      </c>
      <c r="C82" s="1" t="s">
        <v>1744</v>
      </c>
      <c r="D82" s="1" t="s">
        <v>1611</v>
      </c>
      <c r="E82" s="1" t="s">
        <v>1745</v>
      </c>
      <c r="F82" s="1" t="s">
        <v>1478</v>
      </c>
      <c r="G82" s="1" t="s">
        <v>1249</v>
      </c>
      <c r="H82" s="1" t="s">
        <v>1254</v>
      </c>
      <c r="I82" s="1" t="s">
        <v>1746</v>
      </c>
      <c r="J82" s="1" t="s">
        <v>30</v>
      </c>
      <c r="K82" s="1" t="s">
        <v>1747</v>
      </c>
      <c r="L82" s="1" t="s">
        <v>1747</v>
      </c>
      <c r="M82" s="1" t="s">
        <v>1257</v>
      </c>
      <c r="N82" s="1" t="s">
        <v>1257</v>
      </c>
      <c r="O82" s="1" t="s">
        <v>1258</v>
      </c>
      <c r="P82" s="1" t="s">
        <v>1259</v>
      </c>
      <c r="Q82" s="1" t="s">
        <v>1260</v>
      </c>
      <c r="R82" s="1" t="s">
        <v>1748</v>
      </c>
      <c r="S82" s="1" t="s">
        <v>1262</v>
      </c>
      <c r="T82" s="1" t="s">
        <v>1263</v>
      </c>
      <c r="U82" s="1" t="s">
        <v>1264</v>
      </c>
      <c r="V82" s="1" t="s">
        <v>1265</v>
      </c>
    </row>
    <row r="83" s="1" customFormat="1" spans="1:22">
      <c r="A83" s="3">
        <v>999223392047981</v>
      </c>
      <c r="B83" s="1" t="s">
        <v>1478</v>
      </c>
      <c r="C83" s="1" t="s">
        <v>1749</v>
      </c>
      <c r="D83" s="1" t="s">
        <v>1750</v>
      </c>
      <c r="E83" s="1" t="s">
        <v>1751</v>
      </c>
      <c r="F83" s="1" t="s">
        <v>1478</v>
      </c>
      <c r="G83" s="1" t="s">
        <v>1253</v>
      </c>
      <c r="H83" s="1" t="s">
        <v>1254</v>
      </c>
      <c r="I83" s="1" t="s">
        <v>1752</v>
      </c>
      <c r="J83" s="1" t="s">
        <v>30</v>
      </c>
      <c r="K83" s="1" t="s">
        <v>1753</v>
      </c>
      <c r="L83" s="1" t="s">
        <v>1753</v>
      </c>
      <c r="M83" s="1" t="s">
        <v>1257</v>
      </c>
      <c r="N83" s="1" t="s">
        <v>1257</v>
      </c>
      <c r="O83" s="1" t="s">
        <v>1258</v>
      </c>
      <c r="P83" s="1" t="s">
        <v>1259</v>
      </c>
      <c r="Q83" s="1" t="s">
        <v>1260</v>
      </c>
      <c r="R83" s="1" t="s">
        <v>1754</v>
      </c>
      <c r="S83" s="1" t="s">
        <v>1262</v>
      </c>
      <c r="T83" s="1" t="s">
        <v>1263</v>
      </c>
      <c r="U83" s="1" t="s">
        <v>1264</v>
      </c>
      <c r="V83" s="1" t="s">
        <v>1346</v>
      </c>
    </row>
    <row r="84" s="1" customFormat="1" spans="1:22">
      <c r="A84" s="3">
        <v>999223391798903</v>
      </c>
      <c r="B84" s="1" t="s">
        <v>1755</v>
      </c>
      <c r="C84" s="1" t="s">
        <v>1756</v>
      </c>
      <c r="D84" s="1" t="s">
        <v>1578</v>
      </c>
      <c r="E84" s="1" t="s">
        <v>1757</v>
      </c>
      <c r="F84" s="1" t="s">
        <v>1478</v>
      </c>
      <c r="G84" s="1" t="s">
        <v>1253</v>
      </c>
      <c r="H84" s="1" t="s">
        <v>1254</v>
      </c>
      <c r="I84" s="1" t="s">
        <v>1758</v>
      </c>
      <c r="J84" s="1" t="s">
        <v>30</v>
      </c>
      <c r="K84" s="1" t="s">
        <v>1759</v>
      </c>
      <c r="L84" s="1" t="s">
        <v>1759</v>
      </c>
      <c r="M84" s="1" t="s">
        <v>1257</v>
      </c>
      <c r="N84" s="1" t="s">
        <v>1257</v>
      </c>
      <c r="O84" s="1" t="s">
        <v>1258</v>
      </c>
      <c r="P84" s="1" t="s">
        <v>1259</v>
      </c>
      <c r="Q84" s="1" t="s">
        <v>1260</v>
      </c>
      <c r="R84" s="1" t="s">
        <v>1760</v>
      </c>
      <c r="S84" s="1" t="s">
        <v>1262</v>
      </c>
      <c r="T84" s="1" t="s">
        <v>1263</v>
      </c>
      <c r="U84" s="1" t="s">
        <v>1264</v>
      </c>
      <c r="V84" s="1" t="s">
        <v>1265</v>
      </c>
    </row>
    <row r="85" s="1" customFormat="1" spans="1:22">
      <c r="A85" s="3">
        <v>999223390837504</v>
      </c>
      <c r="B85" s="1" t="s">
        <v>1755</v>
      </c>
      <c r="C85" s="1" t="s">
        <v>1761</v>
      </c>
      <c r="D85" s="1" t="s">
        <v>1762</v>
      </c>
      <c r="E85" s="1" t="s">
        <v>1763</v>
      </c>
      <c r="F85" s="1" t="s">
        <v>1478</v>
      </c>
      <c r="G85" s="1" t="s">
        <v>1249</v>
      </c>
      <c r="H85" s="1" t="s">
        <v>1254</v>
      </c>
      <c r="I85" s="1" t="s">
        <v>1764</v>
      </c>
      <c r="J85" s="1" t="s">
        <v>30</v>
      </c>
      <c r="K85" s="1" t="s">
        <v>1765</v>
      </c>
      <c r="L85" s="1" t="s">
        <v>1765</v>
      </c>
      <c r="M85" s="1" t="s">
        <v>1257</v>
      </c>
      <c r="N85" s="1" t="s">
        <v>1257</v>
      </c>
      <c r="O85" s="1" t="s">
        <v>1258</v>
      </c>
      <c r="P85" s="1" t="s">
        <v>1259</v>
      </c>
      <c r="Q85" s="1" t="s">
        <v>1260</v>
      </c>
      <c r="R85" s="1" t="s">
        <v>1766</v>
      </c>
      <c r="S85" s="1" t="s">
        <v>1262</v>
      </c>
      <c r="T85" s="1" t="s">
        <v>1263</v>
      </c>
      <c r="U85" s="1" t="s">
        <v>1264</v>
      </c>
      <c r="V85" s="1" t="s">
        <v>1265</v>
      </c>
    </row>
    <row r="86" s="1" customFormat="1" spans="1:22">
      <c r="A86" s="3">
        <v>999223389390537</v>
      </c>
      <c r="B86" s="1" t="s">
        <v>1755</v>
      </c>
      <c r="C86" s="1" t="s">
        <v>1767</v>
      </c>
      <c r="D86" s="1" t="s">
        <v>1768</v>
      </c>
      <c r="E86" s="1" t="s">
        <v>1769</v>
      </c>
      <c r="F86" s="1" t="s">
        <v>1755</v>
      </c>
      <c r="G86" s="1" t="s">
        <v>1253</v>
      </c>
      <c r="H86" s="1" t="s">
        <v>1254</v>
      </c>
      <c r="I86" s="1" t="s">
        <v>1770</v>
      </c>
      <c r="J86" s="1" t="s">
        <v>30</v>
      </c>
      <c r="K86" s="1" t="s">
        <v>1771</v>
      </c>
      <c r="L86" s="1" t="s">
        <v>1771</v>
      </c>
      <c r="M86" s="1" t="s">
        <v>1257</v>
      </c>
      <c r="N86" s="1" t="s">
        <v>1257</v>
      </c>
      <c r="O86" s="1" t="s">
        <v>1258</v>
      </c>
      <c r="P86" s="1" t="s">
        <v>1259</v>
      </c>
      <c r="Q86" s="1" t="s">
        <v>1260</v>
      </c>
      <c r="R86" s="1" t="s">
        <v>1772</v>
      </c>
      <c r="S86" s="1" t="s">
        <v>1262</v>
      </c>
      <c r="T86" s="1" t="s">
        <v>1263</v>
      </c>
      <c r="U86" s="1" t="s">
        <v>1264</v>
      </c>
      <c r="V86" s="1" t="s">
        <v>1414</v>
      </c>
    </row>
    <row r="87" s="1" customFormat="1" spans="1:22">
      <c r="A87" s="3">
        <v>999223388762439</v>
      </c>
      <c r="B87" s="1" t="s">
        <v>1755</v>
      </c>
      <c r="C87" s="1" t="s">
        <v>1773</v>
      </c>
      <c r="D87" s="1" t="s">
        <v>1774</v>
      </c>
      <c r="E87" s="1" t="s">
        <v>1775</v>
      </c>
      <c r="F87" s="1" t="s">
        <v>1755</v>
      </c>
      <c r="G87" s="1" t="s">
        <v>1249</v>
      </c>
      <c r="H87" s="1" t="s">
        <v>1254</v>
      </c>
      <c r="I87" s="1" t="s">
        <v>1776</v>
      </c>
      <c r="J87" s="1" t="s">
        <v>30</v>
      </c>
      <c r="K87" s="1" t="s">
        <v>1777</v>
      </c>
      <c r="L87" s="1" t="s">
        <v>1777</v>
      </c>
      <c r="M87" s="1" t="s">
        <v>1257</v>
      </c>
      <c r="N87" s="1" t="s">
        <v>1257</v>
      </c>
      <c r="O87" s="1" t="s">
        <v>1258</v>
      </c>
      <c r="P87" s="1" t="s">
        <v>1259</v>
      </c>
      <c r="Q87" s="1" t="s">
        <v>1260</v>
      </c>
      <c r="R87" s="1" t="s">
        <v>1778</v>
      </c>
      <c r="S87" s="1" t="s">
        <v>1262</v>
      </c>
      <c r="T87" s="1" t="s">
        <v>1263</v>
      </c>
      <c r="U87" s="1" t="s">
        <v>1264</v>
      </c>
      <c r="V87" s="1" t="s">
        <v>1265</v>
      </c>
    </row>
    <row r="88" s="1" customFormat="1" spans="1:22">
      <c r="A88" s="3">
        <v>999223387706706</v>
      </c>
      <c r="B88" s="1" t="s">
        <v>1755</v>
      </c>
      <c r="C88" s="1" t="s">
        <v>1779</v>
      </c>
      <c r="D88" s="1" t="s">
        <v>1780</v>
      </c>
      <c r="E88" s="1" t="s">
        <v>1781</v>
      </c>
      <c r="F88" s="1" t="s">
        <v>1478</v>
      </c>
      <c r="G88" s="1" t="s">
        <v>1253</v>
      </c>
      <c r="H88" s="1" t="s">
        <v>1254</v>
      </c>
      <c r="I88" s="1" t="s">
        <v>1782</v>
      </c>
      <c r="J88" s="1" t="s">
        <v>30</v>
      </c>
      <c r="K88" s="1" t="s">
        <v>1309</v>
      </c>
      <c r="L88" s="1" t="s">
        <v>1309</v>
      </c>
      <c r="M88" s="1" t="s">
        <v>1257</v>
      </c>
      <c r="N88" s="1" t="s">
        <v>1257</v>
      </c>
      <c r="O88" s="1" t="s">
        <v>1258</v>
      </c>
      <c r="P88" s="1" t="s">
        <v>1259</v>
      </c>
      <c r="Q88" s="1" t="s">
        <v>1260</v>
      </c>
      <c r="R88" s="1" t="s">
        <v>1783</v>
      </c>
      <c r="S88" s="1" t="s">
        <v>1262</v>
      </c>
      <c r="T88" s="1" t="s">
        <v>1263</v>
      </c>
      <c r="U88" s="1" t="s">
        <v>1264</v>
      </c>
      <c r="V88" s="1" t="s">
        <v>1327</v>
      </c>
    </row>
    <row r="89" s="1" customFormat="1" spans="1:22">
      <c r="A89" s="3">
        <v>999223386880890</v>
      </c>
      <c r="B89" s="1" t="s">
        <v>1755</v>
      </c>
      <c r="C89" s="1" t="s">
        <v>1784</v>
      </c>
      <c r="D89" s="1" t="s">
        <v>1461</v>
      </c>
      <c r="E89" s="1" t="s">
        <v>1785</v>
      </c>
      <c r="F89" s="1" t="s">
        <v>1755</v>
      </c>
      <c r="G89" s="1" t="s">
        <v>1253</v>
      </c>
      <c r="H89" s="1" t="s">
        <v>1254</v>
      </c>
      <c r="I89" s="1" t="s">
        <v>1786</v>
      </c>
      <c r="J89" s="1" t="s">
        <v>30</v>
      </c>
      <c r="K89" s="1" t="s">
        <v>1787</v>
      </c>
      <c r="L89" s="1" t="s">
        <v>1787</v>
      </c>
      <c r="M89" s="1" t="s">
        <v>1257</v>
      </c>
      <c r="N89" s="1" t="s">
        <v>1257</v>
      </c>
      <c r="O89" s="1" t="s">
        <v>1258</v>
      </c>
      <c r="P89" s="1" t="s">
        <v>1259</v>
      </c>
      <c r="Q89" s="1" t="s">
        <v>1260</v>
      </c>
      <c r="R89" s="1" t="s">
        <v>1788</v>
      </c>
      <c r="S89" s="1" t="s">
        <v>1262</v>
      </c>
      <c r="T89" s="1" t="s">
        <v>1263</v>
      </c>
      <c r="U89" s="1" t="s">
        <v>1264</v>
      </c>
      <c r="V89" s="1" t="s">
        <v>1466</v>
      </c>
    </row>
    <row r="90" s="1" customFormat="1" spans="1:22">
      <c r="A90" s="3">
        <v>999223386817777</v>
      </c>
      <c r="B90" s="1" t="s">
        <v>1755</v>
      </c>
      <c r="C90" s="1" t="s">
        <v>1789</v>
      </c>
      <c r="D90" s="1" t="s">
        <v>1790</v>
      </c>
      <c r="E90" s="1" t="s">
        <v>1791</v>
      </c>
      <c r="F90" s="1" t="s">
        <v>1249</v>
      </c>
      <c r="G90" s="1" t="s">
        <v>1253</v>
      </c>
      <c r="H90" s="1" t="s">
        <v>1254</v>
      </c>
      <c r="I90" s="1" t="s">
        <v>1792</v>
      </c>
      <c r="J90" s="1" t="s">
        <v>30</v>
      </c>
      <c r="K90" s="1" t="s">
        <v>1793</v>
      </c>
      <c r="L90" s="1" t="s">
        <v>1793</v>
      </c>
      <c r="M90" s="1" t="s">
        <v>1257</v>
      </c>
      <c r="N90" s="1" t="s">
        <v>1257</v>
      </c>
      <c r="O90" s="1" t="s">
        <v>1258</v>
      </c>
      <c r="P90" s="1" t="s">
        <v>1259</v>
      </c>
      <c r="Q90" s="1" t="s">
        <v>1260</v>
      </c>
      <c r="R90" s="1" t="s">
        <v>1794</v>
      </c>
      <c r="S90" s="1" t="s">
        <v>1262</v>
      </c>
      <c r="T90" s="1" t="s">
        <v>1263</v>
      </c>
      <c r="U90" s="1" t="s">
        <v>1264</v>
      </c>
      <c r="V90" s="1" t="s">
        <v>1795</v>
      </c>
    </row>
    <row r="91" s="1" customFormat="1" spans="1:22">
      <c r="A91" s="3">
        <v>999223385714627</v>
      </c>
      <c r="B91" s="1" t="s">
        <v>1755</v>
      </c>
      <c r="C91" s="1" t="s">
        <v>1796</v>
      </c>
      <c r="D91" s="1" t="s">
        <v>1797</v>
      </c>
      <c r="E91" s="1" t="s">
        <v>1798</v>
      </c>
      <c r="F91" s="1" t="s">
        <v>1478</v>
      </c>
      <c r="G91" s="1" t="s">
        <v>1249</v>
      </c>
      <c r="H91" s="1" t="s">
        <v>1254</v>
      </c>
      <c r="I91" s="1" t="s">
        <v>1799</v>
      </c>
      <c r="J91" s="1" t="s">
        <v>30</v>
      </c>
      <c r="K91" s="1" t="s">
        <v>1800</v>
      </c>
      <c r="L91" s="1" t="s">
        <v>1800</v>
      </c>
      <c r="M91" s="1" t="s">
        <v>1257</v>
      </c>
      <c r="N91" s="1" t="s">
        <v>1257</v>
      </c>
      <c r="O91" s="1" t="s">
        <v>1258</v>
      </c>
      <c r="P91" s="1" t="s">
        <v>1259</v>
      </c>
      <c r="Q91" s="1" t="s">
        <v>1260</v>
      </c>
      <c r="R91" s="1" t="s">
        <v>1801</v>
      </c>
      <c r="S91" s="1" t="s">
        <v>1262</v>
      </c>
      <c r="T91" s="1" t="s">
        <v>1263</v>
      </c>
      <c r="U91" s="1" t="s">
        <v>1264</v>
      </c>
      <c r="V91" s="1" t="s">
        <v>1265</v>
      </c>
    </row>
    <row r="92" s="1" customFormat="1" spans="1:22">
      <c r="A92" s="3">
        <v>999223379559962</v>
      </c>
      <c r="B92" s="1" t="s">
        <v>1755</v>
      </c>
      <c r="C92" s="1" t="s">
        <v>1802</v>
      </c>
      <c r="D92" s="1" t="s">
        <v>1803</v>
      </c>
      <c r="E92" s="1" t="s">
        <v>1804</v>
      </c>
      <c r="F92" s="1" t="s">
        <v>1755</v>
      </c>
      <c r="G92" s="1" t="s">
        <v>1249</v>
      </c>
      <c r="H92" s="1" t="s">
        <v>1254</v>
      </c>
      <c r="I92" s="1" t="s">
        <v>1805</v>
      </c>
      <c r="J92" s="1" t="s">
        <v>30</v>
      </c>
      <c r="K92" s="1" t="s">
        <v>1806</v>
      </c>
      <c r="L92" s="1" t="s">
        <v>1806</v>
      </c>
      <c r="M92" s="1" t="s">
        <v>1257</v>
      </c>
      <c r="N92" s="1" t="s">
        <v>1257</v>
      </c>
      <c r="O92" s="1" t="s">
        <v>1258</v>
      </c>
      <c r="P92" s="1" t="s">
        <v>1259</v>
      </c>
      <c r="Q92" s="1" t="s">
        <v>1260</v>
      </c>
      <c r="R92" s="1" t="s">
        <v>1807</v>
      </c>
      <c r="S92" s="1" t="s">
        <v>1262</v>
      </c>
      <c r="T92" s="1" t="s">
        <v>1263</v>
      </c>
      <c r="U92" s="1" t="s">
        <v>1264</v>
      </c>
      <c r="V92" s="1" t="s">
        <v>1265</v>
      </c>
    </row>
    <row r="93" s="1" customFormat="1" spans="1:22">
      <c r="A93" s="3">
        <v>999223378626484</v>
      </c>
      <c r="B93" s="1" t="s">
        <v>1755</v>
      </c>
      <c r="C93" s="1" t="s">
        <v>1808</v>
      </c>
      <c r="D93" s="1" t="s">
        <v>1809</v>
      </c>
      <c r="E93" s="1" t="s">
        <v>1810</v>
      </c>
      <c r="F93" s="1" t="s">
        <v>1249</v>
      </c>
      <c r="G93" s="1" t="s">
        <v>1253</v>
      </c>
      <c r="H93" s="1" t="s">
        <v>1254</v>
      </c>
      <c r="I93" s="1" t="s">
        <v>1811</v>
      </c>
      <c r="J93" s="1" t="s">
        <v>30</v>
      </c>
      <c r="K93" s="1" t="s">
        <v>1812</v>
      </c>
      <c r="L93" s="1" t="s">
        <v>1812</v>
      </c>
      <c r="M93" s="1" t="s">
        <v>1257</v>
      </c>
      <c r="N93" s="1" t="s">
        <v>1257</v>
      </c>
      <c r="O93" s="1" t="s">
        <v>1258</v>
      </c>
      <c r="P93" s="1" t="s">
        <v>1259</v>
      </c>
      <c r="Q93" s="1" t="s">
        <v>1260</v>
      </c>
      <c r="R93" s="1" t="s">
        <v>1813</v>
      </c>
      <c r="S93" s="1" t="s">
        <v>1262</v>
      </c>
      <c r="T93" s="1" t="s">
        <v>1263</v>
      </c>
      <c r="U93" s="1" t="s">
        <v>1264</v>
      </c>
      <c r="V93" s="1" t="s">
        <v>1392</v>
      </c>
    </row>
    <row r="94" s="1" customFormat="1" spans="1:22">
      <c r="A94" s="3">
        <v>999223378281025</v>
      </c>
      <c r="B94" s="1" t="s">
        <v>1755</v>
      </c>
      <c r="C94" s="1" t="s">
        <v>1814</v>
      </c>
      <c r="D94" s="1" t="s">
        <v>1461</v>
      </c>
      <c r="E94" s="1" t="s">
        <v>1462</v>
      </c>
      <c r="F94" s="1" t="s">
        <v>1755</v>
      </c>
      <c r="G94" s="1" t="s">
        <v>1249</v>
      </c>
      <c r="H94" s="1" t="s">
        <v>1254</v>
      </c>
      <c r="I94" s="1" t="s">
        <v>1815</v>
      </c>
      <c r="J94" s="1" t="s">
        <v>30</v>
      </c>
      <c r="K94" s="1" t="s">
        <v>1816</v>
      </c>
      <c r="L94" s="1" t="s">
        <v>1816</v>
      </c>
      <c r="M94" s="1" t="s">
        <v>1257</v>
      </c>
      <c r="N94" s="1" t="s">
        <v>1257</v>
      </c>
      <c r="O94" s="1" t="s">
        <v>1258</v>
      </c>
      <c r="P94" s="1" t="s">
        <v>1259</v>
      </c>
      <c r="Q94" s="1" t="s">
        <v>1260</v>
      </c>
      <c r="R94" s="1" t="s">
        <v>1817</v>
      </c>
      <c r="S94" s="1" t="s">
        <v>1262</v>
      </c>
      <c r="T94" s="1" t="s">
        <v>1263</v>
      </c>
      <c r="U94" s="1" t="s">
        <v>1264</v>
      </c>
      <c r="V94" s="1" t="s">
        <v>1466</v>
      </c>
    </row>
    <row r="95" s="1" customFormat="1" spans="1:22">
      <c r="A95" s="3">
        <v>999223378259829</v>
      </c>
      <c r="B95" s="1" t="s">
        <v>1755</v>
      </c>
      <c r="C95" s="1" t="s">
        <v>1818</v>
      </c>
      <c r="D95" s="1" t="s">
        <v>1819</v>
      </c>
      <c r="E95" s="1" t="s">
        <v>1820</v>
      </c>
      <c r="F95" s="1" t="s">
        <v>1478</v>
      </c>
      <c r="G95" s="1" t="s">
        <v>1249</v>
      </c>
      <c r="H95" s="1" t="s">
        <v>1254</v>
      </c>
      <c r="I95" s="1" t="s">
        <v>1821</v>
      </c>
      <c r="J95" s="1" t="s">
        <v>30</v>
      </c>
      <c r="K95" s="1" t="s">
        <v>1822</v>
      </c>
      <c r="L95" s="1" t="s">
        <v>1822</v>
      </c>
      <c r="M95" s="1" t="s">
        <v>1257</v>
      </c>
      <c r="N95" s="1" t="s">
        <v>1257</v>
      </c>
      <c r="O95" s="1" t="s">
        <v>1258</v>
      </c>
      <c r="P95" s="1" t="s">
        <v>1259</v>
      </c>
      <c r="Q95" s="1" t="s">
        <v>1260</v>
      </c>
      <c r="R95" s="1" t="s">
        <v>1823</v>
      </c>
      <c r="S95" s="1" t="s">
        <v>1262</v>
      </c>
      <c r="T95" s="1" t="s">
        <v>1263</v>
      </c>
      <c r="U95" s="1" t="s">
        <v>1264</v>
      </c>
      <c r="V95" s="1" t="s">
        <v>1346</v>
      </c>
    </row>
    <row r="96" s="1" customFormat="1" spans="1:22">
      <c r="A96" s="3">
        <v>999223378183077</v>
      </c>
      <c r="B96" s="1" t="s">
        <v>1755</v>
      </c>
      <c r="C96" s="1" t="s">
        <v>1824</v>
      </c>
      <c r="D96" s="1" t="s">
        <v>1825</v>
      </c>
      <c r="E96" s="1" t="s">
        <v>1826</v>
      </c>
      <c r="F96" s="1" t="s">
        <v>1478</v>
      </c>
      <c r="G96" s="1" t="s">
        <v>1249</v>
      </c>
      <c r="H96" s="1" t="s">
        <v>1254</v>
      </c>
      <c r="I96" s="1" t="s">
        <v>1827</v>
      </c>
      <c r="J96" s="1" t="s">
        <v>30</v>
      </c>
      <c r="K96" s="1" t="s">
        <v>1470</v>
      </c>
      <c r="L96" s="1" t="s">
        <v>1470</v>
      </c>
      <c r="M96" s="1" t="s">
        <v>1257</v>
      </c>
      <c r="N96" s="1" t="s">
        <v>1257</v>
      </c>
      <c r="O96" s="1" t="s">
        <v>1258</v>
      </c>
      <c r="P96" s="1" t="s">
        <v>1259</v>
      </c>
      <c r="Q96" s="1" t="s">
        <v>1260</v>
      </c>
      <c r="R96" s="1" t="s">
        <v>1828</v>
      </c>
      <c r="S96" s="1" t="s">
        <v>1262</v>
      </c>
      <c r="T96" s="1" t="s">
        <v>1263</v>
      </c>
      <c r="U96" s="1" t="s">
        <v>1264</v>
      </c>
      <c r="V96" s="1" t="s">
        <v>1829</v>
      </c>
    </row>
    <row r="97" s="1" customFormat="1" spans="1:22">
      <c r="A97" s="3">
        <v>23377949501</v>
      </c>
      <c r="B97" s="1" t="s">
        <v>1755</v>
      </c>
      <c r="C97" s="1" t="s">
        <v>1830</v>
      </c>
      <c r="D97" s="1" t="s">
        <v>1831</v>
      </c>
      <c r="E97" s="1" t="s">
        <v>1832</v>
      </c>
      <c r="F97" s="1" t="s">
        <v>1478</v>
      </c>
      <c r="G97" s="1" t="s">
        <v>1249</v>
      </c>
      <c r="H97" s="1" t="s">
        <v>1254</v>
      </c>
      <c r="I97" s="1" t="s">
        <v>1833</v>
      </c>
      <c r="J97" s="1" t="s">
        <v>30</v>
      </c>
      <c r="K97" s="1" t="s">
        <v>1834</v>
      </c>
      <c r="L97" s="1" t="s">
        <v>1834</v>
      </c>
      <c r="M97" s="1" t="s">
        <v>1257</v>
      </c>
      <c r="N97" s="1" t="s">
        <v>1257</v>
      </c>
      <c r="O97" s="1" t="s">
        <v>1258</v>
      </c>
      <c r="P97" s="1" t="s">
        <v>1259</v>
      </c>
      <c r="Q97" s="1" t="s">
        <v>1260</v>
      </c>
      <c r="R97" s="1" t="s">
        <v>1835</v>
      </c>
      <c r="S97" s="1" t="s">
        <v>1262</v>
      </c>
      <c r="T97" s="1" t="s">
        <v>1263</v>
      </c>
      <c r="U97" s="1" t="s">
        <v>1264</v>
      </c>
      <c r="V97" s="1" t="s">
        <v>1622</v>
      </c>
    </row>
    <row r="98" s="1" customFormat="1" spans="1:22">
      <c r="A98" s="3">
        <v>999223377930622</v>
      </c>
      <c r="B98" s="1" t="s">
        <v>1755</v>
      </c>
      <c r="C98" s="1" t="s">
        <v>1836</v>
      </c>
      <c r="D98" s="1" t="s">
        <v>1837</v>
      </c>
      <c r="E98" s="1" t="s">
        <v>1838</v>
      </c>
      <c r="F98" s="1" t="s">
        <v>1249</v>
      </c>
      <c r="G98" s="1" t="s">
        <v>1253</v>
      </c>
      <c r="H98" s="1" t="s">
        <v>1254</v>
      </c>
      <c r="I98" s="1" t="s">
        <v>1839</v>
      </c>
      <c r="J98" s="1" t="s">
        <v>30</v>
      </c>
      <c r="K98" s="1" t="s">
        <v>1840</v>
      </c>
      <c r="L98" s="1" t="s">
        <v>1840</v>
      </c>
      <c r="M98" s="1" t="s">
        <v>1257</v>
      </c>
      <c r="N98" s="1" t="s">
        <v>1257</v>
      </c>
      <c r="O98" s="1" t="s">
        <v>1258</v>
      </c>
      <c r="P98" s="1" t="s">
        <v>1259</v>
      </c>
      <c r="Q98" s="1" t="s">
        <v>1260</v>
      </c>
      <c r="R98" s="1" t="s">
        <v>1841</v>
      </c>
      <c r="S98" s="1" t="s">
        <v>1262</v>
      </c>
      <c r="T98" s="1" t="s">
        <v>1263</v>
      </c>
      <c r="U98" s="1" t="s">
        <v>1264</v>
      </c>
      <c r="V98" s="1" t="s">
        <v>1842</v>
      </c>
    </row>
    <row r="99" s="1" customFormat="1" spans="1:22">
      <c r="A99" s="3">
        <v>999223377740819</v>
      </c>
      <c r="B99" s="1" t="s">
        <v>1843</v>
      </c>
      <c r="C99" s="1" t="s">
        <v>1844</v>
      </c>
      <c r="D99" s="1" t="s">
        <v>1845</v>
      </c>
      <c r="E99" s="1" t="s">
        <v>1846</v>
      </c>
      <c r="F99" s="1" t="s">
        <v>1249</v>
      </c>
      <c r="G99" s="1" t="s">
        <v>1253</v>
      </c>
      <c r="H99" s="1" t="s">
        <v>1254</v>
      </c>
      <c r="I99" s="1" t="s">
        <v>1847</v>
      </c>
      <c r="J99" s="1" t="s">
        <v>30</v>
      </c>
      <c r="K99" s="1" t="s">
        <v>1848</v>
      </c>
      <c r="L99" s="1" t="s">
        <v>1848</v>
      </c>
      <c r="M99" s="1" t="s">
        <v>1257</v>
      </c>
      <c r="N99" s="1" t="s">
        <v>1257</v>
      </c>
      <c r="O99" s="1" t="s">
        <v>1258</v>
      </c>
      <c r="P99" s="1" t="s">
        <v>1259</v>
      </c>
      <c r="Q99" s="1" t="s">
        <v>1260</v>
      </c>
      <c r="R99" s="1" t="s">
        <v>1849</v>
      </c>
      <c r="S99" s="1" t="s">
        <v>1262</v>
      </c>
      <c r="T99" s="1" t="s">
        <v>1263</v>
      </c>
      <c r="U99" s="1" t="s">
        <v>1264</v>
      </c>
      <c r="V99" s="1" t="s">
        <v>1286</v>
      </c>
    </row>
    <row r="100" s="1" customFormat="1" spans="1:22">
      <c r="A100" s="3">
        <v>999223377004297</v>
      </c>
      <c r="B100" s="1" t="s">
        <v>1843</v>
      </c>
      <c r="C100" s="1" t="s">
        <v>1850</v>
      </c>
      <c r="D100" s="1" t="s">
        <v>1851</v>
      </c>
      <c r="E100" s="1" t="s">
        <v>1852</v>
      </c>
      <c r="F100" s="1" t="s">
        <v>1478</v>
      </c>
      <c r="G100" s="1" t="s">
        <v>1249</v>
      </c>
      <c r="H100" s="1" t="s">
        <v>1254</v>
      </c>
      <c r="I100" s="1" t="s">
        <v>1853</v>
      </c>
      <c r="J100" s="1" t="s">
        <v>30</v>
      </c>
      <c r="K100" s="1" t="s">
        <v>1854</v>
      </c>
      <c r="L100" s="1" t="s">
        <v>1854</v>
      </c>
      <c r="M100" s="1" t="s">
        <v>1257</v>
      </c>
      <c r="N100" s="1" t="s">
        <v>1257</v>
      </c>
      <c r="O100" s="1" t="s">
        <v>1258</v>
      </c>
      <c r="P100" s="1" t="s">
        <v>1259</v>
      </c>
      <c r="Q100" s="1" t="s">
        <v>1260</v>
      </c>
      <c r="R100" s="1" t="s">
        <v>1855</v>
      </c>
      <c r="S100" s="1" t="s">
        <v>1262</v>
      </c>
      <c r="T100" s="1" t="s">
        <v>1263</v>
      </c>
      <c r="U100" s="1" t="s">
        <v>1264</v>
      </c>
      <c r="V100" s="1" t="s">
        <v>1311</v>
      </c>
    </row>
    <row r="101" s="1" customFormat="1" spans="1:22">
      <c r="A101" s="3">
        <v>999223377719313</v>
      </c>
      <c r="B101" s="1" t="s">
        <v>1843</v>
      </c>
      <c r="C101" s="1" t="s">
        <v>1856</v>
      </c>
      <c r="D101" s="1" t="s">
        <v>1448</v>
      </c>
      <c r="E101" s="1" t="s">
        <v>1857</v>
      </c>
      <c r="F101" s="1" t="s">
        <v>1478</v>
      </c>
      <c r="G101" s="1" t="s">
        <v>1249</v>
      </c>
      <c r="H101" s="1" t="s">
        <v>1254</v>
      </c>
      <c r="I101" s="1" t="s">
        <v>1858</v>
      </c>
      <c r="J101" s="1" t="s">
        <v>30</v>
      </c>
      <c r="K101" s="1" t="s">
        <v>1859</v>
      </c>
      <c r="L101" s="1" t="s">
        <v>1859</v>
      </c>
      <c r="M101" s="1" t="s">
        <v>1257</v>
      </c>
      <c r="N101" s="1" t="s">
        <v>1257</v>
      </c>
      <c r="O101" s="1" t="s">
        <v>1258</v>
      </c>
      <c r="P101" s="1" t="s">
        <v>1259</v>
      </c>
      <c r="Q101" s="1" t="s">
        <v>1260</v>
      </c>
      <c r="R101" s="1" t="s">
        <v>1860</v>
      </c>
      <c r="S101" s="1" t="s">
        <v>1262</v>
      </c>
      <c r="T101" s="1" t="s">
        <v>1263</v>
      </c>
      <c r="U101" s="1" t="s">
        <v>1264</v>
      </c>
      <c r="V101" s="1" t="s">
        <v>1327</v>
      </c>
    </row>
    <row r="102" s="1" customFormat="1" spans="1:22">
      <c r="A102" s="3">
        <v>999223374793646</v>
      </c>
      <c r="B102" s="1" t="s">
        <v>1843</v>
      </c>
      <c r="C102" s="1" t="s">
        <v>1861</v>
      </c>
      <c r="D102" s="1" t="s">
        <v>1862</v>
      </c>
      <c r="E102" s="1" t="s">
        <v>1863</v>
      </c>
      <c r="F102" s="1" t="s">
        <v>1478</v>
      </c>
      <c r="G102" s="1" t="s">
        <v>1253</v>
      </c>
      <c r="H102" s="1" t="s">
        <v>1254</v>
      </c>
      <c r="I102" s="1" t="s">
        <v>1864</v>
      </c>
      <c r="J102" s="1" t="s">
        <v>30</v>
      </c>
      <c r="K102" s="1" t="s">
        <v>1865</v>
      </c>
      <c r="L102" s="1" t="s">
        <v>1865</v>
      </c>
      <c r="M102" s="1" t="s">
        <v>1257</v>
      </c>
      <c r="N102" s="1" t="s">
        <v>1257</v>
      </c>
      <c r="O102" s="1" t="s">
        <v>1258</v>
      </c>
      <c r="P102" s="1" t="s">
        <v>1259</v>
      </c>
      <c r="Q102" s="1" t="s">
        <v>1260</v>
      </c>
      <c r="R102" s="1" t="s">
        <v>1866</v>
      </c>
      <c r="S102" s="1" t="s">
        <v>1262</v>
      </c>
      <c r="T102" s="1" t="s">
        <v>1263</v>
      </c>
      <c r="U102" s="1" t="s">
        <v>1264</v>
      </c>
      <c r="V102" s="1" t="s">
        <v>1286</v>
      </c>
    </row>
    <row r="103" s="1" customFormat="1" spans="1:22">
      <c r="A103" s="3">
        <v>999223372321365</v>
      </c>
      <c r="B103" s="1" t="s">
        <v>1843</v>
      </c>
      <c r="C103" s="1" t="s">
        <v>1867</v>
      </c>
      <c r="D103" s="1" t="s">
        <v>1868</v>
      </c>
      <c r="E103" s="1" t="s">
        <v>1869</v>
      </c>
      <c r="F103" s="1" t="s">
        <v>1478</v>
      </c>
      <c r="G103" s="1" t="s">
        <v>1249</v>
      </c>
      <c r="H103" s="1" t="s">
        <v>1254</v>
      </c>
      <c r="I103" s="1" t="s">
        <v>1870</v>
      </c>
      <c r="J103" s="1" t="s">
        <v>30</v>
      </c>
      <c r="K103" s="1" t="s">
        <v>1871</v>
      </c>
      <c r="L103" s="1" t="s">
        <v>1871</v>
      </c>
      <c r="M103" s="1" t="s">
        <v>1257</v>
      </c>
      <c r="N103" s="1" t="s">
        <v>1257</v>
      </c>
      <c r="O103" s="1" t="s">
        <v>1258</v>
      </c>
      <c r="P103" s="1" t="s">
        <v>1259</v>
      </c>
      <c r="Q103" s="1" t="s">
        <v>1260</v>
      </c>
      <c r="R103" s="1" t="s">
        <v>1872</v>
      </c>
      <c r="S103" s="1" t="s">
        <v>1262</v>
      </c>
      <c r="T103" s="1" t="s">
        <v>1263</v>
      </c>
      <c r="U103" s="1" t="s">
        <v>1264</v>
      </c>
      <c r="V103" s="1" t="s">
        <v>1873</v>
      </c>
    </row>
    <row r="104" s="1" customFormat="1" spans="1:22">
      <c r="A104" s="3">
        <v>23371008633</v>
      </c>
      <c r="B104" s="1" t="s">
        <v>1843</v>
      </c>
      <c r="C104" s="1" t="s">
        <v>1874</v>
      </c>
      <c r="D104" s="1" t="s">
        <v>1875</v>
      </c>
      <c r="E104" s="1" t="s">
        <v>1876</v>
      </c>
      <c r="F104" s="1" t="s">
        <v>1843</v>
      </c>
      <c r="G104" s="1" t="s">
        <v>1249</v>
      </c>
      <c r="H104" s="1" t="s">
        <v>1254</v>
      </c>
      <c r="I104" s="1" t="s">
        <v>1877</v>
      </c>
      <c r="J104" s="1" t="s">
        <v>30</v>
      </c>
      <c r="K104" s="1" t="s">
        <v>1878</v>
      </c>
      <c r="L104" s="1" t="s">
        <v>1878</v>
      </c>
      <c r="M104" s="1" t="s">
        <v>1257</v>
      </c>
      <c r="N104" s="1" t="s">
        <v>1257</v>
      </c>
      <c r="O104" s="1" t="s">
        <v>1258</v>
      </c>
      <c r="P104" s="1" t="s">
        <v>1259</v>
      </c>
      <c r="Q104" s="1" t="s">
        <v>1260</v>
      </c>
      <c r="R104" s="1" t="s">
        <v>1879</v>
      </c>
      <c r="S104" s="1" t="s">
        <v>1262</v>
      </c>
      <c r="T104" s="1" t="s">
        <v>1263</v>
      </c>
      <c r="U104" s="1" t="s">
        <v>1264</v>
      </c>
      <c r="V104" s="1" t="s">
        <v>1372</v>
      </c>
    </row>
    <row r="105" s="1" customFormat="1" spans="1:22">
      <c r="A105" s="3">
        <v>999223370710052</v>
      </c>
      <c r="B105" s="1" t="s">
        <v>1843</v>
      </c>
      <c r="C105" s="1" t="s">
        <v>1880</v>
      </c>
      <c r="D105" s="1" t="s">
        <v>1881</v>
      </c>
      <c r="E105" s="1" t="s">
        <v>1882</v>
      </c>
      <c r="F105" s="1" t="s">
        <v>1755</v>
      </c>
      <c r="G105" s="1" t="s">
        <v>1249</v>
      </c>
      <c r="H105" s="1" t="s">
        <v>1254</v>
      </c>
      <c r="I105" s="1" t="s">
        <v>1883</v>
      </c>
      <c r="J105" s="1" t="s">
        <v>30</v>
      </c>
      <c r="K105" s="1" t="s">
        <v>1884</v>
      </c>
      <c r="L105" s="1" t="s">
        <v>1884</v>
      </c>
      <c r="M105" s="1" t="s">
        <v>1257</v>
      </c>
      <c r="N105" s="1" t="s">
        <v>1257</v>
      </c>
      <c r="O105" s="1" t="s">
        <v>1258</v>
      </c>
      <c r="P105" s="1" t="s">
        <v>1259</v>
      </c>
      <c r="Q105" s="1" t="s">
        <v>1260</v>
      </c>
      <c r="R105" s="1" t="s">
        <v>1885</v>
      </c>
      <c r="S105" s="1" t="s">
        <v>1262</v>
      </c>
      <c r="T105" s="1" t="s">
        <v>1263</v>
      </c>
      <c r="U105" s="1" t="s">
        <v>1264</v>
      </c>
      <c r="V105" s="1" t="s">
        <v>1327</v>
      </c>
    </row>
    <row r="106" s="1" customFormat="1" spans="1:22">
      <c r="A106" s="3">
        <v>999223369213353</v>
      </c>
      <c r="B106" s="1" t="s">
        <v>1843</v>
      </c>
      <c r="C106" s="1" t="s">
        <v>1886</v>
      </c>
      <c r="D106" s="1" t="s">
        <v>1887</v>
      </c>
      <c r="E106" s="1" t="s">
        <v>1888</v>
      </c>
      <c r="F106" s="1" t="s">
        <v>1755</v>
      </c>
      <c r="G106" s="1" t="s">
        <v>1249</v>
      </c>
      <c r="H106" s="1" t="s">
        <v>1254</v>
      </c>
      <c r="I106" s="1" t="s">
        <v>1889</v>
      </c>
      <c r="J106" s="1" t="s">
        <v>30</v>
      </c>
      <c r="K106" s="1" t="s">
        <v>1890</v>
      </c>
      <c r="L106" s="1" t="s">
        <v>1890</v>
      </c>
      <c r="M106" s="1" t="s">
        <v>1257</v>
      </c>
      <c r="N106" s="1" t="s">
        <v>1257</v>
      </c>
      <c r="O106" s="1" t="s">
        <v>1258</v>
      </c>
      <c r="P106" s="1" t="s">
        <v>1259</v>
      </c>
      <c r="Q106" s="1" t="s">
        <v>1260</v>
      </c>
      <c r="R106" s="1" t="s">
        <v>1891</v>
      </c>
      <c r="S106" s="1" t="s">
        <v>1262</v>
      </c>
      <c r="T106" s="1" t="s">
        <v>1263</v>
      </c>
      <c r="U106" s="1" t="s">
        <v>1264</v>
      </c>
      <c r="V106" s="1" t="s">
        <v>1311</v>
      </c>
    </row>
    <row r="107" s="1" customFormat="1" spans="1:22">
      <c r="A107" s="3">
        <v>999223368952902</v>
      </c>
      <c r="B107" s="1" t="s">
        <v>1843</v>
      </c>
      <c r="C107" s="1" t="s">
        <v>1892</v>
      </c>
      <c r="D107" s="1" t="s">
        <v>1893</v>
      </c>
      <c r="E107" s="1" t="s">
        <v>1894</v>
      </c>
      <c r="F107" s="1" t="s">
        <v>1249</v>
      </c>
      <c r="G107" s="1" t="s">
        <v>1253</v>
      </c>
      <c r="H107" s="1" t="s">
        <v>1254</v>
      </c>
      <c r="I107" s="1" t="s">
        <v>1895</v>
      </c>
      <c r="J107" s="1" t="s">
        <v>30</v>
      </c>
      <c r="K107" s="1" t="s">
        <v>1896</v>
      </c>
      <c r="L107" s="1" t="s">
        <v>1896</v>
      </c>
      <c r="M107" s="1" t="s">
        <v>1257</v>
      </c>
      <c r="N107" s="1" t="s">
        <v>1257</v>
      </c>
      <c r="O107" s="1" t="s">
        <v>1258</v>
      </c>
      <c r="P107" s="1" t="s">
        <v>1259</v>
      </c>
      <c r="Q107" s="1" t="s">
        <v>1260</v>
      </c>
      <c r="R107" s="1" t="s">
        <v>1897</v>
      </c>
      <c r="S107" s="1" t="s">
        <v>1262</v>
      </c>
      <c r="T107" s="1" t="s">
        <v>1263</v>
      </c>
      <c r="U107" s="1" t="s">
        <v>1264</v>
      </c>
      <c r="V107" s="1" t="s">
        <v>1265</v>
      </c>
    </row>
    <row r="108" s="1" customFormat="1" spans="1:22">
      <c r="A108" s="3">
        <v>999223368465435</v>
      </c>
      <c r="B108" s="1" t="s">
        <v>1843</v>
      </c>
      <c r="C108" s="1" t="s">
        <v>1898</v>
      </c>
      <c r="D108" s="1" t="s">
        <v>1899</v>
      </c>
      <c r="E108" s="1" t="s">
        <v>1900</v>
      </c>
      <c r="F108" s="1" t="s">
        <v>1249</v>
      </c>
      <c r="G108" s="1" t="s">
        <v>1253</v>
      </c>
      <c r="H108" s="1" t="s">
        <v>1254</v>
      </c>
      <c r="I108" s="1" t="s">
        <v>1901</v>
      </c>
      <c r="J108" s="1" t="s">
        <v>30</v>
      </c>
      <c r="K108" s="1" t="s">
        <v>1902</v>
      </c>
      <c r="L108" s="1" t="s">
        <v>1902</v>
      </c>
      <c r="M108" s="1" t="s">
        <v>1257</v>
      </c>
      <c r="N108" s="1" t="s">
        <v>1257</v>
      </c>
      <c r="O108" s="1" t="s">
        <v>1258</v>
      </c>
      <c r="P108" s="1" t="s">
        <v>1259</v>
      </c>
      <c r="Q108" s="1" t="s">
        <v>1260</v>
      </c>
      <c r="R108" s="1" t="s">
        <v>1903</v>
      </c>
      <c r="S108" s="1" t="s">
        <v>1262</v>
      </c>
      <c r="T108" s="1" t="s">
        <v>1263</v>
      </c>
      <c r="U108" s="1" t="s">
        <v>1264</v>
      </c>
      <c r="V108" s="1" t="s">
        <v>1327</v>
      </c>
    </row>
    <row r="109" s="1" customFormat="1" spans="1:22">
      <c r="A109" s="3">
        <v>999223365584120</v>
      </c>
      <c r="B109" s="1" t="s">
        <v>1843</v>
      </c>
      <c r="C109" s="1" t="s">
        <v>1904</v>
      </c>
      <c r="D109" s="1" t="s">
        <v>1905</v>
      </c>
      <c r="E109" s="1" t="s">
        <v>1906</v>
      </c>
      <c r="F109" s="1" t="s">
        <v>1843</v>
      </c>
      <c r="G109" s="1" t="s">
        <v>1253</v>
      </c>
      <c r="H109" s="1" t="s">
        <v>1254</v>
      </c>
      <c r="I109" s="1" t="s">
        <v>1907</v>
      </c>
      <c r="J109" s="1" t="s">
        <v>30</v>
      </c>
      <c r="K109" s="1" t="s">
        <v>1908</v>
      </c>
      <c r="L109" s="1" t="s">
        <v>1908</v>
      </c>
      <c r="M109" s="1" t="s">
        <v>1257</v>
      </c>
      <c r="N109" s="1" t="s">
        <v>1257</v>
      </c>
      <c r="O109" s="1" t="s">
        <v>1258</v>
      </c>
      <c r="P109" s="1" t="s">
        <v>1259</v>
      </c>
      <c r="Q109" s="1" t="s">
        <v>1260</v>
      </c>
      <c r="R109" s="1" t="s">
        <v>1909</v>
      </c>
      <c r="S109" s="1" t="s">
        <v>1262</v>
      </c>
      <c r="T109" s="1" t="s">
        <v>1263</v>
      </c>
      <c r="U109" s="1" t="s">
        <v>1264</v>
      </c>
      <c r="V109" s="1" t="s">
        <v>1286</v>
      </c>
    </row>
    <row r="110" s="1" customFormat="1" spans="1:22">
      <c r="A110" s="3">
        <v>999223363441420</v>
      </c>
      <c r="B110" s="1" t="s">
        <v>1910</v>
      </c>
      <c r="C110" s="1" t="s">
        <v>1911</v>
      </c>
      <c r="D110" s="1" t="s">
        <v>1912</v>
      </c>
      <c r="E110" s="1" t="s">
        <v>1913</v>
      </c>
      <c r="F110" s="1" t="s">
        <v>1249</v>
      </c>
      <c r="G110" s="1" t="s">
        <v>1253</v>
      </c>
      <c r="H110" s="1" t="s">
        <v>1254</v>
      </c>
      <c r="I110" s="1" t="s">
        <v>1914</v>
      </c>
      <c r="J110" s="1" t="s">
        <v>30</v>
      </c>
      <c r="K110" s="1" t="s">
        <v>1915</v>
      </c>
      <c r="L110" s="1" t="s">
        <v>1915</v>
      </c>
      <c r="M110" s="1" t="s">
        <v>1257</v>
      </c>
      <c r="N110" s="1" t="s">
        <v>1257</v>
      </c>
      <c r="O110" s="1" t="s">
        <v>1258</v>
      </c>
      <c r="P110" s="1" t="s">
        <v>1259</v>
      </c>
      <c r="Q110" s="1" t="s">
        <v>1260</v>
      </c>
      <c r="R110" s="1" t="s">
        <v>1916</v>
      </c>
      <c r="S110" s="1" t="s">
        <v>1262</v>
      </c>
      <c r="T110" s="1" t="s">
        <v>1263</v>
      </c>
      <c r="U110" s="1" t="s">
        <v>1264</v>
      </c>
      <c r="V110" s="1" t="s">
        <v>1565</v>
      </c>
    </row>
    <row r="111" s="1" customFormat="1" spans="1:22">
      <c r="A111" s="3">
        <v>999223363178441</v>
      </c>
      <c r="B111" s="1" t="s">
        <v>1910</v>
      </c>
      <c r="C111" s="1" t="s">
        <v>1917</v>
      </c>
      <c r="D111" s="1" t="s">
        <v>1918</v>
      </c>
      <c r="E111" s="1" t="s">
        <v>1919</v>
      </c>
      <c r="F111" s="1" t="s">
        <v>1843</v>
      </c>
      <c r="G111" s="1" t="s">
        <v>1249</v>
      </c>
      <c r="H111" s="1" t="s">
        <v>1254</v>
      </c>
      <c r="I111" s="1" t="s">
        <v>1920</v>
      </c>
      <c r="J111" s="1" t="s">
        <v>30</v>
      </c>
      <c r="K111" s="1" t="s">
        <v>1921</v>
      </c>
      <c r="L111" s="1" t="s">
        <v>1921</v>
      </c>
      <c r="M111" s="1" t="s">
        <v>1257</v>
      </c>
      <c r="N111" s="1" t="s">
        <v>1257</v>
      </c>
      <c r="O111" s="1" t="s">
        <v>1258</v>
      </c>
      <c r="P111" s="1" t="s">
        <v>1259</v>
      </c>
      <c r="Q111" s="1" t="s">
        <v>1260</v>
      </c>
      <c r="R111" s="1" t="s">
        <v>1922</v>
      </c>
      <c r="S111" s="1" t="s">
        <v>1262</v>
      </c>
      <c r="T111" s="1" t="s">
        <v>1263</v>
      </c>
      <c r="U111" s="1" t="s">
        <v>1264</v>
      </c>
      <c r="V111" s="1" t="s">
        <v>1491</v>
      </c>
    </row>
    <row r="112" s="1" customFormat="1" spans="1:22">
      <c r="A112" s="3">
        <v>999223362246862</v>
      </c>
      <c r="B112" s="1" t="s">
        <v>1910</v>
      </c>
      <c r="C112" s="1" t="s">
        <v>1923</v>
      </c>
      <c r="D112" s="1" t="s">
        <v>1924</v>
      </c>
      <c r="E112" s="1" t="s">
        <v>1925</v>
      </c>
      <c r="F112" s="1" t="s">
        <v>1249</v>
      </c>
      <c r="G112" s="1" t="s">
        <v>1253</v>
      </c>
      <c r="H112" s="1" t="s">
        <v>1254</v>
      </c>
      <c r="I112" s="1" t="s">
        <v>1926</v>
      </c>
      <c r="J112" s="1" t="s">
        <v>30</v>
      </c>
      <c r="K112" s="1" t="s">
        <v>1927</v>
      </c>
      <c r="L112" s="1" t="s">
        <v>1927</v>
      </c>
      <c r="M112" s="1" t="s">
        <v>1257</v>
      </c>
      <c r="N112" s="1" t="s">
        <v>1257</v>
      </c>
      <c r="O112" s="1" t="s">
        <v>1258</v>
      </c>
      <c r="P112" s="1" t="s">
        <v>1259</v>
      </c>
      <c r="Q112" s="1" t="s">
        <v>1260</v>
      </c>
      <c r="R112" s="1" t="s">
        <v>1928</v>
      </c>
      <c r="S112" s="1" t="s">
        <v>1262</v>
      </c>
      <c r="T112" s="1" t="s">
        <v>1263</v>
      </c>
      <c r="U112" s="1" t="s">
        <v>1264</v>
      </c>
      <c r="V112" s="1" t="s">
        <v>1265</v>
      </c>
    </row>
    <row r="113" s="1" customFormat="1" spans="1:22">
      <c r="A113" s="3">
        <v>999223362210123</v>
      </c>
      <c r="B113" s="1" t="s">
        <v>1910</v>
      </c>
      <c r="C113" s="1" t="s">
        <v>1929</v>
      </c>
      <c r="D113" s="1" t="s">
        <v>1930</v>
      </c>
      <c r="E113" s="1" t="s">
        <v>1931</v>
      </c>
      <c r="F113" s="1" t="s">
        <v>1755</v>
      </c>
      <c r="G113" s="1" t="s">
        <v>1253</v>
      </c>
      <c r="H113" s="1" t="s">
        <v>1254</v>
      </c>
      <c r="I113" s="1" t="s">
        <v>1932</v>
      </c>
      <c r="J113" s="1" t="s">
        <v>30</v>
      </c>
      <c r="K113" s="1" t="s">
        <v>1933</v>
      </c>
      <c r="L113" s="1" t="s">
        <v>1933</v>
      </c>
      <c r="M113" s="1" t="s">
        <v>1257</v>
      </c>
      <c r="N113" s="1" t="s">
        <v>1257</v>
      </c>
      <c r="O113" s="1" t="s">
        <v>1258</v>
      </c>
      <c r="P113" s="1" t="s">
        <v>1259</v>
      </c>
      <c r="Q113" s="1" t="s">
        <v>1260</v>
      </c>
      <c r="R113" s="1" t="s">
        <v>1934</v>
      </c>
      <c r="S113" s="1" t="s">
        <v>1262</v>
      </c>
      <c r="T113" s="1" t="s">
        <v>1263</v>
      </c>
      <c r="U113" s="1" t="s">
        <v>1264</v>
      </c>
      <c r="V113" s="1" t="s">
        <v>1935</v>
      </c>
    </row>
    <row r="114" s="1" customFormat="1" spans="1:22">
      <c r="A114" s="3">
        <v>999223362118695</v>
      </c>
      <c r="B114" s="1" t="s">
        <v>1910</v>
      </c>
      <c r="C114" s="1" t="s">
        <v>1936</v>
      </c>
      <c r="D114" s="1" t="s">
        <v>1937</v>
      </c>
      <c r="E114" s="1" t="s">
        <v>1938</v>
      </c>
      <c r="F114" s="1" t="s">
        <v>1249</v>
      </c>
      <c r="G114" s="1" t="s">
        <v>1253</v>
      </c>
      <c r="H114" s="1" t="s">
        <v>1254</v>
      </c>
      <c r="I114" s="1" t="s">
        <v>1939</v>
      </c>
      <c r="J114" s="1" t="s">
        <v>30</v>
      </c>
      <c r="K114" s="1" t="s">
        <v>1940</v>
      </c>
      <c r="L114" s="1" t="s">
        <v>1940</v>
      </c>
      <c r="M114" s="1" t="s">
        <v>1257</v>
      </c>
      <c r="N114" s="1" t="s">
        <v>1257</v>
      </c>
      <c r="O114" s="1" t="s">
        <v>1258</v>
      </c>
      <c r="P114" s="1" t="s">
        <v>1259</v>
      </c>
      <c r="Q114" s="1" t="s">
        <v>1260</v>
      </c>
      <c r="R114" s="1" t="s">
        <v>1941</v>
      </c>
      <c r="S114" s="1" t="s">
        <v>1262</v>
      </c>
      <c r="T114" s="1" t="s">
        <v>1263</v>
      </c>
      <c r="U114" s="1" t="s">
        <v>1264</v>
      </c>
      <c r="V114" s="1" t="s">
        <v>1466</v>
      </c>
    </row>
    <row r="115" s="1" customFormat="1" spans="1:22">
      <c r="A115" s="3">
        <v>999223360905576</v>
      </c>
      <c r="B115" s="1" t="s">
        <v>1910</v>
      </c>
      <c r="C115" s="1" t="s">
        <v>1942</v>
      </c>
      <c r="D115" s="1" t="s">
        <v>1943</v>
      </c>
      <c r="E115" s="1" t="s">
        <v>1944</v>
      </c>
      <c r="F115" s="1" t="s">
        <v>1478</v>
      </c>
      <c r="G115" s="1" t="s">
        <v>1249</v>
      </c>
      <c r="H115" s="1" t="s">
        <v>1254</v>
      </c>
      <c r="I115" s="1" t="s">
        <v>1945</v>
      </c>
      <c r="J115" s="1" t="s">
        <v>30</v>
      </c>
      <c r="K115" s="1" t="s">
        <v>1946</v>
      </c>
      <c r="L115" s="1" t="s">
        <v>1946</v>
      </c>
      <c r="M115" s="1" t="s">
        <v>1257</v>
      </c>
      <c r="N115" s="1" t="s">
        <v>1257</v>
      </c>
      <c r="O115" s="1" t="s">
        <v>1258</v>
      </c>
      <c r="P115" s="1" t="s">
        <v>1259</v>
      </c>
      <c r="Q115" s="1" t="s">
        <v>1260</v>
      </c>
      <c r="R115" s="1" t="s">
        <v>1947</v>
      </c>
      <c r="S115" s="1" t="s">
        <v>1262</v>
      </c>
      <c r="T115" s="1" t="s">
        <v>1263</v>
      </c>
      <c r="U115" s="1" t="s">
        <v>1264</v>
      </c>
      <c r="V115" s="1" t="s">
        <v>1286</v>
      </c>
    </row>
    <row r="116" s="1" customFormat="1" spans="1:22">
      <c r="A116" s="3">
        <v>999223360296644</v>
      </c>
      <c r="B116" s="1" t="s">
        <v>1910</v>
      </c>
      <c r="C116" s="1" t="s">
        <v>1948</v>
      </c>
      <c r="D116" s="1" t="s">
        <v>1949</v>
      </c>
      <c r="E116" s="1" t="s">
        <v>1950</v>
      </c>
      <c r="F116" s="1" t="s">
        <v>1755</v>
      </c>
      <c r="G116" s="1" t="s">
        <v>1249</v>
      </c>
      <c r="H116" s="1" t="s">
        <v>1254</v>
      </c>
      <c r="I116" s="1" t="s">
        <v>1951</v>
      </c>
      <c r="J116" s="1" t="s">
        <v>30</v>
      </c>
      <c r="K116" s="1" t="s">
        <v>1952</v>
      </c>
      <c r="L116" s="1" t="s">
        <v>1952</v>
      </c>
      <c r="M116" s="1" t="s">
        <v>1257</v>
      </c>
      <c r="N116" s="1" t="s">
        <v>1257</v>
      </c>
      <c r="O116" s="1" t="s">
        <v>1258</v>
      </c>
      <c r="P116" s="1" t="s">
        <v>1259</v>
      </c>
      <c r="Q116" s="1" t="s">
        <v>1260</v>
      </c>
      <c r="R116" s="1" t="s">
        <v>1953</v>
      </c>
      <c r="S116" s="1" t="s">
        <v>1262</v>
      </c>
      <c r="T116" s="1" t="s">
        <v>1263</v>
      </c>
      <c r="U116" s="1" t="s">
        <v>1264</v>
      </c>
      <c r="V116" s="1" t="s">
        <v>1392</v>
      </c>
    </row>
    <row r="117" s="1" customFormat="1" spans="1:22">
      <c r="A117" s="3">
        <v>999223360062039</v>
      </c>
      <c r="B117" s="1" t="s">
        <v>1910</v>
      </c>
      <c r="C117" s="1" t="s">
        <v>1954</v>
      </c>
      <c r="D117" s="1" t="s">
        <v>1955</v>
      </c>
      <c r="E117" s="1" t="s">
        <v>1956</v>
      </c>
      <c r="F117" s="1" t="s">
        <v>1910</v>
      </c>
      <c r="G117" s="1" t="s">
        <v>1249</v>
      </c>
      <c r="H117" s="1" t="s">
        <v>1254</v>
      </c>
      <c r="I117" s="1" t="s">
        <v>1957</v>
      </c>
      <c r="J117" s="1" t="s">
        <v>30</v>
      </c>
      <c r="K117" s="1" t="s">
        <v>1958</v>
      </c>
      <c r="L117" s="1" t="s">
        <v>1958</v>
      </c>
      <c r="M117" s="1" t="s">
        <v>1257</v>
      </c>
      <c r="N117" s="1" t="s">
        <v>1257</v>
      </c>
      <c r="O117" s="1" t="s">
        <v>1258</v>
      </c>
      <c r="P117" s="1" t="s">
        <v>1259</v>
      </c>
      <c r="Q117" s="1" t="s">
        <v>1260</v>
      </c>
      <c r="R117" s="1" t="s">
        <v>1959</v>
      </c>
      <c r="S117" s="1" t="s">
        <v>1262</v>
      </c>
      <c r="T117" s="1" t="s">
        <v>1263</v>
      </c>
      <c r="U117" s="1" t="s">
        <v>1264</v>
      </c>
      <c r="V117" s="1" t="s">
        <v>1379</v>
      </c>
    </row>
    <row r="118" s="1" customFormat="1" spans="1:22">
      <c r="A118" s="3">
        <v>999223359310810</v>
      </c>
      <c r="B118" s="1" t="s">
        <v>1910</v>
      </c>
      <c r="C118" s="1" t="s">
        <v>1960</v>
      </c>
      <c r="D118" s="1" t="s">
        <v>1961</v>
      </c>
      <c r="E118" s="1" t="s">
        <v>1962</v>
      </c>
      <c r="F118" s="1" t="s">
        <v>1910</v>
      </c>
      <c r="G118" s="1" t="s">
        <v>1253</v>
      </c>
      <c r="H118" s="1" t="s">
        <v>1254</v>
      </c>
      <c r="I118" s="1" t="s">
        <v>1963</v>
      </c>
      <c r="J118" s="1" t="s">
        <v>30</v>
      </c>
      <c r="K118" s="1" t="s">
        <v>1964</v>
      </c>
      <c r="L118" s="1" t="s">
        <v>1964</v>
      </c>
      <c r="M118" s="1" t="s">
        <v>1257</v>
      </c>
      <c r="N118" s="1" t="s">
        <v>1257</v>
      </c>
      <c r="O118" s="1" t="s">
        <v>1258</v>
      </c>
      <c r="P118" s="1" t="s">
        <v>1259</v>
      </c>
      <c r="Q118" s="1" t="s">
        <v>1260</v>
      </c>
      <c r="R118" s="1" t="s">
        <v>1965</v>
      </c>
      <c r="S118" s="1" t="s">
        <v>1262</v>
      </c>
      <c r="T118" s="1" t="s">
        <v>1263</v>
      </c>
      <c r="U118" s="1" t="s">
        <v>1264</v>
      </c>
      <c r="V118" s="1" t="s">
        <v>1346</v>
      </c>
    </row>
    <row r="119" s="1" customFormat="1" spans="1:22">
      <c r="A119" s="3">
        <v>999223358361235</v>
      </c>
      <c r="B119" s="1" t="s">
        <v>1910</v>
      </c>
      <c r="C119" s="1" t="s">
        <v>1966</v>
      </c>
      <c r="D119" s="1" t="s">
        <v>1967</v>
      </c>
      <c r="E119" s="1" t="s">
        <v>1968</v>
      </c>
      <c r="F119" s="1" t="s">
        <v>1910</v>
      </c>
      <c r="G119" s="1" t="s">
        <v>1249</v>
      </c>
      <c r="H119" s="1" t="s">
        <v>1254</v>
      </c>
      <c r="I119" s="1" t="s">
        <v>1969</v>
      </c>
      <c r="J119" s="1" t="s">
        <v>30</v>
      </c>
      <c r="K119" s="1" t="s">
        <v>1970</v>
      </c>
      <c r="L119" s="1" t="s">
        <v>1970</v>
      </c>
      <c r="M119" s="1" t="s">
        <v>1257</v>
      </c>
      <c r="N119" s="1" t="s">
        <v>1257</v>
      </c>
      <c r="O119" s="1" t="s">
        <v>1258</v>
      </c>
      <c r="P119" s="1" t="s">
        <v>1259</v>
      </c>
      <c r="Q119" s="1" t="s">
        <v>1260</v>
      </c>
      <c r="R119" s="1" t="s">
        <v>1971</v>
      </c>
      <c r="S119" s="1" t="s">
        <v>1262</v>
      </c>
      <c r="T119" s="1" t="s">
        <v>1263</v>
      </c>
      <c r="U119" s="1" t="s">
        <v>1264</v>
      </c>
      <c r="V119" s="1" t="s">
        <v>1311</v>
      </c>
    </row>
    <row r="120" s="1" customFormat="1" spans="1:22">
      <c r="A120" s="3">
        <v>999223357705532</v>
      </c>
      <c r="B120" s="1" t="s">
        <v>1910</v>
      </c>
      <c r="C120" s="1" t="s">
        <v>1972</v>
      </c>
      <c r="D120" s="1" t="s">
        <v>1973</v>
      </c>
      <c r="E120" s="1" t="s">
        <v>1974</v>
      </c>
      <c r="F120" s="1" t="s">
        <v>1910</v>
      </c>
      <c r="G120" s="1" t="s">
        <v>1253</v>
      </c>
      <c r="H120" s="1" t="s">
        <v>1254</v>
      </c>
      <c r="I120" s="1" t="s">
        <v>1975</v>
      </c>
      <c r="J120" s="1" t="s">
        <v>30</v>
      </c>
      <c r="K120" s="1" t="s">
        <v>1976</v>
      </c>
      <c r="L120" s="1" t="s">
        <v>1976</v>
      </c>
      <c r="M120" s="1" t="s">
        <v>1257</v>
      </c>
      <c r="N120" s="1" t="s">
        <v>1257</v>
      </c>
      <c r="O120" s="1" t="s">
        <v>1258</v>
      </c>
      <c r="P120" s="1" t="s">
        <v>1259</v>
      </c>
      <c r="Q120" s="1" t="s">
        <v>1260</v>
      </c>
      <c r="R120" s="1" t="s">
        <v>1977</v>
      </c>
      <c r="S120" s="1" t="s">
        <v>1262</v>
      </c>
      <c r="T120" s="1" t="s">
        <v>1263</v>
      </c>
      <c r="U120" s="1" t="s">
        <v>1264</v>
      </c>
      <c r="V120" s="1" t="s">
        <v>1392</v>
      </c>
    </row>
    <row r="121" s="1" customFormat="1" spans="1:22">
      <c r="A121" s="3">
        <v>999223357401205</v>
      </c>
      <c r="B121" s="1" t="s">
        <v>1910</v>
      </c>
      <c r="C121" s="1" t="s">
        <v>1978</v>
      </c>
      <c r="D121" s="1" t="s">
        <v>1979</v>
      </c>
      <c r="E121" s="1" t="s">
        <v>1980</v>
      </c>
      <c r="F121" s="1" t="s">
        <v>1843</v>
      </c>
      <c r="G121" s="1" t="s">
        <v>1249</v>
      </c>
      <c r="H121" s="1" t="s">
        <v>1254</v>
      </c>
      <c r="I121" s="1" t="s">
        <v>1981</v>
      </c>
      <c r="J121" s="1" t="s">
        <v>30</v>
      </c>
      <c r="K121" s="1" t="s">
        <v>1982</v>
      </c>
      <c r="L121" s="1" t="s">
        <v>1982</v>
      </c>
      <c r="M121" s="1" t="s">
        <v>1257</v>
      </c>
      <c r="N121" s="1" t="s">
        <v>1257</v>
      </c>
      <c r="O121" s="1" t="s">
        <v>1258</v>
      </c>
      <c r="P121" s="1" t="s">
        <v>1259</v>
      </c>
      <c r="Q121" s="1" t="s">
        <v>1260</v>
      </c>
      <c r="R121" s="1" t="s">
        <v>1983</v>
      </c>
      <c r="S121" s="1" t="s">
        <v>1262</v>
      </c>
      <c r="T121" s="1" t="s">
        <v>1263</v>
      </c>
      <c r="U121" s="1" t="s">
        <v>1264</v>
      </c>
      <c r="V121" s="1" t="s">
        <v>1265</v>
      </c>
    </row>
    <row r="122" s="1" customFormat="1" spans="1:22">
      <c r="A122" s="3">
        <v>999223357372293</v>
      </c>
      <c r="B122" s="1" t="s">
        <v>1910</v>
      </c>
      <c r="C122" s="1" t="s">
        <v>1984</v>
      </c>
      <c r="D122" s="1" t="s">
        <v>1985</v>
      </c>
      <c r="E122" s="1" t="s">
        <v>1986</v>
      </c>
      <c r="F122" s="1" t="s">
        <v>1755</v>
      </c>
      <c r="G122" s="1" t="s">
        <v>1249</v>
      </c>
      <c r="H122" s="1" t="s">
        <v>1254</v>
      </c>
      <c r="I122" s="1" t="s">
        <v>1987</v>
      </c>
      <c r="J122" s="1" t="s">
        <v>30</v>
      </c>
      <c r="K122" s="1" t="s">
        <v>1988</v>
      </c>
      <c r="L122" s="1" t="s">
        <v>1988</v>
      </c>
      <c r="M122" s="1" t="s">
        <v>1257</v>
      </c>
      <c r="N122" s="1" t="s">
        <v>1257</v>
      </c>
      <c r="O122" s="1" t="s">
        <v>1258</v>
      </c>
      <c r="P122" s="1" t="s">
        <v>1259</v>
      </c>
      <c r="Q122" s="1" t="s">
        <v>1260</v>
      </c>
      <c r="R122" s="1" t="s">
        <v>1989</v>
      </c>
      <c r="S122" s="1" t="s">
        <v>1262</v>
      </c>
      <c r="T122" s="1" t="s">
        <v>1263</v>
      </c>
      <c r="U122" s="1" t="s">
        <v>1264</v>
      </c>
      <c r="V122" s="1" t="s">
        <v>1286</v>
      </c>
    </row>
    <row r="123" s="1" customFormat="1" spans="1:22">
      <c r="A123" s="3">
        <v>23357179388</v>
      </c>
      <c r="B123" s="1" t="s">
        <v>1910</v>
      </c>
      <c r="C123" s="1" t="s">
        <v>1990</v>
      </c>
      <c r="D123" s="1" t="s">
        <v>1991</v>
      </c>
      <c r="E123" s="1" t="s">
        <v>1992</v>
      </c>
      <c r="F123" s="1" t="s">
        <v>1249</v>
      </c>
      <c r="G123" s="1" t="s">
        <v>1253</v>
      </c>
      <c r="H123" s="1" t="s">
        <v>1254</v>
      </c>
      <c r="I123" s="1" t="s">
        <v>1939</v>
      </c>
      <c r="J123" s="1" t="s">
        <v>30</v>
      </c>
      <c r="K123" s="1" t="s">
        <v>1940</v>
      </c>
      <c r="L123" s="1" t="s">
        <v>1940</v>
      </c>
      <c r="M123" s="1" t="s">
        <v>1257</v>
      </c>
      <c r="N123" s="1" t="s">
        <v>1257</v>
      </c>
      <c r="O123" s="1" t="s">
        <v>1258</v>
      </c>
      <c r="P123" s="1" t="s">
        <v>1259</v>
      </c>
      <c r="Q123" s="1" t="s">
        <v>1260</v>
      </c>
      <c r="R123" s="1" t="s">
        <v>1993</v>
      </c>
      <c r="S123" s="1" t="s">
        <v>1262</v>
      </c>
      <c r="T123" s="1" t="s">
        <v>1263</v>
      </c>
      <c r="U123" s="1" t="s">
        <v>1264</v>
      </c>
      <c r="V123" s="1" t="s">
        <v>1286</v>
      </c>
    </row>
    <row r="124" s="1" customFormat="1" spans="1:22">
      <c r="A124" s="3">
        <v>999223356631390</v>
      </c>
      <c r="B124" s="1" t="s">
        <v>1910</v>
      </c>
      <c r="C124" s="1" t="s">
        <v>1994</v>
      </c>
      <c r="D124" s="1" t="s">
        <v>1995</v>
      </c>
      <c r="E124" s="1" t="s">
        <v>1996</v>
      </c>
      <c r="F124" s="1" t="s">
        <v>1478</v>
      </c>
      <c r="G124" s="1" t="s">
        <v>1249</v>
      </c>
      <c r="H124" s="1" t="s">
        <v>1254</v>
      </c>
      <c r="I124" s="1" t="s">
        <v>1997</v>
      </c>
      <c r="J124" s="1" t="s">
        <v>30</v>
      </c>
      <c r="K124" s="1" t="s">
        <v>1998</v>
      </c>
      <c r="L124" s="1" t="s">
        <v>1998</v>
      </c>
      <c r="M124" s="1" t="s">
        <v>1257</v>
      </c>
      <c r="N124" s="1" t="s">
        <v>1257</v>
      </c>
      <c r="O124" s="1" t="s">
        <v>1258</v>
      </c>
      <c r="P124" s="1" t="s">
        <v>1259</v>
      </c>
      <c r="Q124" s="1" t="s">
        <v>1260</v>
      </c>
      <c r="R124" s="1" t="s">
        <v>1999</v>
      </c>
      <c r="S124" s="1" t="s">
        <v>1262</v>
      </c>
      <c r="T124" s="1" t="s">
        <v>1263</v>
      </c>
      <c r="U124" s="1" t="s">
        <v>1264</v>
      </c>
      <c r="V124" s="1" t="s">
        <v>1286</v>
      </c>
    </row>
    <row r="125" s="1" customFormat="1" spans="1:22">
      <c r="A125" s="3">
        <v>999223356005034</v>
      </c>
      <c r="B125" s="1" t="s">
        <v>1910</v>
      </c>
      <c r="C125" s="1" t="s">
        <v>2000</v>
      </c>
      <c r="D125" s="1" t="s">
        <v>2001</v>
      </c>
      <c r="E125" s="1" t="s">
        <v>2002</v>
      </c>
      <c r="F125" s="1" t="s">
        <v>1755</v>
      </c>
      <c r="G125" s="1" t="s">
        <v>1249</v>
      </c>
      <c r="H125" s="1" t="s">
        <v>1254</v>
      </c>
      <c r="I125" s="1" t="s">
        <v>2003</v>
      </c>
      <c r="J125" s="1" t="s">
        <v>30</v>
      </c>
      <c r="K125" s="1" t="s">
        <v>2004</v>
      </c>
      <c r="L125" s="1" t="s">
        <v>2004</v>
      </c>
      <c r="M125" s="1" t="s">
        <v>1257</v>
      </c>
      <c r="N125" s="1" t="s">
        <v>1257</v>
      </c>
      <c r="O125" s="1" t="s">
        <v>1258</v>
      </c>
      <c r="P125" s="1" t="s">
        <v>1259</v>
      </c>
      <c r="Q125" s="1" t="s">
        <v>1260</v>
      </c>
      <c r="R125" s="1" t="s">
        <v>2005</v>
      </c>
      <c r="S125" s="1" t="s">
        <v>1262</v>
      </c>
      <c r="T125" s="1" t="s">
        <v>1263</v>
      </c>
      <c r="U125" s="1" t="s">
        <v>1264</v>
      </c>
      <c r="V125" s="1" t="s">
        <v>1265</v>
      </c>
    </row>
    <row r="126" s="1" customFormat="1" spans="1:22">
      <c r="A126" s="3">
        <v>999223355832385</v>
      </c>
      <c r="B126" s="1" t="s">
        <v>1910</v>
      </c>
      <c r="C126" s="1" t="s">
        <v>2006</v>
      </c>
      <c r="D126" s="1" t="s">
        <v>2007</v>
      </c>
      <c r="E126" s="1" t="s">
        <v>2008</v>
      </c>
      <c r="F126" s="1" t="s">
        <v>1249</v>
      </c>
      <c r="G126" s="1" t="s">
        <v>1253</v>
      </c>
      <c r="H126" s="1" t="s">
        <v>1254</v>
      </c>
      <c r="I126" s="1" t="s">
        <v>2009</v>
      </c>
      <c r="J126" s="1" t="s">
        <v>30</v>
      </c>
      <c r="K126" s="1" t="s">
        <v>1574</v>
      </c>
      <c r="L126" s="1" t="s">
        <v>1574</v>
      </c>
      <c r="M126" s="1" t="s">
        <v>1257</v>
      </c>
      <c r="N126" s="1" t="s">
        <v>1257</v>
      </c>
      <c r="O126" s="1" t="s">
        <v>1258</v>
      </c>
      <c r="P126" s="1" t="s">
        <v>1259</v>
      </c>
      <c r="Q126" s="1" t="s">
        <v>1260</v>
      </c>
      <c r="R126" s="1" t="s">
        <v>2010</v>
      </c>
      <c r="S126" s="1" t="s">
        <v>1262</v>
      </c>
      <c r="T126" s="1" t="s">
        <v>1263</v>
      </c>
      <c r="U126" s="1" t="s">
        <v>1264</v>
      </c>
      <c r="V126" s="1" t="s">
        <v>1346</v>
      </c>
    </row>
    <row r="127" s="1" customFormat="1" spans="1:22">
      <c r="A127" s="3">
        <v>999223355467647</v>
      </c>
      <c r="B127" s="1" t="s">
        <v>1910</v>
      </c>
      <c r="C127" s="1" t="s">
        <v>2011</v>
      </c>
      <c r="D127" s="1" t="s">
        <v>2012</v>
      </c>
      <c r="E127" s="1" t="s">
        <v>2013</v>
      </c>
      <c r="F127" s="1" t="s">
        <v>1478</v>
      </c>
      <c r="G127" s="1" t="s">
        <v>1249</v>
      </c>
      <c r="H127" s="1" t="s">
        <v>1254</v>
      </c>
      <c r="I127" s="1" t="s">
        <v>2014</v>
      </c>
      <c r="J127" s="1" t="s">
        <v>30</v>
      </c>
      <c r="K127" s="1" t="s">
        <v>2015</v>
      </c>
      <c r="L127" s="1" t="s">
        <v>2015</v>
      </c>
      <c r="M127" s="1" t="s">
        <v>1257</v>
      </c>
      <c r="N127" s="1" t="s">
        <v>1257</v>
      </c>
      <c r="O127" s="1" t="s">
        <v>1258</v>
      </c>
      <c r="P127" s="1" t="s">
        <v>1259</v>
      </c>
      <c r="Q127" s="1" t="s">
        <v>1260</v>
      </c>
      <c r="R127" s="1" t="s">
        <v>2016</v>
      </c>
      <c r="S127" s="1" t="s">
        <v>1262</v>
      </c>
      <c r="T127" s="1" t="s">
        <v>1263</v>
      </c>
      <c r="U127" s="1" t="s">
        <v>1264</v>
      </c>
      <c r="V127" s="1" t="s">
        <v>1565</v>
      </c>
    </row>
    <row r="128" s="1" customFormat="1" spans="1:22">
      <c r="A128" s="3">
        <v>999223354955979</v>
      </c>
      <c r="B128" s="1" t="s">
        <v>1910</v>
      </c>
      <c r="C128" s="1" t="s">
        <v>2017</v>
      </c>
      <c r="D128" s="1" t="s">
        <v>2018</v>
      </c>
      <c r="E128" s="1" t="s">
        <v>2019</v>
      </c>
      <c r="F128" s="1" t="s">
        <v>1843</v>
      </c>
      <c r="G128" s="1" t="s">
        <v>1249</v>
      </c>
      <c r="H128" s="1" t="s">
        <v>1254</v>
      </c>
      <c r="I128" s="1" t="s">
        <v>2020</v>
      </c>
      <c r="J128" s="1" t="s">
        <v>30</v>
      </c>
      <c r="K128" s="1" t="s">
        <v>2021</v>
      </c>
      <c r="L128" s="1" t="s">
        <v>2021</v>
      </c>
      <c r="M128" s="1" t="s">
        <v>1257</v>
      </c>
      <c r="N128" s="1" t="s">
        <v>1257</v>
      </c>
      <c r="O128" s="1" t="s">
        <v>1258</v>
      </c>
      <c r="P128" s="1" t="s">
        <v>1259</v>
      </c>
      <c r="Q128" s="1" t="s">
        <v>1260</v>
      </c>
      <c r="R128" s="1" t="s">
        <v>2022</v>
      </c>
      <c r="S128" s="1" t="s">
        <v>1262</v>
      </c>
      <c r="T128" s="1" t="s">
        <v>1263</v>
      </c>
      <c r="U128" s="1" t="s">
        <v>1264</v>
      </c>
      <c r="V128" s="1" t="s">
        <v>1372</v>
      </c>
    </row>
    <row r="129" s="1" customFormat="1" spans="1:22">
      <c r="A129" s="3">
        <v>999223354674590</v>
      </c>
      <c r="B129" s="1" t="s">
        <v>2023</v>
      </c>
      <c r="C129" s="1" t="s">
        <v>2024</v>
      </c>
      <c r="D129" s="1" t="s">
        <v>2025</v>
      </c>
      <c r="E129" s="1" t="s">
        <v>2026</v>
      </c>
      <c r="F129" s="1" t="s">
        <v>1843</v>
      </c>
      <c r="G129" s="1" t="s">
        <v>1249</v>
      </c>
      <c r="H129" s="1" t="s">
        <v>1254</v>
      </c>
      <c r="I129" s="1" t="s">
        <v>2027</v>
      </c>
      <c r="J129" s="1" t="s">
        <v>30</v>
      </c>
      <c r="K129" s="1" t="s">
        <v>2028</v>
      </c>
      <c r="L129" s="1" t="s">
        <v>2028</v>
      </c>
      <c r="M129" s="1" t="s">
        <v>1257</v>
      </c>
      <c r="N129" s="1" t="s">
        <v>1257</v>
      </c>
      <c r="O129" s="1" t="s">
        <v>1258</v>
      </c>
      <c r="P129" s="1" t="s">
        <v>1259</v>
      </c>
      <c r="Q129" s="1" t="s">
        <v>1260</v>
      </c>
      <c r="R129" s="1" t="s">
        <v>2029</v>
      </c>
      <c r="S129" s="1" t="s">
        <v>1262</v>
      </c>
      <c r="T129" s="1" t="s">
        <v>1263</v>
      </c>
      <c r="U129" s="1" t="s">
        <v>1264</v>
      </c>
      <c r="V129" s="1" t="s">
        <v>1265</v>
      </c>
    </row>
    <row r="130" s="1" customFormat="1" spans="1:22">
      <c r="A130" s="3">
        <v>999223354622021</v>
      </c>
      <c r="B130" s="1" t="s">
        <v>2023</v>
      </c>
      <c r="C130" s="1" t="s">
        <v>2030</v>
      </c>
      <c r="D130" s="1" t="s">
        <v>1924</v>
      </c>
      <c r="E130" s="1" t="s">
        <v>1925</v>
      </c>
      <c r="F130" s="1" t="s">
        <v>1478</v>
      </c>
      <c r="G130" s="1" t="s">
        <v>1249</v>
      </c>
      <c r="H130" s="1" t="s">
        <v>1254</v>
      </c>
      <c r="I130" s="1" t="s">
        <v>2031</v>
      </c>
      <c r="J130" s="1" t="s">
        <v>30</v>
      </c>
      <c r="K130" s="1" t="s">
        <v>2032</v>
      </c>
      <c r="L130" s="1" t="s">
        <v>2032</v>
      </c>
      <c r="M130" s="1" t="s">
        <v>1257</v>
      </c>
      <c r="N130" s="1" t="s">
        <v>1257</v>
      </c>
      <c r="O130" s="1" t="s">
        <v>1258</v>
      </c>
      <c r="P130" s="1" t="s">
        <v>1259</v>
      </c>
      <c r="Q130" s="1" t="s">
        <v>1260</v>
      </c>
      <c r="R130" s="1" t="s">
        <v>2033</v>
      </c>
      <c r="S130" s="1" t="s">
        <v>1262</v>
      </c>
      <c r="T130" s="1" t="s">
        <v>1263</v>
      </c>
      <c r="U130" s="1" t="s">
        <v>1264</v>
      </c>
      <c r="V130" s="1" t="s">
        <v>1265</v>
      </c>
    </row>
    <row r="131" s="1" customFormat="1" spans="1:22">
      <c r="A131" s="3">
        <v>999223354540842</v>
      </c>
      <c r="B131" s="1" t="s">
        <v>2023</v>
      </c>
      <c r="C131" s="1" t="s">
        <v>2034</v>
      </c>
      <c r="D131" s="1" t="s">
        <v>2025</v>
      </c>
      <c r="E131" s="1" t="s">
        <v>2035</v>
      </c>
      <c r="F131" s="1" t="s">
        <v>1843</v>
      </c>
      <c r="G131" s="1" t="s">
        <v>1249</v>
      </c>
      <c r="H131" s="1" t="s">
        <v>1254</v>
      </c>
      <c r="I131" s="1" t="s">
        <v>2036</v>
      </c>
      <c r="J131" s="1" t="s">
        <v>30</v>
      </c>
      <c r="K131" s="1" t="s">
        <v>2037</v>
      </c>
      <c r="L131" s="1" t="s">
        <v>2037</v>
      </c>
      <c r="M131" s="1" t="s">
        <v>1257</v>
      </c>
      <c r="N131" s="1" t="s">
        <v>1257</v>
      </c>
      <c r="O131" s="1" t="s">
        <v>1258</v>
      </c>
      <c r="P131" s="1" t="s">
        <v>1259</v>
      </c>
      <c r="Q131" s="1" t="s">
        <v>1260</v>
      </c>
      <c r="R131" s="1" t="s">
        <v>2038</v>
      </c>
      <c r="S131" s="1" t="s">
        <v>1262</v>
      </c>
      <c r="T131" s="1" t="s">
        <v>1263</v>
      </c>
      <c r="U131" s="1" t="s">
        <v>1264</v>
      </c>
      <c r="V131" s="1" t="s">
        <v>1265</v>
      </c>
    </row>
    <row r="132" s="1" customFormat="1" spans="1:22">
      <c r="A132" s="3">
        <v>999223354537087</v>
      </c>
      <c r="B132" s="1" t="s">
        <v>2023</v>
      </c>
      <c r="C132" s="1" t="s">
        <v>2039</v>
      </c>
      <c r="D132" s="1" t="s">
        <v>2040</v>
      </c>
      <c r="E132" s="1" t="s">
        <v>2041</v>
      </c>
      <c r="F132" s="1" t="s">
        <v>1249</v>
      </c>
      <c r="G132" s="1" t="s">
        <v>1253</v>
      </c>
      <c r="H132" s="1" t="s">
        <v>1254</v>
      </c>
      <c r="I132" s="1" t="s">
        <v>2042</v>
      </c>
      <c r="J132" s="1" t="s">
        <v>30</v>
      </c>
      <c r="K132" s="1" t="s">
        <v>1614</v>
      </c>
      <c r="L132" s="1" t="s">
        <v>1614</v>
      </c>
      <c r="M132" s="1" t="s">
        <v>1257</v>
      </c>
      <c r="N132" s="1" t="s">
        <v>1257</v>
      </c>
      <c r="O132" s="1" t="s">
        <v>1258</v>
      </c>
      <c r="P132" s="1" t="s">
        <v>1259</v>
      </c>
      <c r="Q132" s="1" t="s">
        <v>1260</v>
      </c>
      <c r="R132" s="1" t="s">
        <v>2043</v>
      </c>
      <c r="S132" s="1" t="s">
        <v>1262</v>
      </c>
      <c r="T132" s="1" t="s">
        <v>1263</v>
      </c>
      <c r="U132" s="1" t="s">
        <v>1264</v>
      </c>
      <c r="V132" s="1" t="s">
        <v>1327</v>
      </c>
    </row>
    <row r="133" s="1" customFormat="1" spans="1:22">
      <c r="A133" s="3">
        <v>999223351852848</v>
      </c>
      <c r="B133" s="1" t="s">
        <v>2023</v>
      </c>
      <c r="C133" s="1" t="s">
        <v>2044</v>
      </c>
      <c r="D133" s="1" t="s">
        <v>2045</v>
      </c>
      <c r="E133" s="1" t="s">
        <v>2046</v>
      </c>
      <c r="F133" s="1" t="s">
        <v>1249</v>
      </c>
      <c r="G133" s="1" t="s">
        <v>1253</v>
      </c>
      <c r="H133" s="1" t="s">
        <v>1254</v>
      </c>
      <c r="I133" s="1" t="s">
        <v>2047</v>
      </c>
      <c r="J133" s="1" t="s">
        <v>30</v>
      </c>
      <c r="K133" s="1" t="s">
        <v>2048</v>
      </c>
      <c r="L133" s="1" t="s">
        <v>2048</v>
      </c>
      <c r="M133" s="1" t="s">
        <v>1257</v>
      </c>
      <c r="N133" s="1" t="s">
        <v>1257</v>
      </c>
      <c r="O133" s="1" t="s">
        <v>1258</v>
      </c>
      <c r="P133" s="1" t="s">
        <v>1259</v>
      </c>
      <c r="Q133" s="1" t="s">
        <v>1260</v>
      </c>
      <c r="R133" s="1" t="s">
        <v>2049</v>
      </c>
      <c r="S133" s="1" t="s">
        <v>1262</v>
      </c>
      <c r="T133" s="1" t="s">
        <v>1263</v>
      </c>
      <c r="U133" s="1" t="s">
        <v>2050</v>
      </c>
      <c r="V133" s="1" t="s">
        <v>1327</v>
      </c>
    </row>
    <row r="134" s="1" customFormat="1" spans="1:22">
      <c r="A134" s="3">
        <v>999223351714186</v>
      </c>
      <c r="B134" s="1" t="s">
        <v>2023</v>
      </c>
      <c r="C134" s="1" t="s">
        <v>2051</v>
      </c>
      <c r="D134" s="1" t="s">
        <v>1924</v>
      </c>
      <c r="E134" s="1" t="s">
        <v>2052</v>
      </c>
      <c r="F134" s="1" t="s">
        <v>1843</v>
      </c>
      <c r="G134" s="1" t="s">
        <v>1249</v>
      </c>
      <c r="H134" s="1" t="s">
        <v>1254</v>
      </c>
      <c r="I134" s="1" t="s">
        <v>2053</v>
      </c>
      <c r="J134" s="1" t="s">
        <v>30</v>
      </c>
      <c r="K134" s="1" t="s">
        <v>2054</v>
      </c>
      <c r="L134" s="1" t="s">
        <v>2054</v>
      </c>
      <c r="M134" s="1" t="s">
        <v>1257</v>
      </c>
      <c r="N134" s="1" t="s">
        <v>1257</v>
      </c>
      <c r="O134" s="1" t="s">
        <v>1258</v>
      </c>
      <c r="P134" s="1" t="s">
        <v>1259</v>
      </c>
      <c r="Q134" s="1" t="s">
        <v>1260</v>
      </c>
      <c r="R134" s="1" t="s">
        <v>2055</v>
      </c>
      <c r="S134" s="1" t="s">
        <v>1262</v>
      </c>
      <c r="T134" s="1" t="s">
        <v>1263</v>
      </c>
      <c r="U134" s="1" t="s">
        <v>1264</v>
      </c>
      <c r="V134" s="1" t="s">
        <v>1265</v>
      </c>
    </row>
    <row r="135" s="1" customFormat="1" spans="1:22">
      <c r="A135" s="3">
        <v>999223349122245</v>
      </c>
      <c r="B135" s="1" t="s">
        <v>2023</v>
      </c>
      <c r="C135" s="1" t="s">
        <v>2056</v>
      </c>
      <c r="D135" s="1" t="s">
        <v>2057</v>
      </c>
      <c r="E135" s="1" t="s">
        <v>2058</v>
      </c>
      <c r="F135" s="1" t="s">
        <v>1755</v>
      </c>
      <c r="G135" s="1" t="s">
        <v>1253</v>
      </c>
      <c r="H135" s="1" t="s">
        <v>1254</v>
      </c>
      <c r="I135" s="1" t="s">
        <v>2059</v>
      </c>
      <c r="J135" s="1" t="s">
        <v>30</v>
      </c>
      <c r="K135" s="1" t="s">
        <v>2060</v>
      </c>
      <c r="L135" s="1" t="s">
        <v>2060</v>
      </c>
      <c r="M135" s="1" t="s">
        <v>1257</v>
      </c>
      <c r="N135" s="1" t="s">
        <v>1257</v>
      </c>
      <c r="O135" s="1" t="s">
        <v>1258</v>
      </c>
      <c r="P135" s="1" t="s">
        <v>1259</v>
      </c>
      <c r="Q135" s="1" t="s">
        <v>1260</v>
      </c>
      <c r="R135" s="1" t="s">
        <v>2061</v>
      </c>
      <c r="S135" s="1" t="s">
        <v>1262</v>
      </c>
      <c r="T135" s="1" t="s">
        <v>1263</v>
      </c>
      <c r="U135" s="1" t="s">
        <v>1264</v>
      </c>
      <c r="V135" s="1" t="s">
        <v>1558</v>
      </c>
    </row>
    <row r="136" s="1" customFormat="1" spans="1:22">
      <c r="A136" s="3">
        <v>999223344287352</v>
      </c>
      <c r="B136" s="1" t="s">
        <v>2023</v>
      </c>
      <c r="C136" s="1" t="s">
        <v>2062</v>
      </c>
      <c r="D136" s="1" t="s">
        <v>2063</v>
      </c>
      <c r="E136" s="1" t="s">
        <v>2064</v>
      </c>
      <c r="F136" s="1" t="s">
        <v>1843</v>
      </c>
      <c r="G136" s="1" t="s">
        <v>1249</v>
      </c>
      <c r="H136" s="1" t="s">
        <v>1254</v>
      </c>
      <c r="I136" s="1" t="s">
        <v>2065</v>
      </c>
      <c r="J136" s="1" t="s">
        <v>30</v>
      </c>
      <c r="K136" s="1" t="s">
        <v>2066</v>
      </c>
      <c r="L136" s="1" t="s">
        <v>2066</v>
      </c>
      <c r="M136" s="1" t="s">
        <v>1257</v>
      </c>
      <c r="N136" s="1" t="s">
        <v>1257</v>
      </c>
      <c r="O136" s="1" t="s">
        <v>1258</v>
      </c>
      <c r="P136" s="1" t="s">
        <v>1259</v>
      </c>
      <c r="Q136" s="1" t="s">
        <v>1260</v>
      </c>
      <c r="R136" s="1" t="s">
        <v>2067</v>
      </c>
      <c r="S136" s="1" t="s">
        <v>1262</v>
      </c>
      <c r="T136" s="1" t="s">
        <v>1263</v>
      </c>
      <c r="U136" s="1" t="s">
        <v>1264</v>
      </c>
      <c r="V136" s="1" t="s">
        <v>2068</v>
      </c>
    </row>
    <row r="137" s="1" customFormat="1" spans="1:22">
      <c r="A137" s="3">
        <v>999223342920946</v>
      </c>
      <c r="B137" s="1" t="s">
        <v>2023</v>
      </c>
      <c r="C137" s="1" t="s">
        <v>2069</v>
      </c>
      <c r="D137" s="1" t="s">
        <v>1893</v>
      </c>
      <c r="E137" s="1" t="s">
        <v>2070</v>
      </c>
      <c r="F137" s="1" t="s">
        <v>1755</v>
      </c>
      <c r="G137" s="1" t="s">
        <v>1249</v>
      </c>
      <c r="H137" s="1" t="s">
        <v>1254</v>
      </c>
      <c r="I137" s="1" t="s">
        <v>2071</v>
      </c>
      <c r="J137" s="1" t="s">
        <v>30</v>
      </c>
      <c r="K137" s="1" t="s">
        <v>2072</v>
      </c>
      <c r="L137" s="1" t="s">
        <v>2072</v>
      </c>
      <c r="M137" s="1" t="s">
        <v>1257</v>
      </c>
      <c r="N137" s="1" t="s">
        <v>1257</v>
      </c>
      <c r="O137" s="1" t="s">
        <v>1258</v>
      </c>
      <c r="P137" s="1" t="s">
        <v>1259</v>
      </c>
      <c r="Q137" s="1" t="s">
        <v>1260</v>
      </c>
      <c r="R137" s="1" t="s">
        <v>2073</v>
      </c>
      <c r="S137" s="1" t="s">
        <v>1262</v>
      </c>
      <c r="T137" s="1" t="s">
        <v>1263</v>
      </c>
      <c r="U137" s="1" t="s">
        <v>1264</v>
      </c>
      <c r="V137" s="1" t="s">
        <v>1265</v>
      </c>
    </row>
    <row r="138" s="1" customFormat="1" spans="1:22">
      <c r="A138" s="3">
        <v>23341357349</v>
      </c>
      <c r="B138" s="1" t="s">
        <v>2023</v>
      </c>
      <c r="C138" s="1" t="s">
        <v>2074</v>
      </c>
      <c r="D138" s="1" t="s">
        <v>2075</v>
      </c>
      <c r="E138" s="1" t="s">
        <v>2076</v>
      </c>
      <c r="F138" s="1" t="s">
        <v>1249</v>
      </c>
      <c r="G138" s="1" t="s">
        <v>1253</v>
      </c>
      <c r="H138" s="1" t="s">
        <v>1254</v>
      </c>
      <c r="I138" s="1" t="s">
        <v>2077</v>
      </c>
      <c r="J138" s="1" t="s">
        <v>30</v>
      </c>
      <c r="K138" s="1" t="s">
        <v>2078</v>
      </c>
      <c r="L138" s="1" t="s">
        <v>2078</v>
      </c>
      <c r="M138" s="1" t="s">
        <v>1257</v>
      </c>
      <c r="N138" s="1" t="s">
        <v>1257</v>
      </c>
      <c r="O138" s="1" t="s">
        <v>1258</v>
      </c>
      <c r="P138" s="1" t="s">
        <v>1259</v>
      </c>
      <c r="Q138" s="1" t="s">
        <v>1260</v>
      </c>
      <c r="R138" s="1" t="s">
        <v>2079</v>
      </c>
      <c r="S138" s="1" t="s">
        <v>1262</v>
      </c>
      <c r="T138" s="1" t="s">
        <v>1263</v>
      </c>
      <c r="U138" s="1" t="s">
        <v>1264</v>
      </c>
      <c r="V138" s="1" t="s">
        <v>1466</v>
      </c>
    </row>
    <row r="139" s="1" customFormat="1" spans="1:22">
      <c r="A139" s="3">
        <v>999223338140817</v>
      </c>
      <c r="B139" s="1" t="s">
        <v>2080</v>
      </c>
      <c r="C139" s="1" t="s">
        <v>2081</v>
      </c>
      <c r="D139" s="1" t="s">
        <v>1422</v>
      </c>
      <c r="E139" s="1" t="s">
        <v>2082</v>
      </c>
      <c r="F139" s="1" t="s">
        <v>1478</v>
      </c>
      <c r="G139" s="1" t="s">
        <v>1249</v>
      </c>
      <c r="H139" s="1" t="s">
        <v>1254</v>
      </c>
      <c r="I139" s="1" t="s">
        <v>2083</v>
      </c>
      <c r="J139" s="1" t="s">
        <v>30</v>
      </c>
      <c r="K139" s="1" t="s">
        <v>1351</v>
      </c>
      <c r="L139" s="1" t="s">
        <v>1351</v>
      </c>
      <c r="M139" s="1" t="s">
        <v>1257</v>
      </c>
      <c r="N139" s="1" t="s">
        <v>1257</v>
      </c>
      <c r="O139" s="1" t="s">
        <v>1258</v>
      </c>
      <c r="P139" s="1" t="s">
        <v>1259</v>
      </c>
      <c r="Q139" s="1" t="s">
        <v>1260</v>
      </c>
      <c r="R139" s="1" t="s">
        <v>2084</v>
      </c>
      <c r="S139" s="1" t="s">
        <v>1262</v>
      </c>
      <c r="T139" s="1" t="s">
        <v>1263</v>
      </c>
      <c r="U139" s="1" t="s">
        <v>1264</v>
      </c>
      <c r="V139" s="1" t="s">
        <v>1265</v>
      </c>
    </row>
    <row r="140" s="1" customFormat="1" spans="1:22">
      <c r="A140" s="3">
        <v>999223337196310</v>
      </c>
      <c r="B140" s="1" t="s">
        <v>2080</v>
      </c>
      <c r="C140" s="1" t="s">
        <v>2085</v>
      </c>
      <c r="D140" s="1" t="s">
        <v>1893</v>
      </c>
      <c r="E140" s="1" t="s">
        <v>2086</v>
      </c>
      <c r="F140" s="1" t="s">
        <v>1478</v>
      </c>
      <c r="G140" s="1" t="s">
        <v>1249</v>
      </c>
      <c r="H140" s="1" t="s">
        <v>1254</v>
      </c>
      <c r="I140" s="1" t="s">
        <v>2087</v>
      </c>
      <c r="J140" s="1" t="s">
        <v>30</v>
      </c>
      <c r="K140" s="1" t="s">
        <v>2088</v>
      </c>
      <c r="L140" s="1" t="s">
        <v>2088</v>
      </c>
      <c r="M140" s="1" t="s">
        <v>1257</v>
      </c>
      <c r="N140" s="1" t="s">
        <v>1257</v>
      </c>
      <c r="O140" s="1" t="s">
        <v>1258</v>
      </c>
      <c r="P140" s="1" t="s">
        <v>1259</v>
      </c>
      <c r="Q140" s="1" t="s">
        <v>1260</v>
      </c>
      <c r="R140" s="1" t="s">
        <v>2089</v>
      </c>
      <c r="S140" s="1" t="s">
        <v>1262</v>
      </c>
      <c r="T140" s="1" t="s">
        <v>1263</v>
      </c>
      <c r="U140" s="1" t="s">
        <v>1264</v>
      </c>
      <c r="V140" s="1" t="s">
        <v>1265</v>
      </c>
    </row>
    <row r="141" s="1" customFormat="1" spans="1:22">
      <c r="A141" s="3">
        <v>999223336763081</v>
      </c>
      <c r="B141" s="1" t="s">
        <v>2080</v>
      </c>
      <c r="C141" s="1" t="s">
        <v>2090</v>
      </c>
      <c r="D141" s="1" t="s">
        <v>2091</v>
      </c>
      <c r="E141" s="1" t="s">
        <v>2092</v>
      </c>
      <c r="F141" s="1" t="s">
        <v>1755</v>
      </c>
      <c r="G141" s="1" t="s">
        <v>1249</v>
      </c>
      <c r="H141" s="1" t="s">
        <v>1254</v>
      </c>
      <c r="I141" s="1" t="s">
        <v>2093</v>
      </c>
      <c r="J141" s="1" t="s">
        <v>30</v>
      </c>
      <c r="K141" s="1" t="s">
        <v>2094</v>
      </c>
      <c r="L141" s="1" t="s">
        <v>2094</v>
      </c>
      <c r="M141" s="1" t="s">
        <v>1257</v>
      </c>
      <c r="N141" s="1" t="s">
        <v>1257</v>
      </c>
      <c r="O141" s="1" t="s">
        <v>1258</v>
      </c>
      <c r="P141" s="1" t="s">
        <v>1259</v>
      </c>
      <c r="Q141" s="1" t="s">
        <v>1260</v>
      </c>
      <c r="R141" s="1" t="s">
        <v>2095</v>
      </c>
      <c r="S141" s="1" t="s">
        <v>1262</v>
      </c>
      <c r="T141" s="1" t="s">
        <v>1263</v>
      </c>
      <c r="U141" s="1" t="s">
        <v>1264</v>
      </c>
      <c r="V141" s="1" t="s">
        <v>1265</v>
      </c>
    </row>
    <row r="142" s="1" customFormat="1" spans="1:22">
      <c r="A142" s="3">
        <v>999223335853157</v>
      </c>
      <c r="B142" s="1" t="s">
        <v>2080</v>
      </c>
      <c r="C142" s="1" t="s">
        <v>2096</v>
      </c>
      <c r="D142" s="1" t="s">
        <v>2097</v>
      </c>
      <c r="E142" s="1" t="s">
        <v>2098</v>
      </c>
      <c r="F142" s="1" t="s">
        <v>1478</v>
      </c>
      <c r="G142" s="1" t="s">
        <v>1249</v>
      </c>
      <c r="H142" s="1" t="s">
        <v>1254</v>
      </c>
      <c r="I142" s="1" t="s">
        <v>2099</v>
      </c>
      <c r="J142" s="1" t="s">
        <v>30</v>
      </c>
      <c r="K142" s="1" t="s">
        <v>2100</v>
      </c>
      <c r="L142" s="1" t="s">
        <v>2100</v>
      </c>
      <c r="M142" s="1" t="s">
        <v>1257</v>
      </c>
      <c r="N142" s="1" t="s">
        <v>1257</v>
      </c>
      <c r="O142" s="1" t="s">
        <v>1258</v>
      </c>
      <c r="P142" s="1" t="s">
        <v>1259</v>
      </c>
      <c r="Q142" s="1" t="s">
        <v>1260</v>
      </c>
      <c r="R142" s="1" t="s">
        <v>2101</v>
      </c>
      <c r="S142" s="1" t="s">
        <v>1262</v>
      </c>
      <c r="T142" s="1" t="s">
        <v>1263</v>
      </c>
      <c r="U142" s="1" t="s">
        <v>1264</v>
      </c>
      <c r="V142" s="1" t="s">
        <v>1565</v>
      </c>
    </row>
    <row r="143" s="1" customFormat="1" spans="1:22">
      <c r="A143" s="3">
        <v>999223332373191</v>
      </c>
      <c r="B143" s="1" t="s">
        <v>2080</v>
      </c>
      <c r="C143" s="1" t="s">
        <v>2102</v>
      </c>
      <c r="D143" s="1" t="s">
        <v>2103</v>
      </c>
      <c r="E143" s="1" t="s">
        <v>2104</v>
      </c>
      <c r="F143" s="1" t="s">
        <v>1478</v>
      </c>
      <c r="G143" s="1" t="s">
        <v>1249</v>
      </c>
      <c r="H143" s="1" t="s">
        <v>1254</v>
      </c>
      <c r="I143" s="1" t="s">
        <v>2105</v>
      </c>
      <c r="J143" s="1" t="s">
        <v>30</v>
      </c>
      <c r="K143" s="1" t="s">
        <v>2106</v>
      </c>
      <c r="L143" s="1" t="s">
        <v>2106</v>
      </c>
      <c r="M143" s="1" t="s">
        <v>1257</v>
      </c>
      <c r="N143" s="1" t="s">
        <v>1257</v>
      </c>
      <c r="O143" s="1" t="s">
        <v>1258</v>
      </c>
      <c r="P143" s="1" t="s">
        <v>1259</v>
      </c>
      <c r="Q143" s="1" t="s">
        <v>1260</v>
      </c>
      <c r="R143" s="1" t="s">
        <v>2107</v>
      </c>
      <c r="S143" s="1" t="s">
        <v>1262</v>
      </c>
      <c r="T143" s="1" t="s">
        <v>1263</v>
      </c>
      <c r="U143" s="1" t="s">
        <v>1264</v>
      </c>
      <c r="V143" s="1" t="s">
        <v>1265</v>
      </c>
    </row>
    <row r="144" s="1" customFormat="1" spans="1:22">
      <c r="A144" s="3">
        <v>999223329970385</v>
      </c>
      <c r="B144" s="1" t="s">
        <v>2080</v>
      </c>
      <c r="C144" s="1" t="s">
        <v>2108</v>
      </c>
      <c r="D144" s="1" t="s">
        <v>2109</v>
      </c>
      <c r="E144" s="1" t="s">
        <v>2110</v>
      </c>
      <c r="F144" s="1" t="s">
        <v>1478</v>
      </c>
      <c r="G144" s="1" t="s">
        <v>1253</v>
      </c>
      <c r="H144" s="1" t="s">
        <v>1254</v>
      </c>
      <c r="I144" s="1" t="s">
        <v>2111</v>
      </c>
      <c r="J144" s="1" t="s">
        <v>30</v>
      </c>
      <c r="K144" s="1" t="s">
        <v>2112</v>
      </c>
      <c r="L144" s="1" t="s">
        <v>2112</v>
      </c>
      <c r="M144" s="1" t="s">
        <v>1257</v>
      </c>
      <c r="N144" s="1" t="s">
        <v>1257</v>
      </c>
      <c r="O144" s="1" t="s">
        <v>1258</v>
      </c>
      <c r="P144" s="1" t="s">
        <v>1259</v>
      </c>
      <c r="Q144" s="1" t="s">
        <v>1260</v>
      </c>
      <c r="R144" s="1" t="s">
        <v>2113</v>
      </c>
      <c r="S144" s="1" t="s">
        <v>1262</v>
      </c>
      <c r="T144" s="1" t="s">
        <v>1263</v>
      </c>
      <c r="U144" s="1" t="s">
        <v>1264</v>
      </c>
      <c r="V144" s="1" t="s">
        <v>1286</v>
      </c>
    </row>
    <row r="145" s="1" customFormat="1" spans="1:22">
      <c r="A145" s="3">
        <v>999223324292829</v>
      </c>
      <c r="B145" s="1" t="s">
        <v>2080</v>
      </c>
      <c r="C145" s="1" t="s">
        <v>2114</v>
      </c>
      <c r="D145" s="1" t="s">
        <v>2115</v>
      </c>
      <c r="E145" s="1" t="s">
        <v>2116</v>
      </c>
      <c r="F145" s="1" t="s">
        <v>1910</v>
      </c>
      <c r="G145" s="1" t="s">
        <v>1249</v>
      </c>
      <c r="H145" s="1" t="s">
        <v>1254</v>
      </c>
      <c r="I145" s="1" t="s">
        <v>2117</v>
      </c>
      <c r="J145" s="1" t="s">
        <v>30</v>
      </c>
      <c r="K145" s="1" t="s">
        <v>2118</v>
      </c>
      <c r="L145" s="1" t="s">
        <v>2118</v>
      </c>
      <c r="M145" s="1" t="s">
        <v>1257</v>
      </c>
      <c r="N145" s="1" t="s">
        <v>1257</v>
      </c>
      <c r="O145" s="1" t="s">
        <v>1258</v>
      </c>
      <c r="P145" s="1" t="s">
        <v>1259</v>
      </c>
      <c r="Q145" s="1" t="s">
        <v>1260</v>
      </c>
      <c r="R145" s="1" t="s">
        <v>2119</v>
      </c>
      <c r="S145" s="1" t="s">
        <v>1262</v>
      </c>
      <c r="T145" s="1" t="s">
        <v>1263</v>
      </c>
      <c r="U145" s="1" t="s">
        <v>1264</v>
      </c>
      <c r="V145" s="1" t="s">
        <v>1641</v>
      </c>
    </row>
    <row r="146" s="1" customFormat="1" spans="1:22">
      <c r="A146" s="3">
        <v>999223324287601</v>
      </c>
      <c r="B146" s="1" t="s">
        <v>2080</v>
      </c>
      <c r="C146" s="1" t="s">
        <v>2120</v>
      </c>
      <c r="D146" s="1" t="s">
        <v>2121</v>
      </c>
      <c r="E146" s="1" t="s">
        <v>2122</v>
      </c>
      <c r="F146" s="1" t="s">
        <v>1755</v>
      </c>
      <c r="G146" s="1" t="s">
        <v>1249</v>
      </c>
      <c r="H146" s="1" t="s">
        <v>1254</v>
      </c>
      <c r="I146" s="1" t="s">
        <v>2123</v>
      </c>
      <c r="J146" s="1" t="s">
        <v>30</v>
      </c>
      <c r="K146" s="1" t="s">
        <v>2124</v>
      </c>
      <c r="L146" s="1" t="s">
        <v>2124</v>
      </c>
      <c r="M146" s="1" t="s">
        <v>1257</v>
      </c>
      <c r="N146" s="1" t="s">
        <v>1257</v>
      </c>
      <c r="O146" s="1" t="s">
        <v>1258</v>
      </c>
      <c r="P146" s="1" t="s">
        <v>1259</v>
      </c>
      <c r="Q146" s="1" t="s">
        <v>1260</v>
      </c>
      <c r="R146" s="1" t="s">
        <v>2125</v>
      </c>
      <c r="S146" s="1" t="s">
        <v>1262</v>
      </c>
      <c r="T146" s="1" t="s">
        <v>1263</v>
      </c>
      <c r="U146" s="1" t="s">
        <v>1264</v>
      </c>
      <c r="V146" s="1" t="s">
        <v>1286</v>
      </c>
    </row>
    <row r="147" s="1" customFormat="1" spans="1:22">
      <c r="A147" s="3">
        <v>999223324208929</v>
      </c>
      <c r="B147" s="1" t="s">
        <v>2080</v>
      </c>
      <c r="C147" s="1" t="s">
        <v>2126</v>
      </c>
      <c r="D147" s="1" t="s">
        <v>2127</v>
      </c>
      <c r="E147" s="1" t="s">
        <v>2128</v>
      </c>
      <c r="F147" s="1" t="s">
        <v>1478</v>
      </c>
      <c r="G147" s="1" t="s">
        <v>1253</v>
      </c>
      <c r="H147" s="1" t="s">
        <v>1254</v>
      </c>
      <c r="I147" s="1" t="s">
        <v>2129</v>
      </c>
      <c r="J147" s="1" t="s">
        <v>30</v>
      </c>
      <c r="K147" s="1" t="s">
        <v>2130</v>
      </c>
      <c r="L147" s="1" t="s">
        <v>2130</v>
      </c>
      <c r="M147" s="1" t="s">
        <v>1257</v>
      </c>
      <c r="N147" s="1" t="s">
        <v>1257</v>
      </c>
      <c r="O147" s="1" t="s">
        <v>1258</v>
      </c>
      <c r="P147" s="1" t="s">
        <v>1259</v>
      </c>
      <c r="Q147" s="1" t="s">
        <v>1260</v>
      </c>
      <c r="R147" s="1" t="s">
        <v>2131</v>
      </c>
      <c r="S147" s="1" t="s">
        <v>1262</v>
      </c>
      <c r="T147" s="1" t="s">
        <v>1263</v>
      </c>
      <c r="U147" s="1" t="s">
        <v>1264</v>
      </c>
      <c r="V147" s="1" t="s">
        <v>1372</v>
      </c>
    </row>
    <row r="148" s="1" customFormat="1" spans="1:22">
      <c r="A148" s="3">
        <v>999223324120117</v>
      </c>
      <c r="B148" s="1" t="s">
        <v>2080</v>
      </c>
      <c r="C148" s="1" t="s">
        <v>2132</v>
      </c>
      <c r="D148" s="1" t="s">
        <v>2133</v>
      </c>
      <c r="E148" s="1" t="s">
        <v>2134</v>
      </c>
      <c r="F148" s="1" t="s">
        <v>1843</v>
      </c>
      <c r="G148" s="1" t="s">
        <v>1249</v>
      </c>
      <c r="H148" s="1" t="s">
        <v>1254</v>
      </c>
      <c r="I148" s="1" t="s">
        <v>2135</v>
      </c>
      <c r="J148" s="1" t="s">
        <v>30</v>
      </c>
      <c r="K148" s="1" t="s">
        <v>2136</v>
      </c>
      <c r="L148" s="1" t="s">
        <v>2136</v>
      </c>
      <c r="M148" s="1" t="s">
        <v>1257</v>
      </c>
      <c r="N148" s="1" t="s">
        <v>1257</v>
      </c>
      <c r="O148" s="1" t="s">
        <v>1258</v>
      </c>
      <c r="P148" s="1" t="s">
        <v>1259</v>
      </c>
      <c r="Q148" s="1" t="s">
        <v>1260</v>
      </c>
      <c r="R148" s="1" t="s">
        <v>2137</v>
      </c>
      <c r="S148" s="1" t="s">
        <v>1262</v>
      </c>
      <c r="T148" s="1" t="s">
        <v>1263</v>
      </c>
      <c r="U148" s="1" t="s">
        <v>1264</v>
      </c>
      <c r="V148" s="1" t="s">
        <v>1265</v>
      </c>
    </row>
    <row r="149" s="1" customFormat="1" spans="1:22">
      <c r="A149" s="3">
        <v>999222907295701</v>
      </c>
      <c r="B149" s="1" t="s">
        <v>2138</v>
      </c>
      <c r="C149" s="1" t="s">
        <v>2139</v>
      </c>
      <c r="D149" s="1" t="s">
        <v>2140</v>
      </c>
      <c r="E149" s="1" t="s">
        <v>2141</v>
      </c>
      <c r="F149" s="1" t="s">
        <v>1910</v>
      </c>
      <c r="G149" s="1" t="s">
        <v>1249</v>
      </c>
      <c r="H149" s="1" t="s">
        <v>1254</v>
      </c>
      <c r="I149" s="1" t="s">
        <v>2142</v>
      </c>
      <c r="J149" s="1" t="s">
        <v>30</v>
      </c>
      <c r="K149" s="1" t="s">
        <v>2143</v>
      </c>
      <c r="L149" s="1" t="s">
        <v>2143</v>
      </c>
      <c r="M149" s="1" t="s">
        <v>1257</v>
      </c>
      <c r="N149" s="1" t="s">
        <v>1257</v>
      </c>
      <c r="O149" s="1" t="s">
        <v>1258</v>
      </c>
      <c r="P149" s="1" t="s">
        <v>1259</v>
      </c>
      <c r="Q149" s="1" t="s">
        <v>1260</v>
      </c>
      <c r="R149" s="1" t="s">
        <v>2144</v>
      </c>
      <c r="S149" s="1" t="s">
        <v>1262</v>
      </c>
      <c r="T149" s="1" t="s">
        <v>1263</v>
      </c>
      <c r="U149" s="1" t="s">
        <v>2050</v>
      </c>
      <c r="V149" s="1" t="s">
        <v>1265</v>
      </c>
    </row>
    <row r="150" s="1" customFormat="1" spans="1:22">
      <c r="A150" s="3">
        <v>999223307267635</v>
      </c>
      <c r="B150" s="1" t="s">
        <v>2145</v>
      </c>
      <c r="C150" s="1" t="s">
        <v>2146</v>
      </c>
      <c r="D150" s="1" t="s">
        <v>2147</v>
      </c>
      <c r="E150" s="1" t="s">
        <v>2148</v>
      </c>
      <c r="F150" s="1" t="s">
        <v>1478</v>
      </c>
      <c r="G150" s="1" t="s">
        <v>1253</v>
      </c>
      <c r="H150" s="1" t="s">
        <v>1254</v>
      </c>
      <c r="I150" s="1" t="s">
        <v>2149</v>
      </c>
      <c r="J150" s="1" t="s">
        <v>30</v>
      </c>
      <c r="K150" s="1" t="s">
        <v>2150</v>
      </c>
      <c r="L150" s="1" t="s">
        <v>2150</v>
      </c>
      <c r="M150" s="1" t="s">
        <v>1257</v>
      </c>
      <c r="N150" s="1" t="s">
        <v>1257</v>
      </c>
      <c r="O150" s="1" t="s">
        <v>1258</v>
      </c>
      <c r="P150" s="1" t="s">
        <v>1259</v>
      </c>
      <c r="Q150" s="1" t="s">
        <v>1260</v>
      </c>
      <c r="R150" s="1" t="s">
        <v>2151</v>
      </c>
      <c r="S150" s="1" t="s">
        <v>1262</v>
      </c>
      <c r="T150" s="1" t="s">
        <v>1263</v>
      </c>
      <c r="U150" s="1" t="s">
        <v>1264</v>
      </c>
      <c r="V150" s="1" t="s">
        <v>1265</v>
      </c>
    </row>
    <row r="151" s="1" customFormat="1" spans="1:22">
      <c r="A151" s="3">
        <v>999223260153212</v>
      </c>
      <c r="B151" s="1" t="s">
        <v>2152</v>
      </c>
      <c r="C151" s="1" t="s">
        <v>2153</v>
      </c>
      <c r="D151" s="1" t="s">
        <v>1696</v>
      </c>
      <c r="E151" s="1" t="s">
        <v>2154</v>
      </c>
      <c r="F151" s="1" t="s">
        <v>1249</v>
      </c>
      <c r="G151" s="1" t="s">
        <v>1253</v>
      </c>
      <c r="H151" s="1" t="s">
        <v>1254</v>
      </c>
      <c r="I151" s="1" t="s">
        <v>2155</v>
      </c>
      <c r="J151" s="1" t="s">
        <v>30</v>
      </c>
      <c r="K151" s="1" t="s">
        <v>2156</v>
      </c>
      <c r="L151" s="1" t="s">
        <v>2156</v>
      </c>
      <c r="M151" s="1" t="s">
        <v>1257</v>
      </c>
      <c r="N151" s="1" t="s">
        <v>1257</v>
      </c>
      <c r="O151" s="1" t="s">
        <v>1258</v>
      </c>
      <c r="P151" s="1" t="s">
        <v>1259</v>
      </c>
      <c r="Q151" s="1" t="s">
        <v>1260</v>
      </c>
      <c r="R151" s="1" t="s">
        <v>2157</v>
      </c>
      <c r="S151" s="1" t="s">
        <v>1262</v>
      </c>
      <c r="T151" s="1" t="s">
        <v>1263</v>
      </c>
      <c r="U151" s="1" t="s">
        <v>1264</v>
      </c>
      <c r="V151" s="1" t="s">
        <v>1286</v>
      </c>
    </row>
    <row r="152" s="1" customFormat="1" spans="1:22">
      <c r="A152" s="3">
        <v>999223206683937</v>
      </c>
      <c r="B152" s="1" t="s">
        <v>2158</v>
      </c>
      <c r="C152" s="1" t="s">
        <v>2159</v>
      </c>
      <c r="D152" s="1" t="s">
        <v>2160</v>
      </c>
      <c r="E152" s="1" t="s">
        <v>2161</v>
      </c>
      <c r="F152" s="1" t="s">
        <v>1755</v>
      </c>
      <c r="G152" s="1" t="s">
        <v>1253</v>
      </c>
      <c r="H152" s="1" t="s">
        <v>1254</v>
      </c>
      <c r="I152" s="1" t="s">
        <v>2162</v>
      </c>
      <c r="J152" s="1" t="s">
        <v>30</v>
      </c>
      <c r="K152" s="1" t="s">
        <v>2163</v>
      </c>
      <c r="L152" s="1" t="s">
        <v>2163</v>
      </c>
      <c r="M152" s="1" t="s">
        <v>1257</v>
      </c>
      <c r="N152" s="1" t="s">
        <v>1257</v>
      </c>
      <c r="O152" s="1" t="s">
        <v>1258</v>
      </c>
      <c r="P152" s="1" t="s">
        <v>1259</v>
      </c>
      <c r="Q152" s="1" t="s">
        <v>1260</v>
      </c>
      <c r="R152" s="1" t="s">
        <v>2164</v>
      </c>
      <c r="S152" s="1" t="s">
        <v>1262</v>
      </c>
      <c r="T152" s="1" t="s">
        <v>1263</v>
      </c>
      <c r="U152" s="1" t="s">
        <v>2050</v>
      </c>
      <c r="V152" s="1" t="s">
        <v>1265</v>
      </c>
    </row>
    <row r="153" s="1" customFormat="1" spans="1:22">
      <c r="A153" s="3">
        <v>999223106008529</v>
      </c>
      <c r="B153" s="1" t="s">
        <v>2165</v>
      </c>
      <c r="C153" s="1" t="s">
        <v>2166</v>
      </c>
      <c r="D153" s="1" t="s">
        <v>2167</v>
      </c>
      <c r="E153" s="1" t="s">
        <v>2168</v>
      </c>
      <c r="F153" s="1" t="s">
        <v>1755</v>
      </c>
      <c r="G153" s="1" t="s">
        <v>1253</v>
      </c>
      <c r="H153" s="1" t="s">
        <v>1254</v>
      </c>
      <c r="I153" s="1" t="s">
        <v>2169</v>
      </c>
      <c r="J153" s="1" t="s">
        <v>30</v>
      </c>
      <c r="K153" s="1" t="s">
        <v>2170</v>
      </c>
      <c r="L153" s="1" t="s">
        <v>2170</v>
      </c>
      <c r="M153" s="1" t="s">
        <v>1257</v>
      </c>
      <c r="N153" s="1" t="s">
        <v>1257</v>
      </c>
      <c r="O153" s="1" t="s">
        <v>1258</v>
      </c>
      <c r="P153" s="1" t="s">
        <v>1259</v>
      </c>
      <c r="Q153" s="1" t="s">
        <v>1260</v>
      </c>
      <c r="R153" s="1" t="s">
        <v>2171</v>
      </c>
      <c r="S153" s="1" t="s">
        <v>1262</v>
      </c>
      <c r="T153" s="1" t="s">
        <v>1263</v>
      </c>
      <c r="U153" s="1" t="s">
        <v>1264</v>
      </c>
      <c r="V153" s="1" t="s">
        <v>1265</v>
      </c>
    </row>
    <row r="154" s="1" customFormat="1" spans="1:22">
      <c r="A154" s="3">
        <v>999223315579575</v>
      </c>
      <c r="B154" s="1" t="s">
        <v>2172</v>
      </c>
      <c r="C154" s="1" t="s">
        <v>2173</v>
      </c>
      <c r="D154" s="1" t="s">
        <v>2174</v>
      </c>
      <c r="E154" s="1" t="s">
        <v>2175</v>
      </c>
      <c r="F154" s="1" t="s">
        <v>1755</v>
      </c>
      <c r="G154" s="1" t="s">
        <v>1249</v>
      </c>
      <c r="H154" s="1" t="s">
        <v>1254</v>
      </c>
      <c r="I154" s="1" t="s">
        <v>2176</v>
      </c>
      <c r="J154" s="1" t="s">
        <v>30</v>
      </c>
      <c r="K154" s="1" t="s">
        <v>2177</v>
      </c>
      <c r="L154" s="1" t="s">
        <v>2177</v>
      </c>
      <c r="M154" s="1" t="s">
        <v>1257</v>
      </c>
      <c r="N154" s="1" t="s">
        <v>1257</v>
      </c>
      <c r="O154" s="1" t="s">
        <v>1258</v>
      </c>
      <c r="P154" s="1" t="s">
        <v>1259</v>
      </c>
      <c r="Q154" s="1" t="s">
        <v>1260</v>
      </c>
      <c r="R154" s="1" t="s">
        <v>2178</v>
      </c>
      <c r="S154" s="1" t="s">
        <v>1262</v>
      </c>
      <c r="T154" s="1" t="s">
        <v>1263</v>
      </c>
      <c r="U154" s="1" t="s">
        <v>2050</v>
      </c>
      <c r="V154" s="1" t="s">
        <v>1327</v>
      </c>
    </row>
    <row r="155" s="1" customFormat="1" spans="1:22">
      <c r="A155" s="3">
        <v>999223262808626</v>
      </c>
      <c r="B155" s="1" t="s">
        <v>2152</v>
      </c>
      <c r="C155" s="1" t="s">
        <v>2179</v>
      </c>
      <c r="D155" s="1" t="s">
        <v>2180</v>
      </c>
      <c r="E155" s="1" t="s">
        <v>2181</v>
      </c>
      <c r="F155" s="1" t="s">
        <v>1755</v>
      </c>
      <c r="G155" s="1" t="s">
        <v>1249</v>
      </c>
      <c r="H155" s="1" t="s">
        <v>1254</v>
      </c>
      <c r="I155" s="1" t="s">
        <v>2182</v>
      </c>
      <c r="J155" s="1" t="s">
        <v>30</v>
      </c>
      <c r="K155" s="1" t="s">
        <v>2183</v>
      </c>
      <c r="L155" s="1" t="s">
        <v>2183</v>
      </c>
      <c r="M155" s="1" t="s">
        <v>1257</v>
      </c>
      <c r="N155" s="1" t="s">
        <v>1257</v>
      </c>
      <c r="O155" s="1" t="s">
        <v>1258</v>
      </c>
      <c r="P155" s="1" t="s">
        <v>1259</v>
      </c>
      <c r="Q155" s="1" t="s">
        <v>1260</v>
      </c>
      <c r="R155" s="1" t="s">
        <v>2184</v>
      </c>
      <c r="S155" s="1" t="s">
        <v>1262</v>
      </c>
      <c r="T155" s="1" t="s">
        <v>1263</v>
      </c>
      <c r="U155" s="1" t="s">
        <v>1264</v>
      </c>
      <c r="V155" s="1" t="s">
        <v>1829</v>
      </c>
    </row>
    <row r="156" s="1" customFormat="1" spans="1:22">
      <c r="A156" s="3">
        <v>999222338751130</v>
      </c>
      <c r="B156" s="1" t="s">
        <v>2185</v>
      </c>
      <c r="C156" s="1" t="s">
        <v>2186</v>
      </c>
      <c r="D156" s="1" t="s">
        <v>2187</v>
      </c>
      <c r="E156" s="1" t="s">
        <v>2188</v>
      </c>
      <c r="F156" s="1" t="s">
        <v>1755</v>
      </c>
      <c r="G156" s="1" t="s">
        <v>1249</v>
      </c>
      <c r="H156" s="1" t="s">
        <v>1254</v>
      </c>
      <c r="I156" s="1" t="s">
        <v>2189</v>
      </c>
      <c r="J156" s="1" t="s">
        <v>30</v>
      </c>
      <c r="K156" s="1" t="s">
        <v>2190</v>
      </c>
      <c r="L156" s="1" t="s">
        <v>2190</v>
      </c>
      <c r="M156" s="1" t="s">
        <v>1257</v>
      </c>
      <c r="N156" s="1" t="s">
        <v>1257</v>
      </c>
      <c r="O156" s="1" t="s">
        <v>1258</v>
      </c>
      <c r="P156" s="1" t="s">
        <v>1259</v>
      </c>
      <c r="Q156" s="1" t="s">
        <v>1260</v>
      </c>
      <c r="R156" s="1" t="s">
        <v>2191</v>
      </c>
      <c r="S156" s="1" t="s">
        <v>1262</v>
      </c>
      <c r="T156" s="1" t="s">
        <v>1263</v>
      </c>
      <c r="U156" s="1" t="s">
        <v>1264</v>
      </c>
      <c r="V156" s="1" t="s">
        <v>1491</v>
      </c>
    </row>
    <row r="157" s="1" customFormat="1" spans="1:22">
      <c r="A157" s="3">
        <v>999223222023059</v>
      </c>
      <c r="B157" s="1" t="s">
        <v>2192</v>
      </c>
      <c r="C157" s="1" t="s">
        <v>2193</v>
      </c>
      <c r="D157" s="1" t="s">
        <v>2194</v>
      </c>
      <c r="E157" s="1" t="s">
        <v>2195</v>
      </c>
      <c r="F157" s="1" t="s">
        <v>1249</v>
      </c>
      <c r="G157" s="1" t="s">
        <v>1253</v>
      </c>
      <c r="H157" s="1" t="s">
        <v>1254</v>
      </c>
      <c r="I157" s="1" t="s">
        <v>2196</v>
      </c>
      <c r="J157" s="1" t="s">
        <v>30</v>
      </c>
      <c r="K157" s="1" t="s">
        <v>2197</v>
      </c>
      <c r="L157" s="1" t="s">
        <v>2197</v>
      </c>
      <c r="M157" s="1" t="s">
        <v>1257</v>
      </c>
      <c r="N157" s="1" t="s">
        <v>1257</v>
      </c>
      <c r="O157" s="1" t="s">
        <v>1258</v>
      </c>
      <c r="P157" s="1" t="s">
        <v>1259</v>
      </c>
      <c r="Q157" s="1" t="s">
        <v>1260</v>
      </c>
      <c r="R157" s="1" t="s">
        <v>2198</v>
      </c>
      <c r="S157" s="1" t="s">
        <v>1262</v>
      </c>
      <c r="T157" s="1" t="s">
        <v>1263</v>
      </c>
      <c r="U157" s="1" t="s">
        <v>1264</v>
      </c>
      <c r="V157" s="1" t="s">
        <v>1491</v>
      </c>
    </row>
    <row r="158" s="1" customFormat="1" spans="1:22">
      <c r="A158" s="3">
        <v>999223140928685</v>
      </c>
      <c r="B158" s="1" t="s">
        <v>2199</v>
      </c>
      <c r="C158" s="1" t="s">
        <v>2200</v>
      </c>
      <c r="D158" s="1" t="s">
        <v>2201</v>
      </c>
      <c r="E158" s="1" t="s">
        <v>2202</v>
      </c>
      <c r="F158" s="1" t="s">
        <v>1249</v>
      </c>
      <c r="G158" s="1" t="s">
        <v>1253</v>
      </c>
      <c r="H158" s="1" t="s">
        <v>1254</v>
      </c>
      <c r="I158" s="1" t="s">
        <v>2203</v>
      </c>
      <c r="J158" s="1" t="s">
        <v>30</v>
      </c>
      <c r="K158" s="1" t="s">
        <v>2204</v>
      </c>
      <c r="L158" s="1" t="s">
        <v>2204</v>
      </c>
      <c r="M158" s="1" t="s">
        <v>1257</v>
      </c>
      <c r="N158" s="1" t="s">
        <v>1257</v>
      </c>
      <c r="O158" s="1" t="s">
        <v>1258</v>
      </c>
      <c r="P158" s="1" t="s">
        <v>1259</v>
      </c>
      <c r="Q158" s="1" t="s">
        <v>1260</v>
      </c>
      <c r="R158" s="1" t="s">
        <v>2205</v>
      </c>
      <c r="S158" s="1" t="s">
        <v>1262</v>
      </c>
      <c r="T158" s="1" t="s">
        <v>1263</v>
      </c>
      <c r="U158" s="1" t="s">
        <v>1264</v>
      </c>
      <c r="V158" s="1" t="s">
        <v>1346</v>
      </c>
    </row>
    <row r="159" s="1" customFormat="1" spans="1:22">
      <c r="A159" s="3">
        <v>999222589076957</v>
      </c>
      <c r="B159" s="1" t="s">
        <v>2206</v>
      </c>
      <c r="C159" s="1" t="s">
        <v>2207</v>
      </c>
      <c r="D159" s="1" t="s">
        <v>2208</v>
      </c>
      <c r="E159" s="1" t="s">
        <v>2209</v>
      </c>
      <c r="F159" s="1" t="s">
        <v>1478</v>
      </c>
      <c r="G159" s="1" t="s">
        <v>1249</v>
      </c>
      <c r="H159" s="1" t="s">
        <v>1254</v>
      </c>
      <c r="I159" s="1" t="s">
        <v>2210</v>
      </c>
      <c r="J159" s="1" t="s">
        <v>30</v>
      </c>
      <c r="K159" s="1" t="s">
        <v>2211</v>
      </c>
      <c r="L159" s="1" t="s">
        <v>2211</v>
      </c>
      <c r="M159" s="1" t="s">
        <v>1257</v>
      </c>
      <c r="N159" s="1" t="s">
        <v>1257</v>
      </c>
      <c r="O159" s="1" t="s">
        <v>1258</v>
      </c>
      <c r="P159" s="1" t="s">
        <v>1259</v>
      </c>
      <c r="Q159" s="1" t="s">
        <v>1260</v>
      </c>
      <c r="R159" s="1" t="s">
        <v>2212</v>
      </c>
      <c r="S159" s="1" t="s">
        <v>1262</v>
      </c>
      <c r="T159" s="1" t="s">
        <v>1263</v>
      </c>
      <c r="U159" s="1" t="s">
        <v>1264</v>
      </c>
      <c r="V159" s="1" t="s">
        <v>1346</v>
      </c>
    </row>
    <row r="160" s="1" customFormat="1" spans="1:22">
      <c r="A160" s="3">
        <v>23298058863</v>
      </c>
      <c r="B160" s="1" t="s">
        <v>2145</v>
      </c>
      <c r="C160" s="1" t="s">
        <v>2213</v>
      </c>
      <c r="D160" s="1" t="s">
        <v>2214</v>
      </c>
      <c r="E160" s="1" t="s">
        <v>2215</v>
      </c>
      <c r="F160" s="1" t="s">
        <v>1755</v>
      </c>
      <c r="G160" s="1" t="s">
        <v>1249</v>
      </c>
      <c r="H160" s="1" t="s">
        <v>1254</v>
      </c>
      <c r="I160" s="1" t="s">
        <v>2216</v>
      </c>
      <c r="J160" s="1" t="s">
        <v>30</v>
      </c>
      <c r="K160" s="1" t="s">
        <v>2217</v>
      </c>
      <c r="L160" s="1" t="s">
        <v>2217</v>
      </c>
      <c r="M160" s="1" t="s">
        <v>1257</v>
      </c>
      <c r="N160" s="1" t="s">
        <v>1257</v>
      </c>
      <c r="O160" s="1" t="s">
        <v>1258</v>
      </c>
      <c r="P160" s="1" t="s">
        <v>1259</v>
      </c>
      <c r="Q160" s="1" t="s">
        <v>1260</v>
      </c>
      <c r="R160" s="1" t="s">
        <v>2218</v>
      </c>
      <c r="S160" s="1" t="s">
        <v>1262</v>
      </c>
      <c r="T160" s="1" t="s">
        <v>1263</v>
      </c>
      <c r="U160" s="1" t="s">
        <v>1264</v>
      </c>
      <c r="V160" s="1" t="s">
        <v>1311</v>
      </c>
    </row>
    <row r="161" s="1" customFormat="1" spans="1:22">
      <c r="A161" s="3">
        <v>999223268856205</v>
      </c>
      <c r="B161" s="1" t="s">
        <v>2219</v>
      </c>
      <c r="C161" s="1" t="s">
        <v>2220</v>
      </c>
      <c r="D161" s="1" t="s">
        <v>2221</v>
      </c>
      <c r="E161" s="1" t="s">
        <v>2222</v>
      </c>
      <c r="F161" s="1" t="s">
        <v>1843</v>
      </c>
      <c r="G161" s="1" t="s">
        <v>1253</v>
      </c>
      <c r="H161" s="1" t="s">
        <v>1254</v>
      </c>
      <c r="I161" s="1" t="s">
        <v>2223</v>
      </c>
      <c r="J161" s="1" t="s">
        <v>30</v>
      </c>
      <c r="K161" s="1" t="s">
        <v>2224</v>
      </c>
      <c r="L161" s="1" t="s">
        <v>2225</v>
      </c>
      <c r="M161" s="1" t="s">
        <v>2226</v>
      </c>
      <c r="N161" s="1" t="s">
        <v>2227</v>
      </c>
      <c r="O161" s="1" t="s">
        <v>1258</v>
      </c>
      <c r="P161" s="1" t="s">
        <v>1259</v>
      </c>
      <c r="Q161" s="1" t="s">
        <v>1260</v>
      </c>
      <c r="R161" s="1" t="s">
        <v>2228</v>
      </c>
      <c r="S161" s="1" t="s">
        <v>1262</v>
      </c>
      <c r="T161" s="1" t="s">
        <v>1263</v>
      </c>
      <c r="U161" s="1" t="s">
        <v>1264</v>
      </c>
      <c r="V161" s="1" t="s">
        <v>1311</v>
      </c>
    </row>
    <row r="162" s="1" customFormat="1" spans="1:22">
      <c r="A162" s="3">
        <v>999222259811846</v>
      </c>
      <c r="B162" s="1" t="s">
        <v>2229</v>
      </c>
      <c r="C162" s="1" t="s">
        <v>2230</v>
      </c>
      <c r="D162" s="1" t="s">
        <v>2231</v>
      </c>
      <c r="E162" s="1" t="s">
        <v>2232</v>
      </c>
      <c r="F162" s="1" t="s">
        <v>1249</v>
      </c>
      <c r="G162" s="1" t="s">
        <v>1253</v>
      </c>
      <c r="H162" s="1" t="s">
        <v>1254</v>
      </c>
      <c r="I162" s="1" t="s">
        <v>2233</v>
      </c>
      <c r="J162" s="1" t="s">
        <v>30</v>
      </c>
      <c r="K162" s="1" t="s">
        <v>2234</v>
      </c>
      <c r="L162" s="1" t="s">
        <v>2234</v>
      </c>
      <c r="M162" s="1" t="s">
        <v>1257</v>
      </c>
      <c r="N162" s="1" t="s">
        <v>1257</v>
      </c>
      <c r="O162" s="1" t="s">
        <v>1258</v>
      </c>
      <c r="P162" s="1" t="s">
        <v>1259</v>
      </c>
      <c r="Q162" s="1" t="s">
        <v>1260</v>
      </c>
      <c r="R162" s="1" t="s">
        <v>2235</v>
      </c>
      <c r="S162" s="1" t="s">
        <v>1262</v>
      </c>
      <c r="T162" s="1" t="s">
        <v>1263</v>
      </c>
      <c r="U162" s="1" t="s">
        <v>1264</v>
      </c>
      <c r="V162" s="1" t="s">
        <v>1414</v>
      </c>
    </row>
    <row r="163" s="1" customFormat="1" spans="1:22">
      <c r="A163" s="3">
        <v>999223276777556</v>
      </c>
      <c r="B163" s="1" t="s">
        <v>2219</v>
      </c>
      <c r="C163" s="1" t="s">
        <v>2236</v>
      </c>
      <c r="D163" s="1" t="s">
        <v>2237</v>
      </c>
      <c r="E163" s="1" t="s">
        <v>2238</v>
      </c>
      <c r="F163" s="1" t="s">
        <v>1755</v>
      </c>
      <c r="G163" s="1" t="s">
        <v>1249</v>
      </c>
      <c r="H163" s="1" t="s">
        <v>1254</v>
      </c>
      <c r="I163" s="1" t="s">
        <v>2239</v>
      </c>
      <c r="J163" s="1" t="s">
        <v>30</v>
      </c>
      <c r="K163" s="1" t="s">
        <v>2240</v>
      </c>
      <c r="L163" s="1" t="s">
        <v>2240</v>
      </c>
      <c r="M163" s="1" t="s">
        <v>1257</v>
      </c>
      <c r="N163" s="1" t="s">
        <v>1257</v>
      </c>
      <c r="O163" s="1" t="s">
        <v>1258</v>
      </c>
      <c r="P163" s="1" t="s">
        <v>1259</v>
      </c>
      <c r="Q163" s="1" t="s">
        <v>1260</v>
      </c>
      <c r="R163" s="1" t="s">
        <v>2241</v>
      </c>
      <c r="S163" s="1" t="s">
        <v>1262</v>
      </c>
      <c r="T163" s="1" t="s">
        <v>1263</v>
      </c>
      <c r="U163" s="1" t="s">
        <v>1264</v>
      </c>
      <c r="V163" s="1" t="s">
        <v>1795</v>
      </c>
    </row>
    <row r="164" s="1" customFormat="1" spans="1:22">
      <c r="A164" s="3">
        <v>999223238463960</v>
      </c>
      <c r="B164" s="1" t="s">
        <v>2242</v>
      </c>
      <c r="C164" s="1" t="s">
        <v>2243</v>
      </c>
      <c r="D164" s="1" t="s">
        <v>2244</v>
      </c>
      <c r="E164" s="1" t="s">
        <v>2245</v>
      </c>
      <c r="F164" s="1" t="s">
        <v>1249</v>
      </c>
      <c r="G164" s="1" t="s">
        <v>1253</v>
      </c>
      <c r="H164" s="1" t="s">
        <v>1254</v>
      </c>
      <c r="I164" s="1" t="s">
        <v>2246</v>
      </c>
      <c r="J164" s="1" t="s">
        <v>30</v>
      </c>
      <c r="K164" s="1" t="s">
        <v>1277</v>
      </c>
      <c r="L164" s="1" t="s">
        <v>1277</v>
      </c>
      <c r="M164" s="1" t="s">
        <v>1257</v>
      </c>
      <c r="N164" s="1" t="s">
        <v>1257</v>
      </c>
      <c r="O164" s="1" t="s">
        <v>1258</v>
      </c>
      <c r="P164" s="1" t="s">
        <v>1259</v>
      </c>
      <c r="Q164" s="1" t="s">
        <v>1260</v>
      </c>
      <c r="R164" s="1" t="s">
        <v>2247</v>
      </c>
      <c r="S164" s="1" t="s">
        <v>1262</v>
      </c>
      <c r="T164" s="1" t="s">
        <v>1263</v>
      </c>
      <c r="U164" s="1" t="s">
        <v>1264</v>
      </c>
      <c r="V164" s="1" t="s">
        <v>1795</v>
      </c>
    </row>
    <row r="165" s="1" customFormat="1" spans="1:22">
      <c r="A165" s="3">
        <v>999223127820757</v>
      </c>
      <c r="B165" s="1" t="s">
        <v>2248</v>
      </c>
      <c r="C165" s="1" t="s">
        <v>2249</v>
      </c>
      <c r="D165" s="1" t="s">
        <v>2250</v>
      </c>
      <c r="E165" s="1" t="s">
        <v>2251</v>
      </c>
      <c r="F165" s="1" t="s">
        <v>1755</v>
      </c>
      <c r="G165" s="1" t="s">
        <v>1249</v>
      </c>
      <c r="H165" s="1" t="s">
        <v>1254</v>
      </c>
      <c r="I165" s="1" t="s">
        <v>2252</v>
      </c>
      <c r="J165" s="1" t="s">
        <v>30</v>
      </c>
      <c r="K165" s="1" t="s">
        <v>2253</v>
      </c>
      <c r="L165" s="1" t="s">
        <v>2253</v>
      </c>
      <c r="M165" s="1" t="s">
        <v>1257</v>
      </c>
      <c r="N165" s="1" t="s">
        <v>1257</v>
      </c>
      <c r="O165" s="1" t="s">
        <v>1258</v>
      </c>
      <c r="P165" s="1" t="s">
        <v>1259</v>
      </c>
      <c r="Q165" s="1" t="s">
        <v>1260</v>
      </c>
      <c r="R165" s="1" t="s">
        <v>2254</v>
      </c>
      <c r="S165" s="1" t="s">
        <v>1262</v>
      </c>
      <c r="T165" s="1" t="s">
        <v>1263</v>
      </c>
      <c r="U165" s="1" t="s">
        <v>1264</v>
      </c>
      <c r="V165" s="1" t="s">
        <v>1795</v>
      </c>
    </row>
    <row r="166" s="1" customFormat="1" spans="1:22">
      <c r="A166" s="3">
        <v>999222874914346</v>
      </c>
      <c r="B166" s="1" t="s">
        <v>2255</v>
      </c>
      <c r="C166" s="1" t="s">
        <v>2256</v>
      </c>
      <c r="D166" s="1" t="s">
        <v>2257</v>
      </c>
      <c r="E166" s="1" t="s">
        <v>2258</v>
      </c>
      <c r="F166" s="1" t="s">
        <v>1478</v>
      </c>
      <c r="G166" s="1" t="s">
        <v>1249</v>
      </c>
      <c r="H166" s="1" t="s">
        <v>1254</v>
      </c>
      <c r="I166" s="1" t="s">
        <v>2259</v>
      </c>
      <c r="J166" s="1" t="s">
        <v>30</v>
      </c>
      <c r="K166" s="1" t="s">
        <v>2260</v>
      </c>
      <c r="L166" s="1" t="s">
        <v>2260</v>
      </c>
      <c r="M166" s="1" t="s">
        <v>1257</v>
      </c>
      <c r="N166" s="1" t="s">
        <v>1257</v>
      </c>
      <c r="O166" s="1" t="s">
        <v>1258</v>
      </c>
      <c r="P166" s="1" t="s">
        <v>1259</v>
      </c>
      <c r="Q166" s="1" t="s">
        <v>1260</v>
      </c>
      <c r="R166" s="1" t="s">
        <v>2261</v>
      </c>
      <c r="S166" s="1" t="s">
        <v>1262</v>
      </c>
      <c r="T166" s="1" t="s">
        <v>1263</v>
      </c>
      <c r="U166" s="1" t="s">
        <v>1264</v>
      </c>
      <c r="V166" s="1" t="s">
        <v>1359</v>
      </c>
    </row>
    <row r="167" s="1" customFormat="1" spans="1:22">
      <c r="A167" s="3">
        <v>999223319304413</v>
      </c>
      <c r="B167" s="1" t="s">
        <v>2172</v>
      </c>
      <c r="C167" s="1" t="s">
        <v>2262</v>
      </c>
      <c r="D167" s="1" t="s">
        <v>2263</v>
      </c>
      <c r="E167" s="1" t="s">
        <v>2264</v>
      </c>
      <c r="F167" s="1" t="s">
        <v>1249</v>
      </c>
      <c r="G167" s="1" t="s">
        <v>1253</v>
      </c>
      <c r="H167" s="1" t="s">
        <v>1254</v>
      </c>
      <c r="I167" s="1" t="s">
        <v>2265</v>
      </c>
      <c r="J167" s="1" t="s">
        <v>30</v>
      </c>
      <c r="K167" s="1" t="s">
        <v>2266</v>
      </c>
      <c r="L167" s="1" t="s">
        <v>2266</v>
      </c>
      <c r="M167" s="1" t="s">
        <v>1257</v>
      </c>
      <c r="N167" s="1" t="s">
        <v>1257</v>
      </c>
      <c r="O167" s="1" t="s">
        <v>1258</v>
      </c>
      <c r="P167" s="1" t="s">
        <v>1259</v>
      </c>
      <c r="Q167" s="1" t="s">
        <v>1260</v>
      </c>
      <c r="R167" s="1" t="s">
        <v>2267</v>
      </c>
      <c r="S167" s="1" t="s">
        <v>1262</v>
      </c>
      <c r="T167" s="1" t="s">
        <v>1263</v>
      </c>
      <c r="U167" s="1" t="s">
        <v>1264</v>
      </c>
      <c r="V167" s="1" t="s">
        <v>1873</v>
      </c>
    </row>
    <row r="168" s="1" customFormat="1" spans="1:22">
      <c r="A168" s="3">
        <v>999223200138344</v>
      </c>
      <c r="B168" s="1" t="s">
        <v>2268</v>
      </c>
      <c r="C168" s="1" t="s">
        <v>2269</v>
      </c>
      <c r="D168" s="1" t="s">
        <v>2270</v>
      </c>
      <c r="E168" s="1" t="s">
        <v>2271</v>
      </c>
      <c r="F168" s="1" t="s">
        <v>1478</v>
      </c>
      <c r="G168" s="1" t="s">
        <v>1253</v>
      </c>
      <c r="H168" s="1" t="s">
        <v>1254</v>
      </c>
      <c r="I168" s="1" t="s">
        <v>2272</v>
      </c>
      <c r="J168" s="1" t="s">
        <v>30</v>
      </c>
      <c r="K168" s="1" t="s">
        <v>2273</v>
      </c>
      <c r="L168" s="1" t="s">
        <v>2273</v>
      </c>
      <c r="M168" s="1" t="s">
        <v>1257</v>
      </c>
      <c r="N168" s="1" t="s">
        <v>1257</v>
      </c>
      <c r="O168" s="1" t="s">
        <v>1258</v>
      </c>
      <c r="P168" s="1" t="s">
        <v>1259</v>
      </c>
      <c r="Q168" s="1" t="s">
        <v>1260</v>
      </c>
      <c r="R168" s="1" t="s">
        <v>2274</v>
      </c>
      <c r="S168" s="1" t="s">
        <v>1262</v>
      </c>
      <c r="T168" s="1" t="s">
        <v>1263</v>
      </c>
      <c r="U168" s="1" t="s">
        <v>1264</v>
      </c>
      <c r="V168" s="1" t="s">
        <v>1265</v>
      </c>
    </row>
    <row r="169" s="1" customFormat="1" spans="1:22">
      <c r="A169" s="3">
        <v>999222367004986</v>
      </c>
      <c r="B169" s="1" t="s">
        <v>2275</v>
      </c>
      <c r="C169" s="1" t="s">
        <v>2276</v>
      </c>
      <c r="D169" s="1" t="s">
        <v>2277</v>
      </c>
      <c r="E169" s="1" t="s">
        <v>2278</v>
      </c>
      <c r="F169" s="1" t="s">
        <v>2152</v>
      </c>
      <c r="G169" s="1" t="s">
        <v>1249</v>
      </c>
      <c r="H169" s="1" t="s">
        <v>1254</v>
      </c>
      <c r="I169" s="1" t="s">
        <v>2279</v>
      </c>
      <c r="J169" s="1" t="s">
        <v>30</v>
      </c>
      <c r="K169" s="1" t="s">
        <v>2280</v>
      </c>
      <c r="L169" s="1" t="s">
        <v>2280</v>
      </c>
      <c r="M169" s="1" t="s">
        <v>1257</v>
      </c>
      <c r="N169" s="1" t="s">
        <v>1257</v>
      </c>
      <c r="O169" s="1" t="s">
        <v>1258</v>
      </c>
      <c r="P169" s="1" t="s">
        <v>1259</v>
      </c>
      <c r="Q169" s="1" t="s">
        <v>1260</v>
      </c>
      <c r="R169" s="1" t="s">
        <v>2281</v>
      </c>
      <c r="S169" s="1" t="s">
        <v>1262</v>
      </c>
      <c r="T169" s="1" t="s">
        <v>1263</v>
      </c>
      <c r="U169" s="1" t="s">
        <v>2050</v>
      </c>
      <c r="V169" s="1" t="s">
        <v>1265</v>
      </c>
    </row>
    <row r="170" s="1" customFormat="1" spans="1:22">
      <c r="A170" s="3">
        <v>999222981033756</v>
      </c>
      <c r="B170" s="1" t="s">
        <v>2282</v>
      </c>
      <c r="C170" s="1" t="s">
        <v>2283</v>
      </c>
      <c r="D170" s="1" t="s">
        <v>2284</v>
      </c>
      <c r="E170" s="1" t="s">
        <v>2285</v>
      </c>
      <c r="F170" s="1" t="s">
        <v>1755</v>
      </c>
      <c r="G170" s="1" t="s">
        <v>1253</v>
      </c>
      <c r="H170" s="1" t="s">
        <v>1254</v>
      </c>
      <c r="I170" s="1" t="s">
        <v>2286</v>
      </c>
      <c r="J170" s="1" t="s">
        <v>30</v>
      </c>
      <c r="K170" s="1" t="s">
        <v>2287</v>
      </c>
      <c r="L170" s="1" t="s">
        <v>2287</v>
      </c>
      <c r="M170" s="1" t="s">
        <v>1257</v>
      </c>
      <c r="N170" s="1" t="s">
        <v>1257</v>
      </c>
      <c r="O170" s="1" t="s">
        <v>1258</v>
      </c>
      <c r="P170" s="1" t="s">
        <v>1259</v>
      </c>
      <c r="Q170" s="1" t="s">
        <v>1260</v>
      </c>
      <c r="R170" s="1" t="s">
        <v>2288</v>
      </c>
      <c r="S170" s="1" t="s">
        <v>1262</v>
      </c>
      <c r="T170" s="1" t="s">
        <v>1263</v>
      </c>
      <c r="U170" s="1" t="s">
        <v>1264</v>
      </c>
      <c r="V170" s="1" t="s">
        <v>1272</v>
      </c>
    </row>
    <row r="171" s="1" customFormat="1" spans="1:22">
      <c r="A171" s="3">
        <v>999222980476782</v>
      </c>
      <c r="B171" s="1" t="s">
        <v>2282</v>
      </c>
      <c r="C171" s="1" t="s">
        <v>2289</v>
      </c>
      <c r="D171" s="1" t="s">
        <v>1553</v>
      </c>
      <c r="E171" s="1" t="s">
        <v>2290</v>
      </c>
      <c r="F171" s="1" t="s">
        <v>1843</v>
      </c>
      <c r="G171" s="1" t="s">
        <v>1253</v>
      </c>
      <c r="H171" s="1" t="s">
        <v>1254</v>
      </c>
      <c r="I171" s="1" t="s">
        <v>2291</v>
      </c>
      <c r="J171" s="1" t="s">
        <v>30</v>
      </c>
      <c r="K171" s="1" t="s">
        <v>2292</v>
      </c>
      <c r="L171" s="1" t="s">
        <v>2292</v>
      </c>
      <c r="M171" s="1" t="s">
        <v>1257</v>
      </c>
      <c r="N171" s="1" t="s">
        <v>1257</v>
      </c>
      <c r="O171" s="1" t="s">
        <v>1258</v>
      </c>
      <c r="P171" s="1" t="s">
        <v>1259</v>
      </c>
      <c r="Q171" s="1" t="s">
        <v>1260</v>
      </c>
      <c r="R171" s="1" t="s">
        <v>2293</v>
      </c>
      <c r="S171" s="1" t="s">
        <v>1262</v>
      </c>
      <c r="T171" s="1" t="s">
        <v>1263</v>
      </c>
      <c r="U171" s="1" t="s">
        <v>1264</v>
      </c>
      <c r="V171" s="1" t="s">
        <v>1558</v>
      </c>
    </row>
    <row r="172" s="1" customFormat="1" spans="1:22">
      <c r="A172" s="3">
        <v>999223224982304</v>
      </c>
      <c r="B172" s="1" t="s">
        <v>2192</v>
      </c>
      <c r="C172" s="1" t="s">
        <v>2294</v>
      </c>
      <c r="D172" s="1" t="s">
        <v>2295</v>
      </c>
      <c r="E172" s="1" t="s">
        <v>2296</v>
      </c>
      <c r="F172" s="1" t="s">
        <v>1910</v>
      </c>
      <c r="G172" s="1" t="s">
        <v>1253</v>
      </c>
      <c r="H172" s="1" t="s">
        <v>1254</v>
      </c>
      <c r="I172" s="1" t="s">
        <v>2297</v>
      </c>
      <c r="J172" s="1" t="s">
        <v>30</v>
      </c>
      <c r="K172" s="1" t="s">
        <v>2298</v>
      </c>
      <c r="L172" s="1" t="s">
        <v>2298</v>
      </c>
      <c r="M172" s="1" t="s">
        <v>1257</v>
      </c>
      <c r="N172" s="1" t="s">
        <v>1257</v>
      </c>
      <c r="O172" s="1" t="s">
        <v>1258</v>
      </c>
      <c r="P172" s="1" t="s">
        <v>1259</v>
      </c>
      <c r="Q172" s="1" t="s">
        <v>1260</v>
      </c>
      <c r="R172" s="1" t="s">
        <v>2299</v>
      </c>
      <c r="S172" s="1" t="s">
        <v>1262</v>
      </c>
      <c r="T172" s="1" t="s">
        <v>1263</v>
      </c>
      <c r="U172" s="1" t="s">
        <v>1264</v>
      </c>
      <c r="V172" s="1" t="s">
        <v>1311</v>
      </c>
    </row>
    <row r="173" s="1" customFormat="1" spans="1:22">
      <c r="A173" s="3">
        <v>999223301921838</v>
      </c>
      <c r="B173" s="1" t="s">
        <v>2145</v>
      </c>
      <c r="C173" s="1" t="s">
        <v>2300</v>
      </c>
      <c r="D173" s="1" t="s">
        <v>2301</v>
      </c>
      <c r="E173" s="1" t="s">
        <v>2302</v>
      </c>
      <c r="F173" s="1" t="s">
        <v>1843</v>
      </c>
      <c r="G173" s="1" t="s">
        <v>1253</v>
      </c>
      <c r="H173" s="1" t="s">
        <v>1254</v>
      </c>
      <c r="I173" s="1" t="s">
        <v>2303</v>
      </c>
      <c r="J173" s="1" t="s">
        <v>30</v>
      </c>
      <c r="K173" s="1" t="s">
        <v>2304</v>
      </c>
      <c r="L173" s="1" t="s">
        <v>2304</v>
      </c>
      <c r="M173" s="1" t="s">
        <v>1257</v>
      </c>
      <c r="N173" s="1" t="s">
        <v>1257</v>
      </c>
      <c r="O173" s="1" t="s">
        <v>1258</v>
      </c>
      <c r="P173" s="1" t="s">
        <v>1259</v>
      </c>
      <c r="Q173" s="1" t="s">
        <v>1260</v>
      </c>
      <c r="R173" s="1" t="s">
        <v>2305</v>
      </c>
      <c r="S173" s="1" t="s">
        <v>1262</v>
      </c>
      <c r="T173" s="1" t="s">
        <v>1263</v>
      </c>
      <c r="U173" s="1" t="s">
        <v>1264</v>
      </c>
      <c r="V173" s="1" t="s">
        <v>1311</v>
      </c>
    </row>
    <row r="174" s="1" customFormat="1" spans="1:22">
      <c r="A174" s="3">
        <v>999223315300081</v>
      </c>
      <c r="B174" s="1" t="s">
        <v>2172</v>
      </c>
      <c r="C174" s="1" t="s">
        <v>2306</v>
      </c>
      <c r="D174" s="1" t="s">
        <v>2307</v>
      </c>
      <c r="E174" s="1" t="s">
        <v>2308</v>
      </c>
      <c r="F174" s="1" t="s">
        <v>1843</v>
      </c>
      <c r="G174" s="1" t="s">
        <v>1249</v>
      </c>
      <c r="H174" s="1" t="s">
        <v>1254</v>
      </c>
      <c r="I174" s="1" t="s">
        <v>2309</v>
      </c>
      <c r="J174" s="1" t="s">
        <v>30</v>
      </c>
      <c r="K174" s="1" t="s">
        <v>2310</v>
      </c>
      <c r="L174" s="1" t="s">
        <v>2310</v>
      </c>
      <c r="M174" s="1" t="s">
        <v>1257</v>
      </c>
      <c r="N174" s="1" t="s">
        <v>1257</v>
      </c>
      <c r="O174" s="1" t="s">
        <v>1258</v>
      </c>
      <c r="P174" s="1" t="s">
        <v>1259</v>
      </c>
      <c r="Q174" s="1" t="s">
        <v>1260</v>
      </c>
      <c r="R174" s="1" t="s">
        <v>2311</v>
      </c>
      <c r="S174" s="1" t="s">
        <v>1262</v>
      </c>
      <c r="T174" s="1" t="s">
        <v>1263</v>
      </c>
      <c r="U174" s="1" t="s">
        <v>2050</v>
      </c>
      <c r="V174" s="1" t="s">
        <v>1414</v>
      </c>
    </row>
    <row r="175" s="1" customFormat="1" spans="1:22">
      <c r="A175" s="3">
        <v>999222375388052</v>
      </c>
      <c r="B175" s="1" t="s">
        <v>2312</v>
      </c>
      <c r="C175" s="1" t="s">
        <v>2313</v>
      </c>
      <c r="D175" s="1" t="s">
        <v>2314</v>
      </c>
      <c r="E175" s="1" t="s">
        <v>2315</v>
      </c>
      <c r="F175" s="1" t="s">
        <v>1478</v>
      </c>
      <c r="G175" s="1" t="s">
        <v>1249</v>
      </c>
      <c r="H175" s="1" t="s">
        <v>1254</v>
      </c>
      <c r="I175" s="1" t="s">
        <v>2316</v>
      </c>
      <c r="J175" s="1" t="s">
        <v>30</v>
      </c>
      <c r="K175" s="1" t="s">
        <v>2317</v>
      </c>
      <c r="L175" s="1" t="s">
        <v>2317</v>
      </c>
      <c r="M175" s="1" t="s">
        <v>1257</v>
      </c>
      <c r="N175" s="1" t="s">
        <v>1257</v>
      </c>
      <c r="O175" s="1" t="s">
        <v>1258</v>
      </c>
      <c r="P175" s="1" t="s">
        <v>1259</v>
      </c>
      <c r="Q175" s="1" t="s">
        <v>1260</v>
      </c>
      <c r="R175" s="1" t="s">
        <v>2318</v>
      </c>
      <c r="S175" s="1" t="s">
        <v>1262</v>
      </c>
      <c r="T175" s="1" t="s">
        <v>1263</v>
      </c>
      <c r="U175" s="1" t="s">
        <v>2050</v>
      </c>
      <c r="V175" s="1" t="s">
        <v>1414</v>
      </c>
    </row>
    <row r="176" s="1" customFormat="1" spans="1:22">
      <c r="A176" s="3">
        <v>999223304473016</v>
      </c>
      <c r="B176" s="1" t="s">
        <v>2145</v>
      </c>
      <c r="C176" s="1" t="s">
        <v>2319</v>
      </c>
      <c r="D176" s="1" t="s">
        <v>2320</v>
      </c>
      <c r="E176" s="1" t="s">
        <v>2321</v>
      </c>
      <c r="F176" s="1" t="s">
        <v>2172</v>
      </c>
      <c r="G176" s="1" t="s">
        <v>1253</v>
      </c>
      <c r="H176" s="1" t="s">
        <v>1254</v>
      </c>
      <c r="I176" s="1" t="s">
        <v>2322</v>
      </c>
      <c r="J176" s="1" t="s">
        <v>30</v>
      </c>
      <c r="K176" s="1" t="s">
        <v>2323</v>
      </c>
      <c r="L176" s="1" t="s">
        <v>2323</v>
      </c>
      <c r="M176" s="1" t="s">
        <v>1257</v>
      </c>
      <c r="N176" s="1" t="s">
        <v>1257</v>
      </c>
      <c r="O176" s="1" t="s">
        <v>1258</v>
      </c>
      <c r="P176" s="1" t="s">
        <v>1259</v>
      </c>
      <c r="Q176" s="1" t="s">
        <v>1260</v>
      </c>
      <c r="R176" s="1" t="s">
        <v>2324</v>
      </c>
      <c r="S176" s="1" t="s">
        <v>1262</v>
      </c>
      <c r="T176" s="1" t="s">
        <v>1263</v>
      </c>
      <c r="U176" s="1" t="s">
        <v>1264</v>
      </c>
      <c r="V176" s="1" t="s">
        <v>1622</v>
      </c>
    </row>
    <row r="177" s="1" customFormat="1" spans="1:22">
      <c r="A177" s="3">
        <v>999223262839289</v>
      </c>
      <c r="B177" s="1" t="s">
        <v>2152</v>
      </c>
      <c r="C177" s="1" t="s">
        <v>2325</v>
      </c>
      <c r="D177" s="1" t="s">
        <v>2326</v>
      </c>
      <c r="E177" s="1" t="s">
        <v>2327</v>
      </c>
      <c r="F177" s="1" t="s">
        <v>1478</v>
      </c>
      <c r="G177" s="1" t="s">
        <v>1253</v>
      </c>
      <c r="H177" s="1" t="s">
        <v>1254</v>
      </c>
      <c r="I177" s="1" t="s">
        <v>2328</v>
      </c>
      <c r="J177" s="1" t="s">
        <v>30</v>
      </c>
      <c r="K177" s="1" t="s">
        <v>2329</v>
      </c>
      <c r="L177" s="1" t="s">
        <v>2329</v>
      </c>
      <c r="M177" s="1" t="s">
        <v>1257</v>
      </c>
      <c r="N177" s="1" t="s">
        <v>1257</v>
      </c>
      <c r="O177" s="1" t="s">
        <v>1258</v>
      </c>
      <c r="P177" s="1" t="s">
        <v>1259</v>
      </c>
      <c r="Q177" s="1" t="s">
        <v>1260</v>
      </c>
      <c r="R177" s="1" t="s">
        <v>2330</v>
      </c>
      <c r="S177" s="1" t="s">
        <v>1262</v>
      </c>
      <c r="T177" s="1" t="s">
        <v>1263</v>
      </c>
      <c r="U177" s="1" t="s">
        <v>1264</v>
      </c>
      <c r="V177" s="1" t="s">
        <v>1265</v>
      </c>
    </row>
    <row r="178" s="1" customFormat="1" spans="1:22">
      <c r="A178" s="3">
        <v>999223307252005</v>
      </c>
      <c r="B178" s="1" t="s">
        <v>2145</v>
      </c>
      <c r="C178" s="1" t="s">
        <v>2331</v>
      </c>
      <c r="D178" s="1" t="s">
        <v>1937</v>
      </c>
      <c r="E178" s="1" t="s">
        <v>2332</v>
      </c>
      <c r="F178" s="1" t="s">
        <v>1910</v>
      </c>
      <c r="G178" s="1" t="s">
        <v>1249</v>
      </c>
      <c r="H178" s="1" t="s">
        <v>1254</v>
      </c>
      <c r="I178" s="1" t="s">
        <v>2333</v>
      </c>
      <c r="J178" s="1" t="s">
        <v>30</v>
      </c>
      <c r="K178" s="1" t="s">
        <v>2334</v>
      </c>
      <c r="L178" s="1" t="s">
        <v>2334</v>
      </c>
      <c r="M178" s="1" t="s">
        <v>1257</v>
      </c>
      <c r="N178" s="1" t="s">
        <v>1257</v>
      </c>
      <c r="O178" s="1" t="s">
        <v>1258</v>
      </c>
      <c r="P178" s="1" t="s">
        <v>1259</v>
      </c>
      <c r="Q178" s="1" t="s">
        <v>1260</v>
      </c>
      <c r="R178" s="1" t="s">
        <v>2335</v>
      </c>
      <c r="S178" s="1" t="s">
        <v>1262</v>
      </c>
      <c r="T178" s="1" t="s">
        <v>1263</v>
      </c>
      <c r="U178" s="1" t="s">
        <v>1264</v>
      </c>
      <c r="V178" s="1" t="s">
        <v>1466</v>
      </c>
    </row>
    <row r="179" s="1" customFormat="1" spans="1:22">
      <c r="A179" s="3">
        <v>23317458355</v>
      </c>
      <c r="B179" s="1" t="s">
        <v>2172</v>
      </c>
      <c r="C179" s="1" t="s">
        <v>2336</v>
      </c>
      <c r="D179" s="1" t="s">
        <v>1547</v>
      </c>
      <c r="E179" s="1" t="s">
        <v>2337</v>
      </c>
      <c r="F179" s="1" t="s">
        <v>1910</v>
      </c>
      <c r="G179" s="1" t="s">
        <v>1249</v>
      </c>
      <c r="H179" s="1" t="s">
        <v>1254</v>
      </c>
      <c r="I179" s="1" t="s">
        <v>2338</v>
      </c>
      <c r="J179" s="1" t="s">
        <v>30</v>
      </c>
      <c r="K179" s="1" t="s">
        <v>2339</v>
      </c>
      <c r="L179" s="1" t="s">
        <v>2339</v>
      </c>
      <c r="M179" s="1" t="s">
        <v>1257</v>
      </c>
      <c r="N179" s="1" t="s">
        <v>1257</v>
      </c>
      <c r="O179" s="1" t="s">
        <v>1258</v>
      </c>
      <c r="P179" s="1" t="s">
        <v>1259</v>
      </c>
      <c r="Q179" s="1" t="s">
        <v>1260</v>
      </c>
      <c r="R179" s="1" t="s">
        <v>2340</v>
      </c>
      <c r="S179" s="1" t="s">
        <v>1262</v>
      </c>
      <c r="T179" s="1" t="s">
        <v>1263</v>
      </c>
      <c r="U179" s="1" t="s">
        <v>1264</v>
      </c>
      <c r="V179" s="1" t="s">
        <v>1327</v>
      </c>
    </row>
    <row r="180" s="1" customFormat="1" spans="1:22">
      <c r="A180" s="3">
        <v>999223080785073</v>
      </c>
      <c r="B180" s="1" t="s">
        <v>2341</v>
      </c>
      <c r="C180" s="1" t="s">
        <v>2342</v>
      </c>
      <c r="D180" s="1" t="s">
        <v>1547</v>
      </c>
      <c r="E180" s="1" t="s">
        <v>2343</v>
      </c>
      <c r="F180" s="1" t="s">
        <v>1910</v>
      </c>
      <c r="G180" s="1" t="s">
        <v>1253</v>
      </c>
      <c r="H180" s="1" t="s">
        <v>1254</v>
      </c>
      <c r="I180" s="1" t="s">
        <v>2344</v>
      </c>
      <c r="J180" s="1" t="s">
        <v>30</v>
      </c>
      <c r="K180" s="1" t="s">
        <v>2345</v>
      </c>
      <c r="L180" s="1" t="s">
        <v>2346</v>
      </c>
      <c r="M180" s="1" t="s">
        <v>2347</v>
      </c>
      <c r="N180" s="1" t="s">
        <v>2348</v>
      </c>
      <c r="O180" s="1" t="s">
        <v>1258</v>
      </c>
      <c r="P180" s="1" t="s">
        <v>1259</v>
      </c>
      <c r="Q180" s="1" t="s">
        <v>1260</v>
      </c>
      <c r="R180" s="1" t="s">
        <v>2349</v>
      </c>
      <c r="S180" s="1" t="s">
        <v>1262</v>
      </c>
      <c r="T180" s="1" t="s">
        <v>1263</v>
      </c>
      <c r="U180" s="1" t="s">
        <v>1264</v>
      </c>
      <c r="V180" s="1" t="s">
        <v>1327</v>
      </c>
    </row>
    <row r="181" s="1" customFormat="1" spans="1:22">
      <c r="A181" s="3">
        <v>999223275938253</v>
      </c>
      <c r="B181" s="1" t="s">
        <v>2219</v>
      </c>
      <c r="C181" s="1" t="s">
        <v>2350</v>
      </c>
      <c r="D181" s="1" t="s">
        <v>2351</v>
      </c>
      <c r="E181" s="1" t="s">
        <v>2352</v>
      </c>
      <c r="F181" s="1" t="s">
        <v>1249</v>
      </c>
      <c r="G181" s="1" t="s">
        <v>1253</v>
      </c>
      <c r="H181" s="1" t="s">
        <v>1254</v>
      </c>
      <c r="I181" s="1" t="s">
        <v>2353</v>
      </c>
      <c r="J181" s="1" t="s">
        <v>30</v>
      </c>
      <c r="K181" s="1" t="s">
        <v>1581</v>
      </c>
      <c r="L181" s="1" t="s">
        <v>1581</v>
      </c>
      <c r="M181" s="1" t="s">
        <v>1257</v>
      </c>
      <c r="N181" s="1" t="s">
        <v>1257</v>
      </c>
      <c r="O181" s="1" t="s">
        <v>1258</v>
      </c>
      <c r="P181" s="1" t="s">
        <v>1259</v>
      </c>
      <c r="Q181" s="1" t="s">
        <v>1260</v>
      </c>
      <c r="R181" s="1" t="s">
        <v>2354</v>
      </c>
      <c r="S181" s="1" t="s">
        <v>1262</v>
      </c>
      <c r="T181" s="1" t="s">
        <v>1263</v>
      </c>
      <c r="U181" s="1" t="s">
        <v>1264</v>
      </c>
      <c r="V181" s="1" t="s">
        <v>1327</v>
      </c>
    </row>
    <row r="182" s="1" customFormat="1" spans="1:22">
      <c r="A182" s="3">
        <v>999223222203226</v>
      </c>
      <c r="B182" s="1" t="s">
        <v>2192</v>
      </c>
      <c r="C182" s="1" t="s">
        <v>2355</v>
      </c>
      <c r="D182" s="1" t="s">
        <v>2356</v>
      </c>
      <c r="E182" s="1" t="s">
        <v>2357</v>
      </c>
      <c r="F182" s="1" t="s">
        <v>1910</v>
      </c>
      <c r="G182" s="1" t="s">
        <v>1253</v>
      </c>
      <c r="H182" s="1" t="s">
        <v>1254</v>
      </c>
      <c r="I182" s="1" t="s">
        <v>2358</v>
      </c>
      <c r="J182" s="1" t="s">
        <v>30</v>
      </c>
      <c r="K182" s="1" t="s">
        <v>2359</v>
      </c>
      <c r="L182" s="1" t="s">
        <v>2359</v>
      </c>
      <c r="M182" s="1" t="s">
        <v>1257</v>
      </c>
      <c r="N182" s="1" t="s">
        <v>1257</v>
      </c>
      <c r="O182" s="1" t="s">
        <v>1258</v>
      </c>
      <c r="P182" s="1" t="s">
        <v>1259</v>
      </c>
      <c r="Q182" s="1" t="s">
        <v>1260</v>
      </c>
      <c r="R182" s="1" t="s">
        <v>2360</v>
      </c>
      <c r="S182" s="1" t="s">
        <v>1262</v>
      </c>
      <c r="T182" s="1" t="s">
        <v>1263</v>
      </c>
      <c r="U182" s="1" t="s">
        <v>1264</v>
      </c>
      <c r="V182" s="1" t="s">
        <v>1392</v>
      </c>
    </row>
    <row r="183" s="1" customFormat="1" spans="1:22">
      <c r="A183" s="3">
        <v>999222966804889</v>
      </c>
      <c r="B183" s="1" t="s">
        <v>2361</v>
      </c>
      <c r="C183" s="1" t="s">
        <v>2362</v>
      </c>
      <c r="D183" s="1" t="s">
        <v>1973</v>
      </c>
      <c r="E183" s="1" t="s">
        <v>2363</v>
      </c>
      <c r="F183" s="1" t="s">
        <v>2023</v>
      </c>
      <c r="G183" s="1" t="s">
        <v>1249</v>
      </c>
      <c r="H183" s="1" t="s">
        <v>1254</v>
      </c>
      <c r="I183" s="1" t="s">
        <v>2364</v>
      </c>
      <c r="J183" s="1" t="s">
        <v>30</v>
      </c>
      <c r="K183" s="1" t="s">
        <v>2365</v>
      </c>
      <c r="L183" s="1" t="s">
        <v>2365</v>
      </c>
      <c r="M183" s="1" t="s">
        <v>1257</v>
      </c>
      <c r="N183" s="1" t="s">
        <v>1257</v>
      </c>
      <c r="O183" s="1" t="s">
        <v>1258</v>
      </c>
      <c r="P183" s="1" t="s">
        <v>1259</v>
      </c>
      <c r="Q183" s="1" t="s">
        <v>1260</v>
      </c>
      <c r="R183" s="1" t="s">
        <v>2366</v>
      </c>
      <c r="S183" s="1" t="s">
        <v>1262</v>
      </c>
      <c r="T183" s="1" t="s">
        <v>1263</v>
      </c>
      <c r="U183" s="1" t="s">
        <v>1264</v>
      </c>
      <c r="V183" s="1" t="s">
        <v>1392</v>
      </c>
    </row>
    <row r="184" s="1" customFormat="1" spans="1:22">
      <c r="A184" s="3">
        <v>999223319699512</v>
      </c>
      <c r="B184" s="1" t="s">
        <v>2172</v>
      </c>
      <c r="C184" s="1" t="s">
        <v>2367</v>
      </c>
      <c r="D184" s="1" t="s">
        <v>2368</v>
      </c>
      <c r="E184" s="1" t="s">
        <v>2369</v>
      </c>
      <c r="F184" s="1" t="s">
        <v>1249</v>
      </c>
      <c r="G184" s="1" t="s">
        <v>1253</v>
      </c>
      <c r="H184" s="1" t="s">
        <v>1254</v>
      </c>
      <c r="I184" s="1" t="s">
        <v>2370</v>
      </c>
      <c r="J184" s="1" t="s">
        <v>30</v>
      </c>
      <c r="K184" s="1" t="s">
        <v>2371</v>
      </c>
      <c r="L184" s="1" t="s">
        <v>2371</v>
      </c>
      <c r="M184" s="1" t="s">
        <v>1257</v>
      </c>
      <c r="N184" s="1" t="s">
        <v>1257</v>
      </c>
      <c r="O184" s="1" t="s">
        <v>1258</v>
      </c>
      <c r="P184" s="1" t="s">
        <v>1259</v>
      </c>
      <c r="Q184" s="1" t="s">
        <v>1260</v>
      </c>
      <c r="R184" s="1" t="s">
        <v>2372</v>
      </c>
      <c r="S184" s="1" t="s">
        <v>1262</v>
      </c>
      <c r="T184" s="1" t="s">
        <v>1263</v>
      </c>
      <c r="U184" s="1" t="s">
        <v>1264</v>
      </c>
      <c r="V184" s="1" t="s">
        <v>1466</v>
      </c>
    </row>
    <row r="185" s="1" customFormat="1" spans="1:22">
      <c r="A185" s="3">
        <v>999223290836875</v>
      </c>
      <c r="B185" s="1" t="s">
        <v>2373</v>
      </c>
      <c r="C185" s="1" t="s">
        <v>2374</v>
      </c>
      <c r="D185" s="1" t="s">
        <v>2375</v>
      </c>
      <c r="E185" s="1" t="s">
        <v>2376</v>
      </c>
      <c r="F185" s="1" t="s">
        <v>1843</v>
      </c>
      <c r="G185" s="1" t="s">
        <v>1249</v>
      </c>
      <c r="H185" s="1" t="s">
        <v>1254</v>
      </c>
      <c r="I185" s="1" t="s">
        <v>2377</v>
      </c>
      <c r="J185" s="1" t="s">
        <v>30</v>
      </c>
      <c r="K185" s="1" t="s">
        <v>2378</v>
      </c>
      <c r="L185" s="1" t="s">
        <v>2378</v>
      </c>
      <c r="M185" s="1" t="s">
        <v>1257</v>
      </c>
      <c r="N185" s="1" t="s">
        <v>1257</v>
      </c>
      <c r="O185" s="1" t="s">
        <v>1258</v>
      </c>
      <c r="P185" s="1" t="s">
        <v>1259</v>
      </c>
      <c r="Q185" s="1" t="s">
        <v>1260</v>
      </c>
      <c r="R185" s="1" t="s">
        <v>2379</v>
      </c>
      <c r="S185" s="1" t="s">
        <v>1262</v>
      </c>
      <c r="T185" s="1" t="s">
        <v>1263</v>
      </c>
      <c r="U185" s="1" t="s">
        <v>1264</v>
      </c>
      <c r="V185" s="1" t="s">
        <v>1286</v>
      </c>
    </row>
    <row r="186" s="1" customFormat="1" spans="1:22">
      <c r="A186" s="3">
        <v>999223271173145</v>
      </c>
      <c r="B186" s="1" t="s">
        <v>2219</v>
      </c>
      <c r="C186" s="1" t="s">
        <v>2380</v>
      </c>
      <c r="D186" s="1" t="s">
        <v>2381</v>
      </c>
      <c r="E186" s="1" t="s">
        <v>2382</v>
      </c>
      <c r="F186" s="1" t="s">
        <v>1843</v>
      </c>
      <c r="G186" s="1" t="s">
        <v>1249</v>
      </c>
      <c r="H186" s="1" t="s">
        <v>1254</v>
      </c>
      <c r="I186" s="1" t="s">
        <v>2383</v>
      </c>
      <c r="J186" s="1" t="s">
        <v>30</v>
      </c>
      <c r="K186" s="1" t="s">
        <v>2384</v>
      </c>
      <c r="L186" s="1" t="s">
        <v>2384</v>
      </c>
      <c r="M186" s="1" t="s">
        <v>1257</v>
      </c>
      <c r="N186" s="1" t="s">
        <v>1257</v>
      </c>
      <c r="O186" s="1" t="s">
        <v>1258</v>
      </c>
      <c r="P186" s="1" t="s">
        <v>1259</v>
      </c>
      <c r="Q186" s="1" t="s">
        <v>1260</v>
      </c>
      <c r="R186" s="1" t="s">
        <v>2385</v>
      </c>
      <c r="S186" s="1" t="s">
        <v>1262</v>
      </c>
      <c r="T186" s="1" t="s">
        <v>1263</v>
      </c>
      <c r="U186" s="1" t="s">
        <v>1264</v>
      </c>
      <c r="V186" s="1" t="s">
        <v>1286</v>
      </c>
    </row>
    <row r="187" s="1" customFormat="1" spans="1:22">
      <c r="A187" s="3">
        <v>999223146914417</v>
      </c>
      <c r="B187" s="1" t="s">
        <v>2386</v>
      </c>
      <c r="C187" s="1" t="s">
        <v>2387</v>
      </c>
      <c r="D187" s="1" t="s">
        <v>2388</v>
      </c>
      <c r="E187" s="1" t="s">
        <v>2389</v>
      </c>
      <c r="F187" s="1" t="s">
        <v>1910</v>
      </c>
      <c r="G187" s="1" t="s">
        <v>1249</v>
      </c>
      <c r="H187" s="1" t="s">
        <v>1254</v>
      </c>
      <c r="I187" s="1" t="s">
        <v>2390</v>
      </c>
      <c r="J187" s="1" t="s">
        <v>30</v>
      </c>
      <c r="K187" s="1" t="s">
        <v>2391</v>
      </c>
      <c r="L187" s="1" t="s">
        <v>2391</v>
      </c>
      <c r="M187" s="1" t="s">
        <v>1257</v>
      </c>
      <c r="N187" s="1" t="s">
        <v>1257</v>
      </c>
      <c r="O187" s="1" t="s">
        <v>1258</v>
      </c>
      <c r="P187" s="1" t="s">
        <v>1259</v>
      </c>
      <c r="Q187" s="1" t="s">
        <v>1260</v>
      </c>
      <c r="R187" s="1" t="s">
        <v>2392</v>
      </c>
      <c r="S187" s="1" t="s">
        <v>1262</v>
      </c>
      <c r="T187" s="1" t="s">
        <v>1263</v>
      </c>
      <c r="U187" s="1" t="s">
        <v>1264</v>
      </c>
      <c r="V187" s="1" t="s">
        <v>1286</v>
      </c>
    </row>
    <row r="188" s="1" customFormat="1" spans="1:22">
      <c r="A188" s="3">
        <v>999223182670766</v>
      </c>
      <c r="B188" s="1" t="s">
        <v>2393</v>
      </c>
      <c r="C188" s="1" t="s">
        <v>2394</v>
      </c>
      <c r="D188" s="1" t="s">
        <v>2395</v>
      </c>
      <c r="E188" s="1" t="s">
        <v>2396</v>
      </c>
      <c r="F188" s="1" t="s">
        <v>1843</v>
      </c>
      <c r="G188" s="1" t="s">
        <v>1249</v>
      </c>
      <c r="H188" s="1" t="s">
        <v>1254</v>
      </c>
      <c r="I188" s="1" t="s">
        <v>2397</v>
      </c>
      <c r="J188" s="1" t="s">
        <v>30</v>
      </c>
      <c r="K188" s="1" t="s">
        <v>2398</v>
      </c>
      <c r="L188" s="1" t="s">
        <v>2398</v>
      </c>
      <c r="M188" s="1" t="s">
        <v>1257</v>
      </c>
      <c r="N188" s="1" t="s">
        <v>1257</v>
      </c>
      <c r="O188" s="1" t="s">
        <v>1258</v>
      </c>
      <c r="P188" s="1" t="s">
        <v>1259</v>
      </c>
      <c r="Q188" s="1" t="s">
        <v>1260</v>
      </c>
      <c r="R188" s="1" t="s">
        <v>2399</v>
      </c>
      <c r="S188" s="1" t="s">
        <v>1262</v>
      </c>
      <c r="T188" s="1" t="s">
        <v>1263</v>
      </c>
      <c r="U188" s="1" t="s">
        <v>1264</v>
      </c>
      <c r="V188" s="1" t="s">
        <v>1286</v>
      </c>
    </row>
    <row r="189" s="1" customFormat="1" spans="1:22">
      <c r="A189" s="3">
        <v>999223292037504</v>
      </c>
      <c r="B189" s="1" t="s">
        <v>2373</v>
      </c>
      <c r="C189" s="1" t="s">
        <v>2400</v>
      </c>
      <c r="D189" s="1" t="s">
        <v>2401</v>
      </c>
      <c r="E189" s="1" t="s">
        <v>2402</v>
      </c>
      <c r="F189" s="1" t="s">
        <v>1478</v>
      </c>
      <c r="G189" s="1" t="s">
        <v>1249</v>
      </c>
      <c r="H189" s="1" t="s">
        <v>1254</v>
      </c>
      <c r="I189" s="1" t="s">
        <v>2403</v>
      </c>
      <c r="J189" s="1" t="s">
        <v>30</v>
      </c>
      <c r="K189" s="1" t="s">
        <v>2404</v>
      </c>
      <c r="L189" s="1" t="s">
        <v>2404</v>
      </c>
      <c r="M189" s="1" t="s">
        <v>1257</v>
      </c>
      <c r="N189" s="1" t="s">
        <v>1257</v>
      </c>
      <c r="O189" s="1" t="s">
        <v>1258</v>
      </c>
      <c r="P189" s="1" t="s">
        <v>1259</v>
      </c>
      <c r="Q189" s="1" t="s">
        <v>1260</v>
      </c>
      <c r="R189" s="1" t="s">
        <v>2405</v>
      </c>
      <c r="S189" s="1" t="s">
        <v>1262</v>
      </c>
      <c r="T189" s="1" t="s">
        <v>1263</v>
      </c>
      <c r="U189" s="1" t="s">
        <v>1264</v>
      </c>
      <c r="V189" s="1" t="s">
        <v>1795</v>
      </c>
    </row>
    <row r="190" s="1" customFormat="1" spans="1:22">
      <c r="A190" s="3">
        <v>999223307052939</v>
      </c>
      <c r="B190" s="1" t="s">
        <v>2145</v>
      </c>
      <c r="C190" s="1" t="s">
        <v>2406</v>
      </c>
      <c r="D190" s="1" t="s">
        <v>1281</v>
      </c>
      <c r="E190" s="1" t="s">
        <v>2407</v>
      </c>
      <c r="F190" s="1" t="s">
        <v>1478</v>
      </c>
      <c r="G190" s="1" t="s">
        <v>1249</v>
      </c>
      <c r="H190" s="1" t="s">
        <v>1254</v>
      </c>
      <c r="I190" s="1" t="s">
        <v>2408</v>
      </c>
      <c r="J190" s="1" t="s">
        <v>30</v>
      </c>
      <c r="K190" s="1" t="s">
        <v>2409</v>
      </c>
      <c r="L190" s="1" t="s">
        <v>2409</v>
      </c>
      <c r="M190" s="1" t="s">
        <v>1257</v>
      </c>
      <c r="N190" s="1" t="s">
        <v>1257</v>
      </c>
      <c r="O190" s="1" t="s">
        <v>1258</v>
      </c>
      <c r="P190" s="1" t="s">
        <v>1259</v>
      </c>
      <c r="Q190" s="1" t="s">
        <v>1260</v>
      </c>
      <c r="R190" s="1" t="s">
        <v>2410</v>
      </c>
      <c r="S190" s="1" t="s">
        <v>1262</v>
      </c>
      <c r="T190" s="1" t="s">
        <v>1263</v>
      </c>
      <c r="U190" s="1" t="s">
        <v>1264</v>
      </c>
      <c r="V190" s="1" t="s">
        <v>1286</v>
      </c>
    </row>
    <row r="191" s="1" customFormat="1" spans="1:22">
      <c r="A191" s="3">
        <v>999223266860681</v>
      </c>
      <c r="B191" s="1" t="s">
        <v>2219</v>
      </c>
      <c r="C191" s="1" t="s">
        <v>2411</v>
      </c>
      <c r="D191" s="1" t="s">
        <v>2412</v>
      </c>
      <c r="E191" s="1" t="s">
        <v>2413</v>
      </c>
      <c r="F191" s="1" t="s">
        <v>2080</v>
      </c>
      <c r="G191" s="1" t="s">
        <v>1253</v>
      </c>
      <c r="H191" s="1" t="s">
        <v>1254</v>
      </c>
      <c r="I191" s="1" t="s">
        <v>2414</v>
      </c>
      <c r="J191" s="1" t="s">
        <v>30</v>
      </c>
      <c r="K191" s="1" t="s">
        <v>2415</v>
      </c>
      <c r="L191" s="1" t="s">
        <v>2415</v>
      </c>
      <c r="M191" s="1" t="s">
        <v>1257</v>
      </c>
      <c r="N191" s="1" t="s">
        <v>1257</v>
      </c>
      <c r="O191" s="1" t="s">
        <v>1258</v>
      </c>
      <c r="P191" s="1" t="s">
        <v>1259</v>
      </c>
      <c r="Q191" s="1" t="s">
        <v>1260</v>
      </c>
      <c r="R191" s="1" t="s">
        <v>2416</v>
      </c>
      <c r="S191" s="1" t="s">
        <v>1262</v>
      </c>
      <c r="T191" s="1" t="s">
        <v>1263</v>
      </c>
      <c r="U191" s="1" t="s">
        <v>1264</v>
      </c>
      <c r="V191" s="1" t="s">
        <v>1286</v>
      </c>
    </row>
    <row r="192" s="1" customFormat="1" spans="1:22">
      <c r="A192" s="3">
        <v>999223266250129</v>
      </c>
      <c r="B192" s="1" t="s">
        <v>2219</v>
      </c>
      <c r="C192" s="1" t="s">
        <v>2417</v>
      </c>
      <c r="D192" s="1" t="s">
        <v>2412</v>
      </c>
      <c r="E192" s="1" t="s">
        <v>2418</v>
      </c>
      <c r="F192" s="1" t="s">
        <v>1755</v>
      </c>
      <c r="G192" s="1" t="s">
        <v>1249</v>
      </c>
      <c r="H192" s="1" t="s">
        <v>1254</v>
      </c>
      <c r="I192" s="1" t="s">
        <v>2419</v>
      </c>
      <c r="J192" s="1" t="s">
        <v>30</v>
      </c>
      <c r="K192" s="1" t="s">
        <v>2420</v>
      </c>
      <c r="L192" s="1" t="s">
        <v>2420</v>
      </c>
      <c r="M192" s="1" t="s">
        <v>1257</v>
      </c>
      <c r="N192" s="1" t="s">
        <v>1257</v>
      </c>
      <c r="O192" s="1" t="s">
        <v>1258</v>
      </c>
      <c r="P192" s="1" t="s">
        <v>1259</v>
      </c>
      <c r="Q192" s="1" t="s">
        <v>1260</v>
      </c>
      <c r="R192" s="1" t="s">
        <v>2421</v>
      </c>
      <c r="S192" s="1" t="s">
        <v>1262</v>
      </c>
      <c r="T192" s="1" t="s">
        <v>1263</v>
      </c>
      <c r="U192" s="1" t="s">
        <v>1264</v>
      </c>
      <c r="V192" s="1" t="s">
        <v>1286</v>
      </c>
    </row>
    <row r="193" s="1" customFormat="1" spans="1:22">
      <c r="A193" s="3">
        <v>999223280275022</v>
      </c>
      <c r="B193" s="1" t="s">
        <v>2373</v>
      </c>
      <c r="C193" s="1" t="s">
        <v>2422</v>
      </c>
      <c r="D193" s="1" t="s">
        <v>2423</v>
      </c>
      <c r="E193" s="1" t="s">
        <v>2424</v>
      </c>
      <c r="F193" s="1" t="s">
        <v>1478</v>
      </c>
      <c r="G193" s="1" t="s">
        <v>1249</v>
      </c>
      <c r="H193" s="1" t="s">
        <v>1254</v>
      </c>
      <c r="I193" s="1" t="s">
        <v>2425</v>
      </c>
      <c r="J193" s="1" t="s">
        <v>30</v>
      </c>
      <c r="K193" s="1" t="s">
        <v>2426</v>
      </c>
      <c r="L193" s="1" t="s">
        <v>2426</v>
      </c>
      <c r="M193" s="1" t="s">
        <v>1257</v>
      </c>
      <c r="N193" s="1" t="s">
        <v>1257</v>
      </c>
      <c r="O193" s="1" t="s">
        <v>1258</v>
      </c>
      <c r="P193" s="1" t="s">
        <v>1259</v>
      </c>
      <c r="Q193" s="1" t="s">
        <v>1260</v>
      </c>
      <c r="R193" s="1" t="s">
        <v>2427</v>
      </c>
      <c r="S193" s="1" t="s">
        <v>1262</v>
      </c>
      <c r="T193" s="1" t="s">
        <v>1263</v>
      </c>
      <c r="U193" s="1" t="s">
        <v>1264</v>
      </c>
      <c r="V193" s="1" t="s">
        <v>1609</v>
      </c>
    </row>
    <row r="194" s="1" customFormat="1" spans="1:22">
      <c r="A194" s="3">
        <v>999223317083317</v>
      </c>
      <c r="B194" s="1" t="s">
        <v>2172</v>
      </c>
      <c r="C194" s="1" t="s">
        <v>2428</v>
      </c>
      <c r="D194" s="1" t="s">
        <v>2429</v>
      </c>
      <c r="E194" s="1" t="s">
        <v>2430</v>
      </c>
      <c r="F194" s="1" t="s">
        <v>1843</v>
      </c>
      <c r="G194" s="1" t="s">
        <v>1253</v>
      </c>
      <c r="H194" s="1" t="s">
        <v>1254</v>
      </c>
      <c r="I194" s="1" t="s">
        <v>2431</v>
      </c>
      <c r="J194" s="1" t="s">
        <v>30</v>
      </c>
      <c r="K194" s="1" t="s">
        <v>2432</v>
      </c>
      <c r="L194" s="1" t="s">
        <v>2432</v>
      </c>
      <c r="M194" s="1" t="s">
        <v>1257</v>
      </c>
      <c r="N194" s="1" t="s">
        <v>1257</v>
      </c>
      <c r="O194" s="1" t="s">
        <v>1258</v>
      </c>
      <c r="P194" s="1" t="s">
        <v>1259</v>
      </c>
      <c r="Q194" s="1" t="s">
        <v>1260</v>
      </c>
      <c r="R194" s="1" t="s">
        <v>2433</v>
      </c>
      <c r="S194" s="1" t="s">
        <v>1262</v>
      </c>
      <c r="T194" s="1" t="s">
        <v>1263</v>
      </c>
      <c r="U194" s="1" t="s">
        <v>1264</v>
      </c>
      <c r="V194" s="1" t="s">
        <v>1286</v>
      </c>
    </row>
    <row r="195" s="1" customFormat="1" spans="1:22">
      <c r="A195" s="3">
        <v>999223090998554</v>
      </c>
      <c r="B195" s="1" t="s">
        <v>2341</v>
      </c>
      <c r="C195" s="1" t="s">
        <v>2434</v>
      </c>
      <c r="D195" s="1" t="s">
        <v>2435</v>
      </c>
      <c r="E195" s="1" t="s">
        <v>2436</v>
      </c>
      <c r="F195" s="1" t="s">
        <v>1249</v>
      </c>
      <c r="G195" s="1" t="s">
        <v>1253</v>
      </c>
      <c r="H195" s="1" t="s">
        <v>1254</v>
      </c>
      <c r="I195" s="1" t="s">
        <v>2437</v>
      </c>
      <c r="J195" s="1" t="s">
        <v>30</v>
      </c>
      <c r="K195" s="1" t="s">
        <v>2438</v>
      </c>
      <c r="L195" s="1" t="s">
        <v>2438</v>
      </c>
      <c r="M195" s="1" t="s">
        <v>1257</v>
      </c>
      <c r="N195" s="1" t="s">
        <v>1257</v>
      </c>
      <c r="O195" s="1" t="s">
        <v>1258</v>
      </c>
      <c r="P195" s="1" t="s">
        <v>1259</v>
      </c>
      <c r="Q195" s="1" t="s">
        <v>1260</v>
      </c>
      <c r="R195" s="1" t="s">
        <v>2439</v>
      </c>
      <c r="S195" s="1" t="s">
        <v>1262</v>
      </c>
      <c r="T195" s="1" t="s">
        <v>1263</v>
      </c>
      <c r="U195" s="1" t="s">
        <v>1264</v>
      </c>
      <c r="V195" s="1" t="s">
        <v>1286</v>
      </c>
    </row>
    <row r="196" s="1" customFormat="1" spans="1:22">
      <c r="A196" s="3">
        <v>999222228258599</v>
      </c>
      <c r="B196" s="1" t="s">
        <v>2440</v>
      </c>
      <c r="C196" s="1" t="s">
        <v>2441</v>
      </c>
      <c r="D196" s="1" t="s">
        <v>2442</v>
      </c>
      <c r="E196" s="1" t="s">
        <v>2443</v>
      </c>
      <c r="F196" s="1" t="s">
        <v>1843</v>
      </c>
      <c r="G196" s="1" t="s">
        <v>1253</v>
      </c>
      <c r="H196" s="1" t="s">
        <v>1254</v>
      </c>
      <c r="I196" s="1" t="s">
        <v>2444</v>
      </c>
      <c r="J196" s="1" t="s">
        <v>30</v>
      </c>
      <c r="K196" s="1" t="s">
        <v>2445</v>
      </c>
      <c r="L196" s="1" t="s">
        <v>2445</v>
      </c>
      <c r="M196" s="1" t="s">
        <v>1257</v>
      </c>
      <c r="N196" s="1" t="s">
        <v>1257</v>
      </c>
      <c r="O196" s="1" t="s">
        <v>1258</v>
      </c>
      <c r="P196" s="1" t="s">
        <v>1259</v>
      </c>
      <c r="Q196" s="1" t="s">
        <v>1260</v>
      </c>
      <c r="R196" s="1" t="s">
        <v>2446</v>
      </c>
      <c r="S196" s="1" t="s">
        <v>1262</v>
      </c>
      <c r="T196" s="1" t="s">
        <v>1263</v>
      </c>
      <c r="U196" s="1" t="s">
        <v>1264</v>
      </c>
      <c r="V196" s="1" t="s">
        <v>1286</v>
      </c>
    </row>
    <row r="197" s="1" customFormat="1" spans="1:22">
      <c r="A197" s="3">
        <v>999222992177150</v>
      </c>
      <c r="B197" s="1" t="s">
        <v>2447</v>
      </c>
      <c r="C197" s="1" t="s">
        <v>2448</v>
      </c>
      <c r="D197" s="1" t="s">
        <v>2449</v>
      </c>
      <c r="E197" s="1" t="s">
        <v>2450</v>
      </c>
      <c r="F197" s="1" t="s">
        <v>1478</v>
      </c>
      <c r="G197" s="1" t="s">
        <v>1249</v>
      </c>
      <c r="H197" s="1" t="s">
        <v>1254</v>
      </c>
      <c r="I197" s="1" t="s">
        <v>2451</v>
      </c>
      <c r="J197" s="1" t="s">
        <v>30</v>
      </c>
      <c r="K197" s="1" t="s">
        <v>2452</v>
      </c>
      <c r="L197" s="1" t="s">
        <v>2452</v>
      </c>
      <c r="M197" s="1" t="s">
        <v>1257</v>
      </c>
      <c r="N197" s="1" t="s">
        <v>1257</v>
      </c>
      <c r="O197" s="1" t="s">
        <v>1258</v>
      </c>
      <c r="P197" s="1" t="s">
        <v>1259</v>
      </c>
      <c r="Q197" s="1" t="s">
        <v>1260</v>
      </c>
      <c r="R197" s="1" t="s">
        <v>2453</v>
      </c>
      <c r="S197" s="1" t="s">
        <v>1262</v>
      </c>
      <c r="T197" s="1" t="s">
        <v>1263</v>
      </c>
      <c r="U197" s="1" t="s">
        <v>1264</v>
      </c>
      <c r="V197" s="1" t="s">
        <v>1286</v>
      </c>
    </row>
    <row r="198" s="1" customFormat="1" spans="1:22">
      <c r="A198" s="3">
        <v>999223211310102</v>
      </c>
      <c r="B198" s="1" t="s">
        <v>2158</v>
      </c>
      <c r="C198" s="1" t="s">
        <v>2454</v>
      </c>
      <c r="D198" s="1" t="s">
        <v>2455</v>
      </c>
      <c r="E198" s="1" t="s">
        <v>2456</v>
      </c>
      <c r="F198" s="1" t="s">
        <v>1843</v>
      </c>
      <c r="G198" s="1" t="s">
        <v>1249</v>
      </c>
      <c r="H198" s="1" t="s">
        <v>1254</v>
      </c>
      <c r="I198" s="1" t="s">
        <v>2457</v>
      </c>
      <c r="J198" s="1" t="s">
        <v>30</v>
      </c>
      <c r="K198" s="1" t="s">
        <v>2458</v>
      </c>
      <c r="L198" s="1" t="s">
        <v>2458</v>
      </c>
      <c r="M198" s="1" t="s">
        <v>1257</v>
      </c>
      <c r="N198" s="1" t="s">
        <v>1257</v>
      </c>
      <c r="O198" s="1" t="s">
        <v>1258</v>
      </c>
      <c r="P198" s="1" t="s">
        <v>1259</v>
      </c>
      <c r="Q198" s="1" t="s">
        <v>1260</v>
      </c>
      <c r="R198" s="1" t="s">
        <v>2459</v>
      </c>
      <c r="S198" s="1" t="s">
        <v>1262</v>
      </c>
      <c r="T198" s="1" t="s">
        <v>1263</v>
      </c>
      <c r="U198" s="1" t="s">
        <v>1264</v>
      </c>
      <c r="V198" s="1" t="s">
        <v>1286</v>
      </c>
    </row>
    <row r="199" s="1" customFormat="1" spans="1:22">
      <c r="A199" s="3">
        <v>999223238103734</v>
      </c>
      <c r="B199" s="1" t="s">
        <v>2242</v>
      </c>
      <c r="C199" s="1" t="s">
        <v>2460</v>
      </c>
      <c r="D199" s="1" t="s">
        <v>2461</v>
      </c>
      <c r="E199" s="1" t="s">
        <v>2462</v>
      </c>
      <c r="F199" s="1" t="s">
        <v>1478</v>
      </c>
      <c r="G199" s="1" t="s">
        <v>1253</v>
      </c>
      <c r="H199" s="1" t="s">
        <v>1254</v>
      </c>
      <c r="I199" s="1" t="s">
        <v>2463</v>
      </c>
      <c r="J199" s="1" t="s">
        <v>30</v>
      </c>
      <c r="K199" s="1" t="s">
        <v>2464</v>
      </c>
      <c r="L199" s="1" t="s">
        <v>2464</v>
      </c>
      <c r="M199" s="1" t="s">
        <v>1257</v>
      </c>
      <c r="N199" s="1" t="s">
        <v>1257</v>
      </c>
      <c r="O199" s="1" t="s">
        <v>1258</v>
      </c>
      <c r="P199" s="1" t="s">
        <v>1259</v>
      </c>
      <c r="Q199" s="1" t="s">
        <v>1260</v>
      </c>
      <c r="R199" s="1" t="s">
        <v>2465</v>
      </c>
      <c r="S199" s="1" t="s">
        <v>1262</v>
      </c>
      <c r="T199" s="1" t="s">
        <v>1263</v>
      </c>
      <c r="U199" s="1" t="s">
        <v>1264</v>
      </c>
      <c r="V199" s="1" t="s">
        <v>1286</v>
      </c>
    </row>
    <row r="200" s="1" customFormat="1" spans="1:22">
      <c r="A200" s="3">
        <v>999222977269730</v>
      </c>
      <c r="B200" s="1" t="s">
        <v>2466</v>
      </c>
      <c r="C200" s="1" t="s">
        <v>2467</v>
      </c>
      <c r="D200" s="1" t="s">
        <v>2468</v>
      </c>
      <c r="E200" s="1" t="s">
        <v>2469</v>
      </c>
      <c r="F200" s="1" t="s">
        <v>1478</v>
      </c>
      <c r="G200" s="1" t="s">
        <v>1249</v>
      </c>
      <c r="H200" s="1" t="s">
        <v>1254</v>
      </c>
      <c r="I200" s="1" t="s">
        <v>2470</v>
      </c>
      <c r="J200" s="1" t="s">
        <v>30</v>
      </c>
      <c r="K200" s="1" t="s">
        <v>2471</v>
      </c>
      <c r="L200" s="1" t="s">
        <v>2471</v>
      </c>
      <c r="M200" s="1" t="s">
        <v>1257</v>
      </c>
      <c r="N200" s="1" t="s">
        <v>1257</v>
      </c>
      <c r="O200" s="1" t="s">
        <v>1258</v>
      </c>
      <c r="P200" s="1" t="s">
        <v>1259</v>
      </c>
      <c r="Q200" s="1" t="s">
        <v>1260</v>
      </c>
      <c r="R200" s="1" t="s">
        <v>2472</v>
      </c>
      <c r="S200" s="1" t="s">
        <v>1262</v>
      </c>
      <c r="T200" s="1" t="s">
        <v>1263</v>
      </c>
      <c r="U200" s="1" t="s">
        <v>1264</v>
      </c>
      <c r="V200" s="1" t="s">
        <v>1286</v>
      </c>
    </row>
    <row r="201" s="1" customFormat="1" spans="1:22">
      <c r="A201" s="3">
        <v>23052217556</v>
      </c>
      <c r="B201" s="1" t="s">
        <v>2473</v>
      </c>
      <c r="C201" s="1" t="s">
        <v>2474</v>
      </c>
      <c r="D201" s="1" t="s">
        <v>2475</v>
      </c>
      <c r="E201" s="1" t="s">
        <v>2476</v>
      </c>
      <c r="F201" s="1" t="s">
        <v>1478</v>
      </c>
      <c r="G201" s="1" t="s">
        <v>1249</v>
      </c>
      <c r="H201" s="1" t="s">
        <v>1254</v>
      </c>
      <c r="I201" s="1" t="s">
        <v>2477</v>
      </c>
      <c r="J201" s="1" t="s">
        <v>30</v>
      </c>
      <c r="K201" s="1" t="s">
        <v>1595</v>
      </c>
      <c r="L201" s="1" t="s">
        <v>1595</v>
      </c>
      <c r="M201" s="1" t="s">
        <v>1257</v>
      </c>
      <c r="N201" s="1" t="s">
        <v>1257</v>
      </c>
      <c r="O201" s="1" t="s">
        <v>1258</v>
      </c>
      <c r="P201" s="1" t="s">
        <v>1259</v>
      </c>
      <c r="Q201" s="1" t="s">
        <v>1260</v>
      </c>
      <c r="R201" s="1" t="s">
        <v>2478</v>
      </c>
      <c r="S201" s="1" t="s">
        <v>1262</v>
      </c>
      <c r="T201" s="1" t="s">
        <v>1263</v>
      </c>
      <c r="U201" s="1" t="s">
        <v>1264</v>
      </c>
      <c r="V201" s="1" t="s">
        <v>1286</v>
      </c>
    </row>
    <row r="202" s="1" customFormat="1" spans="1:22">
      <c r="A202" s="3">
        <v>999223281676451</v>
      </c>
      <c r="B202" s="1" t="s">
        <v>2373</v>
      </c>
      <c r="C202" s="1" t="s">
        <v>2479</v>
      </c>
      <c r="D202" s="1" t="s">
        <v>2480</v>
      </c>
      <c r="E202" s="1" t="s">
        <v>2481</v>
      </c>
      <c r="F202" s="1" t="s">
        <v>1843</v>
      </c>
      <c r="G202" s="1" t="s">
        <v>1253</v>
      </c>
      <c r="H202" s="1" t="s">
        <v>1254</v>
      </c>
      <c r="I202" s="1" t="s">
        <v>2482</v>
      </c>
      <c r="J202" s="1" t="s">
        <v>30</v>
      </c>
      <c r="K202" s="1" t="s">
        <v>2483</v>
      </c>
      <c r="L202" s="1" t="s">
        <v>2483</v>
      </c>
      <c r="M202" s="1" t="s">
        <v>1257</v>
      </c>
      <c r="N202" s="1" t="s">
        <v>1257</v>
      </c>
      <c r="O202" s="1" t="s">
        <v>1258</v>
      </c>
      <c r="P202" s="1" t="s">
        <v>1259</v>
      </c>
      <c r="Q202" s="1" t="s">
        <v>1260</v>
      </c>
      <c r="R202" s="1" t="s">
        <v>2484</v>
      </c>
      <c r="S202" s="1" t="s">
        <v>1262</v>
      </c>
      <c r="T202" s="1" t="s">
        <v>1263</v>
      </c>
      <c r="U202" s="1" t="s">
        <v>1264</v>
      </c>
      <c r="V202" s="1" t="s">
        <v>1286</v>
      </c>
    </row>
    <row r="203" s="1" customFormat="1" spans="1:22">
      <c r="A203" s="3">
        <v>999223323532596</v>
      </c>
      <c r="B203" s="1" t="s">
        <v>2172</v>
      </c>
      <c r="C203" s="1" t="s">
        <v>2485</v>
      </c>
      <c r="D203" s="1" t="s">
        <v>2486</v>
      </c>
      <c r="E203" s="1" t="s">
        <v>2487</v>
      </c>
      <c r="F203" s="1" t="s">
        <v>1249</v>
      </c>
      <c r="G203" s="1" t="s">
        <v>1253</v>
      </c>
      <c r="H203" s="1" t="s">
        <v>1254</v>
      </c>
      <c r="I203" s="1" t="s">
        <v>2488</v>
      </c>
      <c r="J203" s="1" t="s">
        <v>30</v>
      </c>
      <c r="K203" s="1" t="s">
        <v>2489</v>
      </c>
      <c r="L203" s="1" t="s">
        <v>2489</v>
      </c>
      <c r="M203" s="1" t="s">
        <v>1257</v>
      </c>
      <c r="N203" s="1" t="s">
        <v>1257</v>
      </c>
      <c r="O203" s="1" t="s">
        <v>1258</v>
      </c>
      <c r="P203" s="1" t="s">
        <v>1259</v>
      </c>
      <c r="Q203" s="1" t="s">
        <v>1260</v>
      </c>
      <c r="R203" s="1" t="s">
        <v>2490</v>
      </c>
      <c r="S203" s="1" t="s">
        <v>1262</v>
      </c>
      <c r="T203" s="1" t="s">
        <v>1263</v>
      </c>
      <c r="U203" s="1" t="s">
        <v>1264</v>
      </c>
      <c r="V203" s="1" t="s">
        <v>1286</v>
      </c>
    </row>
    <row r="204" s="1" customFormat="1" spans="1:22">
      <c r="A204" s="3">
        <v>999223316603839</v>
      </c>
      <c r="B204" s="1" t="s">
        <v>2172</v>
      </c>
      <c r="C204" s="1" t="s">
        <v>2491</v>
      </c>
      <c r="D204" s="1" t="s">
        <v>2492</v>
      </c>
      <c r="E204" s="1" t="s">
        <v>2493</v>
      </c>
      <c r="F204" s="1" t="s">
        <v>2172</v>
      </c>
      <c r="G204" s="1" t="s">
        <v>1249</v>
      </c>
      <c r="H204" s="1" t="s">
        <v>1254</v>
      </c>
      <c r="I204" s="1" t="s">
        <v>2494</v>
      </c>
      <c r="J204" s="1" t="s">
        <v>30</v>
      </c>
      <c r="K204" s="1" t="s">
        <v>2495</v>
      </c>
      <c r="L204" s="1" t="s">
        <v>2495</v>
      </c>
      <c r="M204" s="1" t="s">
        <v>1257</v>
      </c>
      <c r="N204" s="1" t="s">
        <v>1257</v>
      </c>
      <c r="O204" s="1" t="s">
        <v>1258</v>
      </c>
      <c r="P204" s="1" t="s">
        <v>1259</v>
      </c>
      <c r="Q204" s="1" t="s">
        <v>1260</v>
      </c>
      <c r="R204" s="1" t="s">
        <v>2496</v>
      </c>
      <c r="S204" s="1" t="s">
        <v>1262</v>
      </c>
      <c r="T204" s="1" t="s">
        <v>1263</v>
      </c>
      <c r="U204" s="1" t="s">
        <v>1264</v>
      </c>
      <c r="V204" s="1" t="s">
        <v>1286</v>
      </c>
    </row>
    <row r="205" s="1" customFormat="1" spans="1:22">
      <c r="A205" s="3">
        <v>999222238701966</v>
      </c>
      <c r="B205" s="1" t="s">
        <v>2497</v>
      </c>
      <c r="C205" s="1" t="s">
        <v>2498</v>
      </c>
      <c r="D205" s="1" t="s">
        <v>2499</v>
      </c>
      <c r="E205" s="1" t="s">
        <v>2500</v>
      </c>
      <c r="F205" s="1" t="s">
        <v>1755</v>
      </c>
      <c r="G205" s="1" t="s">
        <v>1249</v>
      </c>
      <c r="H205" s="1" t="s">
        <v>1254</v>
      </c>
      <c r="I205" s="1" t="s">
        <v>2501</v>
      </c>
      <c r="J205" s="1" t="s">
        <v>30</v>
      </c>
      <c r="K205" s="1" t="s">
        <v>2502</v>
      </c>
      <c r="L205" s="1" t="s">
        <v>2502</v>
      </c>
      <c r="M205" s="1" t="s">
        <v>1257</v>
      </c>
      <c r="N205" s="1" t="s">
        <v>1257</v>
      </c>
      <c r="O205" s="1" t="s">
        <v>1258</v>
      </c>
      <c r="P205" s="1" t="s">
        <v>1259</v>
      </c>
      <c r="Q205" s="1" t="s">
        <v>1260</v>
      </c>
      <c r="R205" s="1" t="s">
        <v>2503</v>
      </c>
      <c r="S205" s="1" t="s">
        <v>1262</v>
      </c>
      <c r="T205" s="1" t="s">
        <v>1263</v>
      </c>
      <c r="U205" s="1" t="s">
        <v>1264</v>
      </c>
      <c r="V205" s="1" t="s">
        <v>2504</v>
      </c>
    </row>
    <row r="206" s="1" customFormat="1" spans="1:22">
      <c r="A206" s="3">
        <v>999222992149178</v>
      </c>
      <c r="B206" s="1" t="s">
        <v>2447</v>
      </c>
      <c r="C206" s="1" t="s">
        <v>2505</v>
      </c>
      <c r="D206" s="1" t="s">
        <v>2506</v>
      </c>
      <c r="E206" s="1" t="s">
        <v>2507</v>
      </c>
      <c r="F206" s="1" t="s">
        <v>1755</v>
      </c>
      <c r="G206" s="1" t="s">
        <v>1249</v>
      </c>
      <c r="H206" s="1" t="s">
        <v>1254</v>
      </c>
      <c r="I206" s="1" t="s">
        <v>2508</v>
      </c>
      <c r="J206" s="1" t="s">
        <v>30</v>
      </c>
      <c r="K206" s="1" t="s">
        <v>2509</v>
      </c>
      <c r="L206" s="1" t="s">
        <v>2509</v>
      </c>
      <c r="M206" s="1" t="s">
        <v>1257</v>
      </c>
      <c r="N206" s="1" t="s">
        <v>1257</v>
      </c>
      <c r="O206" s="1" t="s">
        <v>1258</v>
      </c>
      <c r="P206" s="1" t="s">
        <v>1259</v>
      </c>
      <c r="Q206" s="1" t="s">
        <v>1260</v>
      </c>
      <c r="R206" s="1" t="s">
        <v>2510</v>
      </c>
      <c r="S206" s="1" t="s">
        <v>1262</v>
      </c>
      <c r="T206" s="1" t="s">
        <v>1263</v>
      </c>
      <c r="U206" s="1" t="s">
        <v>2050</v>
      </c>
      <c r="V206" s="1" t="s">
        <v>1265</v>
      </c>
    </row>
    <row r="207" s="1" customFormat="1" spans="1:22">
      <c r="A207" s="3">
        <v>999223242649955</v>
      </c>
      <c r="B207" s="1" t="s">
        <v>2242</v>
      </c>
      <c r="C207" s="1" t="s">
        <v>2511</v>
      </c>
      <c r="D207" s="1" t="s">
        <v>2512</v>
      </c>
      <c r="E207" s="1" t="s">
        <v>2513</v>
      </c>
      <c r="F207" s="1" t="s">
        <v>1249</v>
      </c>
      <c r="G207" s="1" t="s">
        <v>1253</v>
      </c>
      <c r="H207" s="1" t="s">
        <v>1254</v>
      </c>
      <c r="I207" s="1" t="s">
        <v>2514</v>
      </c>
      <c r="J207" s="1" t="s">
        <v>30</v>
      </c>
      <c r="K207" s="1" t="s">
        <v>2515</v>
      </c>
      <c r="L207" s="1" t="s">
        <v>2515</v>
      </c>
      <c r="M207" s="1" t="s">
        <v>1257</v>
      </c>
      <c r="N207" s="1" t="s">
        <v>1257</v>
      </c>
      <c r="O207" s="1" t="s">
        <v>1258</v>
      </c>
      <c r="P207" s="1" t="s">
        <v>1259</v>
      </c>
      <c r="Q207" s="1" t="s">
        <v>1260</v>
      </c>
      <c r="R207" s="1" t="s">
        <v>2516</v>
      </c>
      <c r="S207" s="1" t="s">
        <v>1262</v>
      </c>
      <c r="T207" s="1" t="s">
        <v>1263</v>
      </c>
      <c r="U207" s="1" t="s">
        <v>1264</v>
      </c>
      <c r="V207" s="1" t="s">
        <v>2517</v>
      </c>
    </row>
    <row r="208" s="1" customFormat="1" spans="1:22">
      <c r="A208" s="3">
        <v>999223217672546</v>
      </c>
      <c r="B208" s="1" t="s">
        <v>2158</v>
      </c>
      <c r="C208" s="1" t="s">
        <v>2518</v>
      </c>
      <c r="D208" s="1" t="s">
        <v>2519</v>
      </c>
      <c r="E208" s="1" t="s">
        <v>2520</v>
      </c>
      <c r="F208" s="1" t="s">
        <v>1478</v>
      </c>
      <c r="G208" s="1" t="s">
        <v>1249</v>
      </c>
      <c r="H208" s="1" t="s">
        <v>1254</v>
      </c>
      <c r="I208" s="1" t="s">
        <v>2521</v>
      </c>
      <c r="J208" s="1" t="s">
        <v>30</v>
      </c>
      <c r="K208" s="1" t="s">
        <v>2522</v>
      </c>
      <c r="L208" s="1" t="s">
        <v>2522</v>
      </c>
      <c r="M208" s="1" t="s">
        <v>1257</v>
      </c>
      <c r="N208" s="1" t="s">
        <v>1257</v>
      </c>
      <c r="O208" s="1" t="s">
        <v>1258</v>
      </c>
      <c r="P208" s="1" t="s">
        <v>1259</v>
      </c>
      <c r="Q208" s="1" t="s">
        <v>1260</v>
      </c>
      <c r="R208" s="1" t="s">
        <v>2523</v>
      </c>
      <c r="S208" s="1" t="s">
        <v>1262</v>
      </c>
      <c r="T208" s="1" t="s">
        <v>1263</v>
      </c>
      <c r="U208" s="1" t="s">
        <v>1264</v>
      </c>
      <c r="V208" s="1" t="s">
        <v>1286</v>
      </c>
    </row>
    <row r="209" s="1" customFormat="1" spans="1:22">
      <c r="A209" s="3">
        <v>999222589202830</v>
      </c>
      <c r="B209" s="1" t="s">
        <v>2206</v>
      </c>
      <c r="C209" s="1" t="s">
        <v>2524</v>
      </c>
      <c r="D209" s="1" t="s">
        <v>2525</v>
      </c>
      <c r="E209" s="1" t="s">
        <v>2526</v>
      </c>
      <c r="F209" s="1" t="s">
        <v>2023</v>
      </c>
      <c r="G209" s="1" t="s">
        <v>1249</v>
      </c>
      <c r="H209" s="1" t="s">
        <v>1254</v>
      </c>
      <c r="I209" s="1" t="s">
        <v>2527</v>
      </c>
      <c r="J209" s="1" t="s">
        <v>30</v>
      </c>
      <c r="K209" s="1" t="s">
        <v>2528</v>
      </c>
      <c r="L209" s="1" t="s">
        <v>2528</v>
      </c>
      <c r="M209" s="1" t="s">
        <v>1257</v>
      </c>
      <c r="N209" s="1" t="s">
        <v>1257</v>
      </c>
      <c r="O209" s="1" t="s">
        <v>1258</v>
      </c>
      <c r="P209" s="1" t="s">
        <v>1259</v>
      </c>
      <c r="Q209" s="1" t="s">
        <v>1260</v>
      </c>
      <c r="R209" s="1" t="s">
        <v>2529</v>
      </c>
      <c r="S209" s="1" t="s">
        <v>1262</v>
      </c>
      <c r="T209" s="1" t="s">
        <v>1263</v>
      </c>
      <c r="U209" s="1" t="s">
        <v>1264</v>
      </c>
      <c r="V209" s="1" t="s">
        <v>1873</v>
      </c>
    </row>
    <row r="210" s="1" customFormat="1" spans="1:22">
      <c r="A210" s="3">
        <v>999223039244642</v>
      </c>
      <c r="B210" s="1" t="s">
        <v>2530</v>
      </c>
      <c r="C210" s="1" t="s">
        <v>2531</v>
      </c>
      <c r="D210" s="1" t="s">
        <v>2532</v>
      </c>
      <c r="E210" s="1" t="s">
        <v>2533</v>
      </c>
      <c r="F210" s="1" t="s">
        <v>1755</v>
      </c>
      <c r="G210" s="1" t="s">
        <v>1249</v>
      </c>
      <c r="H210" s="1" t="s">
        <v>1254</v>
      </c>
      <c r="I210" s="1" t="s">
        <v>2534</v>
      </c>
      <c r="J210" s="1" t="s">
        <v>30</v>
      </c>
      <c r="K210" s="1" t="s">
        <v>2535</v>
      </c>
      <c r="L210" s="1" t="s">
        <v>2535</v>
      </c>
      <c r="M210" s="1" t="s">
        <v>1257</v>
      </c>
      <c r="N210" s="1" t="s">
        <v>1257</v>
      </c>
      <c r="O210" s="1" t="s">
        <v>1258</v>
      </c>
      <c r="P210" s="1" t="s">
        <v>1259</v>
      </c>
      <c r="Q210" s="1" t="s">
        <v>1260</v>
      </c>
      <c r="R210" s="1" t="s">
        <v>2536</v>
      </c>
      <c r="S210" s="1" t="s">
        <v>1262</v>
      </c>
      <c r="T210" s="1" t="s">
        <v>1263</v>
      </c>
      <c r="U210" s="1" t="s">
        <v>1264</v>
      </c>
      <c r="V210" s="1" t="s">
        <v>1286</v>
      </c>
    </row>
    <row r="211" s="1" customFormat="1" spans="1:22">
      <c r="A211" s="3">
        <v>999222990247373</v>
      </c>
      <c r="B211" s="1" t="s">
        <v>2282</v>
      </c>
      <c r="C211" s="1" t="s">
        <v>2537</v>
      </c>
      <c r="D211" s="1" t="s">
        <v>2538</v>
      </c>
      <c r="E211" s="1" t="s">
        <v>2539</v>
      </c>
      <c r="F211" s="1" t="s">
        <v>1843</v>
      </c>
      <c r="G211" s="1" t="s">
        <v>1249</v>
      </c>
      <c r="H211" s="1" t="s">
        <v>1254</v>
      </c>
      <c r="I211" s="1" t="s">
        <v>2540</v>
      </c>
      <c r="J211" s="1" t="s">
        <v>30</v>
      </c>
      <c r="K211" s="1" t="s">
        <v>2541</v>
      </c>
      <c r="L211" s="1" t="s">
        <v>2541</v>
      </c>
      <c r="M211" s="1" t="s">
        <v>1257</v>
      </c>
      <c r="N211" s="1" t="s">
        <v>1257</v>
      </c>
      <c r="O211" s="1" t="s">
        <v>1258</v>
      </c>
      <c r="P211" s="1" t="s">
        <v>1259</v>
      </c>
      <c r="Q211" s="1" t="s">
        <v>1260</v>
      </c>
      <c r="R211" s="1" t="s">
        <v>2542</v>
      </c>
      <c r="S211" s="1" t="s">
        <v>1262</v>
      </c>
      <c r="T211" s="1" t="s">
        <v>1263</v>
      </c>
      <c r="U211" s="1" t="s">
        <v>1264</v>
      </c>
      <c r="V211" s="1" t="s">
        <v>1622</v>
      </c>
    </row>
    <row r="212" s="1" customFormat="1" spans="1:22">
      <c r="A212" s="3">
        <v>999223306687593</v>
      </c>
      <c r="B212" s="1" t="s">
        <v>2145</v>
      </c>
      <c r="C212" s="1" t="s">
        <v>2543</v>
      </c>
      <c r="D212" s="1" t="s">
        <v>2544</v>
      </c>
      <c r="E212" s="1" t="s">
        <v>2545</v>
      </c>
      <c r="F212" s="1" t="s">
        <v>1755</v>
      </c>
      <c r="G212" s="1" t="s">
        <v>1249</v>
      </c>
      <c r="H212" s="1" t="s">
        <v>1254</v>
      </c>
      <c r="I212" s="1" t="s">
        <v>2546</v>
      </c>
      <c r="J212" s="1" t="s">
        <v>30</v>
      </c>
      <c r="K212" s="1" t="s">
        <v>2547</v>
      </c>
      <c r="L212" s="1" t="s">
        <v>2547</v>
      </c>
      <c r="M212" s="1" t="s">
        <v>1257</v>
      </c>
      <c r="N212" s="1" t="s">
        <v>1257</v>
      </c>
      <c r="O212" s="1" t="s">
        <v>1258</v>
      </c>
      <c r="P212" s="1" t="s">
        <v>1259</v>
      </c>
      <c r="Q212" s="1" t="s">
        <v>1260</v>
      </c>
      <c r="R212" s="1" t="s">
        <v>2548</v>
      </c>
      <c r="S212" s="1" t="s">
        <v>1262</v>
      </c>
      <c r="T212" s="1" t="s">
        <v>1263</v>
      </c>
      <c r="U212" s="1" t="s">
        <v>1264</v>
      </c>
      <c r="V212" s="1" t="s">
        <v>1346</v>
      </c>
    </row>
    <row r="213" s="1" customFormat="1" spans="1:22">
      <c r="A213" s="3">
        <v>999223318168204</v>
      </c>
      <c r="B213" s="1" t="s">
        <v>2172</v>
      </c>
      <c r="C213" s="1" t="s">
        <v>2549</v>
      </c>
      <c r="D213" s="1" t="s">
        <v>2550</v>
      </c>
      <c r="E213" s="1" t="s">
        <v>2551</v>
      </c>
      <c r="F213" s="1" t="s">
        <v>1478</v>
      </c>
      <c r="G213" s="1" t="s">
        <v>1249</v>
      </c>
      <c r="H213" s="1" t="s">
        <v>1254</v>
      </c>
      <c r="I213" s="1" t="s">
        <v>2552</v>
      </c>
      <c r="J213" s="1" t="s">
        <v>30</v>
      </c>
      <c r="K213" s="1" t="s">
        <v>2553</v>
      </c>
      <c r="L213" s="1" t="s">
        <v>2553</v>
      </c>
      <c r="M213" s="1" t="s">
        <v>1257</v>
      </c>
      <c r="N213" s="1" t="s">
        <v>1257</v>
      </c>
      <c r="O213" s="1" t="s">
        <v>1258</v>
      </c>
      <c r="P213" s="1" t="s">
        <v>1259</v>
      </c>
      <c r="Q213" s="1" t="s">
        <v>1260</v>
      </c>
      <c r="R213" s="1" t="s">
        <v>2554</v>
      </c>
      <c r="S213" s="1" t="s">
        <v>1262</v>
      </c>
      <c r="T213" s="1" t="s">
        <v>1263</v>
      </c>
      <c r="U213" s="1" t="s">
        <v>1264</v>
      </c>
      <c r="V213" s="1" t="s">
        <v>1346</v>
      </c>
    </row>
    <row r="214" s="1" customFormat="1" spans="1:22">
      <c r="A214" s="3">
        <v>999223206899126</v>
      </c>
      <c r="B214" s="1" t="s">
        <v>2158</v>
      </c>
      <c r="C214" s="1" t="s">
        <v>2555</v>
      </c>
      <c r="D214" s="1" t="s">
        <v>2556</v>
      </c>
      <c r="E214" s="1" t="s">
        <v>2557</v>
      </c>
      <c r="F214" s="1" t="s">
        <v>1249</v>
      </c>
      <c r="G214" s="1" t="s">
        <v>1253</v>
      </c>
      <c r="H214" s="1" t="s">
        <v>1254</v>
      </c>
      <c r="I214" s="1" t="s">
        <v>2558</v>
      </c>
      <c r="J214" s="1" t="s">
        <v>30</v>
      </c>
      <c r="K214" s="1" t="s">
        <v>2559</v>
      </c>
      <c r="L214" s="1" t="s">
        <v>2559</v>
      </c>
      <c r="M214" s="1" t="s">
        <v>1257</v>
      </c>
      <c r="N214" s="1" t="s">
        <v>1257</v>
      </c>
      <c r="O214" s="1" t="s">
        <v>1258</v>
      </c>
      <c r="P214" s="1" t="s">
        <v>1259</v>
      </c>
      <c r="Q214" s="1" t="s">
        <v>1260</v>
      </c>
      <c r="R214" s="1" t="s">
        <v>2560</v>
      </c>
      <c r="S214" s="1" t="s">
        <v>1262</v>
      </c>
      <c r="T214" s="1" t="s">
        <v>1263</v>
      </c>
      <c r="U214" s="1" t="s">
        <v>1264</v>
      </c>
      <c r="V214" s="1" t="s">
        <v>1491</v>
      </c>
    </row>
    <row r="215" s="1" customFormat="1" spans="1:22">
      <c r="A215" s="3">
        <v>999223175375181</v>
      </c>
      <c r="B215" s="1" t="s">
        <v>2393</v>
      </c>
      <c r="C215" s="1" t="s">
        <v>2561</v>
      </c>
      <c r="D215" s="1" t="s">
        <v>2562</v>
      </c>
      <c r="E215" s="1" t="s">
        <v>2563</v>
      </c>
      <c r="F215" s="1" t="s">
        <v>1755</v>
      </c>
      <c r="G215" s="1" t="s">
        <v>1249</v>
      </c>
      <c r="H215" s="1" t="s">
        <v>1254</v>
      </c>
      <c r="I215" s="1" t="s">
        <v>2564</v>
      </c>
      <c r="J215" s="1" t="s">
        <v>30</v>
      </c>
      <c r="K215" s="1" t="s">
        <v>2565</v>
      </c>
      <c r="L215" s="1" t="s">
        <v>2565</v>
      </c>
      <c r="M215" s="1" t="s">
        <v>1257</v>
      </c>
      <c r="N215" s="1" t="s">
        <v>1257</v>
      </c>
      <c r="O215" s="1" t="s">
        <v>1258</v>
      </c>
      <c r="P215" s="1" t="s">
        <v>1259</v>
      </c>
      <c r="Q215" s="1" t="s">
        <v>1260</v>
      </c>
      <c r="R215" s="1" t="s">
        <v>2566</v>
      </c>
      <c r="S215" s="1" t="s">
        <v>1262</v>
      </c>
      <c r="T215" s="1" t="s">
        <v>1263</v>
      </c>
      <c r="U215" s="1" t="s">
        <v>1264</v>
      </c>
      <c r="V215" s="1" t="s">
        <v>1286</v>
      </c>
    </row>
    <row r="216" s="1" customFormat="1" spans="1:22">
      <c r="A216" s="3">
        <v>999222249910971</v>
      </c>
      <c r="B216" s="1" t="s">
        <v>2497</v>
      </c>
      <c r="C216" s="1" t="s">
        <v>2567</v>
      </c>
      <c r="D216" s="1" t="s">
        <v>2568</v>
      </c>
      <c r="E216" s="1" t="s">
        <v>2569</v>
      </c>
      <c r="F216" s="1" t="s">
        <v>1910</v>
      </c>
      <c r="G216" s="1" t="s">
        <v>1249</v>
      </c>
      <c r="H216" s="1" t="s">
        <v>1254</v>
      </c>
      <c r="I216" s="1" t="s">
        <v>2570</v>
      </c>
      <c r="J216" s="1" t="s">
        <v>30</v>
      </c>
      <c r="K216" s="1" t="s">
        <v>2571</v>
      </c>
      <c r="L216" s="1" t="s">
        <v>2571</v>
      </c>
      <c r="M216" s="1" t="s">
        <v>1257</v>
      </c>
      <c r="N216" s="1" t="s">
        <v>1257</v>
      </c>
      <c r="O216" s="1" t="s">
        <v>1258</v>
      </c>
      <c r="P216" s="1" t="s">
        <v>1259</v>
      </c>
      <c r="Q216" s="1" t="s">
        <v>1260</v>
      </c>
      <c r="R216" s="1" t="s">
        <v>2572</v>
      </c>
      <c r="S216" s="1" t="s">
        <v>1262</v>
      </c>
      <c r="T216" s="1" t="s">
        <v>1263</v>
      </c>
      <c r="U216" s="1" t="s">
        <v>1264</v>
      </c>
      <c r="V216" s="1" t="s">
        <v>1565</v>
      </c>
    </row>
    <row r="217" s="1" customFormat="1" spans="1:22">
      <c r="A217" s="3">
        <v>999223292564750</v>
      </c>
      <c r="B217" s="1" t="s">
        <v>2145</v>
      </c>
      <c r="C217" s="1" t="s">
        <v>2573</v>
      </c>
      <c r="D217" s="1" t="s">
        <v>2574</v>
      </c>
      <c r="E217" s="1" t="s">
        <v>2575</v>
      </c>
      <c r="F217" s="1" t="s">
        <v>1755</v>
      </c>
      <c r="G217" s="1" t="s">
        <v>1249</v>
      </c>
      <c r="H217" s="1" t="s">
        <v>1254</v>
      </c>
      <c r="I217" s="1" t="s">
        <v>2576</v>
      </c>
      <c r="J217" s="1" t="s">
        <v>30</v>
      </c>
      <c r="K217" s="1" t="s">
        <v>2577</v>
      </c>
      <c r="L217" s="1" t="s">
        <v>2577</v>
      </c>
      <c r="M217" s="1" t="s">
        <v>1257</v>
      </c>
      <c r="N217" s="1" t="s">
        <v>1257</v>
      </c>
      <c r="O217" s="1" t="s">
        <v>1258</v>
      </c>
      <c r="P217" s="1" t="s">
        <v>1259</v>
      </c>
      <c r="Q217" s="1" t="s">
        <v>1260</v>
      </c>
      <c r="R217" s="1" t="s">
        <v>2578</v>
      </c>
      <c r="S217" s="1" t="s">
        <v>1262</v>
      </c>
      <c r="T217" s="1" t="s">
        <v>1263</v>
      </c>
      <c r="U217" s="1" t="s">
        <v>2050</v>
      </c>
      <c r="V217" s="1" t="s">
        <v>1265</v>
      </c>
    </row>
    <row r="218" s="1" customFormat="1" spans="1:22">
      <c r="A218" s="3">
        <v>999223147364978</v>
      </c>
      <c r="B218" s="1" t="s">
        <v>2386</v>
      </c>
      <c r="C218" s="1" t="s">
        <v>2579</v>
      </c>
      <c r="D218" s="1" t="s">
        <v>2580</v>
      </c>
      <c r="E218" s="1" t="s">
        <v>2581</v>
      </c>
      <c r="F218" s="1" t="s">
        <v>1478</v>
      </c>
      <c r="G218" s="1" t="s">
        <v>1249</v>
      </c>
      <c r="H218" s="1" t="s">
        <v>1254</v>
      </c>
      <c r="I218" s="1" t="s">
        <v>2582</v>
      </c>
      <c r="J218" s="1" t="s">
        <v>30</v>
      </c>
      <c r="K218" s="1" t="s">
        <v>2583</v>
      </c>
      <c r="L218" s="1" t="s">
        <v>2583</v>
      </c>
      <c r="M218" s="1" t="s">
        <v>1257</v>
      </c>
      <c r="N218" s="1" t="s">
        <v>1257</v>
      </c>
      <c r="O218" s="1" t="s">
        <v>1258</v>
      </c>
      <c r="P218" s="1" t="s">
        <v>1259</v>
      </c>
      <c r="Q218" s="1" t="s">
        <v>1260</v>
      </c>
      <c r="R218" s="1" t="s">
        <v>2584</v>
      </c>
      <c r="S218" s="1" t="s">
        <v>1262</v>
      </c>
      <c r="T218" s="1" t="s">
        <v>1263</v>
      </c>
      <c r="U218" s="1" t="s">
        <v>1264</v>
      </c>
      <c r="V218" s="1" t="s">
        <v>1286</v>
      </c>
    </row>
    <row r="219" s="1" customFormat="1" spans="1:22">
      <c r="A219" s="3">
        <v>999223197024638</v>
      </c>
      <c r="B219" s="1" t="s">
        <v>2268</v>
      </c>
      <c r="C219" s="1" t="s">
        <v>2585</v>
      </c>
      <c r="D219" s="1" t="s">
        <v>2586</v>
      </c>
      <c r="E219" s="1" t="s">
        <v>2587</v>
      </c>
      <c r="F219" s="1" t="s">
        <v>1755</v>
      </c>
      <c r="G219" s="1" t="s">
        <v>1253</v>
      </c>
      <c r="H219" s="1" t="s">
        <v>1254</v>
      </c>
      <c r="I219" s="1" t="s">
        <v>2588</v>
      </c>
      <c r="J219" s="1" t="s">
        <v>30</v>
      </c>
      <c r="K219" s="1" t="s">
        <v>2589</v>
      </c>
      <c r="L219" s="1" t="s">
        <v>2589</v>
      </c>
      <c r="M219" s="1" t="s">
        <v>1257</v>
      </c>
      <c r="N219" s="1" t="s">
        <v>1257</v>
      </c>
      <c r="O219" s="1" t="s">
        <v>1258</v>
      </c>
      <c r="P219" s="1" t="s">
        <v>1259</v>
      </c>
      <c r="Q219" s="1" t="s">
        <v>1260</v>
      </c>
      <c r="R219" s="1" t="s">
        <v>2590</v>
      </c>
      <c r="S219" s="1" t="s">
        <v>1262</v>
      </c>
      <c r="T219" s="1" t="s">
        <v>1263</v>
      </c>
      <c r="U219" s="1" t="s">
        <v>1264</v>
      </c>
      <c r="V219" s="1" t="s">
        <v>1346</v>
      </c>
    </row>
    <row r="220" s="1" customFormat="1" spans="1:22">
      <c r="A220" s="3">
        <v>999222064078917</v>
      </c>
      <c r="B220" s="1" t="s">
        <v>2591</v>
      </c>
      <c r="C220" s="1" t="s">
        <v>2592</v>
      </c>
      <c r="D220" s="1" t="s">
        <v>2593</v>
      </c>
      <c r="E220" s="1" t="s">
        <v>2594</v>
      </c>
      <c r="F220" s="1" t="s">
        <v>1910</v>
      </c>
      <c r="G220" s="1" t="s">
        <v>1253</v>
      </c>
      <c r="H220" s="1" t="s">
        <v>1254</v>
      </c>
      <c r="I220" s="1" t="s">
        <v>2595</v>
      </c>
      <c r="J220" s="1" t="s">
        <v>30</v>
      </c>
      <c r="K220" s="1" t="s">
        <v>2596</v>
      </c>
      <c r="L220" s="1" t="s">
        <v>2596</v>
      </c>
      <c r="M220" s="1" t="s">
        <v>1257</v>
      </c>
      <c r="N220" s="1" t="s">
        <v>1257</v>
      </c>
      <c r="O220" s="1" t="s">
        <v>1258</v>
      </c>
      <c r="P220" s="1" t="s">
        <v>1259</v>
      </c>
      <c r="Q220" s="1" t="s">
        <v>1260</v>
      </c>
      <c r="R220" s="1" t="s">
        <v>2597</v>
      </c>
      <c r="S220" s="1" t="s">
        <v>1262</v>
      </c>
      <c r="T220" s="1" t="s">
        <v>1263</v>
      </c>
      <c r="U220" s="1" t="s">
        <v>1264</v>
      </c>
      <c r="V220" s="1" t="s">
        <v>2068</v>
      </c>
    </row>
    <row r="221" s="1" customFormat="1" spans="1:22">
      <c r="A221" s="3">
        <v>21825876834</v>
      </c>
      <c r="B221" s="1" t="s">
        <v>2598</v>
      </c>
      <c r="C221" s="1" t="s">
        <v>2599</v>
      </c>
      <c r="D221" s="1" t="s">
        <v>2600</v>
      </c>
      <c r="E221" s="1" t="s">
        <v>2601</v>
      </c>
      <c r="F221" s="1" t="s">
        <v>1755</v>
      </c>
      <c r="G221" s="1" t="s">
        <v>1249</v>
      </c>
      <c r="H221" s="1" t="s">
        <v>1254</v>
      </c>
      <c r="I221" s="1" t="s">
        <v>2602</v>
      </c>
      <c r="J221" s="1" t="s">
        <v>30</v>
      </c>
      <c r="K221" s="1" t="s">
        <v>2603</v>
      </c>
      <c r="L221" s="1" t="s">
        <v>2603</v>
      </c>
      <c r="M221" s="1" t="s">
        <v>1257</v>
      </c>
      <c r="N221" s="1" t="s">
        <v>1257</v>
      </c>
      <c r="O221" s="1" t="s">
        <v>1258</v>
      </c>
      <c r="P221" s="1" t="s">
        <v>1259</v>
      </c>
      <c r="Q221" s="1" t="s">
        <v>1260</v>
      </c>
      <c r="R221" s="1" t="s">
        <v>2604</v>
      </c>
      <c r="S221" s="1" t="s">
        <v>1262</v>
      </c>
      <c r="T221" s="1" t="s">
        <v>1263</v>
      </c>
      <c r="U221" s="1" t="s">
        <v>1264</v>
      </c>
      <c r="V221" s="1" t="s">
        <v>1272</v>
      </c>
    </row>
    <row r="222" s="1" customFormat="1" spans="1:22">
      <c r="A222" s="3">
        <v>999223255544132</v>
      </c>
      <c r="B222" s="1" t="s">
        <v>2152</v>
      </c>
      <c r="C222" s="1" t="s">
        <v>2605</v>
      </c>
      <c r="D222" s="1" t="s">
        <v>2606</v>
      </c>
      <c r="E222" s="1" t="s">
        <v>2607</v>
      </c>
      <c r="F222" s="1" t="s">
        <v>1478</v>
      </c>
      <c r="G222" s="1" t="s">
        <v>1249</v>
      </c>
      <c r="H222" s="1" t="s">
        <v>1254</v>
      </c>
      <c r="I222" s="1" t="s">
        <v>2608</v>
      </c>
      <c r="J222" s="1" t="s">
        <v>30</v>
      </c>
      <c r="K222" s="1" t="s">
        <v>2609</v>
      </c>
      <c r="L222" s="1" t="s">
        <v>2609</v>
      </c>
      <c r="M222" s="1" t="s">
        <v>1257</v>
      </c>
      <c r="N222" s="1" t="s">
        <v>1257</v>
      </c>
      <c r="O222" s="1" t="s">
        <v>1258</v>
      </c>
      <c r="P222" s="1" t="s">
        <v>1259</v>
      </c>
      <c r="Q222" s="1" t="s">
        <v>1260</v>
      </c>
      <c r="R222" s="1" t="s">
        <v>2610</v>
      </c>
      <c r="S222" s="1" t="s">
        <v>1262</v>
      </c>
      <c r="T222" s="1" t="s">
        <v>1263</v>
      </c>
      <c r="U222" s="1" t="s">
        <v>1264</v>
      </c>
      <c r="V222" s="1" t="s">
        <v>2611</v>
      </c>
    </row>
    <row r="223" s="1" customFormat="1" spans="1:22">
      <c r="A223" s="3">
        <v>999223323829644</v>
      </c>
      <c r="B223" s="1" t="s">
        <v>2080</v>
      </c>
      <c r="C223" s="1" t="s">
        <v>2612</v>
      </c>
      <c r="D223" s="1" t="s">
        <v>2613</v>
      </c>
      <c r="E223" s="1" t="s">
        <v>2614</v>
      </c>
      <c r="F223" s="1" t="s">
        <v>1478</v>
      </c>
      <c r="G223" s="1" t="s">
        <v>1249</v>
      </c>
      <c r="H223" s="1" t="s">
        <v>1254</v>
      </c>
      <c r="I223" s="1" t="s">
        <v>2615</v>
      </c>
      <c r="J223" s="1" t="s">
        <v>30</v>
      </c>
      <c r="K223" s="1" t="s">
        <v>2616</v>
      </c>
      <c r="L223" s="1" t="s">
        <v>2616</v>
      </c>
      <c r="M223" s="1" t="s">
        <v>1257</v>
      </c>
      <c r="N223" s="1" t="s">
        <v>1257</v>
      </c>
      <c r="O223" s="1" t="s">
        <v>1258</v>
      </c>
      <c r="P223" s="1" t="s">
        <v>1259</v>
      </c>
      <c r="Q223" s="1" t="s">
        <v>1260</v>
      </c>
      <c r="R223" s="1" t="s">
        <v>2617</v>
      </c>
      <c r="S223" s="1" t="s">
        <v>1262</v>
      </c>
      <c r="T223" s="1" t="s">
        <v>1263</v>
      </c>
      <c r="U223" s="1" t="s">
        <v>1264</v>
      </c>
      <c r="V223" s="1" t="s">
        <v>1265</v>
      </c>
    </row>
    <row r="224" s="1" customFormat="1" spans="1:22">
      <c r="A224" s="3">
        <v>999223277408394</v>
      </c>
      <c r="B224" s="1" t="s">
        <v>2373</v>
      </c>
      <c r="C224" s="1" t="s">
        <v>2618</v>
      </c>
      <c r="D224" s="1" t="s">
        <v>2619</v>
      </c>
      <c r="E224" s="1" t="s">
        <v>2620</v>
      </c>
      <c r="F224" s="1" t="s">
        <v>1249</v>
      </c>
      <c r="G224" s="1" t="s">
        <v>1253</v>
      </c>
      <c r="H224" s="1" t="s">
        <v>1254</v>
      </c>
      <c r="I224" s="1" t="s">
        <v>2621</v>
      </c>
      <c r="J224" s="1" t="s">
        <v>30</v>
      </c>
      <c r="K224" s="1" t="s">
        <v>2622</v>
      </c>
      <c r="L224" s="1" t="s">
        <v>2622</v>
      </c>
      <c r="M224" s="1" t="s">
        <v>1257</v>
      </c>
      <c r="N224" s="1" t="s">
        <v>1257</v>
      </c>
      <c r="O224" s="1" t="s">
        <v>1258</v>
      </c>
      <c r="P224" s="1" t="s">
        <v>1259</v>
      </c>
      <c r="Q224" s="1" t="s">
        <v>1260</v>
      </c>
      <c r="R224" s="1" t="s">
        <v>2623</v>
      </c>
      <c r="S224" s="1" t="s">
        <v>1262</v>
      </c>
      <c r="T224" s="1" t="s">
        <v>1263</v>
      </c>
      <c r="U224" s="1" t="s">
        <v>1264</v>
      </c>
      <c r="V224" s="1" t="s">
        <v>1346</v>
      </c>
    </row>
    <row r="225" s="1" customFormat="1" spans="1:22">
      <c r="A225" s="3">
        <v>999223275078667</v>
      </c>
      <c r="B225" s="1" t="s">
        <v>2219</v>
      </c>
      <c r="C225" s="1" t="s">
        <v>2624</v>
      </c>
      <c r="D225" s="1" t="s">
        <v>2625</v>
      </c>
      <c r="E225" s="1" t="s">
        <v>2626</v>
      </c>
      <c r="F225" s="1" t="s">
        <v>1755</v>
      </c>
      <c r="G225" s="1" t="s">
        <v>1249</v>
      </c>
      <c r="H225" s="1" t="s">
        <v>1254</v>
      </c>
      <c r="I225" s="1" t="s">
        <v>2627</v>
      </c>
      <c r="J225" s="1" t="s">
        <v>30</v>
      </c>
      <c r="K225" s="1" t="s">
        <v>2628</v>
      </c>
      <c r="L225" s="1" t="s">
        <v>2628</v>
      </c>
      <c r="M225" s="1" t="s">
        <v>1257</v>
      </c>
      <c r="N225" s="1" t="s">
        <v>1257</v>
      </c>
      <c r="O225" s="1" t="s">
        <v>1258</v>
      </c>
      <c r="P225" s="1" t="s">
        <v>1259</v>
      </c>
      <c r="Q225" s="1" t="s">
        <v>1260</v>
      </c>
      <c r="R225" s="1" t="s">
        <v>2629</v>
      </c>
      <c r="S225" s="1" t="s">
        <v>1262</v>
      </c>
      <c r="T225" s="1" t="s">
        <v>1263</v>
      </c>
      <c r="U225" s="1" t="s">
        <v>1264</v>
      </c>
      <c r="V225" s="1" t="s">
        <v>1414</v>
      </c>
    </row>
    <row r="226" s="1" customFormat="1" spans="1:22">
      <c r="A226" s="3">
        <v>999223307596163</v>
      </c>
      <c r="B226" s="1" t="s">
        <v>2145</v>
      </c>
      <c r="C226" s="1" t="s">
        <v>2630</v>
      </c>
      <c r="D226" s="1" t="s">
        <v>1893</v>
      </c>
      <c r="E226" s="1" t="s">
        <v>2631</v>
      </c>
      <c r="F226" s="1" t="s">
        <v>1478</v>
      </c>
      <c r="G226" s="1" t="s">
        <v>1249</v>
      </c>
      <c r="H226" s="1" t="s">
        <v>1254</v>
      </c>
      <c r="I226" s="1" t="s">
        <v>2632</v>
      </c>
      <c r="J226" s="1" t="s">
        <v>30</v>
      </c>
      <c r="K226" s="1" t="s">
        <v>2633</v>
      </c>
      <c r="L226" s="1" t="s">
        <v>2633</v>
      </c>
      <c r="M226" s="1" t="s">
        <v>1257</v>
      </c>
      <c r="N226" s="1" t="s">
        <v>1257</v>
      </c>
      <c r="O226" s="1" t="s">
        <v>1258</v>
      </c>
      <c r="P226" s="1" t="s">
        <v>1259</v>
      </c>
      <c r="Q226" s="1" t="s">
        <v>1260</v>
      </c>
      <c r="R226" s="1" t="s">
        <v>2634</v>
      </c>
      <c r="S226" s="1" t="s">
        <v>1262</v>
      </c>
      <c r="T226" s="1" t="s">
        <v>1263</v>
      </c>
      <c r="U226" s="1" t="s">
        <v>1264</v>
      </c>
      <c r="V226" s="1" t="s">
        <v>1265</v>
      </c>
    </row>
    <row r="227" s="1" customFormat="1" spans="1:22">
      <c r="A227" s="3">
        <v>999223221170426</v>
      </c>
      <c r="B227" s="1" t="s">
        <v>2192</v>
      </c>
      <c r="C227" s="1" t="s">
        <v>2635</v>
      </c>
      <c r="D227" s="1" t="s">
        <v>1893</v>
      </c>
      <c r="E227" s="1" t="s">
        <v>2636</v>
      </c>
      <c r="F227" s="1" t="s">
        <v>1249</v>
      </c>
      <c r="G227" s="1" t="s">
        <v>1253</v>
      </c>
      <c r="H227" s="1" t="s">
        <v>1254</v>
      </c>
      <c r="I227" s="1" t="s">
        <v>2637</v>
      </c>
      <c r="J227" s="1" t="s">
        <v>30</v>
      </c>
      <c r="K227" s="1" t="s">
        <v>2638</v>
      </c>
      <c r="L227" s="1" t="s">
        <v>2638</v>
      </c>
      <c r="M227" s="1" t="s">
        <v>1257</v>
      </c>
      <c r="N227" s="1" t="s">
        <v>1257</v>
      </c>
      <c r="O227" s="1" t="s">
        <v>1258</v>
      </c>
      <c r="P227" s="1" t="s">
        <v>1259</v>
      </c>
      <c r="Q227" s="1" t="s">
        <v>1260</v>
      </c>
      <c r="R227" s="1" t="s">
        <v>2639</v>
      </c>
      <c r="S227" s="1" t="s">
        <v>1262</v>
      </c>
      <c r="T227" s="1" t="s">
        <v>1263</v>
      </c>
      <c r="U227" s="1" t="s">
        <v>1264</v>
      </c>
      <c r="V227" s="1" t="s">
        <v>1265</v>
      </c>
    </row>
    <row r="228" s="1" customFormat="1" spans="1:22">
      <c r="A228" s="3">
        <v>999223265018500</v>
      </c>
      <c r="B228" s="1" t="s">
        <v>2219</v>
      </c>
      <c r="C228" s="1" t="s">
        <v>2640</v>
      </c>
      <c r="D228" s="1" t="s">
        <v>2641</v>
      </c>
      <c r="E228" s="1" t="s">
        <v>2642</v>
      </c>
      <c r="F228" s="1" t="s">
        <v>1755</v>
      </c>
      <c r="G228" s="1" t="s">
        <v>1249</v>
      </c>
      <c r="H228" s="1" t="s">
        <v>1254</v>
      </c>
      <c r="I228" s="1" t="s">
        <v>2643</v>
      </c>
      <c r="J228" s="1" t="s">
        <v>30</v>
      </c>
      <c r="K228" s="1" t="s">
        <v>2644</v>
      </c>
      <c r="L228" s="1" t="s">
        <v>2644</v>
      </c>
      <c r="M228" s="1" t="s">
        <v>1257</v>
      </c>
      <c r="N228" s="1" t="s">
        <v>1257</v>
      </c>
      <c r="O228" s="1" t="s">
        <v>1258</v>
      </c>
      <c r="P228" s="1" t="s">
        <v>1259</v>
      </c>
      <c r="Q228" s="1" t="s">
        <v>1260</v>
      </c>
      <c r="R228" s="1" t="s">
        <v>2645</v>
      </c>
      <c r="S228" s="1" t="s">
        <v>1262</v>
      </c>
      <c r="T228" s="1" t="s">
        <v>1263</v>
      </c>
      <c r="U228" s="1" t="s">
        <v>1264</v>
      </c>
      <c r="V228" s="1" t="s">
        <v>1558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2023-04-03T01:56:14Z</dcterms:created>
  <dcterms:modified xsi:type="dcterms:W3CDTF">2023-04-03T02:05:31Z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730931AD60CC410AA60F8B430FD9FE7D</vt:lpwstr>
  </property>
  <property fmtid="{D5CDD505-2E9C-101B-9397-08002B2CF9AE}" pid="3" name="KSOProductBuildVer">
    <vt:lpwstr>2052-11.1.0.13703</vt:lpwstr>
  </property>
</Properties>
</file>