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对账!$A$1:$I$284</definedName>
  </definedNames>
  <calcPr calcId="144525"/>
</workbook>
</file>

<file path=xl/sharedStrings.xml><?xml version="1.0" encoding="utf-8"?>
<sst xmlns="http://schemas.openxmlformats.org/spreadsheetml/2006/main" count="14615" uniqueCount="2828">
  <si>
    <t>去哪儿网酒店预付对账单</t>
  </si>
  <si>
    <t>供应商名称：</t>
  </si>
  <si>
    <t>趣悠游</t>
  </si>
  <si>
    <t>结算周期：</t>
  </si>
  <si>
    <t>2023-03-27至2023-04-02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</si>
  <si>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</si>
  <si>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</si>
  <si>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</si>
  <si>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</si>
  <si>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</si>
  <si>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</si>
  <si>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</si>
  <si>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</si>
  <si>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</si>
  <si>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</si>
  <si>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</si>
  <si>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</si>
  <si>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</si>
  <si>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</si>
  <si>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</si>
  <si>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¥494,999.59</t>
  </si>
  <si>
    <t>¥131,076.00</t>
  </si>
  <si>
    <t>¥33,901.59</t>
  </si>
  <si>
    <t>-¥551.65</t>
  </si>
  <si>
    <t>¥329,470.35</t>
  </si>
  <si>
    <t>分类信息</t>
  </si>
  <si>
    <t>业务类型</t>
  </si>
  <si>
    <t>酒店预付（点击查看明细）</t>
  </si>
  <si>
    <t>¥330,022.00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</si>
  <si>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</si>
  <si>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</si>
  <si>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</si>
  <si>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</si>
  <si>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</si>
  <si>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</si>
  <si>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</si>
  <si>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</si>
  <si>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</si>
  <si>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</si>
  <si>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</si>
  <si>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</si>
  <si>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</si>
  <si>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</si>
  <si>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</si>
  <si>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</si>
  <si>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</si>
  <si>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</si>
  <si>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</si>
  <si>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</si>
  <si>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</si>
  <si>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</si>
  <si>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</si>
  <si>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</si>
  <si>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</si>
  <si>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</si>
  <si>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</si>
  <si>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</si>
  <si>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</si>
  <si>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</si>
  <si>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</si>
  <si>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</si>
  <si>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</si>
  <si>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</si>
  <si>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</si>
  <si>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</si>
  <si>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</si>
  <si>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</si>
  <si>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</si>
  <si>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</si>
  <si>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</si>
  <si>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</si>
  <si>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</si>
  <si>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703300267619</t>
  </si>
  <si>
    <t>3130254</t>
  </si>
  <si>
    <t>酒店预付</t>
  </si>
  <si>
    <t>否</t>
  </si>
  <si>
    <t>普通</t>
  </si>
  <si>
    <t>197317628</t>
  </si>
  <si>
    <t>华美达酒店</t>
  </si>
  <si>
    <t>1626188</t>
  </si>
  <si>
    <t>LUO/KUN</t>
  </si>
  <si>
    <t>2023-03-13</t>
  </si>
  <si>
    <t>2023-03-22</t>
  </si>
  <si>
    <t>2023-03-27</t>
  </si>
  <si>
    <t>¥4,275.00</t>
  </si>
  <si>
    <t>¥460.00</t>
  </si>
  <si>
    <t>¥3,815.00</t>
  </si>
  <si>
    <t>superior twin beds room</t>
  </si>
  <si>
    <t>WEBSITE</t>
  </si>
  <si>
    <t>703313531698</t>
  </si>
  <si>
    <t>3172891</t>
  </si>
  <si>
    <t>871138347</t>
  </si>
  <si>
    <t>釜山松岛酒店</t>
  </si>
  <si>
    <t>WANG/NING|ZONG/CHENGHAO</t>
  </si>
  <si>
    <t>2023-03-26</t>
  </si>
  <si>
    <t>¥577.00</t>
  </si>
  <si>
    <t>¥62.00</t>
  </si>
  <si>
    <t>¥515.00</t>
  </si>
  <si>
    <t>Superior Twin Room with Ocean View and Terrace</t>
  </si>
  <si>
    <t>703283194493</t>
  </si>
  <si>
    <t>3061662</t>
  </si>
  <si>
    <t>221837939</t>
  </si>
  <si>
    <t>香港迪士尼乐园酒店</t>
  </si>
  <si>
    <t>ZHOU/JIANBIN|LIN/XIAOWEI</t>
  </si>
  <si>
    <t>2023-02-24</t>
  </si>
  <si>
    <t>¥2,204.00</t>
  </si>
  <si>
    <t>¥172.00</t>
  </si>
  <si>
    <t>¥2,032.00</t>
  </si>
  <si>
    <t>sea view room with balcony</t>
  </si>
  <si>
    <t>703293908035</t>
  </si>
  <si>
    <t>3100272</t>
  </si>
  <si>
    <t>221839076</t>
  </si>
  <si>
    <t>香港九龙酒店</t>
  </si>
  <si>
    <t>CHENG/HUIZI</t>
  </si>
  <si>
    <t>2023-03-06</t>
  </si>
  <si>
    <t>2023-03-24</t>
  </si>
  <si>
    <t>¥3,195.00</t>
  </si>
  <si>
    <t>¥236.00</t>
  </si>
  <si>
    <t>¥2,959.00</t>
  </si>
  <si>
    <t>Superior Room</t>
  </si>
  <si>
    <t>703287663945</t>
  </si>
  <si>
    <t>3075256</t>
  </si>
  <si>
    <t>221835689</t>
  </si>
  <si>
    <t>宜必思香港中上环酒店</t>
  </si>
  <si>
    <t>NING/BO</t>
  </si>
  <si>
    <t>2023-02-28</t>
  </si>
  <si>
    <t>2023-03-25</t>
  </si>
  <si>
    <t>¥1,700.00</t>
  </si>
  <si>
    <t>¥120.00</t>
  </si>
  <si>
    <t>¥1,580.00</t>
  </si>
  <si>
    <t>Standard Queen City View Room</t>
  </si>
  <si>
    <t>703292169541</t>
  </si>
  <si>
    <t>3094472</t>
  </si>
  <si>
    <t>221835128</t>
  </si>
  <si>
    <t>香港旺角维景酒店</t>
  </si>
  <si>
    <t>LIN/JIANGYAN|FU/FANGYUAN</t>
  </si>
  <si>
    <t>2023-03-05</t>
  </si>
  <si>
    <t>¥2,236.00</t>
  </si>
  <si>
    <t>¥157.00</t>
  </si>
  <si>
    <t>¥2,079.00</t>
  </si>
  <si>
    <t>Standard Room</t>
  </si>
  <si>
    <t>703305717303</t>
  </si>
  <si>
    <t>3149149</t>
  </si>
  <si>
    <t>221848163</t>
  </si>
  <si>
    <t>香港九龙海逸君绰酒店</t>
  </si>
  <si>
    <t>shen/ling</t>
  </si>
  <si>
    <t>2023-03-18</t>
  </si>
  <si>
    <t>¥4,662.00</t>
  </si>
  <si>
    <t>¥406.00</t>
  </si>
  <si>
    <t>¥4,256.00</t>
  </si>
  <si>
    <t>Garden View Room</t>
  </si>
  <si>
    <t>703301409965</t>
  </si>
  <si>
    <t>3135277</t>
  </si>
  <si>
    <t>221864168</t>
  </si>
  <si>
    <t>香港帝都酒店</t>
  </si>
  <si>
    <t>LUO/YAN</t>
  </si>
  <si>
    <t>2023-03-14</t>
  </si>
  <si>
    <t>¥1,009.00</t>
  </si>
  <si>
    <t>¥79.00</t>
  </si>
  <si>
    <t>¥930.00</t>
  </si>
  <si>
    <t>Newly Renovated Standard Room</t>
  </si>
  <si>
    <t>703301534816</t>
  </si>
  <si>
    <t>3134397</t>
  </si>
  <si>
    <t>221838686</t>
  </si>
  <si>
    <t>香港Casa</t>
  </si>
  <si>
    <t>BAI/LU|FU/CHUJUN</t>
  </si>
  <si>
    <t>¥1,863.00</t>
  </si>
  <si>
    <t>¥139.00</t>
  </si>
  <si>
    <t>¥1,724.00</t>
  </si>
  <si>
    <t>Standard Twin Room</t>
  </si>
  <si>
    <t>703274758032</t>
  </si>
  <si>
    <t>3035954</t>
  </si>
  <si>
    <t>871131234</t>
  </si>
  <si>
    <t>普吉岛西奈奢华酒店(政府卫生认证)</t>
  </si>
  <si>
    <t>ZHANG/JIAJIA|XU/XUE|CHI/YUN</t>
  </si>
  <si>
    <t>2023-02-16</t>
  </si>
  <si>
    <t>¥1,769.00</t>
  </si>
  <si>
    <t>¥146.00</t>
  </si>
  <si>
    <t>¥1,623.00</t>
  </si>
  <si>
    <t>STUDIO Studio Pool Villa</t>
  </si>
  <si>
    <t>703293529022</t>
  </si>
  <si>
    <t>3099901</t>
  </si>
  <si>
    <t>870808986</t>
  </si>
  <si>
    <t>曼谷辛德霍恩凯宾斯基</t>
  </si>
  <si>
    <t>ZHANG/QIU</t>
  </si>
  <si>
    <t>2023-03-23</t>
  </si>
  <si>
    <t>¥10,760.00</t>
  </si>
  <si>
    <t>¥888.00</t>
  </si>
  <si>
    <t>¥9,872.00</t>
  </si>
  <si>
    <t>Executive Club King Bed Room</t>
  </si>
  <si>
    <t>703286524316</t>
  </si>
  <si>
    <t>3070692</t>
  </si>
  <si>
    <t>197321288</t>
  </si>
  <si>
    <t>曼谷拉差贴威维拉酒店 (政府卫生认证)</t>
  </si>
  <si>
    <t>YUAN/YU|HE/ZIWEI</t>
  </si>
  <si>
    <t>2023-02-27</t>
  </si>
  <si>
    <t>¥972.00</t>
  </si>
  <si>
    <t>¥90.00</t>
  </si>
  <si>
    <t>¥882.00</t>
  </si>
  <si>
    <t>Vela Smart Twin Room</t>
  </si>
  <si>
    <t>703288225148</t>
  </si>
  <si>
    <t>3079342</t>
  </si>
  <si>
    <t>MEI/JIAJING|DENG/DINYU</t>
  </si>
  <si>
    <t>2023-03-01</t>
  </si>
  <si>
    <t>¥1,443.00</t>
  </si>
  <si>
    <t>¥119.00</t>
  </si>
  <si>
    <t>¥1,324.00</t>
  </si>
  <si>
    <t>703296138461</t>
  </si>
  <si>
    <t>3111921</t>
  </si>
  <si>
    <t>197316650</t>
  </si>
  <si>
    <t>普吉岛塔夫海滩水疗度假村(政府卫生认证)</t>
  </si>
  <si>
    <t>SUN/FEIXUE|WANG/WEIDI</t>
  </si>
  <si>
    <t>2023-03-09</t>
  </si>
  <si>
    <t>¥907.00</t>
  </si>
  <si>
    <t>¥86.00</t>
  </si>
  <si>
    <t>¥821.00</t>
  </si>
  <si>
    <t>Hillside with terrace bathtub</t>
  </si>
  <si>
    <t>703291884880</t>
  </si>
  <si>
    <t>3092856</t>
  </si>
  <si>
    <t>216958187</t>
  </si>
  <si>
    <t>颗颗特尔清迈尼曼酒店</t>
  </si>
  <si>
    <t>WANG/RUI|WANG/XIAOMEI</t>
  </si>
  <si>
    <t>2023-03-04</t>
  </si>
  <si>
    <t>¥1,116.00</t>
  </si>
  <si>
    <t>¥96.00</t>
  </si>
  <si>
    <t>¥1,020.00</t>
  </si>
  <si>
    <t>twin room</t>
  </si>
  <si>
    <t>703291770839</t>
  </si>
  <si>
    <t>3088910</t>
  </si>
  <si>
    <t>210831068</t>
  </si>
  <si>
    <t>普吉岛玛丽莎别墅酒店(政府卫生认证)</t>
  </si>
  <si>
    <t>ZHANG/ZIFEI|ZHANG/JINGSHEN|SUN/XIUHONG</t>
  </si>
  <si>
    <t>¥2,200.00</t>
  </si>
  <si>
    <t>¥209.00</t>
  </si>
  <si>
    <t>¥1,991.00</t>
  </si>
  <si>
    <t>pool villa</t>
  </si>
  <si>
    <t>703302095521</t>
  </si>
  <si>
    <t>3139345</t>
  </si>
  <si>
    <t>197312741</t>
  </si>
  <si>
    <t>普吉凯悦度假酒店(政府卫生认证)</t>
  </si>
  <si>
    <t>CUI/XIANJIE|XUAN/YINSHI</t>
  </si>
  <si>
    <t>2023-03-15</t>
  </si>
  <si>
    <t>¥4,038.00</t>
  </si>
  <si>
    <t>¥400.00</t>
  </si>
  <si>
    <t>¥3,638.00</t>
  </si>
  <si>
    <t>Twin Standard</t>
  </si>
  <si>
    <t>703305198079</t>
  </si>
  <si>
    <t>3151116</t>
  </si>
  <si>
    <t>197326097</t>
  </si>
  <si>
    <t>普吉假日酒店 (政府卫生认证)</t>
  </si>
  <si>
    <t>HE/XIAN|HUO/WEI</t>
  </si>
  <si>
    <t>¥1,956.00</t>
  </si>
  <si>
    <t>¥194.00</t>
  </si>
  <si>
    <t>¥1,762.00</t>
  </si>
  <si>
    <t>standard room</t>
  </si>
  <si>
    <t>703301250777</t>
  </si>
  <si>
    <t>3133839</t>
  </si>
  <si>
    <t>WU/QINGQING|XIAO/YANG</t>
  </si>
  <si>
    <t>¥5,975.00</t>
  </si>
  <si>
    <t>¥593.00</t>
  </si>
  <si>
    <t>¥5,382.00</t>
  </si>
  <si>
    <t>Lagoon Poolside with Bathtub</t>
  </si>
  <si>
    <t>703307194117</t>
  </si>
  <si>
    <t>3158257</t>
  </si>
  <si>
    <t>871131216</t>
  </si>
  <si>
    <t>Travelodge 普吉城镇酒店</t>
  </si>
  <si>
    <t>QIU/YANG|ZHANG/DING</t>
  </si>
  <si>
    <t>2023-03-20</t>
  </si>
  <si>
    <t>¥252.00</t>
  </si>
  <si>
    <t>¥23.00</t>
  </si>
  <si>
    <t>¥229.00</t>
  </si>
  <si>
    <t>703308133444</t>
  </si>
  <si>
    <t>3160801</t>
  </si>
  <si>
    <t>197295836</t>
  </si>
  <si>
    <t>宜必思尚品曼谷素坤逸康福酒店</t>
  </si>
  <si>
    <t>TAN/XIAOMIN|ZHEN/XIAOQING</t>
  </si>
  <si>
    <t>2023-03-21</t>
  </si>
  <si>
    <t>¥566.00</t>
  </si>
  <si>
    <t>¥54.00</t>
  </si>
  <si>
    <t>¥512.00</t>
  </si>
  <si>
    <t>703311801448</t>
  </si>
  <si>
    <t>3167817</t>
  </si>
  <si>
    <t>816611443</t>
  </si>
  <si>
    <t>桥牌俱乐部</t>
  </si>
  <si>
    <t>CHANG/NA</t>
  </si>
  <si>
    <t>¥750.00</t>
  </si>
  <si>
    <t>¥81.00</t>
  </si>
  <si>
    <t>¥669.00</t>
  </si>
  <si>
    <t>standard twin room</t>
  </si>
  <si>
    <t>703310770230</t>
  </si>
  <si>
    <t>3165656</t>
  </si>
  <si>
    <t>YANG/RONG</t>
  </si>
  <si>
    <t>¥918.00</t>
  </si>
  <si>
    <t>¥828.00</t>
  </si>
  <si>
    <t>Standard Double Room</t>
  </si>
  <si>
    <t>703310107058</t>
  </si>
  <si>
    <t>3166403</t>
  </si>
  <si>
    <t>197313329</t>
  </si>
  <si>
    <t>达拉海角渡假村</t>
  </si>
  <si>
    <t>LUO/MIN</t>
  </si>
  <si>
    <t>¥3,540.00</t>
  </si>
  <si>
    <t>¥378.00</t>
  </si>
  <si>
    <t>¥3,162.00</t>
  </si>
  <si>
    <t>room deluxe ocean view</t>
  </si>
  <si>
    <t>703312330018</t>
  </si>
  <si>
    <t>3170388</t>
  </si>
  <si>
    <t>197322530</t>
  </si>
  <si>
    <t>康帕斯酒店集团曼谷素坤逸10巷格乐丽雅酒店</t>
  </si>
  <si>
    <t>WENG/YUJUN|SUI/SIYI|FENG/GUOFANG</t>
  </si>
  <si>
    <t>¥1,464.00</t>
  </si>
  <si>
    <t>¥140.00</t>
  </si>
  <si>
    <t>Deluxe Chill Twin Room</t>
  </si>
  <si>
    <t>703313066596</t>
  </si>
  <si>
    <t>3172770</t>
  </si>
  <si>
    <t>875631238</t>
  </si>
  <si>
    <t>甲米无限奥南酒店</t>
  </si>
  <si>
    <t>LU/ZHIDE</t>
  </si>
  <si>
    <t>¥328.00</t>
  </si>
  <si>
    <t>¥31.00</t>
  </si>
  <si>
    <t>¥297.00</t>
  </si>
  <si>
    <t>Deluxe pool view room</t>
  </si>
  <si>
    <t>703313255468</t>
  </si>
  <si>
    <t>3173242</t>
  </si>
  <si>
    <t>871941126</t>
  </si>
  <si>
    <t>云帆酒店</t>
  </si>
  <si>
    <t>YANG/YIPENG</t>
  </si>
  <si>
    <t>¥22.00</t>
  </si>
  <si>
    <t>¥187.00</t>
  </si>
  <si>
    <t>703313338734</t>
  </si>
  <si>
    <t>3173243</t>
  </si>
  <si>
    <t>CHEN/RONG</t>
  </si>
  <si>
    <t>¥1,601.00</t>
  </si>
  <si>
    <t>¥171.00</t>
  </si>
  <si>
    <t>¥1,430.00</t>
  </si>
  <si>
    <t>Deluxe Twin Room Sea View</t>
  </si>
  <si>
    <t>703313296220</t>
  </si>
  <si>
    <t>3173210</t>
  </si>
  <si>
    <t>221841338</t>
  </si>
  <si>
    <t>乐西贡酒店</t>
  </si>
  <si>
    <t>GONG/XIAOLONG</t>
  </si>
  <si>
    <t>¥267.00</t>
  </si>
  <si>
    <t>¥29.00</t>
  </si>
  <si>
    <t>¥238.00</t>
  </si>
  <si>
    <t>Deluxe Double Room, 1 King Bed, No Windows</t>
  </si>
  <si>
    <t>703306145335</t>
  </si>
  <si>
    <t>3154760</t>
  </si>
  <si>
    <t>221834930</t>
  </si>
  <si>
    <t>香港龙堡国际</t>
  </si>
  <si>
    <t>CUI/MINGJIE|LIN/JIAFU</t>
  </si>
  <si>
    <t>2023-03-19</t>
  </si>
  <si>
    <t>¥724.00</t>
  </si>
  <si>
    <t>¥60.00</t>
  </si>
  <si>
    <t>¥664.00</t>
  </si>
  <si>
    <t>City Vista King Room</t>
  </si>
  <si>
    <t>703307574838</t>
  </si>
  <si>
    <t>3157154</t>
  </si>
  <si>
    <t>LI/WEI</t>
  </si>
  <si>
    <t>¥2,516.00</t>
  </si>
  <si>
    <t>¥208.00</t>
  </si>
  <si>
    <t>¥2,308.00</t>
  </si>
  <si>
    <t>City Vista Double Room</t>
  </si>
  <si>
    <t>703309924522</t>
  </si>
  <si>
    <t>3162567</t>
  </si>
  <si>
    <t>221883080</t>
  </si>
  <si>
    <t>香港华大盛品酒店</t>
  </si>
  <si>
    <t>DENG/HUIXIAO</t>
  </si>
  <si>
    <t>¥568.00</t>
  </si>
  <si>
    <t>¥52.00</t>
  </si>
  <si>
    <t>¥516.00</t>
  </si>
  <si>
    <t>superior twin room</t>
  </si>
  <si>
    <t>703309835328</t>
  </si>
  <si>
    <t>3162521</t>
  </si>
  <si>
    <t>GU/YUANYUAN|LI/CHENGXI</t>
  </si>
  <si>
    <t>703309043884</t>
  </si>
  <si>
    <t>3163691</t>
  </si>
  <si>
    <t>199255280</t>
  </si>
  <si>
    <t>新加坡庄家大酒店</t>
  </si>
  <si>
    <t>HUANG/LIANG</t>
  </si>
  <si>
    <t>¥2,307.00</t>
  </si>
  <si>
    <t>¥246.00</t>
  </si>
  <si>
    <t>¥2,061.00</t>
  </si>
  <si>
    <t>Superior twin Room</t>
  </si>
  <si>
    <t>703309899464</t>
  </si>
  <si>
    <t>3164137</t>
  </si>
  <si>
    <t>221835893</t>
  </si>
  <si>
    <t>香港华丽铜锣湾酒店</t>
  </si>
  <si>
    <t>WONG/HIUSHUN|WONG/PINGKWAN</t>
  </si>
  <si>
    <t>¥477.00</t>
  </si>
  <si>
    <t>¥43.00</t>
  </si>
  <si>
    <t>¥434.00</t>
  </si>
  <si>
    <t>Deluxe City View Twin Room</t>
  </si>
  <si>
    <t>703311308517</t>
  </si>
  <si>
    <t>3167722</t>
  </si>
  <si>
    <t>GE/YANAN</t>
  </si>
  <si>
    <t>¥523.00</t>
  </si>
  <si>
    <t>¥50.00</t>
  </si>
  <si>
    <t>¥473.00</t>
  </si>
  <si>
    <t>Superior City View Twin Room</t>
  </si>
  <si>
    <t>703311914369</t>
  </si>
  <si>
    <t>3169547</t>
  </si>
  <si>
    <t>LIU/TUNGYI</t>
  </si>
  <si>
    <t>¥1,984.00</t>
  </si>
  <si>
    <t>¥188.00</t>
  </si>
  <si>
    <t>¥1,796.00</t>
  </si>
  <si>
    <t>Superior 2 Single Beds City View</t>
  </si>
  <si>
    <t>703311032279</t>
  </si>
  <si>
    <t>3169902</t>
  </si>
  <si>
    <t>221861711</t>
  </si>
  <si>
    <t>荃湾西如心酒店</t>
  </si>
  <si>
    <t>LAO/XIAOYAN|TAN/FUXING</t>
  </si>
  <si>
    <t>¥1,180.00</t>
  </si>
  <si>
    <t>¥117.00</t>
  </si>
  <si>
    <t>¥1,063.00</t>
  </si>
  <si>
    <t>Tower 2 Superior Room-Two Beds</t>
  </si>
  <si>
    <t>703312482910</t>
  </si>
  <si>
    <t>3170732</t>
  </si>
  <si>
    <t>LI/QILING</t>
  </si>
  <si>
    <t>¥3,308.00</t>
  </si>
  <si>
    <t>¥2,980.00</t>
  </si>
  <si>
    <t>703311006073</t>
  </si>
  <si>
    <t>3169510</t>
  </si>
  <si>
    <t>ZHENG/HUACHANG</t>
  </si>
  <si>
    <t>¥3,321.00</t>
  </si>
  <si>
    <t>¥315.00</t>
  </si>
  <si>
    <t>¥3,006.00</t>
  </si>
  <si>
    <t>703312589873</t>
  </si>
  <si>
    <t>3172321</t>
  </si>
  <si>
    <t>230698175</t>
  </si>
  <si>
    <t>香港一零八馆</t>
  </si>
  <si>
    <t>CHENG/CHEN</t>
  </si>
  <si>
    <t>¥859.00</t>
  </si>
  <si>
    <t>¥78.00</t>
  </si>
  <si>
    <t>¥781.00</t>
  </si>
  <si>
    <t>Superior Double Room</t>
  </si>
  <si>
    <t>703313126247</t>
  </si>
  <si>
    <t>3174001</t>
  </si>
  <si>
    <t>859497608</t>
  </si>
  <si>
    <t>香港悦品度假酒店(屯门)</t>
  </si>
  <si>
    <t>CHEN/JINMEI</t>
  </si>
  <si>
    <t>¥687.00</t>
  </si>
  <si>
    <t>¥65.00</t>
  </si>
  <si>
    <t>¥622.00</t>
  </si>
  <si>
    <t>Superior Room (Run of the house)</t>
  </si>
  <si>
    <t>703313425744</t>
  </si>
  <si>
    <t>3173875</t>
  </si>
  <si>
    <t>WU/SHUQIN|WANG/XIQUAN</t>
  </si>
  <si>
    <t>¥1,121.00</t>
  </si>
  <si>
    <t>¥111.00</t>
  </si>
  <si>
    <t>¥1,010.00</t>
  </si>
  <si>
    <t>703313896183</t>
  </si>
  <si>
    <t>3174230</t>
  </si>
  <si>
    <t>203704562</t>
  </si>
  <si>
    <t>济州WITH酒店</t>
  </si>
  <si>
    <t>DAI/MINMIN|WANG/YING|ZHANG/KAIFENG</t>
  </si>
  <si>
    <t>2023-04-10</t>
  </si>
  <si>
    <t>2023-04-14</t>
  </si>
  <si>
    <t>¥2,272.00</t>
  </si>
  <si>
    <t>2023-03-27 11:00:02</t>
  </si>
  <si>
    <t>premier family triple room</t>
  </si>
  <si>
    <t>703313307481</t>
  </si>
  <si>
    <t>3173163</t>
  </si>
  <si>
    <t>TENG/YUFEI|HAN/JIE</t>
  </si>
  <si>
    <t>¥1,191.00</t>
  </si>
  <si>
    <t>¥113.00</t>
  </si>
  <si>
    <t>¥1,078.00</t>
  </si>
  <si>
    <t>703313256806</t>
  </si>
  <si>
    <t>3173635</t>
  </si>
  <si>
    <t>LIANG/GUOYONG|HE/BIYAN</t>
  </si>
  <si>
    <t>¥582.00</t>
  </si>
  <si>
    <t>¥55.00</t>
  </si>
  <si>
    <t>¥527.00</t>
  </si>
  <si>
    <t>703313242302</t>
  </si>
  <si>
    <t>3173726</t>
  </si>
  <si>
    <t>FENG/YOUNENG</t>
  </si>
  <si>
    <t>703313695742</t>
  </si>
  <si>
    <t>3174250</t>
  </si>
  <si>
    <t>PU/JIE|ZHENG/JING</t>
  </si>
  <si>
    <t>¥829.00</t>
  </si>
  <si>
    <t>703311926680</t>
  </si>
  <si>
    <t>3169760</t>
  </si>
  <si>
    <t>870809334</t>
  </si>
  <si>
    <t>迪拜龙城普瑞米尔酒店</t>
  </si>
  <si>
    <t>GENG/CHAO</t>
  </si>
  <si>
    <t>¥1,124.00</t>
  </si>
  <si>
    <t>¥110.00</t>
  </si>
  <si>
    <t>¥1,014.00</t>
  </si>
  <si>
    <t>703313721164</t>
  </si>
  <si>
    <t>3173816</t>
  </si>
  <si>
    <t>240020642</t>
  </si>
  <si>
    <t>圣兹恩科伦度假村</t>
  </si>
  <si>
    <t>CHEN/YANJUN</t>
  </si>
  <si>
    <t>2023-04-28</t>
  </si>
  <si>
    <t>2023-05-03</t>
  </si>
  <si>
    <t>¥1,765.00</t>
  </si>
  <si>
    <t>2023-03-27 12:00:02</t>
  </si>
  <si>
    <t>703314558515</t>
  </si>
  <si>
    <t>3174966</t>
  </si>
  <si>
    <t>239096525</t>
  </si>
  <si>
    <t>奥斯陆机场丽笙酒店暨会议中心</t>
  </si>
  <si>
    <t>LIN/QINGQING|WU/ZHOUFENG</t>
  </si>
  <si>
    <t>2023-03-28</t>
  </si>
  <si>
    <t>¥1,328.00</t>
  </si>
  <si>
    <t>2023-03-27 12:04:47</t>
  </si>
  <si>
    <t>703313544857</t>
  </si>
  <si>
    <t>3172771</t>
  </si>
  <si>
    <t>236630996</t>
  </si>
  <si>
    <t>圣马洛港宜必思尚品酒店</t>
  </si>
  <si>
    <t>Dragulin/Ilie</t>
  </si>
  <si>
    <t>¥699.00</t>
  </si>
  <si>
    <t>¥75.00</t>
  </si>
  <si>
    <t>¥624.00</t>
  </si>
  <si>
    <t>Standard Room with Two Single Bed</t>
  </si>
  <si>
    <t>703314166310</t>
  </si>
  <si>
    <t>3175745</t>
  </si>
  <si>
    <t>197587013</t>
  </si>
  <si>
    <t>长滩岛考斯特度假村</t>
  </si>
  <si>
    <t>BURGOS/SANDYDIMAG</t>
  </si>
  <si>
    <t>2023-04-01</t>
  </si>
  <si>
    <t>2023-04-03</t>
  </si>
  <si>
    <t>¥2,988.00</t>
  </si>
  <si>
    <t>2023-03-27 17:33:05</t>
  </si>
  <si>
    <t>Premier</t>
  </si>
  <si>
    <t>703312187675</t>
  </si>
  <si>
    <t>3171304</t>
  </si>
  <si>
    <t>WANG/YIZHU|ZHANG/DAN</t>
  </si>
  <si>
    <t>2023-04-29</t>
  </si>
  <si>
    <t>¥1,636.00</t>
  </si>
  <si>
    <t>2023-03-27 18:20:04</t>
  </si>
  <si>
    <t>Studio Ocean King Pool Villa</t>
  </si>
  <si>
    <t>703301151378</t>
  </si>
  <si>
    <t>3134159</t>
  </si>
  <si>
    <t>239289764</t>
  </si>
  <si>
    <t>圣巴巴拉华美达酒店</t>
  </si>
  <si>
    <t>ZHAO/YIHENG</t>
  </si>
  <si>
    <t>¥787.00</t>
  </si>
  <si>
    <t>¥72.00</t>
  </si>
  <si>
    <t>¥715.00</t>
  </si>
  <si>
    <t>1 King Bed, Deluxe Room, Non-Smoking</t>
  </si>
  <si>
    <t>703301729124</t>
  </si>
  <si>
    <t>3131907</t>
  </si>
  <si>
    <t>197313992</t>
  </si>
  <si>
    <t>温德姆匹兹堡大学中心酒店</t>
  </si>
  <si>
    <t>WANG/YAFEI</t>
  </si>
  <si>
    <t>¥5,550.00</t>
  </si>
  <si>
    <t>¥525.00</t>
  </si>
  <si>
    <t>¥5,025.00</t>
  </si>
  <si>
    <t>King Bed Room</t>
  </si>
  <si>
    <t>703314332649</t>
  </si>
  <si>
    <t>3176348</t>
  </si>
  <si>
    <t>197316464</t>
  </si>
  <si>
    <t>曼谷CMYK我的酒店拉查达店</t>
  </si>
  <si>
    <t>GAO/LIPING|JIANG/XIANGMEI</t>
  </si>
  <si>
    <t>¥210.00</t>
  </si>
  <si>
    <t>2023-03-27 22:02:02</t>
  </si>
  <si>
    <t>703314420994</t>
  </si>
  <si>
    <t>3175134</t>
  </si>
  <si>
    <t>¥2,055.00</t>
  </si>
  <si>
    <t>2023-03-27 23:00:02</t>
  </si>
  <si>
    <t>Semi Deluxe Room</t>
  </si>
  <si>
    <t>703312412315</t>
  </si>
  <si>
    <t>3170438</t>
  </si>
  <si>
    <t>197295284</t>
  </si>
  <si>
    <t>海云台新罗酒店</t>
  </si>
  <si>
    <t>LAM/SUTCHAN|LAM/SUTCHAN</t>
  </si>
  <si>
    <t>¥1,446.00</t>
  </si>
  <si>
    <t>¥156.00</t>
  </si>
  <si>
    <t>¥1,290.00</t>
  </si>
  <si>
    <t>City View Standard Double Room</t>
  </si>
  <si>
    <t>703281799084</t>
  </si>
  <si>
    <t>3054953</t>
  </si>
  <si>
    <t>221888783</t>
  </si>
  <si>
    <t>香港君立酒店</t>
  </si>
  <si>
    <t>WU/JUNRU</t>
  </si>
  <si>
    <t>2023-02-22</t>
  </si>
  <si>
    <t>¥1,034.00</t>
  </si>
  <si>
    <t>¥962.00</t>
  </si>
  <si>
    <t>Cosy Room</t>
  </si>
  <si>
    <t>703291166561</t>
  </si>
  <si>
    <t>3089538</t>
  </si>
  <si>
    <t>221876558</t>
  </si>
  <si>
    <t>迪士尼探索家度假酒店</t>
  </si>
  <si>
    <t>DENG/RUNYI</t>
  </si>
  <si>
    <t>¥1,231.00</t>
  </si>
  <si>
    <t>¥92.00</t>
  </si>
  <si>
    <t>¥1,139.00</t>
  </si>
  <si>
    <t>703292261470</t>
  </si>
  <si>
    <t>3097662</t>
  </si>
  <si>
    <t>ZHANG/YING|YU/BOWEN</t>
  </si>
  <si>
    <t>¥2,913.00</t>
  </si>
  <si>
    <t>¥217.00</t>
  </si>
  <si>
    <t>¥2,696.00</t>
  </si>
  <si>
    <t>703301468199</t>
  </si>
  <si>
    <t>3133822</t>
  </si>
  <si>
    <t>CHEN/HUIHUA</t>
  </si>
  <si>
    <t>¥655.00</t>
  </si>
  <si>
    <t>¥51.00</t>
  </si>
  <si>
    <t>¥604.00</t>
  </si>
  <si>
    <t>703306601245</t>
  </si>
  <si>
    <t>3154743</t>
  </si>
  <si>
    <t>¥721.00</t>
  </si>
  <si>
    <t>¥57.00</t>
  </si>
  <si>
    <t>703306338530</t>
  </si>
  <si>
    <t>3154972</t>
  </si>
  <si>
    <t>WANG/RUIYANG</t>
  </si>
  <si>
    <t>City Vista Twin Room</t>
  </si>
  <si>
    <t>703310055374</t>
  </si>
  <si>
    <t>3165914</t>
  </si>
  <si>
    <t>CHEN/XIAOLONG</t>
  </si>
  <si>
    <t>¥1,005.00</t>
  </si>
  <si>
    <t>¥95.00</t>
  </si>
  <si>
    <t>¥910.00</t>
  </si>
  <si>
    <t>703293669042</t>
  </si>
  <si>
    <t>3098150</t>
  </si>
  <si>
    <t>871569483</t>
  </si>
  <si>
    <t>UHG - 安努季节酒店</t>
  </si>
  <si>
    <t>ZHANG/YINGSHAN|HU/WANTING</t>
  </si>
  <si>
    <t>¥1,248.00</t>
  </si>
  <si>
    <t>¥103.00</t>
  </si>
  <si>
    <t>¥1,145.00</t>
  </si>
  <si>
    <t>Superior Twin Room</t>
  </si>
  <si>
    <t>703305184611</t>
  </si>
  <si>
    <t>3149768</t>
  </si>
  <si>
    <t>KONG/MEIXIN</t>
  </si>
  <si>
    <t>¥831.00</t>
  </si>
  <si>
    <t>¥753.00</t>
  </si>
  <si>
    <t>703300760895</t>
  </si>
  <si>
    <t>3129689</t>
  </si>
  <si>
    <t>REN/XI</t>
  </si>
  <si>
    <t>¥596.00</t>
  </si>
  <si>
    <t>¥542.00</t>
  </si>
  <si>
    <t>703308548369</t>
  </si>
  <si>
    <t>3160786</t>
  </si>
  <si>
    <t>197316458</t>
  </si>
  <si>
    <t>曼谷瑞博朗得酒店</t>
  </si>
  <si>
    <t>CUI/YUN|XI/MIN</t>
  </si>
  <si>
    <t>¥1,890.00</t>
  </si>
  <si>
    <t>¥189.00</t>
  </si>
  <si>
    <t>¥1,701.00</t>
  </si>
  <si>
    <t>One-Bedroom Suite</t>
  </si>
  <si>
    <t>703312277783</t>
  </si>
  <si>
    <t>3170796</t>
  </si>
  <si>
    <t>236086757</t>
  </si>
  <si>
    <t>普里维兰达服务式住宅酒店</t>
  </si>
  <si>
    <t>LIN/TINGTING|XIE/SIYI</t>
  </si>
  <si>
    <t>¥984.00</t>
  </si>
  <si>
    <t>¥105.00</t>
  </si>
  <si>
    <t>¥879.00</t>
  </si>
  <si>
    <t>703312307255</t>
  </si>
  <si>
    <t>3171624</t>
  </si>
  <si>
    <t>197327879</t>
  </si>
  <si>
    <t>花筑 · 清迈阿雅塔娜度假村</t>
  </si>
  <si>
    <t>LI/WENTING|YA/LU</t>
  </si>
  <si>
    <t>¥322.00</t>
  </si>
  <si>
    <t>¥34.00</t>
  </si>
  <si>
    <t>¥288.00</t>
  </si>
  <si>
    <t>superior room</t>
  </si>
  <si>
    <t>703313220709</t>
  </si>
  <si>
    <t>3172989</t>
  </si>
  <si>
    <t>236076437</t>
  </si>
  <si>
    <t>芒清奢华庆和酒店</t>
  </si>
  <si>
    <t>YAN/BUXIAN|HUANG/LING</t>
  </si>
  <si>
    <t>¥520.00</t>
  </si>
  <si>
    <t>Deluxe Twin Ocean View</t>
  </si>
  <si>
    <t>703314646279</t>
  </si>
  <si>
    <t>3174763</t>
  </si>
  <si>
    <t>XU/ZHIRONG</t>
  </si>
  <si>
    <t>¥279.00</t>
  </si>
  <si>
    <t>¥28.00</t>
  </si>
  <si>
    <t>¥251.00</t>
  </si>
  <si>
    <t>703314493015</t>
  </si>
  <si>
    <t>3174805</t>
  </si>
  <si>
    <t>197275727</t>
  </si>
  <si>
    <t>鲁米尔会议酒店</t>
  </si>
  <si>
    <t>QI/XIAOBIN</t>
  </si>
  <si>
    <t>¥470.00</t>
  </si>
  <si>
    <t>¥419.00</t>
  </si>
  <si>
    <t>703315633038</t>
  </si>
  <si>
    <t>3177189</t>
  </si>
  <si>
    <t>197332640</t>
  </si>
  <si>
    <t>都喜公主月光沙滩度假酒店</t>
  </si>
  <si>
    <t>WANG/CUNZU</t>
  </si>
  <si>
    <t>2023-03-30</t>
  </si>
  <si>
    <t>¥1,502.00</t>
  </si>
  <si>
    <t>2023-03-28 09:15:21</t>
  </si>
  <si>
    <t>Deluxe Pool King</t>
  </si>
  <si>
    <t>703315970257</t>
  </si>
  <si>
    <t>3177178</t>
  </si>
  <si>
    <t>CHAN/WINGWING|FUNG/HING|TSANG/WINGYIU</t>
  </si>
  <si>
    <t>¥4,506.00</t>
  </si>
  <si>
    <t>2023-03-28 09:16:31</t>
  </si>
  <si>
    <t>703314262208</t>
  </si>
  <si>
    <t>3176324</t>
  </si>
  <si>
    <t>WEI/HONGHUA|WENG/LEI</t>
  </si>
  <si>
    <t>¥21.00</t>
  </si>
  <si>
    <t>703309893773</t>
  </si>
  <si>
    <t>3163148</t>
  </si>
  <si>
    <t>LIU/JIE</t>
  </si>
  <si>
    <t>¥455.00</t>
  </si>
  <si>
    <t>¥42.00</t>
  </si>
  <si>
    <t>¥413.00</t>
  </si>
  <si>
    <t>703310272983</t>
  </si>
  <si>
    <t>3165882</t>
  </si>
  <si>
    <t>NG/PUI</t>
  </si>
  <si>
    <t>¥990.00</t>
  </si>
  <si>
    <t>¥900.00</t>
  </si>
  <si>
    <t>Newly Renovated Deluxe Room</t>
  </si>
  <si>
    <t>703312761297</t>
  </si>
  <si>
    <t>3172332</t>
  </si>
  <si>
    <t>WANG/JINYAN|REN/MEIER</t>
  </si>
  <si>
    <t>¥1,101.00</t>
  </si>
  <si>
    <t>¥109.00</t>
  </si>
  <si>
    <t>¥992.00</t>
  </si>
  <si>
    <t>703315463943</t>
  </si>
  <si>
    <t>3176800</t>
  </si>
  <si>
    <t>CHEN/YANLING|ZHANG/YI</t>
  </si>
  <si>
    <t>2023-04-27</t>
  </si>
  <si>
    <t>2023-04-30</t>
  </si>
  <si>
    <t>¥4,908.00</t>
  </si>
  <si>
    <t>2023-03-28 10:00:44</t>
  </si>
  <si>
    <t>703315259128</t>
  </si>
  <si>
    <t>3176927</t>
  </si>
  <si>
    <t>2023-03-28 10:01:04</t>
  </si>
  <si>
    <t>703313685010</t>
  </si>
  <si>
    <t>3174395</t>
  </si>
  <si>
    <t>875630365</t>
  </si>
  <si>
    <t>槟城WOW酒店</t>
  </si>
  <si>
    <t>ZHU/YUNCHEN|YANG/YIXUAN</t>
  </si>
  <si>
    <t>¥159.00</t>
  </si>
  <si>
    <t>¥17.00</t>
  </si>
  <si>
    <t>¥142.00</t>
  </si>
  <si>
    <t>703314909095</t>
  </si>
  <si>
    <t>3175011</t>
  </si>
  <si>
    <t>815996404</t>
  </si>
  <si>
    <t>悦品酒店(荃湾店)</t>
  </si>
  <si>
    <t>WU/FAN</t>
  </si>
  <si>
    <t>¥623.00</t>
  </si>
  <si>
    <t>¥563.00</t>
  </si>
  <si>
    <t>cozi superior room</t>
  </si>
  <si>
    <t>703315450861</t>
  </si>
  <si>
    <t>3177404</t>
  </si>
  <si>
    <t>221860802</t>
  </si>
  <si>
    <t>普吉岛巴东海滩中央智选假日酒店 - IHG 旗下酒店</t>
  </si>
  <si>
    <t>SI/XIAOMEI|ZHENG/JIE</t>
  </si>
  <si>
    <t>2023-04-06</t>
  </si>
  <si>
    <t>2023-04-11</t>
  </si>
  <si>
    <t>¥2,960.00</t>
  </si>
  <si>
    <t>2023-03-28 10:48:36</t>
  </si>
  <si>
    <t>Standard Twin Room with Garden View</t>
  </si>
  <si>
    <t>703307555827</t>
  </si>
  <si>
    <t>3158434</t>
  </si>
  <si>
    <t>TIAN/JING|LI/XIAOSHU</t>
  </si>
  <si>
    <t>¥439.00</t>
  </si>
  <si>
    <t>¥40.00</t>
  </si>
  <si>
    <t>¥399.00</t>
  </si>
  <si>
    <t>703314023558</t>
  </si>
  <si>
    <t>3176558</t>
  </si>
  <si>
    <t>WEN/WEN</t>
  </si>
  <si>
    <t>¥1,282.00</t>
  </si>
  <si>
    <t>¥121.00</t>
  </si>
  <si>
    <t>¥1,161.00</t>
  </si>
  <si>
    <t>703314078497</t>
  </si>
  <si>
    <t>3175179</t>
  </si>
  <si>
    <t>197293682</t>
  </si>
  <si>
    <t>迪拜德伊勒温德姆华美达酒店</t>
  </si>
  <si>
    <t>ZHU/WEI</t>
  </si>
  <si>
    <t>¥355.00</t>
  </si>
  <si>
    <t>¥35.00</t>
  </si>
  <si>
    <t>¥320.00</t>
  </si>
  <si>
    <t>king bed room</t>
  </si>
  <si>
    <t>703313128047</t>
  </si>
  <si>
    <t>3173205</t>
  </si>
  <si>
    <t>221834609</t>
  </si>
  <si>
    <t>坦尚尼亚金色郁金香酒店</t>
  </si>
  <si>
    <t>DENG/HUAJIE|HE/NU</t>
  </si>
  <si>
    <t>¥154.00</t>
  </si>
  <si>
    <t>¥1,276.00</t>
  </si>
  <si>
    <t>703314880352</t>
  </si>
  <si>
    <t>3176211</t>
  </si>
  <si>
    <t>221865005</t>
  </si>
  <si>
    <t>素坤逸艾斯鲍克斯酒店</t>
  </si>
  <si>
    <t>WANG/WEI</t>
  </si>
  <si>
    <t>2023-03-29</t>
  </si>
  <si>
    <t>¥213.00</t>
  </si>
  <si>
    <t>2023-03-28 12:09:33</t>
  </si>
  <si>
    <t>Box 5.0 Double</t>
  </si>
  <si>
    <t>703305187169</t>
  </si>
  <si>
    <t>3150847</t>
  </si>
  <si>
    <t>221835092</t>
  </si>
  <si>
    <t>香港湾景国际</t>
  </si>
  <si>
    <t>CUI/YUYING|ZHANG/HAOSEN</t>
  </si>
  <si>
    <t>2023-04-25</t>
  </si>
  <si>
    <t>2023-04-26</t>
  </si>
  <si>
    <t>¥506.00</t>
  </si>
  <si>
    <t>2023-03-28 14:55:05</t>
  </si>
  <si>
    <t>Premium Room</t>
  </si>
  <si>
    <t>703315476701</t>
  </si>
  <si>
    <t>3178013</t>
  </si>
  <si>
    <t>197288558</t>
  </si>
  <si>
    <t>赫纳恩棕榈滩度假酒店</t>
  </si>
  <si>
    <t>LI/AOYU</t>
  </si>
  <si>
    <t>¥4,756.00</t>
  </si>
  <si>
    <t>2023-03-28 16:27:54</t>
  </si>
  <si>
    <t>Premier Room with Pool Access</t>
  </si>
  <si>
    <t>703289241559</t>
  </si>
  <si>
    <t>3081435</t>
  </si>
  <si>
    <t>XIE/MIN|ZOU/HUAJIANG</t>
  </si>
  <si>
    <t>2023-03-02</t>
  </si>
  <si>
    <t>2023-05-02</t>
  </si>
  <si>
    <t>¥5,464.00</t>
  </si>
  <si>
    <t>2023-03-28 16:47:13</t>
  </si>
  <si>
    <t>703289814597</t>
  </si>
  <si>
    <t>3081426</t>
  </si>
  <si>
    <t>LU/LIN|LIU/QINGFENG</t>
  </si>
  <si>
    <t>2023-03-28 16:47:25</t>
  </si>
  <si>
    <t>703315844622</t>
  </si>
  <si>
    <t>3178337</t>
  </si>
  <si>
    <t>197305811</t>
  </si>
  <si>
    <t>茅场町珍珠酒店</t>
  </si>
  <si>
    <t>WANG/ZHEN</t>
  </si>
  <si>
    <t>2023-04-12</t>
  </si>
  <si>
    <t>¥532.00</t>
  </si>
  <si>
    <t>2023-03-28 19:11:09</t>
  </si>
  <si>
    <t>SEMI DOUBLE room</t>
  </si>
  <si>
    <t>703314272234</t>
  </si>
  <si>
    <t>3174487</t>
  </si>
  <si>
    <t>DONH/YIRAN|GAO/WENCHI</t>
  </si>
  <si>
    <t>2023-05-22</t>
  </si>
  <si>
    <t>2023-05-23</t>
  </si>
  <si>
    <t>¥1,134.00</t>
  </si>
  <si>
    <t>2023-03-28 19:48:44</t>
  </si>
  <si>
    <t>Studio Pool Villa Twin</t>
  </si>
  <si>
    <t>703302021503</t>
  </si>
  <si>
    <t>3135725</t>
  </si>
  <si>
    <t>¥791.00</t>
  </si>
  <si>
    <t>¥719.00</t>
  </si>
  <si>
    <t>703310089520</t>
  </si>
  <si>
    <t>3166821</t>
  </si>
  <si>
    <t>236620304</t>
  </si>
  <si>
    <t>托雷尔前卫酒店</t>
  </si>
  <si>
    <t>TAN/FEI</t>
  </si>
  <si>
    <t>¥5,682.00</t>
  </si>
  <si>
    <t>¥608.00</t>
  </si>
  <si>
    <t>¥5,074.00</t>
  </si>
  <si>
    <t>deluxe suite</t>
  </si>
  <si>
    <t>703313923224</t>
  </si>
  <si>
    <t>3172548</t>
  </si>
  <si>
    <t>197322806</t>
  </si>
  <si>
    <t>OYO拉斯维加斯娱乐场酒店</t>
  </si>
  <si>
    <t>WANG/SHICHENG</t>
  </si>
  <si>
    <t>¥374.00</t>
  </si>
  <si>
    <t>¥334.00</t>
  </si>
  <si>
    <t>2 Double Bed Room</t>
  </si>
  <si>
    <t>703315655821</t>
  </si>
  <si>
    <t>3178104</t>
  </si>
  <si>
    <t>221839448</t>
  </si>
  <si>
    <t>苏梅岛凯璞法恩酒店</t>
  </si>
  <si>
    <t>QIAN/JIANXIN|HE/HAOYI</t>
  </si>
  <si>
    <t>2023-04-02</t>
  </si>
  <si>
    <t>¥44,008.00</t>
  </si>
  <si>
    <t>2023-03-29 00:00:02</t>
  </si>
  <si>
    <t>Beach Front Pool Villa</t>
  </si>
  <si>
    <t>703315286885</t>
  </si>
  <si>
    <t>3179206</t>
  </si>
  <si>
    <t>UN/HANGSIM|MAN/LENGLENG</t>
  </si>
  <si>
    <t>2023-03-31</t>
  </si>
  <si>
    <t>¥665.00</t>
  </si>
  <si>
    <t>2023-03-29 00:33:42</t>
  </si>
  <si>
    <t>703305968069</t>
  </si>
  <si>
    <t>3149351</t>
  </si>
  <si>
    <t>WANG/ZIXIA|ZHOU/LIDAN</t>
  </si>
  <si>
    <t>¥7,680.00</t>
  </si>
  <si>
    <t>¥638.00</t>
  </si>
  <si>
    <t>¥7,042.00</t>
  </si>
  <si>
    <t>703304561665</t>
  </si>
  <si>
    <t>3145175</t>
  </si>
  <si>
    <t>WANG/GUIMING</t>
  </si>
  <si>
    <t>2023-03-17</t>
  </si>
  <si>
    <t>¥431.00</t>
  </si>
  <si>
    <t>¥397.00</t>
  </si>
  <si>
    <t>703303207536</t>
  </si>
  <si>
    <t>3144306</t>
  </si>
  <si>
    <t>CHEN/JIE|TAN/WENYU</t>
  </si>
  <si>
    <t>2023-03-16</t>
  </si>
  <si>
    <t>¥836.00</t>
  </si>
  <si>
    <t>¥64.00</t>
  </si>
  <si>
    <t>¥772.00</t>
  </si>
  <si>
    <t>Cozi Deluxe Room</t>
  </si>
  <si>
    <t>703304167617</t>
  </si>
  <si>
    <t>3147449</t>
  </si>
  <si>
    <t>WANG/DANNI</t>
  </si>
  <si>
    <t>¥2,725.00</t>
  </si>
  <si>
    <t>¥215.00</t>
  </si>
  <si>
    <t>¥2,510.00</t>
  </si>
  <si>
    <t>standard double bed room</t>
  </si>
  <si>
    <t>703308147878</t>
  </si>
  <si>
    <t>3158805</t>
  </si>
  <si>
    <t>WANG/KAI</t>
  </si>
  <si>
    <t>¥1,338.00</t>
  </si>
  <si>
    <t>¥114.00</t>
  </si>
  <si>
    <t>¥1,224.00</t>
  </si>
  <si>
    <t>703311089974</t>
  </si>
  <si>
    <t>3168374</t>
  </si>
  <si>
    <t>221838998</t>
  </si>
  <si>
    <t>香港皇家太平洋酒店</t>
  </si>
  <si>
    <t>RUAN/YUEHUA|REN/LEI</t>
  </si>
  <si>
    <t>¥4,426.00</t>
  </si>
  <si>
    <t>¥402.00</t>
  </si>
  <si>
    <t>¥4,024.00</t>
  </si>
  <si>
    <t>Premier Room</t>
  </si>
  <si>
    <t>703310033857</t>
  </si>
  <si>
    <t>3165955</t>
  </si>
  <si>
    <t>YE/TINGTING|HONG/MINGYI</t>
  </si>
  <si>
    <t>¥2,010.00</t>
  </si>
  <si>
    <t>¥190.00</t>
  </si>
  <si>
    <t>¥1,820.00</t>
  </si>
  <si>
    <t>703283631469</t>
  </si>
  <si>
    <t>3064232</t>
  </si>
  <si>
    <t>197316521</t>
  </si>
  <si>
    <t>普吉岛塔夫棕榈海滩度假村 (政府卫生认证)</t>
  </si>
  <si>
    <t>QIAN/LIFEI|WU/ZHANZHAO|ZHU/DANMING|QIAN/XIAOPING</t>
  </si>
  <si>
    <t>¥316.00</t>
  </si>
  <si>
    <t>¥2,992.00</t>
  </si>
  <si>
    <t>Deluxe Terrace Room</t>
  </si>
  <si>
    <t>703305234815</t>
  </si>
  <si>
    <t>3152740</t>
  </si>
  <si>
    <t>214275878</t>
  </si>
  <si>
    <t>班卡伦布里度假酒店(SHA Plus+)</t>
  </si>
  <si>
    <t>LIU/SHUYU|XU/YANG</t>
  </si>
  <si>
    <t>¥2,095.00</t>
  </si>
  <si>
    <t>¥205.00</t>
  </si>
  <si>
    <t>Deluxe Room</t>
  </si>
  <si>
    <t>703300268189</t>
  </si>
  <si>
    <t>3131317</t>
  </si>
  <si>
    <t>212492168</t>
  </si>
  <si>
    <t>萨拉拉坦纳可心曼谷酒店</t>
  </si>
  <si>
    <t>CHEN/WEIYU|ZENG/LANLAN</t>
  </si>
  <si>
    <t>¥905.00</t>
  </si>
  <si>
    <t>¥827.00</t>
  </si>
  <si>
    <t>standard</t>
  </si>
  <si>
    <t>703312464970</t>
  </si>
  <si>
    <t>3172127</t>
  </si>
  <si>
    <t>XI/HUIHONG|XI/ZHENZHEN</t>
  </si>
  <si>
    <t>¥207.00</t>
  </si>
  <si>
    <t>¥19.00</t>
  </si>
  <si>
    <t>703314553882</t>
  </si>
  <si>
    <t>3175372</t>
  </si>
  <si>
    <t>197587496</t>
  </si>
  <si>
    <t>曼谷湄南河畔华美达广场酒店(政府卫生认证)</t>
  </si>
  <si>
    <t>JIANG/YAN|ZHOU/HONG</t>
  </si>
  <si>
    <t>¥2,216.00</t>
  </si>
  <si>
    <t>¥240.00</t>
  </si>
  <si>
    <t>¥1,976.00</t>
  </si>
  <si>
    <t>Deluxe Twin Room with River View</t>
  </si>
  <si>
    <t>703315854116</t>
  </si>
  <si>
    <t>3177210</t>
  </si>
  <si>
    <t>703315941433</t>
  </si>
  <si>
    <t>3177241</t>
  </si>
  <si>
    <t>197322770</t>
  </si>
  <si>
    <t>雅加达东荟城智选假日酒店</t>
  </si>
  <si>
    <t>WANG/JUN</t>
  </si>
  <si>
    <t>¥327.00</t>
  </si>
  <si>
    <t>¥292.00</t>
  </si>
  <si>
    <t>Twin room</t>
  </si>
  <si>
    <t>703315903504</t>
  </si>
  <si>
    <t>3177762</t>
  </si>
  <si>
    <t>¥290.00</t>
  </si>
  <si>
    <t>¥259.00</t>
  </si>
  <si>
    <t>Deluxe Twin Bed</t>
  </si>
  <si>
    <t>703315542534</t>
  </si>
  <si>
    <t>3177962</t>
  </si>
  <si>
    <t>870809004</t>
  </si>
  <si>
    <t>芭堤雅北部遨舍度假酒店</t>
  </si>
  <si>
    <t>TANG/LIN</t>
  </si>
  <si>
    <t>¥469.00</t>
  </si>
  <si>
    <t>¥45.00</t>
  </si>
  <si>
    <t>¥424.00</t>
  </si>
  <si>
    <t>703298998826</t>
  </si>
  <si>
    <t>3122830</t>
  </si>
  <si>
    <t>221883089</t>
  </si>
  <si>
    <t>香港屯门贝尔特酒店</t>
  </si>
  <si>
    <t>CAI/QIANQIAN|LEI/HONGBO</t>
  </si>
  <si>
    <t>2023-03-11</t>
  </si>
  <si>
    <t>¥908.00</t>
  </si>
  <si>
    <t>¥68.00</t>
  </si>
  <si>
    <t>¥840.00</t>
  </si>
  <si>
    <t>Penta Standard Twin Room</t>
  </si>
  <si>
    <t>703315229165</t>
  </si>
  <si>
    <t>3177329</t>
  </si>
  <si>
    <t>197296703</t>
  </si>
  <si>
    <t>太平洋快捷酒店中环街市吉隆坡</t>
  </si>
  <si>
    <t>TANG/KUN</t>
  </si>
  <si>
    <t>703315189602</t>
  </si>
  <si>
    <t>3177697</t>
  </si>
  <si>
    <t>820593751</t>
  </si>
  <si>
    <t>Page148, 晋致酒店</t>
  </si>
  <si>
    <t>WU/SHENGXIANG|YU/CHUNHUI</t>
  </si>
  <si>
    <t>¥1,214.00</t>
  </si>
  <si>
    <t>¥115.00</t>
  </si>
  <si>
    <t>¥1,099.00</t>
  </si>
  <si>
    <t>Triple Greenery Room with Free 4G Pocket Wi-Fi Device</t>
  </si>
  <si>
    <t>703316230238</t>
  </si>
  <si>
    <t>3179907</t>
  </si>
  <si>
    <t>197330114</t>
  </si>
  <si>
    <t>安达曼白色海滩度假酒店(政府卫生认证)</t>
  </si>
  <si>
    <t>SHAO/BO</t>
  </si>
  <si>
    <t>2023-04-07</t>
  </si>
  <si>
    <t>2023-04-09</t>
  </si>
  <si>
    <t>2023-03-29 12:05:18</t>
  </si>
  <si>
    <t>Deluxe Room with Sea View</t>
  </si>
  <si>
    <t>703316448935</t>
  </si>
  <si>
    <t>3180222</t>
  </si>
  <si>
    <t>2023-03-29 14:12:42</t>
  </si>
  <si>
    <t>703313204987</t>
  </si>
  <si>
    <t>3172708</t>
  </si>
  <si>
    <t>871941486</t>
  </si>
  <si>
    <t>布鲁克林 - 康尼岛贝斯特韦斯特酒店</t>
  </si>
  <si>
    <t>YAO/SHEN|XIAO/GUIQIN</t>
  </si>
  <si>
    <t>¥2,676.00</t>
  </si>
  <si>
    <t>¥266.00</t>
  </si>
  <si>
    <t>¥2,410.00</t>
  </si>
  <si>
    <t>Queen Room</t>
  </si>
  <si>
    <t>703283502914</t>
  </si>
  <si>
    <t>3063426</t>
  </si>
  <si>
    <t>197324213</t>
  </si>
  <si>
    <t>帝国饭店 东京</t>
  </si>
  <si>
    <t>LI/MEI</t>
  </si>
  <si>
    <t>¥14,616.00</t>
  </si>
  <si>
    <t>¥1,388.00</t>
  </si>
  <si>
    <t>¥13,228.00</t>
  </si>
  <si>
    <t>[Non-Smoking]Superior Twin</t>
  </si>
  <si>
    <t>703290841468</t>
  </si>
  <si>
    <t>3086618</t>
  </si>
  <si>
    <t>221835074</t>
  </si>
  <si>
    <t>香港远东丝丽酒店</t>
  </si>
  <si>
    <t>WU/YUN|HONG/LIQIN</t>
  </si>
  <si>
    <t>2023-03-03</t>
  </si>
  <si>
    <t>¥273.00</t>
  </si>
  <si>
    <t>¥254.00</t>
  </si>
  <si>
    <t>Standard room</t>
  </si>
  <si>
    <t>703294405453</t>
  </si>
  <si>
    <t>3106793</t>
  </si>
  <si>
    <t>221839079</t>
  </si>
  <si>
    <t>香港百乐酒店</t>
  </si>
  <si>
    <t>ZHAO/CHENGUANG</t>
  </si>
  <si>
    <t>2023-03-07</t>
  </si>
  <si>
    <t>¥1,788.00</t>
  </si>
  <si>
    <t>¥133.00</t>
  </si>
  <si>
    <t>¥1,655.00</t>
  </si>
  <si>
    <t>703293603251</t>
  </si>
  <si>
    <t>3101781</t>
  </si>
  <si>
    <t>197287814</t>
  </si>
  <si>
    <t>素坤逸S33精品酒店</t>
  </si>
  <si>
    <t>LU/XIAOYING</t>
  </si>
  <si>
    <t>2023-04-13</t>
  </si>
  <si>
    <t>2023-04-16</t>
  </si>
  <si>
    <t>¥816.00</t>
  </si>
  <si>
    <t>2023-03-30 07:16:10</t>
  </si>
  <si>
    <t>M Deluxe</t>
  </si>
  <si>
    <t>703298894973</t>
  </si>
  <si>
    <t>3120538</t>
  </si>
  <si>
    <t>WANG/QUN|YI/RONG</t>
  </si>
  <si>
    <t>¥3,744.00</t>
  </si>
  <si>
    <t>¥298.00</t>
  </si>
  <si>
    <t>¥3,446.00</t>
  </si>
  <si>
    <t>703304944729</t>
  </si>
  <si>
    <t>3148031</t>
  </si>
  <si>
    <t>SHI/MIAOJIE</t>
  </si>
  <si>
    <t>¥3,976.00</t>
  </si>
  <si>
    <t>¥3,648.00</t>
  </si>
  <si>
    <t>703307567016</t>
  </si>
  <si>
    <t>3156824</t>
  </si>
  <si>
    <t>LIN/SHURONG</t>
  </si>
  <si>
    <t>¥775.00</t>
  </si>
  <si>
    <t>¥61.00</t>
  </si>
  <si>
    <t>¥714.00</t>
  </si>
  <si>
    <t>703306661131</t>
  </si>
  <si>
    <t>3154565</t>
  </si>
  <si>
    <t>221864222</t>
  </si>
  <si>
    <t>香港帝京酒店</t>
  </si>
  <si>
    <t>ZHONG/XIAOSHA</t>
  </si>
  <si>
    <t>¥977.00</t>
  </si>
  <si>
    <t>¥896.00</t>
  </si>
  <si>
    <t>plaza deluxe</t>
  </si>
  <si>
    <t>703309298904</t>
  </si>
  <si>
    <t>3162518</t>
  </si>
  <si>
    <t>YAO/PEISHUO</t>
  </si>
  <si>
    <t>¥84.00</t>
  </si>
  <si>
    <t>¥826.00</t>
  </si>
  <si>
    <t>703309802157</t>
  </si>
  <si>
    <t>3163476</t>
  </si>
  <si>
    <t>CHEUNG/HONCHUNG</t>
  </si>
  <si>
    <t>¥1,365.00</t>
  </si>
  <si>
    <t>¥126.00</t>
  </si>
  <si>
    <t>¥1,239.00</t>
  </si>
  <si>
    <t>703310813911</t>
  </si>
  <si>
    <t>3167460</t>
  </si>
  <si>
    <t>tian/tian</t>
  </si>
  <si>
    <t>¥744.00</t>
  </si>
  <si>
    <t>¥676.00</t>
  </si>
  <si>
    <t>703302920923</t>
  </si>
  <si>
    <t>3136508</t>
  </si>
  <si>
    <t>199564931</t>
  </si>
  <si>
    <t>特鲁暹罗帕亚泰路酒店</t>
  </si>
  <si>
    <t>LIN/ZONG|WU/VIN</t>
  </si>
  <si>
    <t>¥472.00</t>
  </si>
  <si>
    <t>¥44.00</t>
  </si>
  <si>
    <t>¥428.00</t>
  </si>
  <si>
    <t>Standard King Room</t>
  </si>
  <si>
    <t>703300806691</t>
  </si>
  <si>
    <t>3128295</t>
  </si>
  <si>
    <t>JIANG/ZHONGLAN</t>
  </si>
  <si>
    <t>¥2,967.00</t>
  </si>
  <si>
    <t>¥294.00</t>
  </si>
  <si>
    <t>¥2,673.00</t>
  </si>
  <si>
    <t>703313255668</t>
  </si>
  <si>
    <t>3173164</t>
  </si>
  <si>
    <t>YU/LI|LIN/ZHIQIANG</t>
  </si>
  <si>
    <t>703313247102</t>
  </si>
  <si>
    <t>3173501</t>
  </si>
  <si>
    <t>197313188</t>
  </si>
  <si>
    <t>贝拉大酒店</t>
  </si>
  <si>
    <t>ZHAO/XIA</t>
  </si>
  <si>
    <t>¥382.00</t>
  </si>
  <si>
    <t>¥342.00</t>
  </si>
  <si>
    <t>703313598101</t>
  </si>
  <si>
    <t>3173392</t>
  </si>
  <si>
    <t>FU/JUN|SUN/YALAN|GUO/YANLI|SU/JIA</t>
  </si>
  <si>
    <t>703315735136</t>
  </si>
  <si>
    <t>3177819</t>
  </si>
  <si>
    <t>236658092</t>
  </si>
  <si>
    <t>芭堤雅纳温公寓2</t>
  </si>
  <si>
    <t>JIANG/HAO</t>
  </si>
  <si>
    <t>¥262.00</t>
  </si>
  <si>
    <t>¥26.00</t>
  </si>
  <si>
    <t>deluxe room</t>
  </si>
  <si>
    <t>703314952857</t>
  </si>
  <si>
    <t>3176383</t>
  </si>
  <si>
    <t>197298215</t>
  </si>
  <si>
    <t>仰光美利亚酒店</t>
  </si>
  <si>
    <t>ZHENG/NINGFENG</t>
  </si>
  <si>
    <t>¥648.00</t>
  </si>
  <si>
    <t>¥69.00</t>
  </si>
  <si>
    <t>¥579.00</t>
  </si>
  <si>
    <t>Premium Room with Lake View</t>
  </si>
  <si>
    <t>703316260938</t>
  </si>
  <si>
    <t>3179655</t>
  </si>
  <si>
    <t>¥301.00</t>
  </si>
  <si>
    <t>¥30.00</t>
  </si>
  <si>
    <t>¥271.00</t>
  </si>
  <si>
    <t>703315508650</t>
  </si>
  <si>
    <t>3177449</t>
  </si>
  <si>
    <t>CHEN/MING</t>
  </si>
  <si>
    <t>¥702.00</t>
  </si>
  <si>
    <t>¥70.00</t>
  </si>
  <si>
    <t>¥632.00</t>
  </si>
  <si>
    <t>703316195121</t>
  </si>
  <si>
    <t>3179981</t>
  </si>
  <si>
    <t>236107961</t>
  </si>
  <si>
    <t>瓦希德·哈西姆沃斯豪华酒店</t>
  </si>
  <si>
    <t>XU/ZIYAN</t>
  </si>
  <si>
    <t>¥245.68</t>
  </si>
  <si>
    <t>¥26.68</t>
  </si>
  <si>
    <t>¥219.00</t>
  </si>
  <si>
    <t>703316592575</t>
  </si>
  <si>
    <t>3180629</t>
  </si>
  <si>
    <t>197295737</t>
  </si>
  <si>
    <t>芭堤雅发现海滩酒店 (政府卫生认证)</t>
  </si>
  <si>
    <t>LAO/LIAN</t>
  </si>
  <si>
    <t>¥814.00</t>
  </si>
  <si>
    <t>¥730.00</t>
  </si>
  <si>
    <t>Premier Room with Chic Tower</t>
  </si>
  <si>
    <t>703310453180</t>
  </si>
  <si>
    <t>3165917</t>
  </si>
  <si>
    <t>703313008924</t>
  </si>
  <si>
    <t>3172556</t>
  </si>
  <si>
    <t>221856515</t>
  </si>
  <si>
    <t>香港泛达太子酒店</t>
  </si>
  <si>
    <t>QIU/YANSHAN</t>
  </si>
  <si>
    <t>¥369.00</t>
  </si>
  <si>
    <t>¥32.00</t>
  </si>
  <si>
    <t>¥337.00</t>
  </si>
  <si>
    <t>double room</t>
  </si>
  <si>
    <t>703312320400</t>
  </si>
  <si>
    <t>3172226</t>
  </si>
  <si>
    <t>WANG/WEILI|LIU/YINGYI</t>
  </si>
  <si>
    <t>¥1,249.00</t>
  </si>
  <si>
    <t>¥1,136.00</t>
  </si>
  <si>
    <t>703314227516</t>
  </si>
  <si>
    <t>3175317</t>
  </si>
  <si>
    <t>LO/YIUHUNG</t>
  </si>
  <si>
    <t>¥1,280.00</t>
  </si>
  <si>
    <t>¥122.00</t>
  </si>
  <si>
    <t>¥1,158.00</t>
  </si>
  <si>
    <t>703314201978</t>
  </si>
  <si>
    <t>3175312</t>
  </si>
  <si>
    <t>239082455</t>
  </si>
  <si>
    <t>穆利雅酒店</t>
  </si>
  <si>
    <t>ZHANG/KEXING|YAO/PENG</t>
  </si>
  <si>
    <t>¥1,406.00</t>
  </si>
  <si>
    <t>¥150.00</t>
  </si>
  <si>
    <t>¥1,256.00</t>
  </si>
  <si>
    <t>703315183174</t>
  </si>
  <si>
    <t>3178429</t>
  </si>
  <si>
    <t>CHEN/JINGJING</t>
  </si>
  <si>
    <t>¥73.00</t>
  </si>
  <si>
    <t>703308429299</t>
  </si>
  <si>
    <t>3159419</t>
  </si>
  <si>
    <t>LIU/YAN</t>
  </si>
  <si>
    <t>¥490.00</t>
  </si>
  <si>
    <t>¥447.00</t>
  </si>
  <si>
    <t>703314085089</t>
  </si>
  <si>
    <t>3175339</t>
  </si>
  <si>
    <t>ZHOU/MENGHAN|CHEN/NANPING</t>
  </si>
  <si>
    <t>¥132.00</t>
  </si>
  <si>
    <t>¥1,274.00</t>
  </si>
  <si>
    <t>703316797142</t>
  </si>
  <si>
    <t>3180293</t>
  </si>
  <si>
    <t>221838011</t>
  </si>
  <si>
    <t>澳门利澳酒店</t>
  </si>
  <si>
    <t>LIANG/JIAHAI</t>
  </si>
  <si>
    <t>¥511.00</t>
  </si>
  <si>
    <t>¥459.00</t>
  </si>
  <si>
    <t>703316492921</t>
  </si>
  <si>
    <t>3180831</t>
  </si>
  <si>
    <t>221835653</t>
  </si>
  <si>
    <t>铜锣湾迷你精品酒店</t>
  </si>
  <si>
    <t>YANG/SHAN|QI/LIANG</t>
  </si>
  <si>
    <t>¥421.00</t>
  </si>
  <si>
    <t>¥38.00</t>
  </si>
  <si>
    <t>¥383.00</t>
  </si>
  <si>
    <t>Mini Room</t>
  </si>
  <si>
    <t>703289920866</t>
  </si>
  <si>
    <t>3082917</t>
  </si>
  <si>
    <t>197586026</t>
  </si>
  <si>
    <t>曼谷萨通JC凯文酒店</t>
  </si>
  <si>
    <t>ZHENG/XIANG|YAN/YAN</t>
  </si>
  <si>
    <t>2023-04-17</t>
  </si>
  <si>
    <t>¥3,256.00</t>
  </si>
  <si>
    <t>2023-03-30 12:00:01</t>
  </si>
  <si>
    <t>two bedroom suite with Balcony</t>
  </si>
  <si>
    <t>703311840280</t>
  </si>
  <si>
    <t>3168741</t>
  </si>
  <si>
    <t>221888735</t>
  </si>
  <si>
    <t>香港油麻地王子酒店</t>
  </si>
  <si>
    <t>WU/YING</t>
  </si>
  <si>
    <t>¥2,760.00</t>
  </si>
  <si>
    <t>2023-03-30 12:53:34</t>
  </si>
  <si>
    <t>Smart Twin Room</t>
  </si>
  <si>
    <t>703314909454</t>
  </si>
  <si>
    <t>3174913</t>
  </si>
  <si>
    <t>¥1,243.00</t>
  </si>
  <si>
    <t>2023-03-30 19:18:02</t>
  </si>
  <si>
    <t>703313979531</t>
  </si>
  <si>
    <t>3173115</t>
  </si>
  <si>
    <t>197313806</t>
  </si>
  <si>
    <t>芭堤雅摩达斯度假村</t>
  </si>
  <si>
    <t>LI/YUAN|LI/QINQIN</t>
  </si>
  <si>
    <t>¥947.00</t>
  </si>
  <si>
    <t>2023-03-30 20:58:57</t>
  </si>
  <si>
    <t>Deluxe Ocean View Twin Room</t>
  </si>
  <si>
    <t>703307710938</t>
  </si>
  <si>
    <t>3156866</t>
  </si>
  <si>
    <t>221841233</t>
  </si>
  <si>
    <t>香港文化旅馆-翠雅山房</t>
  </si>
  <si>
    <t>CHEN/XIN</t>
  </si>
  <si>
    <t>2023-05-01</t>
  </si>
  <si>
    <t>¥1,246.00</t>
  </si>
  <si>
    <t>2023-03-30 21:41:27</t>
  </si>
  <si>
    <t>703300811595</t>
  </si>
  <si>
    <t>3129815</t>
  </si>
  <si>
    <t>808597243</t>
  </si>
  <si>
    <t>新宿华盛顿酒店</t>
  </si>
  <si>
    <t>LAM/YIHANBRENDAN</t>
  </si>
  <si>
    <t>¥1,565.00</t>
  </si>
  <si>
    <t>¥1,423.00</t>
  </si>
  <si>
    <t>Twin - Non-Smoking</t>
  </si>
  <si>
    <t>703303682232</t>
  </si>
  <si>
    <t>3143280</t>
  </si>
  <si>
    <t>221856893</t>
  </si>
  <si>
    <t>首尔明洞相铁喜普乐吉酒店</t>
  </si>
  <si>
    <t>QUAN/LISHU</t>
  </si>
  <si>
    <t>¥486.00</t>
  </si>
  <si>
    <t>Standard Latex Twin Room</t>
  </si>
  <si>
    <t>703309924108</t>
  </si>
  <si>
    <t>3163729</t>
  </si>
  <si>
    <t>197279189</t>
  </si>
  <si>
    <t>the b 福冈博多</t>
  </si>
  <si>
    <t>PAGCALIWAGAN/CAMILLENICOLE|ALDE/FRANSES</t>
  </si>
  <si>
    <t>¥1,390.00</t>
  </si>
  <si>
    <t>¥138.00</t>
  </si>
  <si>
    <t>¥1,252.00</t>
  </si>
  <si>
    <t>Standard Double Non-Smoking</t>
  </si>
  <si>
    <t>703306454751</t>
  </si>
  <si>
    <t>3154612</t>
  </si>
  <si>
    <t>TAN/AIYING|TAN/AIYING</t>
  </si>
  <si>
    <t>¥74.00</t>
  </si>
  <si>
    <t>¥873.00</t>
  </si>
  <si>
    <t>703268185045</t>
  </si>
  <si>
    <t>3018290</t>
  </si>
  <si>
    <t>JIANG/WENWEN</t>
  </si>
  <si>
    <t>2023-02-09</t>
  </si>
  <si>
    <t>¥3,184.00</t>
  </si>
  <si>
    <t>¥2,922.00</t>
  </si>
  <si>
    <t>Studio Ocean Pool Villa</t>
  </si>
  <si>
    <t>703297862620</t>
  </si>
  <si>
    <t>3116480</t>
  </si>
  <si>
    <t>197316284</t>
  </si>
  <si>
    <t>普吉岛纳卡岛豪华精选度假酒店</t>
  </si>
  <si>
    <t>ZHOU/CHAO|ZHAO/MIN</t>
  </si>
  <si>
    <t>2023-03-10</t>
  </si>
  <si>
    <t>¥3,189.00</t>
  </si>
  <si>
    <t>¥303.00</t>
  </si>
  <si>
    <t>¥2,886.00</t>
  </si>
  <si>
    <t>Tropical Pool Villa</t>
  </si>
  <si>
    <t>703317965805</t>
  </si>
  <si>
    <t>3182170</t>
  </si>
  <si>
    <t>820671472</t>
  </si>
  <si>
    <t>玫瑰园甜蜜酒店</t>
  </si>
  <si>
    <t>SUN/JIACONG</t>
  </si>
  <si>
    <t>¥41.00</t>
  </si>
  <si>
    <t>¥341.00</t>
  </si>
  <si>
    <t>Deluxe Double Room, No Windows</t>
  </si>
  <si>
    <t>703317304934</t>
  </si>
  <si>
    <t>3182173</t>
  </si>
  <si>
    <t>CHEN/JIANFENG</t>
  </si>
  <si>
    <t>703317906792</t>
  </si>
  <si>
    <t>3182357</t>
  </si>
  <si>
    <t>703317628626</t>
  </si>
  <si>
    <t>3184048</t>
  </si>
  <si>
    <t>804837769</t>
  </si>
  <si>
    <t>拉玛二世公园村酒店</t>
  </si>
  <si>
    <t>YU/XIAOSHAN</t>
  </si>
  <si>
    <t>Executive Studio</t>
  </si>
  <si>
    <t>703317008013</t>
  </si>
  <si>
    <t>3182686</t>
  </si>
  <si>
    <t>197295179</t>
  </si>
  <si>
    <t>曼谷铂尔曼皇权酒店 (政府卫生认证)</t>
  </si>
  <si>
    <t>CHEN/YIPIN|CHEN/GANZHONG</t>
  </si>
  <si>
    <t>¥1,766.00</t>
  </si>
  <si>
    <t>¥1,576.00</t>
  </si>
  <si>
    <t>703316452820</t>
  </si>
  <si>
    <t>3181906</t>
  </si>
  <si>
    <t>821394826</t>
  </si>
  <si>
    <t>马卡蒂塞达住宅酒店</t>
  </si>
  <si>
    <t>GE/YONGJIE</t>
  </si>
  <si>
    <t>¥886.00</t>
  </si>
  <si>
    <t>Premier Studio</t>
  </si>
  <si>
    <t>703314602126</t>
  </si>
  <si>
    <t>3175548</t>
  </si>
  <si>
    <t>221835086</t>
  </si>
  <si>
    <t>香港港岛海逸君绰酒店</t>
  </si>
  <si>
    <t>WANG/HEXIN</t>
  </si>
  <si>
    <t>¥4,386.00</t>
  </si>
  <si>
    <t>¥435.00</t>
  </si>
  <si>
    <t>¥3,951.00</t>
  </si>
  <si>
    <t>Superior Harbour View Room</t>
  </si>
  <si>
    <t>703314630167</t>
  </si>
  <si>
    <t>3174976</t>
  </si>
  <si>
    <t>LI/YUANXIN|ZHANG/ZIXUAN</t>
  </si>
  <si>
    <t>¥1,928.00</t>
  </si>
  <si>
    <t>¥183.00</t>
  </si>
  <si>
    <t>¥1,745.00</t>
  </si>
  <si>
    <t>703314770566</t>
  </si>
  <si>
    <t>3175545</t>
  </si>
  <si>
    <t>HUANG/ZHENG</t>
  </si>
  <si>
    <t>703314496019</t>
  </si>
  <si>
    <t>3175543</t>
  </si>
  <si>
    <t>LIANG/TAO</t>
  </si>
  <si>
    <t>703316359752</t>
  </si>
  <si>
    <t>3180559</t>
  </si>
  <si>
    <t>221861747</t>
  </si>
  <si>
    <t>香港帝国酒店</t>
  </si>
  <si>
    <t>ZHU/XUEMEI</t>
  </si>
  <si>
    <t>¥825.00</t>
  </si>
  <si>
    <t>Deluxe Double bed Room</t>
  </si>
  <si>
    <t>703316868694</t>
  </si>
  <si>
    <t>3181045</t>
  </si>
  <si>
    <t>197326541</t>
  </si>
  <si>
    <t>槟城松园酒店 (槟城对抗新冠肺炎认证)</t>
  </si>
  <si>
    <t>HUANG/HANRONG</t>
  </si>
  <si>
    <t>¥649.00</t>
  </si>
  <si>
    <t>¥580.00</t>
  </si>
  <si>
    <t>double or twin deluxe</t>
  </si>
  <si>
    <t>703284756212</t>
  </si>
  <si>
    <t>3065674</t>
  </si>
  <si>
    <t>KWAN/LAIWA</t>
  </si>
  <si>
    <t>2023-02-25</t>
  </si>
  <si>
    <t>¥80.00</t>
  </si>
  <si>
    <t>¥1,056.00</t>
  </si>
  <si>
    <t>703318147957</t>
  </si>
  <si>
    <t>3185754</t>
  </si>
  <si>
    <t>LIU/SHENGQUAN</t>
  </si>
  <si>
    <t>¥752.00</t>
  </si>
  <si>
    <t>2023-03-31 10:28:32</t>
  </si>
  <si>
    <t>703302890923</t>
  </si>
  <si>
    <t>3136913</t>
  </si>
  <si>
    <t>HE/HENG|XU/XIAOWEN</t>
  </si>
  <si>
    <t>¥870.00</t>
  </si>
  <si>
    <t>¥802.00</t>
  </si>
  <si>
    <t>703316978542</t>
  </si>
  <si>
    <t>3179283</t>
  </si>
  <si>
    <t>205744181</t>
  </si>
  <si>
    <t>国际机场 KLIA-KLIA2途恩酒店</t>
  </si>
  <si>
    <t>OU/ZHENMING</t>
  </si>
  <si>
    <t>¥433.00</t>
  </si>
  <si>
    <t>¥46.00</t>
  </si>
  <si>
    <t>¥387.00</t>
  </si>
  <si>
    <t>Double Room</t>
  </si>
  <si>
    <t>703316401353</t>
  </si>
  <si>
    <t>3179928</t>
  </si>
  <si>
    <t>221861702</t>
  </si>
  <si>
    <t>香港丽豪酒店</t>
  </si>
  <si>
    <t>ZHOU/XIUXIANG</t>
  </si>
  <si>
    <t>¥106.00</t>
  </si>
  <si>
    <t>Guest Room</t>
  </si>
  <si>
    <t>703317583407</t>
  </si>
  <si>
    <t>3182398</t>
  </si>
  <si>
    <t>CAO/YIYANG</t>
  </si>
  <si>
    <t>¥401.00</t>
  </si>
  <si>
    <t>¥37.00</t>
  </si>
  <si>
    <t>¥364.00</t>
  </si>
  <si>
    <t>703317408584</t>
  </si>
  <si>
    <t>3182139</t>
  </si>
  <si>
    <t>ZHOU/QILIN</t>
  </si>
  <si>
    <t>¥127.00</t>
  </si>
  <si>
    <t>¥1,155.00</t>
  </si>
  <si>
    <t>703317525620</t>
  </si>
  <si>
    <t>3182877</t>
  </si>
  <si>
    <t>CHEN/LING|YE/HUAGUO</t>
  </si>
  <si>
    <t>¥482.00</t>
  </si>
  <si>
    <t>¥437.00</t>
  </si>
  <si>
    <t>703316445653</t>
  </si>
  <si>
    <t>3179648</t>
  </si>
  <si>
    <t>229705244</t>
  </si>
  <si>
    <t>峰景轩</t>
  </si>
  <si>
    <t>BAO/XINGYAN</t>
  </si>
  <si>
    <t>¥683.00</t>
  </si>
  <si>
    <t>¥618.00</t>
  </si>
  <si>
    <t>Deluxe Room(Female Check In Only)</t>
  </si>
  <si>
    <t>703317157443</t>
  </si>
  <si>
    <t>3183587</t>
  </si>
  <si>
    <t>855708182</t>
  </si>
  <si>
    <t>克幕居家酒店</t>
  </si>
  <si>
    <t>LIN/ZHIHUA</t>
  </si>
  <si>
    <t>¥237.00</t>
  </si>
  <si>
    <t>¥25.00</t>
  </si>
  <si>
    <t>¥212.00</t>
  </si>
  <si>
    <t>Thinker Studio Two</t>
  </si>
  <si>
    <t>703310032385</t>
  </si>
  <si>
    <t>3167193</t>
  </si>
  <si>
    <t>240109301</t>
  </si>
  <si>
    <t>台北诚品行旅</t>
  </si>
  <si>
    <t>YANG/JIALI</t>
  </si>
  <si>
    <t>2023-05-16</t>
  </si>
  <si>
    <t>2023-05-18</t>
  </si>
  <si>
    <t>¥2,972.00</t>
  </si>
  <si>
    <t>2023-03-31 11:52:17</t>
  </si>
  <si>
    <t>Deluxe Double Room, 1 King Bed, City View</t>
  </si>
  <si>
    <t>703314628799</t>
  </si>
  <si>
    <t>3174934</t>
  </si>
  <si>
    <t>239093642</t>
  </si>
  <si>
    <t>麦加利姆乌姆奥库拉酒店</t>
  </si>
  <si>
    <t>LIU/ANG</t>
  </si>
  <si>
    <t>¥935.00</t>
  </si>
  <si>
    <t>¥100.00</t>
  </si>
  <si>
    <t>¥835.00</t>
  </si>
  <si>
    <t>Twin Room</t>
  </si>
  <si>
    <t>703303105595</t>
  </si>
  <si>
    <t>3141352</t>
  </si>
  <si>
    <t>FENG/VIKI|JIA/NAN</t>
  </si>
  <si>
    <t>¥2,884.00</t>
  </si>
  <si>
    <t>2023-03-31 12:04:49</t>
  </si>
  <si>
    <t>703318870969</t>
  </si>
  <si>
    <t>3186092</t>
  </si>
  <si>
    <t>238472384</t>
  </si>
  <si>
    <t>新大田H大道酒店</t>
  </si>
  <si>
    <t>LI/JINGSI</t>
  </si>
  <si>
    <t>2023-04-04</t>
  </si>
  <si>
    <t>¥1,448.00</t>
  </si>
  <si>
    <t>2023-03-31 12:50:36</t>
  </si>
  <si>
    <t>Deluxe Double Room</t>
  </si>
  <si>
    <t>703300255756</t>
  </si>
  <si>
    <t>3127759</t>
  </si>
  <si>
    <t>197332433</t>
  </si>
  <si>
    <t>奥兰多国际大道福朋喜来登酒店</t>
  </si>
  <si>
    <t>WANG/ZHIJIAN</t>
  </si>
  <si>
    <t>¥4,430.00</t>
  </si>
  <si>
    <t>¥423.00</t>
  </si>
  <si>
    <t>¥4,007.00</t>
  </si>
  <si>
    <t>Room, 2 Queen Beds, Non Smoking</t>
  </si>
  <si>
    <t>703318261444</t>
  </si>
  <si>
    <t>3187786</t>
  </si>
  <si>
    <t>197334635</t>
  </si>
  <si>
    <t>普吉格雷斯兰温泉度假酒店 (政府卫生认证)</t>
  </si>
  <si>
    <t>HAN/SHUJUN|WANG/GUOYING</t>
  </si>
  <si>
    <t>2023-04-20</t>
  </si>
  <si>
    <t>¥2,635.00</t>
  </si>
  <si>
    <t>2023-03-31 22:37:44</t>
  </si>
  <si>
    <t>deluxe</t>
  </si>
  <si>
    <t>703312197677</t>
  </si>
  <si>
    <t>3171622</t>
  </si>
  <si>
    <t>221836997</t>
  </si>
  <si>
    <t>MYSTAYS 蒲田酒店</t>
  </si>
  <si>
    <t>CHEN/JUN</t>
  </si>
  <si>
    <t>¥3,660.00</t>
  </si>
  <si>
    <t>¥363.00</t>
  </si>
  <si>
    <t>¥3,297.00</t>
  </si>
  <si>
    <t>standard double bed room non smoking</t>
  </si>
  <si>
    <t>703315469923</t>
  </si>
  <si>
    <t>3177169</t>
  </si>
  <si>
    <t>197296640</t>
  </si>
  <si>
    <t>济州神话世界度假酒店 – 蓝鼎</t>
  </si>
  <si>
    <t>XU/FANGRU|QIN/LI</t>
  </si>
  <si>
    <t>¥2,434.00</t>
  </si>
  <si>
    <t>¥261.00</t>
  </si>
  <si>
    <t>¥2,173.00</t>
  </si>
  <si>
    <t>SUPERIOR TWIN</t>
  </si>
  <si>
    <t>703303906573</t>
  </si>
  <si>
    <t>3144508</t>
  </si>
  <si>
    <t>197325377</t>
  </si>
  <si>
    <t>巴厘岛普拉萨那阿佳妮别墅</t>
  </si>
  <si>
    <t>ZHAO/FANGJIA|LI/YINAN</t>
  </si>
  <si>
    <t>¥1,368.00</t>
  </si>
  <si>
    <t>¥147.00</t>
  </si>
  <si>
    <t>¥1,221.00</t>
  </si>
  <si>
    <t>One-Bedroom Sunrise Villa</t>
  </si>
  <si>
    <t>703308769895</t>
  </si>
  <si>
    <t>3159693</t>
  </si>
  <si>
    <t>SUN/CHUNLING|GE/WEIYUE</t>
  </si>
  <si>
    <t>¥2,590.00</t>
  </si>
  <si>
    <t>¥2,353.00</t>
  </si>
  <si>
    <t>Tower 2 Harbour View Room-Two Beds</t>
  </si>
  <si>
    <t>703309518177</t>
  </si>
  <si>
    <t>3164522</t>
  </si>
  <si>
    <t>221835113</t>
  </si>
  <si>
    <t>香港北角海逸酒店</t>
  </si>
  <si>
    <t>LI/YINGSHUO</t>
  </si>
  <si>
    <t>¥2,082.00</t>
  </si>
  <si>
    <t>¥1,893.00</t>
  </si>
  <si>
    <t>703312861656</t>
  </si>
  <si>
    <t>3171418</t>
  </si>
  <si>
    <t>221854046</t>
  </si>
  <si>
    <t>港青酒店</t>
  </si>
  <si>
    <t>WANG/QI</t>
  </si>
  <si>
    <t>¥5,048.00</t>
  </si>
  <si>
    <t>¥462.00</t>
  </si>
  <si>
    <t>¥4,586.00</t>
  </si>
  <si>
    <t>Room</t>
  </si>
  <si>
    <t>703268509741</t>
  </si>
  <si>
    <t>3018288</t>
  </si>
  <si>
    <t>HU/MENGYANG|PEI/ZHENYU</t>
  </si>
  <si>
    <t>¥4,776.00</t>
  </si>
  <si>
    <t>¥393.00</t>
  </si>
  <si>
    <t>¥4,383.00</t>
  </si>
  <si>
    <t>703268811359</t>
  </si>
  <si>
    <t>3018297</t>
  </si>
  <si>
    <t>CUI/YUAN|ZUO/HONG</t>
  </si>
  <si>
    <t>703273150855</t>
  </si>
  <si>
    <t>3030267</t>
  </si>
  <si>
    <t>197324981</t>
  </si>
  <si>
    <t>曼谷大仓新颐饭店</t>
  </si>
  <si>
    <t>LIU/ZIYU</t>
  </si>
  <si>
    <t>2023-02-14</t>
  </si>
  <si>
    <t>¥4,950.00</t>
  </si>
  <si>
    <t>¥471.00</t>
  </si>
  <si>
    <t>¥4,479.00</t>
  </si>
  <si>
    <t>Deluxe King Room - Non-Smoking</t>
  </si>
  <si>
    <t>703287167798</t>
  </si>
  <si>
    <t>3072959</t>
  </si>
  <si>
    <t>197299037</t>
  </si>
  <si>
    <t>清迈门贝德酒店 - 仅限成人</t>
  </si>
  <si>
    <t>WANG/YINGXUAN</t>
  </si>
  <si>
    <t>¥1,604.00</t>
  </si>
  <si>
    <t>703308571296</t>
  </si>
  <si>
    <t>3158710</t>
  </si>
  <si>
    <t>YE/ZIQI</t>
  </si>
  <si>
    <t>¥206.00</t>
  </si>
  <si>
    <t>¥18.00</t>
  </si>
  <si>
    <t>703301229682</t>
  </si>
  <si>
    <t>3131574</t>
  </si>
  <si>
    <t>197316257</t>
  </si>
  <si>
    <t>UMA公寓酒店</t>
  </si>
  <si>
    <t>ZHAO/KANXU</t>
  </si>
  <si>
    <t>¥16.00</t>
  </si>
  <si>
    <t>703315323112</t>
  </si>
  <si>
    <t>3177622</t>
  </si>
  <si>
    <t>197309375</t>
  </si>
  <si>
    <t>曼谷华昌传统酒店</t>
  </si>
  <si>
    <t>REN/SHITONG|HUANG/XIAOWEN</t>
  </si>
  <si>
    <t>¥3,900.00</t>
  </si>
  <si>
    <t>¥404.00</t>
  </si>
  <si>
    <t>¥3,496.00</t>
  </si>
  <si>
    <t>703317982755</t>
  </si>
  <si>
    <t>3183398</t>
  </si>
  <si>
    <t>871941318</t>
  </si>
  <si>
    <t>曼谷拉玛9号美蒂雅酒店</t>
  </si>
  <si>
    <t>ZHANG/ZHENG</t>
  </si>
  <si>
    <t>¥398.00</t>
  </si>
  <si>
    <t>¥361.00</t>
  </si>
  <si>
    <t>Superior Room with Garden View 1 King bed</t>
  </si>
  <si>
    <t>703317872138</t>
  </si>
  <si>
    <t>3182839</t>
  </si>
  <si>
    <t>703317948193</t>
  </si>
  <si>
    <t>3183642</t>
  </si>
  <si>
    <t>ZHANG/QIULING|XIE/JINNUO</t>
  </si>
  <si>
    <t>¥20.00</t>
  </si>
  <si>
    <t>703317835463</t>
  </si>
  <si>
    <t>3184191</t>
  </si>
  <si>
    <t>197323478</t>
  </si>
  <si>
    <t>住宿酒店</t>
  </si>
  <si>
    <t>SUN/WANYING</t>
  </si>
  <si>
    <t>¥263.00</t>
  </si>
  <si>
    <t>STAY Deluxe Twin Room</t>
  </si>
  <si>
    <t>703317923939</t>
  </si>
  <si>
    <t>3185025</t>
  </si>
  <si>
    <t>WANG/SHUAITIAN</t>
  </si>
  <si>
    <t>¥284.00</t>
  </si>
  <si>
    <t>¥256.00</t>
  </si>
  <si>
    <t>703318935907</t>
  </si>
  <si>
    <t>3187387</t>
  </si>
  <si>
    <t>241151935</t>
  </si>
  <si>
    <t>艺术庄园酒店</t>
  </si>
  <si>
    <t>DENG/XIAOBING|WANG/XING|WU/RUN</t>
  </si>
  <si>
    <t>¥1,179.00</t>
  </si>
  <si>
    <t>¥1,053.00</t>
  </si>
  <si>
    <t>deluxe twin room</t>
  </si>
  <si>
    <t>703298798290</t>
  </si>
  <si>
    <t>3121393</t>
  </si>
  <si>
    <t>ZHUANG/LI|DAI/YAOFENG</t>
  </si>
  <si>
    <t>2023-07-12</t>
  </si>
  <si>
    <t>2023-07-13</t>
  </si>
  <si>
    <t>2023-04-01 09:54:23</t>
  </si>
  <si>
    <t>703316471453</t>
  </si>
  <si>
    <t>3180365</t>
  </si>
  <si>
    <t>HAN/BIAO|YUAN/QUAN</t>
  </si>
  <si>
    <t>¥1,800.00</t>
  </si>
  <si>
    <t>¥164.00</t>
  </si>
  <si>
    <t>Standard Twin Room City View</t>
  </si>
  <si>
    <t>703316727042</t>
  </si>
  <si>
    <t>3181242</t>
  </si>
  <si>
    <t>214554650</t>
  </si>
  <si>
    <t>乌达雅度假村及Spa</t>
  </si>
  <si>
    <t>YU/BIN|ZHOU/GEYANGZI</t>
  </si>
  <si>
    <t>¥1,397.60</t>
  </si>
  <si>
    <t>¥149.60</t>
  </si>
  <si>
    <t>Pool Suite</t>
  </si>
  <si>
    <t>703315959248</t>
  </si>
  <si>
    <t>3179061</t>
  </si>
  <si>
    <t>SHI/YING</t>
  </si>
  <si>
    <t>¥83.00</t>
  </si>
  <si>
    <t>703317214962</t>
  </si>
  <si>
    <t>3182961</t>
  </si>
  <si>
    <t>¥795.00</t>
  </si>
  <si>
    <t>¥76.00</t>
  </si>
  <si>
    <t>703317134781</t>
  </si>
  <si>
    <t>3184721</t>
  </si>
  <si>
    <t>197274389</t>
  </si>
  <si>
    <t>普拉布金巴兰湾温泉度假村</t>
  </si>
  <si>
    <t>LI/LIJUAN</t>
  </si>
  <si>
    <t>¥242.00</t>
  </si>
  <si>
    <t>¥216.00</t>
  </si>
  <si>
    <t>Manukrawa Room</t>
  </si>
  <si>
    <t>703315839343</t>
  </si>
  <si>
    <t>3176819</t>
  </si>
  <si>
    <t>JIANG/ZHIQUN|RUAN/RONGZHONG</t>
  </si>
  <si>
    <t>¥556.00</t>
  </si>
  <si>
    <t>703319561298</t>
  </si>
  <si>
    <t>3188534</t>
  </si>
  <si>
    <t>197333555</t>
  </si>
  <si>
    <t>吉隆坡·觅酒店，傲途格精选</t>
  </si>
  <si>
    <t>JIANG/HANPEI</t>
  </si>
  <si>
    <t>¥617.00</t>
  </si>
  <si>
    <t>2023-04-01 11:00:05</t>
  </si>
  <si>
    <t>Deluxe King Bed Room</t>
  </si>
  <si>
    <t>703319889857</t>
  </si>
  <si>
    <t>3188923</t>
  </si>
  <si>
    <t>221877575</t>
  </si>
  <si>
    <t>马六甲大华酒店</t>
  </si>
  <si>
    <t>LIU/DAN</t>
  </si>
  <si>
    <t>2023-04-01 11:07:28</t>
  </si>
  <si>
    <t>703314615269</t>
  </si>
  <si>
    <t>3175890</t>
  </si>
  <si>
    <t>197277692</t>
  </si>
  <si>
    <t>剧院精品酒店</t>
  </si>
  <si>
    <t>ZHOU/XIAOWEI|ZHOU/GUOKAI</t>
  </si>
  <si>
    <t>¥849.00</t>
  </si>
  <si>
    <t>¥759.00</t>
  </si>
  <si>
    <t>TWIN STANDARD</t>
  </si>
  <si>
    <t>703315842293</t>
  </si>
  <si>
    <t>3178824</t>
  </si>
  <si>
    <t>819679291</t>
  </si>
  <si>
    <t>熏衣草酒店</t>
  </si>
  <si>
    <t>FANG/XIANGYING|SHIBNATH/KAR</t>
  </si>
  <si>
    <t>¥192.00</t>
  </si>
  <si>
    <t>¥175.00</t>
  </si>
  <si>
    <t>Standard Twin Bed</t>
  </si>
  <si>
    <t>703299468537</t>
  </si>
  <si>
    <t>3125941</t>
  </si>
  <si>
    <t>XU/PENGFEI</t>
  </si>
  <si>
    <t>2023-03-12</t>
  </si>
  <si>
    <t>¥1,113.00</t>
  </si>
  <si>
    <t>2023-04-01 12:09:06</t>
  </si>
  <si>
    <t>Studio Pool Villa King</t>
  </si>
  <si>
    <t>703317476757</t>
  </si>
  <si>
    <t>3182034</t>
  </si>
  <si>
    <t>197282165</t>
  </si>
  <si>
    <t>曼谷索菲特特色酒店</t>
  </si>
  <si>
    <t>JI/RAN|WANG/YANGXIAOXUE|XIE/TIAN|YU/XUEJIAO</t>
  </si>
  <si>
    <t>2023-04-15</t>
  </si>
  <si>
    <t>¥10,688.00</t>
  </si>
  <si>
    <t>2023-04-01 13:14:29</t>
  </si>
  <si>
    <t>So Comfy Twin Room</t>
  </si>
  <si>
    <t>703319156621</t>
  </si>
  <si>
    <t>3189775</t>
  </si>
  <si>
    <t>221842427</t>
  </si>
  <si>
    <t>澳门新丽华酒店</t>
  </si>
  <si>
    <t>WANG/YITING</t>
  </si>
  <si>
    <t>2023-05-21</t>
  </si>
  <si>
    <t>2023-04-01 20:07:52</t>
  </si>
  <si>
    <t>703314205690</t>
  </si>
  <si>
    <t>3175891</t>
  </si>
  <si>
    <t>197317649</t>
  </si>
  <si>
    <t>三井酒店</t>
  </si>
  <si>
    <t>SUN/LONGAN</t>
  </si>
  <si>
    <t>¥1,958.00</t>
  </si>
  <si>
    <t>¥1,748.00</t>
  </si>
  <si>
    <t>703319566848</t>
  </si>
  <si>
    <t>3188658</t>
  </si>
  <si>
    <t>875630362</t>
  </si>
  <si>
    <t>大阪本町地产客栈</t>
  </si>
  <si>
    <t>CHEN/MENGJIAO</t>
  </si>
  <si>
    <t>¥987.00</t>
  </si>
  <si>
    <t>¥101.00</t>
  </si>
  <si>
    <t>Standard Double</t>
  </si>
  <si>
    <t>703282106696</t>
  </si>
  <si>
    <t>3058691</t>
  </si>
  <si>
    <t>226965404</t>
  </si>
  <si>
    <t>香港悦思青年旅舍</t>
  </si>
  <si>
    <t>WAN/HUI|HUANG/CHUJING</t>
  </si>
  <si>
    <t>2023-02-23</t>
  </si>
  <si>
    <t>¥336.00</t>
  </si>
  <si>
    <t>¥314.00</t>
  </si>
  <si>
    <t>Double Bed</t>
  </si>
  <si>
    <t>703290514329</t>
  </si>
  <si>
    <t>3085564</t>
  </si>
  <si>
    <t>CHEN/RONGRONG</t>
  </si>
  <si>
    <t>¥3,897.00</t>
  </si>
  <si>
    <t>¥308.00</t>
  </si>
  <si>
    <t>¥3,589.00</t>
  </si>
  <si>
    <t>703279050987</t>
  </si>
  <si>
    <t>3049403</t>
  </si>
  <si>
    <t>Lin/Chuangbiao</t>
  </si>
  <si>
    <t>2023-02-20</t>
  </si>
  <si>
    <t>¥310.00</t>
  </si>
  <si>
    <t>¥289.00</t>
  </si>
  <si>
    <t>703296390133</t>
  </si>
  <si>
    <t>3111618</t>
  </si>
  <si>
    <t>YI/XINRONG|WU/XU</t>
  </si>
  <si>
    <t>¥4,910.00</t>
  </si>
  <si>
    <t>¥4,546.00</t>
  </si>
  <si>
    <t>703303210475</t>
  </si>
  <si>
    <t>3140766</t>
  </si>
  <si>
    <t>SUN/LEI|SUN/TIANYI</t>
  </si>
  <si>
    <t>¥856.00</t>
  </si>
  <si>
    <t>¥792.00</t>
  </si>
  <si>
    <t>703285152905</t>
  </si>
  <si>
    <t>3068787</t>
  </si>
  <si>
    <t>871131228</t>
  </si>
  <si>
    <t>普吉岛迈考美丽亚酒店(政府卫生认证)</t>
  </si>
  <si>
    <t>WANG/YANJIA|JANG/JAEHYUNG</t>
  </si>
  <si>
    <t>2023-02-26</t>
  </si>
  <si>
    <t>¥1,037.00</t>
  </si>
  <si>
    <t>¥951.00</t>
  </si>
  <si>
    <t>One Bedroom Suite with Outdoor Bathtub</t>
  </si>
  <si>
    <t>703291817983</t>
  </si>
  <si>
    <t>3091083</t>
  </si>
  <si>
    <t>曼谷宜必思尚品素坤逸康福酒店</t>
  </si>
  <si>
    <t>LIN/MOTING</t>
  </si>
  <si>
    <t>¥560.00</t>
  </si>
  <si>
    <t>¥48.00</t>
  </si>
  <si>
    <t>703298824803</t>
  </si>
  <si>
    <t>3119850</t>
  </si>
  <si>
    <t>LIANG/SIYING|CHEN/YUKAI</t>
  </si>
  <si>
    <t>¥291.00</t>
  </si>
  <si>
    <t>¥27.00</t>
  </si>
  <si>
    <t>¥264.00</t>
  </si>
  <si>
    <t>Vela Smart King Room</t>
  </si>
  <si>
    <t>703299559769</t>
  </si>
  <si>
    <t>3126668</t>
  </si>
  <si>
    <t>197294852</t>
  </si>
  <si>
    <t>普吉岛城市海港度假酒店 (政府卫生认证)</t>
  </si>
  <si>
    <t>WU/YUXI|REN/HAILING</t>
  </si>
  <si>
    <t>¥548.00</t>
  </si>
  <si>
    <t>¥496.00</t>
  </si>
  <si>
    <t>703317451707</t>
  </si>
  <si>
    <t>3183045</t>
  </si>
  <si>
    <t>¥558.00</t>
  </si>
  <si>
    <t>¥56.00</t>
  </si>
  <si>
    <t>¥502.00</t>
  </si>
  <si>
    <t>703318502145</t>
  </si>
  <si>
    <t>3185760</t>
  </si>
  <si>
    <t>FU/JUN|SUN/YALAN|SU/JIA|GUO/YANLI</t>
  </si>
  <si>
    <t>¥1,202.00</t>
  </si>
  <si>
    <t>¥128.00</t>
  </si>
  <si>
    <t>¥1,074.00</t>
  </si>
  <si>
    <t>703319171977</t>
  </si>
  <si>
    <t>3188436</t>
  </si>
  <si>
    <t>197318618</t>
  </si>
  <si>
    <t>皇家公主兰朗酒店 (政府卫生认证)</t>
  </si>
  <si>
    <t>ZHANG/YUMEI|HUANG/YUQIN</t>
  </si>
  <si>
    <t>¥343.00</t>
  </si>
  <si>
    <t>703319171144</t>
  </si>
  <si>
    <t>3188261</t>
  </si>
  <si>
    <t>197331557</t>
  </si>
  <si>
    <t>曼谷奇莱克斯度假酒店</t>
  </si>
  <si>
    <t>MO/PIAOQIAN|LIN/BINGHUI</t>
  </si>
  <si>
    <t>¥407.00</t>
  </si>
  <si>
    <t>¥365.00</t>
  </si>
  <si>
    <t>703319750611</t>
  </si>
  <si>
    <t>3189094</t>
  </si>
  <si>
    <t>197301671</t>
  </si>
  <si>
    <t>清迈瑞萍乡村酒店</t>
  </si>
  <si>
    <t>CHEN/TENGTENG</t>
  </si>
  <si>
    <t>¥537.00</t>
  </si>
  <si>
    <t>703319797540</t>
  </si>
  <si>
    <t>3189116</t>
  </si>
  <si>
    <t>U/TAM|ZHANG/LING</t>
  </si>
  <si>
    <t>¥550.00</t>
  </si>
  <si>
    <t>703319994290</t>
  </si>
  <si>
    <t>3189616</t>
  </si>
  <si>
    <t>820661746</t>
  </si>
  <si>
    <t>拉查达精品酒店</t>
  </si>
  <si>
    <t>TIAN/SEN|ZHANG/BINYAO</t>
  </si>
  <si>
    <t>¥329.31</t>
  </si>
  <si>
    <t>¥32.31</t>
  </si>
  <si>
    <t>Crown Tail Twin Room</t>
  </si>
  <si>
    <t>703319604107</t>
  </si>
  <si>
    <t>3189424</t>
  </si>
  <si>
    <t>197293184</t>
  </si>
  <si>
    <t>曼谷班达拉套房酒店</t>
  </si>
  <si>
    <t>WANG/YIJIANG</t>
  </si>
  <si>
    <t>Studio</t>
  </si>
  <si>
    <t>703319113563</t>
  </si>
  <si>
    <t>3189139</t>
  </si>
  <si>
    <t>197322713</t>
  </si>
  <si>
    <t>雅加达机场瑞士贝尔酒店</t>
  </si>
  <si>
    <t>TANG/CONG|LUO/LEI</t>
  </si>
  <si>
    <t>¥438.00</t>
  </si>
  <si>
    <t>¥47.00</t>
  </si>
  <si>
    <t>¥391.00</t>
  </si>
  <si>
    <t>Deluxe Twin room</t>
  </si>
  <si>
    <t>703319888357</t>
  </si>
  <si>
    <t>3190241</t>
  </si>
  <si>
    <t>815914546</t>
  </si>
  <si>
    <t>尖竹汶府KP大酒店</t>
  </si>
  <si>
    <t>TANG/XUEHU</t>
  </si>
  <si>
    <t>¥234.00</t>
  </si>
  <si>
    <t>703319394014</t>
  </si>
  <si>
    <t>3190422</t>
  </si>
  <si>
    <t>855708311</t>
  </si>
  <si>
    <t>天艺国际酒店</t>
  </si>
  <si>
    <t>YUAN/BOJIANG</t>
  </si>
  <si>
    <t>¥36.00</t>
  </si>
  <si>
    <t>Apartment King Room</t>
  </si>
  <si>
    <t>703308696893</t>
  </si>
  <si>
    <t>3161601</t>
  </si>
  <si>
    <t>WEI/MEIHUA</t>
  </si>
  <si>
    <t>¥889.00</t>
  </si>
  <si>
    <t>¥77.00</t>
  </si>
  <si>
    <t>¥812.00</t>
  </si>
  <si>
    <t>Superior Double Bed Suite</t>
  </si>
  <si>
    <t>703308565490</t>
  </si>
  <si>
    <t>3160312</t>
  </si>
  <si>
    <t>YU/MENGYANG</t>
  </si>
  <si>
    <t>¥584.00</t>
  </si>
  <si>
    <t>¥536.00</t>
  </si>
  <si>
    <t>Standard room with sandblasted window</t>
  </si>
  <si>
    <t>703311194114</t>
  </si>
  <si>
    <t>3169694</t>
  </si>
  <si>
    <t>PAN/YECHENG</t>
  </si>
  <si>
    <t>¥2,818.00</t>
  </si>
  <si>
    <t>¥269.00</t>
  </si>
  <si>
    <t>¥2,549.00</t>
  </si>
  <si>
    <t>703312898475</t>
  </si>
  <si>
    <t>3171984</t>
  </si>
  <si>
    <t>LI/YAN</t>
  </si>
  <si>
    <t>¥2,737.00</t>
  </si>
  <si>
    <t>¥249.00</t>
  </si>
  <si>
    <t>¥2,488.00</t>
  </si>
  <si>
    <t>703312167156</t>
  </si>
  <si>
    <t>3171511</t>
  </si>
  <si>
    <t>DING/SUJUAN|HUANG/XIAOXIA</t>
  </si>
  <si>
    <t>¥5,876.00</t>
  </si>
  <si>
    <t>¥5,344.00</t>
  </si>
  <si>
    <t>703313425098</t>
  </si>
  <si>
    <t>3173775</t>
  </si>
  <si>
    <t>CAO/SHANSHAN|HUANG/JING</t>
  </si>
  <si>
    <t>¥1,374.00</t>
  </si>
  <si>
    <t>¥125.00</t>
  </si>
  <si>
    <t>703313105825</t>
  </si>
  <si>
    <t>3173462</t>
  </si>
  <si>
    <t>221883110</t>
  </si>
  <si>
    <t>富荟土瓜湾酒店</t>
  </si>
  <si>
    <t>FAN/HUASHU|LUO/TINGDAN</t>
  </si>
  <si>
    <t>¥1,598.00</t>
  </si>
  <si>
    <t>¥1,452.00</t>
  </si>
  <si>
    <t>iplus twin room</t>
  </si>
  <si>
    <t>703316060357</t>
  </si>
  <si>
    <t>3181682</t>
  </si>
  <si>
    <t>ZHANG/SIYANG|ZHAO/YUZHEN</t>
  </si>
  <si>
    <t>¥1,751.00</t>
  </si>
  <si>
    <t>¥166.00</t>
  </si>
  <si>
    <t>¥1,585.00</t>
  </si>
  <si>
    <t>703316459430</t>
  </si>
  <si>
    <t>3181693</t>
  </si>
  <si>
    <t>DONG/LIANGJUN</t>
  </si>
  <si>
    <t>¥763.00</t>
  </si>
  <si>
    <t>703314557861</t>
  </si>
  <si>
    <t>3175424</t>
  </si>
  <si>
    <t>HU/JIAWEI</t>
  </si>
  <si>
    <t>¥195.00</t>
  </si>
  <si>
    <t>¥1,860.00</t>
  </si>
  <si>
    <t>703302611553</t>
  </si>
  <si>
    <t>3139614</t>
  </si>
  <si>
    <t>ZHANG/LINAN|XIA/XINYI</t>
  </si>
  <si>
    <t>¥1,174.00</t>
  </si>
  <si>
    <t>¥107.00</t>
  </si>
  <si>
    <t>¥1,067.00</t>
  </si>
  <si>
    <t>703316043561</t>
  </si>
  <si>
    <t>3180849</t>
  </si>
  <si>
    <t>LU/XIALIAN|PEI/YONG</t>
  </si>
  <si>
    <t>¥1,354.00</t>
  </si>
  <si>
    <t>¥145.00</t>
  </si>
  <si>
    <t>¥1,209.00</t>
  </si>
  <si>
    <t>703314787542</t>
  </si>
  <si>
    <t>3176500</t>
  </si>
  <si>
    <t>WU/SHANSHAN</t>
  </si>
  <si>
    <t>¥1,850.00</t>
  </si>
  <si>
    <t>¥168.00</t>
  </si>
  <si>
    <t>¥1,682.00</t>
  </si>
  <si>
    <t>703314971470</t>
  </si>
  <si>
    <t>3175751</t>
  </si>
  <si>
    <t>809159881</t>
  </si>
  <si>
    <t>香港富荟旺角酒店</t>
  </si>
  <si>
    <t>ZHOU/XIYUN</t>
  </si>
  <si>
    <t>¥2,268.00</t>
  </si>
  <si>
    <t>¥2,062.00</t>
  </si>
  <si>
    <t>Zhuohui twin Bed Room</t>
  </si>
  <si>
    <t>703317408111</t>
  </si>
  <si>
    <t>3182805</t>
  </si>
  <si>
    <t>Huang/caiwen</t>
  </si>
  <si>
    <t>¥845.00</t>
  </si>
  <si>
    <t>¥764.00</t>
  </si>
  <si>
    <t>703317752357</t>
  </si>
  <si>
    <t>3183228</t>
  </si>
  <si>
    <t>240111071</t>
  </si>
  <si>
    <t>巴厘岛穆丽雅度假村</t>
  </si>
  <si>
    <t>LI/HUASHUN|LI/ZHEHU|AN/MEISHAN</t>
  </si>
  <si>
    <t>¥6,060.00</t>
  </si>
  <si>
    <t>¥5,412.00</t>
  </si>
  <si>
    <t>Mulia Grandeur</t>
  </si>
  <si>
    <t>703318629646</t>
  </si>
  <si>
    <t>3185257</t>
  </si>
  <si>
    <t>197333981</t>
  </si>
  <si>
    <t>云顶高原●至尊玖霄明阁大酒店</t>
  </si>
  <si>
    <t>WANG/SONG</t>
  </si>
  <si>
    <t>¥1,048.00</t>
  </si>
  <si>
    <t>¥112.00</t>
  </si>
  <si>
    <t>¥936.00</t>
  </si>
  <si>
    <t>703319714572</t>
  </si>
  <si>
    <t>3190351</t>
  </si>
  <si>
    <t>JIA/LIJUN</t>
  </si>
  <si>
    <t>2023-04-08</t>
  </si>
  <si>
    <t>¥933.00</t>
  </si>
  <si>
    <t>2023-04-02 11:00:03</t>
  </si>
  <si>
    <t>703318637421</t>
  </si>
  <si>
    <t>3186348</t>
  </si>
  <si>
    <t>WU/XIAOZHOU|XU/MENG</t>
  </si>
  <si>
    <t>¥1,041.00</t>
  </si>
  <si>
    <t>¥99.00</t>
  </si>
  <si>
    <t>¥942.00</t>
  </si>
  <si>
    <t>703319655833</t>
  </si>
  <si>
    <t>3190023</t>
  </si>
  <si>
    <t>CHANG/XIAOTIE</t>
  </si>
  <si>
    <t>¥1,159.00</t>
  </si>
  <si>
    <t>¥1,049.00</t>
  </si>
  <si>
    <t>703319794788</t>
  </si>
  <si>
    <t>3189714</t>
  </si>
  <si>
    <t>221883095</t>
  </si>
  <si>
    <t>香港悦品海景酒店</t>
  </si>
  <si>
    <t>TAN/KAI</t>
  </si>
  <si>
    <t>¥824.00</t>
  </si>
  <si>
    <t>¥746.00</t>
  </si>
  <si>
    <t>Cozi Superior Twin Room</t>
  </si>
  <si>
    <t>703319012537</t>
  </si>
  <si>
    <t>3190278</t>
  </si>
  <si>
    <t>LI/YUANLING</t>
  </si>
  <si>
    <t>¥66.00</t>
  </si>
  <si>
    <t>¥636.00</t>
  </si>
  <si>
    <t>703319043119</t>
  </si>
  <si>
    <t>3189871</t>
  </si>
  <si>
    <t>ZHENG/ZIYOU</t>
  </si>
  <si>
    <t>¥768.00</t>
  </si>
  <si>
    <t>¥695.00</t>
  </si>
  <si>
    <t>Cozi Superior Room</t>
  </si>
  <si>
    <t>703310933925</t>
  </si>
  <si>
    <t>3164774</t>
  </si>
  <si>
    <t>197283137</t>
  </si>
  <si>
    <t>阿布扎比市中心度假酒店</t>
  </si>
  <si>
    <t>RUI/SHIHAO|XU/WENTING</t>
  </si>
  <si>
    <t>¥344.00</t>
  </si>
  <si>
    <t>deluxe premium room</t>
  </si>
  <si>
    <t>703317044283</t>
  </si>
  <si>
    <t>3184832</t>
  </si>
  <si>
    <t>870809325</t>
  </si>
  <si>
    <t>迪拜派拉蒙酒店</t>
  </si>
  <si>
    <t>WONG/LONG|LIM/CHINGYIT</t>
  </si>
  <si>
    <t>¥1,650.00</t>
  </si>
  <si>
    <t>¥1,486.00</t>
  </si>
  <si>
    <t>Scene Room</t>
  </si>
  <si>
    <t>合计</t>
  </si>
  <si>
    <t/>
  </si>
  <si>
    <t>¥363,923.59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</si>
  <si>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</si>
  <si>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</si>
  <si>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</si>
  <si>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</si>
  <si>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</si>
  <si>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</si>
  <si>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</si>
  <si>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csg_manual_202303231743560729375</t>
  </si>
  <si>
    <t>703294517246</t>
  </si>
  <si>
    <t>1615646</t>
  </si>
  <si>
    <t>赔付-房费追回</t>
  </si>
  <si>
    <t>--</t>
  </si>
  <si>
    <t>此单用户到店要确认号，代理告知此单无法安排，故此单代理应承担用户首晚支付价893元，我处未结算，已追赔923元，故我处应补回贵司30元</t>
  </si>
  <si>
    <t>csg_manual_202303231743559903226</t>
  </si>
  <si>
    <t>703290439690</t>
  </si>
  <si>
    <t>此单到店无房属实，故代理应承担用户首晚支付价269元，我处已结算502元，已追赔1060元，故我处应补回贵司289元</t>
  </si>
  <si>
    <t>csg_manual_202303231743563044555</t>
  </si>
  <si>
    <t>703287093724</t>
  </si>
  <si>
    <t>此单用户来电反馈酒店查不到订单，联系代理超时未告知结果，故到店无房属实，代理应承担用户首晚支付价567元，我处未结算，已追赔588元，故我处应补回贵司21元</t>
  </si>
  <si>
    <t>csg_manual_202303231743562712655</t>
  </si>
  <si>
    <t>703295792562</t>
  </si>
  <si>
    <t>此单代理告知无法原单安排，故此单到店无房属实，代理应承担用户首晚支付价832元，我处未结算，已追赔863元，故我处应补回贵司31元</t>
  </si>
  <si>
    <t>csg_manual_202303231743562121911</t>
  </si>
  <si>
    <t>703295893483</t>
  </si>
  <si>
    <t>csg_manual_202303231743561795956</t>
  </si>
  <si>
    <t>703295714810</t>
  </si>
  <si>
    <t>此单用户询问无法入住，代理告知客户无法原单安排，故此单到店无房属实，代理应承担用户首晚支付价832元，我处未结算，已追赔863元，故我处应补回贵司31元</t>
  </si>
  <si>
    <t>csg_manual_202303231743561131533</t>
  </si>
  <si>
    <t>703282980673</t>
  </si>
  <si>
    <t>此单代理来电告知无法确认，故未到店拒单属实，代理应承担用户首晚支付价2274元，我处未结算，已追赔2360元，故我处应补回贵司86元</t>
  </si>
  <si>
    <t>chase_deduct_Wg7a230329102150786</t>
  </si>
  <si>
    <t>703295931829</t>
  </si>
  <si>
    <t>-¥412.65</t>
  </si>
  <si>
    <t>生成追赔task#追赔系统-预付扣款直连#</t>
  </si>
  <si>
    <t>NPH20230323144315824811</t>
  </si>
  <si>
    <t>chase_deduct_gOdu230402145233770</t>
  </si>
  <si>
    <t>-¥658.00</t>
  </si>
  <si>
    <t>NIMH20230401195918504998</t>
  </si>
  <si>
    <t>返现日期</t>
  </si>
  <si>
    <t>，</t>
  </si>
  <si>
    <r>
      <t>本期收回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</si>
  <si>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289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</si>
  <si>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</si>
  <si>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</si>
  <si>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</si>
  <si>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412.65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</si>
  <si>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658</t>
    </r>
    <r>
      <rPr>
        <sz val="10"/>
        <rFont val="宋体"/>
        <charset val="134"/>
      </rPr>
      <t>元</t>
    </r>
  </si>
  <si>
    <t>已关闭</t>
  </si>
  <si>
    <t>A230404142408481</t>
  </si>
  <si>
    <t>A230404142703481</t>
  </si>
  <si>
    <t>A230404143337481</t>
  </si>
  <si>
    <r>
      <t>总计：</t>
    </r>
    <r>
      <rPr>
        <sz val="10"/>
        <rFont val="Arial"/>
        <charset val="134"/>
      </rPr>
      <t>329470.35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</si>
  <si>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</si>
  <si>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</si>
  <si>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</si>
  <si>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</si>
  <si>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</si>
  <si>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</si>
  <si>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</si>
  <si>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</si>
  <si>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</si>
  <si>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</si>
  <si>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</si>
  <si>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</si>
  <si>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</si>
  <si>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</si>
  <si>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</si>
  <si>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</si>
  <si>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</si>
  <si>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</si>
  <si>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YUAN BOJIANG</t>
  </si>
  <si>
    <t>退房日周结</t>
  </si>
  <si>
    <t>301.00</t>
  </si>
  <si>
    <t>RMB</t>
  </si>
  <si>
    <t>0</t>
  </si>
  <si>
    <t>0.00</t>
  </si>
  <si>
    <t>趣悠游国际直连</t>
  </si>
  <si>
    <t>1659</t>
  </si>
  <si>
    <t>2023-04-01 21:04:15</t>
  </si>
  <si>
    <t>汇智国际旅游发展有限公司</t>
  </si>
  <si>
    <t>直连</t>
  </si>
  <si>
    <t>柬埔寨</t>
  </si>
  <si>
    <t>LI YUANLING</t>
  </si>
  <si>
    <t>636.00</t>
  </si>
  <si>
    <t>2023-04-01 20:09:15</t>
  </si>
  <si>
    <t>中国</t>
  </si>
  <si>
    <t>KP大酒店</t>
  </si>
  <si>
    <t>TANG XUEHU</t>
  </si>
  <si>
    <t>234.00</t>
  </si>
  <si>
    <t>2023-04-01 19:49:20</t>
  </si>
  <si>
    <t>泰国</t>
  </si>
  <si>
    <t>CHANG XIAOTIE</t>
  </si>
  <si>
    <t>1049.00</t>
  </si>
  <si>
    <t>2023-04-01 18:12:28</t>
  </si>
  <si>
    <t>ZHENG ZIYOU</t>
  </si>
  <si>
    <t>695.00</t>
  </si>
  <si>
    <t>2023-04-01 16:51:06</t>
  </si>
  <si>
    <t>TAN KAI</t>
  </si>
  <si>
    <t>746.00</t>
  </si>
  <si>
    <t>2023-04-01 15:44:16</t>
  </si>
  <si>
    <t>TIAN SEN,ZHANG BINYAO</t>
  </si>
  <si>
    <t>297.00</t>
  </si>
  <si>
    <t>2023-04-01 14:59:20</t>
  </si>
  <si>
    <t>WANG YIJIANG</t>
  </si>
  <si>
    <t>459.00</t>
  </si>
  <si>
    <t>2023-04-01 14:18:01</t>
  </si>
  <si>
    <t>直采</t>
  </si>
  <si>
    <t>TANG CONG,LUO LEI</t>
  </si>
  <si>
    <t>391.00</t>
  </si>
  <si>
    <t>2023-04-01 12:01:39</t>
  </si>
  <si>
    <t>印度尼西亚</t>
  </si>
  <si>
    <t>U TAM,ZHANG LING</t>
  </si>
  <si>
    <t>490.00</t>
  </si>
  <si>
    <t>2023-04-01 11:34:36</t>
  </si>
  <si>
    <t>CHEN TENGTENG</t>
  </si>
  <si>
    <t>486.00</t>
  </si>
  <si>
    <t>2023-04-01 11:24:19</t>
  </si>
  <si>
    <t>一五大阪堺筋酒店</t>
  </si>
  <si>
    <t>CHEN MENGJIAO</t>
  </si>
  <si>
    <t>886.00</t>
  </si>
  <si>
    <t>2023-04-01 07:25:05</t>
  </si>
  <si>
    <t>日本</t>
  </si>
  <si>
    <t>曼谷兰峦皇家公主酒店</t>
  </si>
  <si>
    <t>ZHANG YUMEI,HUANG YUQIN</t>
  </si>
  <si>
    <t>308.00</t>
  </si>
  <si>
    <t>2023-04-01 02:30:17</t>
  </si>
  <si>
    <t>奇莱克斯度假酒店 - SHA Extra Plus</t>
  </si>
  <si>
    <t>MO PIAOQIAN,LIN BINGHUI</t>
  </si>
  <si>
    <t>365.00</t>
  </si>
  <si>
    <t>2023-04-01 00:08:17</t>
  </si>
  <si>
    <t>DENG XIAOBING,WANG XING,WU RUN</t>
  </si>
  <si>
    <t>1053.00</t>
  </si>
  <si>
    <t>2023-03-31 19:45:21</t>
  </si>
  <si>
    <t>越南</t>
  </si>
  <si>
    <t>WU XIAOZHOU,XU MENG</t>
  </si>
  <si>
    <t>942.00</t>
  </si>
  <si>
    <t>2023-03-31 13:39:46</t>
  </si>
  <si>
    <t>曼谷华美达广场湄南河畔酒店</t>
  </si>
  <si>
    <t>FU JUN,SUN YALAN,SU JIA,GUO YANLI</t>
  </si>
  <si>
    <t>1074.00</t>
  </si>
  <si>
    <t>2023-03-31 15:29:06</t>
  </si>
  <si>
    <t>WANG SONG</t>
  </si>
  <si>
    <t>936.00</t>
  </si>
  <si>
    <t>2023-03-31 02:32:44</t>
  </si>
  <si>
    <t>马来西亚</t>
  </si>
  <si>
    <t>WANG SHUAITIAN</t>
  </si>
  <si>
    <t>256.00</t>
  </si>
  <si>
    <t>2023-03-31 12:12:31</t>
  </si>
  <si>
    <t>WONG LONG,LIM CHINGYIT</t>
  </si>
  <si>
    <t>1486.00</t>
  </si>
  <si>
    <t>2023-03-31 20:15:17</t>
  </si>
  <si>
    <t>阿拉伯联合酋长国</t>
  </si>
  <si>
    <t>LI LIJUAN</t>
  </si>
  <si>
    <t>216.00</t>
  </si>
  <si>
    <t>2023-03-30 22:21:58</t>
  </si>
  <si>
    <t>SUN WANYING</t>
  </si>
  <si>
    <t>237.00</t>
  </si>
  <si>
    <t>2023-03-30 20:25:04</t>
  </si>
  <si>
    <t>YU XIAOSHAN</t>
  </si>
  <si>
    <t>288.00</t>
  </si>
  <si>
    <t>2023-03-30 19:45:28</t>
  </si>
  <si>
    <t>Travelodge Phuket Town</t>
  </si>
  <si>
    <t>ZHANG QIULING,XIE JINNUO</t>
  </si>
  <si>
    <t>188.00</t>
  </si>
  <si>
    <t>2023-03-30 17:49:19</t>
  </si>
  <si>
    <t>LIN ZHIHUA</t>
  </si>
  <si>
    <t>212.00</t>
  </si>
  <si>
    <t>2023-03-30 17:16:09</t>
  </si>
  <si>
    <t>ZHANG ZHENG</t>
  </si>
  <si>
    <t>361.00</t>
  </si>
  <si>
    <t>2023-03-30 16:01:09</t>
  </si>
  <si>
    <t>LI HUASHUN,LI ZHEHU,AN MEISHAN</t>
  </si>
  <si>
    <t>5412.00</t>
  </si>
  <si>
    <t>2023-03-30 15:47:06</t>
  </si>
  <si>
    <t>XU ZHIRONG</t>
  </si>
  <si>
    <t>502.00</t>
  </si>
  <si>
    <t>2023-03-30 14:58:54</t>
  </si>
  <si>
    <t>LO YIUHUNG</t>
  </si>
  <si>
    <t>719.00</t>
  </si>
  <si>
    <t>2023-03-30 12:51:09</t>
  </si>
  <si>
    <t>CHEN LING,YE HUAGUO</t>
  </si>
  <si>
    <t>437.00</t>
  </si>
  <si>
    <t>2023-03-30 11:52:13</t>
  </si>
  <si>
    <t>CHEN MING</t>
  </si>
  <si>
    <t>632.00</t>
  </si>
  <si>
    <t>2023-03-30 12:19:56</t>
  </si>
  <si>
    <t>Huang caiwen</t>
  </si>
  <si>
    <t>764.00</t>
  </si>
  <si>
    <t>2023-03-30 11:16:15</t>
  </si>
  <si>
    <t>曼谷铂尔曼皇权酒店</t>
  </si>
  <si>
    <t>CHEN YIPIN,CHEN GANZHONG</t>
  </si>
  <si>
    <t>1576.00</t>
  </si>
  <si>
    <t>2023-03-30 10:47:58</t>
  </si>
  <si>
    <t>CAO YIYANG</t>
  </si>
  <si>
    <t>364.00</t>
  </si>
  <si>
    <t>2023-03-30 07:36:19</t>
  </si>
  <si>
    <t>251.00</t>
  </si>
  <si>
    <t>2023-03-30 10:56:52</t>
  </si>
  <si>
    <t>CHEN JIANFENG</t>
  </si>
  <si>
    <t>341.00</t>
  </si>
  <si>
    <t>2023-03-30 01:39:30</t>
  </si>
  <si>
    <t>SUN JIACONG</t>
  </si>
  <si>
    <t>2023-03-30 01:38:12</t>
  </si>
  <si>
    <t>ZHOU QILIN</t>
  </si>
  <si>
    <t>1155.00</t>
  </si>
  <si>
    <t>2023-03-30 01:14:07</t>
  </si>
  <si>
    <t>GE YONGJIE</t>
  </si>
  <si>
    <t>791.00</t>
  </si>
  <si>
    <t>2023-03-30 08:43:24</t>
  </si>
  <si>
    <t>菲律宾</t>
  </si>
  <si>
    <t>DONG LIANGJUN</t>
  </si>
  <si>
    <t>763.00</t>
  </si>
  <si>
    <t>2023-03-29 22:07:48</t>
  </si>
  <si>
    <t>ZHANG SIYANG,ZHAO YUZHEN</t>
  </si>
  <si>
    <t>1585.00</t>
  </si>
  <si>
    <t>2023-03-29 22:05:11</t>
  </si>
  <si>
    <t>优达雅度假村及水疗中心</t>
  </si>
  <si>
    <t>YU BIN,ZHOU GEYANGZI</t>
  </si>
  <si>
    <t>1248.00</t>
  </si>
  <si>
    <t>2023-03-29 19:45:09</t>
  </si>
  <si>
    <t>HUANG HANRONG</t>
  </si>
  <si>
    <t>580.00</t>
  </si>
  <si>
    <t>2023-03-29 18:34:07</t>
  </si>
  <si>
    <t>LU XIALIAN,PEI YONG</t>
  </si>
  <si>
    <t>1209.00</t>
  </si>
  <si>
    <t>2023-03-29 17:34:24</t>
  </si>
  <si>
    <t>YANG SHAN,QI LIANG</t>
  </si>
  <si>
    <t>383.00</t>
  </si>
  <si>
    <t>2023-03-29 17:27:18</t>
  </si>
  <si>
    <t>芭堤雅发现海滩酒店</t>
  </si>
  <si>
    <t>LAO LIAN</t>
  </si>
  <si>
    <t>730.00</t>
  </si>
  <si>
    <t>2023-03-29 16:11:42</t>
  </si>
  <si>
    <t>ZHU XUEMEI</t>
  </si>
  <si>
    <t>750.00</t>
  </si>
  <si>
    <t>2023-03-29 15:38:08</t>
  </si>
  <si>
    <t>HAN BIAO,YUAN QUAN</t>
  </si>
  <si>
    <t>1636.00</t>
  </si>
  <si>
    <t>2023-03-29 14:32:14</t>
  </si>
  <si>
    <t>LIANG JIAHAI</t>
  </si>
  <si>
    <t>2023-03-29 14:10:15</t>
  </si>
  <si>
    <t>XU ZIYAN</t>
  </si>
  <si>
    <t>219.00</t>
  </si>
  <si>
    <t>2023-03-29 11:32:42</t>
  </si>
  <si>
    <t>ZHOU XIUXIANG</t>
  </si>
  <si>
    <t>1010.00</t>
  </si>
  <si>
    <t>2023-03-29 11:09:45</t>
  </si>
  <si>
    <t>271.00</t>
  </si>
  <si>
    <t>2023-03-29 11:16:23</t>
  </si>
  <si>
    <t>BAO XINGYAN</t>
  </si>
  <si>
    <t>618.00</t>
  </si>
  <si>
    <t>2023-03-29 08:26:16</t>
  </si>
  <si>
    <t>OU ZHENMING</t>
  </si>
  <si>
    <t>387.00</t>
  </si>
  <si>
    <t>2023-03-29 08:21:06</t>
  </si>
  <si>
    <t>SHI YING</t>
  </si>
  <si>
    <t>827.00</t>
  </si>
  <si>
    <t>2023-03-28 22:55:19</t>
  </si>
  <si>
    <t>FANG XIANGYING,SHIBNATH KAR</t>
  </si>
  <si>
    <t>175.00</t>
  </si>
  <si>
    <t>2023-03-28 21:21:39</t>
  </si>
  <si>
    <t>CHEN JINGJING</t>
  </si>
  <si>
    <t>699.00</t>
  </si>
  <si>
    <t>2023-03-28 18:12:22</t>
  </si>
  <si>
    <t>芭堤雅北部遨舍度假酒店 (SHA Extra Plus)</t>
  </si>
  <si>
    <t>TANG LIN</t>
  </si>
  <si>
    <t>424.00</t>
  </si>
  <si>
    <t>2023-03-28 15:19:37</t>
  </si>
  <si>
    <t>纳文大厦 2</t>
  </si>
  <si>
    <t>JIANG HAO</t>
  </si>
  <si>
    <t>236.00</t>
  </si>
  <si>
    <t>2023-03-28 13:48:33</t>
  </si>
  <si>
    <t>LIN TINGTING,XIE SIYI</t>
  </si>
  <si>
    <t>259.00</t>
  </si>
  <si>
    <t>2023-03-28 13:24:06</t>
  </si>
  <si>
    <t>WU SHENGXIANG,YU CHUNHUI</t>
  </si>
  <si>
    <t>1099.00</t>
  </si>
  <si>
    <t>2023-03-28 12:55:17</t>
  </si>
  <si>
    <t>REN SHITONG,HUANG XIAOWEN</t>
  </si>
  <si>
    <t>3496.00</t>
  </si>
  <si>
    <t>2023-03-28 12:33:23</t>
  </si>
  <si>
    <t>2023-03-28 12:07:11</t>
  </si>
  <si>
    <t>吉隆坡中央广场店太平洋快捷酒店</t>
  </si>
  <si>
    <t>TANG KUN</t>
  </si>
  <si>
    <t>187.00</t>
  </si>
  <si>
    <t>2023-03-28 10:06:21</t>
  </si>
  <si>
    <t>WANG JUN</t>
  </si>
  <si>
    <t>292.00</t>
  </si>
  <si>
    <t>2023-03-28 09:17:18</t>
  </si>
  <si>
    <t>2023-03-28 12:00:44</t>
  </si>
  <si>
    <t>XU FANGRU,QIN LI</t>
  </si>
  <si>
    <t>2173.00</t>
  </si>
  <si>
    <t>2023-03-28 11:14:25</t>
  </si>
  <si>
    <t>韩国</t>
  </si>
  <si>
    <t>JIANG ZHIQUN,RUAN RONGZHONG</t>
  </si>
  <si>
    <t>506.00</t>
  </si>
  <si>
    <t>2023-03-28 01:05:49</t>
  </si>
  <si>
    <t>WEN WEN</t>
  </si>
  <si>
    <t>1161.00</t>
  </si>
  <si>
    <t>2023-03-27 22:50:06</t>
  </si>
  <si>
    <t>WU SHANSHAN</t>
  </si>
  <si>
    <t>1682.00</t>
  </si>
  <si>
    <t>2023-03-28 22:04:06</t>
  </si>
  <si>
    <t>ZHENG NINGFENG</t>
  </si>
  <si>
    <t>579.00</t>
  </si>
  <si>
    <t>2023-03-28 17:34:02</t>
  </si>
  <si>
    <t>缅甸</t>
  </si>
  <si>
    <t>CMYK我的酒店@拉查达店</t>
  </si>
  <si>
    <t>WEI HONGHUA,WENG LEI</t>
  </si>
  <si>
    <t>189.00</t>
  </si>
  <si>
    <t>2023-03-27 21:29:35</t>
  </si>
  <si>
    <t>首尔三井酒店</t>
  </si>
  <si>
    <t>SUN LONGAN</t>
  </si>
  <si>
    <t>1748.00</t>
  </si>
  <si>
    <t>2023-03-27 18:26:58</t>
  </si>
  <si>
    <t>ZHOU XIAOWEI,ZHOU GUOKAI</t>
  </si>
  <si>
    <t>759.00</t>
  </si>
  <si>
    <t>2023-03-27 18:20:07</t>
  </si>
  <si>
    <t>阿塞拜疆</t>
  </si>
  <si>
    <t>ZHOU XIYUN</t>
  </si>
  <si>
    <t>2062.00</t>
  </si>
  <si>
    <t>2023-03-27 22:33:26</t>
  </si>
  <si>
    <t>WANG HEXIN</t>
  </si>
  <si>
    <t>3951.00</t>
  </si>
  <si>
    <t>2023-03-27 15:36:12</t>
  </si>
  <si>
    <t>HUANG ZHENG</t>
  </si>
  <si>
    <t>2023-03-27 15:34:07</t>
  </si>
  <si>
    <t>LIANG TAO</t>
  </si>
  <si>
    <t>2023-03-27 15:33:41</t>
  </si>
  <si>
    <t>HU JIAWEI</t>
  </si>
  <si>
    <t>1860.00</t>
  </si>
  <si>
    <t>2023-03-27 14:47:14</t>
  </si>
  <si>
    <t>JIANG YAN,ZHOU HONG</t>
  </si>
  <si>
    <t>1976.00</t>
  </si>
  <si>
    <t>2023-03-27 15:45:52</t>
  </si>
  <si>
    <t>ZHOU MENGHAN,CHEN NANPING</t>
  </si>
  <si>
    <t>1274.00</t>
  </si>
  <si>
    <t>2023-03-27 14:07:21</t>
  </si>
  <si>
    <t>1158.00</t>
  </si>
  <si>
    <t>2023-03-27 14:02:43</t>
  </si>
  <si>
    <t>ZHANG KEXING,YAO PENG</t>
  </si>
  <si>
    <t>1256.00</t>
  </si>
  <si>
    <t>2023-03-27 14:03:00</t>
  </si>
  <si>
    <t>文莱</t>
  </si>
  <si>
    <t>ZHU WEI</t>
  </si>
  <si>
    <t>320.00</t>
  </si>
  <si>
    <t>2023-03-27 12:46:36</t>
  </si>
  <si>
    <t>WU FAN</t>
  </si>
  <si>
    <t>563.00</t>
  </si>
  <si>
    <t>2023-03-27 11:10:09</t>
  </si>
  <si>
    <t>LI YUANXIN,ZHANG ZIXUAN</t>
  </si>
  <si>
    <t>1745.00</t>
  </si>
  <si>
    <t>2023-03-27 10:52:14</t>
  </si>
  <si>
    <t>LIU ANG</t>
  </si>
  <si>
    <t>835.00</t>
  </si>
  <si>
    <t>2023-03-27 10:27:10</t>
  </si>
  <si>
    <t>沙特阿拉伯</t>
  </si>
  <si>
    <t>QI XIAOBIN</t>
  </si>
  <si>
    <t>419.00</t>
  </si>
  <si>
    <t>2023-03-27 08:54:47</t>
  </si>
  <si>
    <t>2023-03-27 11:00:18</t>
  </si>
  <si>
    <t>ZHU YUNCHEN,YANG YIXUAN</t>
  </si>
  <si>
    <t>142.00</t>
  </si>
  <si>
    <t>2023-03-26 23:45:06</t>
  </si>
  <si>
    <t>PU JIE,ZHENG JING</t>
  </si>
  <si>
    <t>2023-03-26 22:34:19</t>
  </si>
  <si>
    <t>CHEN JINMEI</t>
  </si>
  <si>
    <t>622.00</t>
  </si>
  <si>
    <t>2023-03-26 20:43:31</t>
  </si>
  <si>
    <t>WU SHUQIN,WANG XIQUAN</t>
  </si>
  <si>
    <t>2023-03-26 19:46:19</t>
  </si>
  <si>
    <t>CAO SHANSHAN,HUANG JING</t>
  </si>
  <si>
    <t>1249.00</t>
  </si>
  <si>
    <t>2023-03-26 18:51:20</t>
  </si>
  <si>
    <t>FENG YOUNENG</t>
  </si>
  <si>
    <t>2023-03-26 18:25:52</t>
  </si>
  <si>
    <t>LIANG GUOYONG,HE BIYAN</t>
  </si>
  <si>
    <t>527.00</t>
  </si>
  <si>
    <t>2023-03-26 17:40:48</t>
  </si>
  <si>
    <t>芭堤雅贝拉大酒店</t>
  </si>
  <si>
    <t>ZHAO XIA</t>
  </si>
  <si>
    <t>342.00</t>
  </si>
  <si>
    <t>2023-03-26 16:31:56</t>
  </si>
  <si>
    <t>FAN HUASHU,LUO TINGDAN</t>
  </si>
  <si>
    <t>1452.00</t>
  </si>
  <si>
    <t>2023-03-26 20:17:42</t>
  </si>
  <si>
    <t>FU JUN,SUN YALAN,GUO YANLI,SU JIA</t>
  </si>
  <si>
    <t>2023-03-26 16:55:04</t>
  </si>
  <si>
    <t>达拉海角度假酒店</t>
  </si>
  <si>
    <t>CHEN RONG</t>
  </si>
  <si>
    <t>1430.00</t>
  </si>
  <si>
    <t>2023-03-26 14:09:45</t>
  </si>
  <si>
    <t>YANG YIPENG</t>
  </si>
  <si>
    <t>2023-03-26 14:09:29</t>
  </si>
  <si>
    <t>GONG XIAOLONG</t>
  </si>
  <si>
    <t>238.00</t>
  </si>
  <si>
    <t>2023-03-26 13:53:10</t>
  </si>
  <si>
    <t>达累斯萨拉姆金郁金香酒店</t>
  </si>
  <si>
    <t>DENG HUAJIE,HE NU</t>
  </si>
  <si>
    <t>1276.00</t>
  </si>
  <si>
    <t>2023-03-26 13:57:45</t>
  </si>
  <si>
    <t>坦桑尼亚</t>
  </si>
  <si>
    <t>YU LI,LIN ZHIQIANG</t>
  </si>
  <si>
    <t>2023-03-26 16:31:23</t>
  </si>
  <si>
    <t>TENG YUFEI,HAN JIE</t>
  </si>
  <si>
    <t>1078.00</t>
  </si>
  <si>
    <t>2023-03-26 13:44:38</t>
  </si>
  <si>
    <t>YAN BUXIAN,HUANG LING</t>
  </si>
  <si>
    <t>520.00</t>
  </si>
  <si>
    <t>2023-03-26 11:27:38</t>
  </si>
  <si>
    <t>WANG NING,ZONG CHENGHAO</t>
  </si>
  <si>
    <t>515.00</t>
  </si>
  <si>
    <t>2023-03-26 10:34:08</t>
  </si>
  <si>
    <t>Dragulin Ilie</t>
  </si>
  <si>
    <t>624.00</t>
  </si>
  <si>
    <t>2023-03-26 09:15:29</t>
  </si>
  <si>
    <t>法国</t>
  </si>
  <si>
    <t>LU ZHIDE</t>
  </si>
  <si>
    <t>2023-03-26 09:06:17</t>
  </si>
  <si>
    <t>YAO SHEN,XIAO GUIQIN</t>
  </si>
  <si>
    <t>2409.99</t>
  </si>
  <si>
    <t>2023-03-26 07:43:42</t>
  </si>
  <si>
    <t>美国</t>
  </si>
  <si>
    <t>QIU YANSHAN</t>
  </si>
  <si>
    <t>337.00</t>
  </si>
  <si>
    <t>2023-03-26 02:35:16</t>
  </si>
  <si>
    <t>WANG SHICHENG</t>
  </si>
  <si>
    <t>334.00</t>
  </si>
  <si>
    <t>2023-03-26 02:25:11</t>
  </si>
  <si>
    <t>WANG JINYAN,REN MEIER</t>
  </si>
  <si>
    <t>992.00</t>
  </si>
  <si>
    <t>2023-03-25 23:17:46</t>
  </si>
  <si>
    <t>CHENG CHEN</t>
  </si>
  <si>
    <t>781.00</t>
  </si>
  <si>
    <t>2023-03-25 23:13:32</t>
  </si>
  <si>
    <t>WANG WEILI,LIU YINGYI</t>
  </si>
  <si>
    <t>1136.00</t>
  </si>
  <si>
    <t>2023-03-25 22:16:14</t>
  </si>
  <si>
    <t>XI HUIHONG,XI ZHENZHEN</t>
  </si>
  <si>
    <t>2023-03-26 10:35:21</t>
  </si>
  <si>
    <t>LI YAN</t>
  </si>
  <si>
    <t>2488.00</t>
  </si>
  <si>
    <t>2023-03-25 20:51:02</t>
  </si>
  <si>
    <t>花筑清迈阿雅塔娜度假村</t>
  </si>
  <si>
    <t>LI WENTING,YA LU</t>
  </si>
  <si>
    <t>2023-03-25 17:01:08</t>
  </si>
  <si>
    <t>CHEN JUN</t>
  </si>
  <si>
    <t>3297.00</t>
  </si>
  <si>
    <t>2023-03-25 17:00:21</t>
  </si>
  <si>
    <t>DING SUJUAN,HUANG XIAOXIA</t>
  </si>
  <si>
    <t>5344.00</t>
  </si>
  <si>
    <t>2023-03-25 16:03:55</t>
  </si>
  <si>
    <t>WANG QI</t>
  </si>
  <si>
    <t>4586.00</t>
  </si>
  <si>
    <t>2023-03-25 15:12:27</t>
  </si>
  <si>
    <t>879.00</t>
  </si>
  <si>
    <t>2023-03-25 09:47:28</t>
  </si>
  <si>
    <t>LI QILING</t>
  </si>
  <si>
    <t>2980.00</t>
  </si>
  <si>
    <t>2023-03-25 09:05:21</t>
  </si>
  <si>
    <t>海云台新罗舒泰酒店</t>
  </si>
  <si>
    <t>LAM SUTCHAN,LAM SUTCHAN</t>
  </si>
  <si>
    <t>1290.00</t>
  </si>
  <si>
    <t>2023-03-25 02:05:08</t>
  </si>
  <si>
    <t>曼谷格乐丽雅10酒店</t>
  </si>
  <si>
    <t>WENG YUJUN,SUI SIYI,FENG GUOFANG</t>
  </si>
  <si>
    <t>1324.00</t>
  </si>
  <si>
    <t>2023-03-25 10:02:32</t>
  </si>
  <si>
    <t>LAO XIAOYAN,TAN FUXING</t>
  </si>
  <si>
    <t>1063.00</t>
  </si>
  <si>
    <t>2023-03-24 21:06:44</t>
  </si>
  <si>
    <t>GENG CHAO</t>
  </si>
  <si>
    <t>1014.00</t>
  </si>
  <si>
    <t>2023-03-24 20:01:32</t>
  </si>
  <si>
    <t>PAN YECHENG</t>
  </si>
  <si>
    <t>2549.00</t>
  </si>
  <si>
    <t>2023-03-24 19:34:23</t>
  </si>
  <si>
    <t>LIU TUNGYI</t>
  </si>
  <si>
    <t>1796.00</t>
  </si>
  <si>
    <t>2023-03-24 18:41:25</t>
  </si>
  <si>
    <t>ZHENG HUACHANG</t>
  </si>
  <si>
    <t>3006.00</t>
  </si>
  <si>
    <t>2023-03-24 18:03:22</t>
  </si>
  <si>
    <t>RUAN YUEHUA,REN LEI</t>
  </si>
  <si>
    <t>4024.00</t>
  </si>
  <si>
    <t>2023-03-24 10:03:31</t>
  </si>
  <si>
    <t>CHANG NA</t>
  </si>
  <si>
    <t>669.00</t>
  </si>
  <si>
    <t>2023-03-24 01:57:04</t>
  </si>
  <si>
    <t>GE YANAN</t>
  </si>
  <si>
    <t>473.00</t>
  </si>
  <si>
    <t>2023-03-24 00:41:10</t>
  </si>
  <si>
    <t>tian tian</t>
  </si>
  <si>
    <t>676.00</t>
  </si>
  <si>
    <t>2023-03-23 22:39:26</t>
  </si>
  <si>
    <t>ZHOU JIANBIN,LIN XIAOWEI</t>
  </si>
  <si>
    <t>2032.00</t>
  </si>
  <si>
    <t>2023-02-24 10:21:24</t>
  </si>
  <si>
    <t>ZHANG LINAN,XIA XINYI</t>
  </si>
  <si>
    <t>1067.00</t>
  </si>
  <si>
    <t>2023-03-15 22:20:36</t>
  </si>
  <si>
    <t>BAI LU,FU CHUJUN</t>
  </si>
  <si>
    <t>1724.01</t>
  </si>
  <si>
    <t>2023-03-14 19:32:00</t>
  </si>
  <si>
    <t>WANG DANNI</t>
  </si>
  <si>
    <t>2510.00</t>
  </si>
  <si>
    <t>2023-03-17 18:01:33</t>
  </si>
  <si>
    <t>WANG KAI</t>
  </si>
  <si>
    <t>1224.00</t>
  </si>
  <si>
    <t>2023-03-21 01:18:25</t>
  </si>
  <si>
    <t>YI XINRONG,WU XU</t>
  </si>
  <si>
    <t>4546.00</t>
  </si>
  <si>
    <t>2023-03-09 22:16:30</t>
  </si>
  <si>
    <t>CHENG HUIZI</t>
  </si>
  <si>
    <t>2959.00</t>
  </si>
  <si>
    <t>2023-03-07 22:08:59</t>
  </si>
  <si>
    <t>ZHANG YING,YU BOWEN</t>
  </si>
  <si>
    <t>2696.00</t>
  </si>
  <si>
    <t>2023-03-06 21:36:13</t>
  </si>
  <si>
    <t>ZHAO CHENGUANG</t>
  </si>
  <si>
    <t>1655.00</t>
  </si>
  <si>
    <t>2023-03-07 22:27:26</t>
  </si>
  <si>
    <t>WANG QUN,YI RONG</t>
  </si>
  <si>
    <t>3446.00</t>
  </si>
  <si>
    <t>2023-03-11 09:46:22</t>
  </si>
  <si>
    <t>ZHONG XIAOSHA</t>
  </si>
  <si>
    <t>896.00</t>
  </si>
  <si>
    <t>2023-03-19 15:23:13</t>
  </si>
  <si>
    <t>TAN AIYING,TAN AIYING</t>
  </si>
  <si>
    <t>873.00</t>
  </si>
  <si>
    <t>2023-03-19 15:36:14</t>
  </si>
  <si>
    <t>NG PUI</t>
  </si>
  <si>
    <t>900.00</t>
  </si>
  <si>
    <t>2023-03-23 12:55:03</t>
  </si>
  <si>
    <t>LUO YAN</t>
  </si>
  <si>
    <t>930.00</t>
  </si>
  <si>
    <t>2023-03-14 23:46:39</t>
  </si>
  <si>
    <t>SHI MIAOJIE</t>
  </si>
  <si>
    <t>3648.00</t>
  </si>
  <si>
    <t>2023-03-17 20:00:29</t>
  </si>
  <si>
    <t>YE TINGTING,HONG MINGYI</t>
  </si>
  <si>
    <t>1820.00</t>
  </si>
  <si>
    <t>2023-03-23 13:16:28</t>
  </si>
  <si>
    <t>CHEN XIAOLONG</t>
  </si>
  <si>
    <t>2023-03-23 13:06:55</t>
  </si>
  <si>
    <t>910.00</t>
  </si>
  <si>
    <t>2023-03-23 13:04:29</t>
  </si>
  <si>
    <t>SUN CHUNLING,GE WEIYUE</t>
  </si>
  <si>
    <t>2353.00</t>
  </si>
  <si>
    <t>2023-03-21 12:16:11</t>
  </si>
  <si>
    <t>普吉岛纳卡岛豪华精选度假酒店及水疗中心</t>
  </si>
  <si>
    <t>ZHOU CHAO,ZHAO MIN</t>
  </si>
  <si>
    <t>2886.00</t>
  </si>
  <si>
    <t>2023-03-10 10:12:26</t>
  </si>
  <si>
    <t>普吉岛凯悦度假酒店</t>
  </si>
  <si>
    <t>CUI XIANJIE,XUAN YINSHI</t>
  </si>
  <si>
    <t>3638.00</t>
  </si>
  <si>
    <t>2023-03-15 21:38:31</t>
  </si>
  <si>
    <t>HUANG LIANG</t>
  </si>
  <si>
    <t>2061.00</t>
  </si>
  <si>
    <t>2023-03-22 17:42:47</t>
  </si>
  <si>
    <t>新加坡</t>
  </si>
  <si>
    <t>普吉岛城市海港度假酒店 (SHA Extra Plus)</t>
  </si>
  <si>
    <t>WU YUXI,REN HAILING</t>
  </si>
  <si>
    <t>496.00</t>
  </si>
  <si>
    <t>2023-03-13 10:18:08</t>
  </si>
  <si>
    <t>东京帝国大酒店</t>
  </si>
  <si>
    <t>LI MEI</t>
  </si>
  <si>
    <t>13228.00</t>
  </si>
  <si>
    <t>2023-02-24 19:00:22</t>
  </si>
  <si>
    <t>HE XIAN,HUO WEI</t>
  </si>
  <si>
    <t>1762.00</t>
  </si>
  <si>
    <t>2023-03-18 16:53:54</t>
  </si>
  <si>
    <t>普吉岛塔夫海滩水疗度假村</t>
  </si>
  <si>
    <t>SUN FEIXUE,WANG WEIDI</t>
  </si>
  <si>
    <t>821.00</t>
  </si>
  <si>
    <t>2023-03-09 07:21:12</t>
  </si>
  <si>
    <t>WU QINGQING,XIAO YANG</t>
  </si>
  <si>
    <t>5382.00</t>
  </si>
  <si>
    <t>2023-03-14 17:20:22</t>
  </si>
  <si>
    <t>JIANG ZHONGLAN</t>
  </si>
  <si>
    <t>2673.00</t>
  </si>
  <si>
    <t>2023-03-13 10:33:23</t>
  </si>
  <si>
    <t>普吉岛塔夫棕榈海滩度假村</t>
  </si>
  <si>
    <t>QIAN LIFEI,WU ZHANZHAO,ZHU DANMING,QIAN XIAOPING</t>
  </si>
  <si>
    <t>2992.00</t>
  </si>
  <si>
    <t>2023-02-24 22:48:42</t>
  </si>
  <si>
    <t>CHEN WEIYU,ZENG LANLAN</t>
  </si>
  <si>
    <t>2023-03-13 23:16:56</t>
  </si>
  <si>
    <t>CHEN HUIHUA</t>
  </si>
  <si>
    <t>604.00</t>
  </si>
  <si>
    <t>2023-03-14 17:15:12</t>
  </si>
  <si>
    <t>LI WEI</t>
  </si>
  <si>
    <t>2308.00</t>
  </si>
  <si>
    <t>2023-03-20 15:16:21</t>
  </si>
  <si>
    <t>LIN SHURONG</t>
  </si>
  <si>
    <t>714.00</t>
  </si>
  <si>
    <t>2023-03-20 12:40:20</t>
  </si>
  <si>
    <t>WANG RUIYANG</t>
  </si>
  <si>
    <t>664.00</t>
  </si>
  <si>
    <t>2023-03-19 17:47:29</t>
  </si>
  <si>
    <t>CUI MINGJIE,LIN JIAFU</t>
  </si>
  <si>
    <t>2023-03-19 16:22:21</t>
  </si>
  <si>
    <t>2023-03-19 16:19:47</t>
  </si>
  <si>
    <t>LIN JIANGYAN,FU FANGYUAN</t>
  </si>
  <si>
    <t>2079.00</t>
  </si>
  <si>
    <t>2023-03-05 09:56:23</t>
  </si>
  <si>
    <t>LI YINGSHUO</t>
  </si>
  <si>
    <t>1893.00</t>
  </si>
  <si>
    <t>2023-03-23 23:05:28</t>
  </si>
  <si>
    <t>YU MENGYANG</t>
  </si>
  <si>
    <t>536.00</t>
  </si>
  <si>
    <t>2023-03-21 15:45:23</t>
  </si>
  <si>
    <t>KWAN LAIWA</t>
  </si>
  <si>
    <t>1056.00</t>
  </si>
  <si>
    <t>2023-02-25 14:06:32</t>
  </si>
  <si>
    <t>WU YUN,HONG LIQIN</t>
  </si>
  <si>
    <t>254.00</t>
  </si>
  <si>
    <t>2023-03-03 16:26:19</t>
  </si>
  <si>
    <t>NING BO</t>
  </si>
  <si>
    <t>1580.00</t>
  </si>
  <si>
    <t>2023-02-28 20:33:54</t>
  </si>
  <si>
    <t>WONG HIUSHUN,WONG PINGKWAN</t>
  </si>
  <si>
    <t>434.00</t>
  </si>
  <si>
    <t>2023-03-22 20:19:12</t>
  </si>
  <si>
    <t>ZHAO FANGJIA,LI YINAN</t>
  </si>
  <si>
    <t>1221.00</t>
  </si>
  <si>
    <t>2023-03-16 23:21:35</t>
  </si>
  <si>
    <t>LUO MIN</t>
  </si>
  <si>
    <t>3162.00</t>
  </si>
  <si>
    <t>2023-03-23 15:45:06</t>
  </si>
  <si>
    <t>PAGCALIWAGAN CAMILLENICOLE,ALDE FRANSES</t>
  </si>
  <si>
    <t>1252.00</t>
  </si>
  <si>
    <t>2023-03-22 17:33:25</t>
  </si>
  <si>
    <t>LAM YIHANBRENDAN</t>
  </si>
  <si>
    <t>1423.00</t>
  </si>
  <si>
    <t>2023-03-13 17:28:13</t>
  </si>
  <si>
    <t>拍耶泰真实暹逻酒店 - SHA Extra Plus 认证</t>
  </si>
  <si>
    <t>Lin Linghong,Wu zhiwei</t>
  </si>
  <si>
    <t>428.00</t>
  </si>
  <si>
    <t>2023-03-15 11:33:14</t>
  </si>
  <si>
    <t>LIU ZIYU</t>
  </si>
  <si>
    <t>4479.00</t>
  </si>
  <si>
    <t>2023-02-14 16:32:04</t>
  </si>
  <si>
    <t>CHEN RONGRONG</t>
  </si>
  <si>
    <t>3589.00</t>
  </si>
  <si>
    <t>2023-03-04 20:12:04</t>
  </si>
  <si>
    <t>WANG ZIXIA,ZHOU LIDAN</t>
  </si>
  <si>
    <t>7042.00</t>
  </si>
  <si>
    <t>2023-03-18 18:30:49</t>
  </si>
  <si>
    <t>shen ling</t>
  </si>
  <si>
    <t>4256.00</t>
  </si>
  <si>
    <t>2023-03-18 18:25:35</t>
  </si>
  <si>
    <t>华美达温德姆酒店</t>
  </si>
  <si>
    <t>LUO KUN</t>
  </si>
  <si>
    <t>3815.00</t>
  </si>
  <si>
    <t>2023-03-13 19:10:48</t>
  </si>
  <si>
    <t>普吉岛玛丽莎别墅酒店(SHA Plus+)</t>
  </si>
  <si>
    <t>ZHANG ZIFEI,ZHANG JINGSHEN,SUN XIUHONG</t>
  </si>
  <si>
    <t>1991.00</t>
  </si>
  <si>
    <t>2023-03-04 18:57:54</t>
  </si>
  <si>
    <t>ZHAO YIHENG</t>
  </si>
  <si>
    <t>2023-03-15 05:56:22</t>
  </si>
  <si>
    <t>715.00</t>
  </si>
  <si>
    <t>2023-03-14 18:29:03</t>
  </si>
  <si>
    <t>首尔明洞喜普乐吉酒店</t>
  </si>
  <si>
    <t>QUAN LISHU</t>
  </si>
  <si>
    <t>2023-03-16 19:07:05</t>
  </si>
  <si>
    <t>DENG RUNYI</t>
  </si>
  <si>
    <t>1139.00</t>
  </si>
  <si>
    <t>2023-03-04 08:50:14</t>
  </si>
  <si>
    <t>CUI YUN,XI MIN</t>
  </si>
  <si>
    <t>1701.00</t>
  </si>
  <si>
    <t>2023-03-21 18:37:06</t>
  </si>
  <si>
    <t>ZHAO KANXU</t>
  </si>
  <si>
    <t>171.00</t>
  </si>
  <si>
    <t>2023-03-14 02:15:16</t>
  </si>
  <si>
    <t>LIN MOTING,Xiao Li</t>
  </si>
  <si>
    <t>512.00</t>
  </si>
  <si>
    <t>2023-03-05 10:01:33</t>
  </si>
  <si>
    <t>TAN XIAOMIN,ZHEN XIAOQING</t>
  </si>
  <si>
    <t>2023-03-22 12:39:40</t>
  </si>
  <si>
    <t>YANG RONG</t>
  </si>
  <si>
    <t>828.00</t>
  </si>
  <si>
    <t>2023-03-23 16:02:00</t>
  </si>
  <si>
    <t>KONG MEIXIN</t>
  </si>
  <si>
    <t>753.00</t>
  </si>
  <si>
    <t>2023-03-18 09:55:03</t>
  </si>
  <si>
    <t>REN XI</t>
  </si>
  <si>
    <t>542.00</t>
  </si>
  <si>
    <t>2023-03-13 23:36:49</t>
  </si>
  <si>
    <t>RUI SHIHAO,XU WENTING</t>
  </si>
  <si>
    <t>315.00</t>
  </si>
  <si>
    <t>2023-03-23 01:04:21</t>
  </si>
  <si>
    <t>CHEUNG HONCHUNG</t>
  </si>
  <si>
    <t>1239.00</t>
  </si>
  <si>
    <t>2023-03-22 15:57:03</t>
  </si>
  <si>
    <t>LIU JIE</t>
  </si>
  <si>
    <t>413.00</t>
  </si>
  <si>
    <t>2023-03-22 14:08:57</t>
  </si>
  <si>
    <t>DENG HUIXIAO</t>
  </si>
  <si>
    <t>516.00</t>
  </si>
  <si>
    <t>2023-03-22 10:31:13</t>
  </si>
  <si>
    <t>GU YUANYUAN,LI CHENGXI</t>
  </si>
  <si>
    <t>2023-03-22 10:15:26</t>
  </si>
  <si>
    <t>YAO PEISHUO</t>
  </si>
  <si>
    <t>826.00</t>
  </si>
  <si>
    <t>2023-03-22 10:14:15</t>
  </si>
  <si>
    <t>WEI MEIHUA</t>
  </si>
  <si>
    <t>812.00</t>
  </si>
  <si>
    <t>2023-03-21 22:12:09</t>
  </si>
  <si>
    <t>TIAN JING,LI XIAOSHU</t>
  </si>
  <si>
    <t>399.00</t>
  </si>
  <si>
    <t>2023-03-20 22:24:15</t>
  </si>
  <si>
    <t>LIU YAN</t>
  </si>
  <si>
    <t>447.00</t>
  </si>
  <si>
    <t>2023-03-21 10:35:41</t>
  </si>
  <si>
    <t>CAI QIANQIAN,LEI HONGBO</t>
  </si>
  <si>
    <t>840.00</t>
  </si>
  <si>
    <t>2023-03-11 20:32:44</t>
  </si>
  <si>
    <t>HE HENG,XU XIAOWEN</t>
  </si>
  <si>
    <t>802.00</t>
  </si>
  <si>
    <t>2023-03-15 13:03:04</t>
  </si>
  <si>
    <t>WANG ZHIJIAN</t>
  </si>
  <si>
    <t>4007.00</t>
  </si>
  <si>
    <t>2023-03-13 05:39:01</t>
  </si>
  <si>
    <t>WANG YAFEI</t>
  </si>
  <si>
    <t>5025.00</t>
  </si>
  <si>
    <t>2023-03-14 07:53:03</t>
  </si>
  <si>
    <t>曼谷拉差贴威维拉酒店</t>
  </si>
  <si>
    <t>LIANG SIYING,CHEN YUKAI</t>
  </si>
  <si>
    <t>264.00</t>
  </si>
  <si>
    <t>2023-03-11 00:49:25</t>
  </si>
  <si>
    <t>YUAN YU,HE ZIWEI</t>
  </si>
  <si>
    <t>882.00</t>
  </si>
  <si>
    <t>2023-02-27 15:12:45</t>
  </si>
  <si>
    <t>班卡伦布里度假村 - SHA Extra Plus 认证</t>
  </si>
  <si>
    <t>LIU SHUYU,XU YANG</t>
  </si>
  <si>
    <t>1890.00</t>
  </si>
  <si>
    <t>2023-03-18 22:48:04</t>
  </si>
  <si>
    <t>清迈科科特宁曼酒店</t>
  </si>
  <si>
    <t>WANG RUI,WANG XIAOMEI</t>
  </si>
  <si>
    <t>1020.00</t>
  </si>
  <si>
    <t>2023-03-04 20:10:39</t>
  </si>
  <si>
    <t>WANG YINGXUAN</t>
  </si>
  <si>
    <t>1464.00</t>
  </si>
  <si>
    <t>2023-02-28 09:15:16</t>
  </si>
  <si>
    <t>WU JUNRU</t>
  </si>
  <si>
    <t>962.00</t>
  </si>
  <si>
    <t>2023-02-22 13:36:31</t>
  </si>
  <si>
    <t>Lin Chuangbiao</t>
  </si>
  <si>
    <t>289.00</t>
  </si>
  <si>
    <t>2023-02-20 18:34:50</t>
  </si>
  <si>
    <t>WAN HUI,HUANG CHUJING</t>
  </si>
  <si>
    <t>314.00</t>
  </si>
  <si>
    <t>2023-02-23 13:58:07</t>
  </si>
  <si>
    <t>SUN LEI,SUN TIANYI</t>
  </si>
  <si>
    <t>792.00</t>
  </si>
  <si>
    <t>2023-03-16 08:20:08</t>
  </si>
  <si>
    <t>CHEN JIE,TAN WENYU</t>
  </si>
  <si>
    <t>772.00</t>
  </si>
  <si>
    <t>2023-03-16 22:44:16</t>
  </si>
  <si>
    <t>TAN FEI</t>
  </si>
  <si>
    <t>5074.00</t>
  </si>
  <si>
    <t>2023-03-23 18:37:18</t>
  </si>
  <si>
    <t>葡萄牙</t>
  </si>
  <si>
    <t>WANG GUIMING</t>
  </si>
  <si>
    <t>397.00</t>
  </si>
  <si>
    <t>2023-03-17 07:37:29</t>
  </si>
  <si>
    <t>ZHANG QIU</t>
  </si>
  <si>
    <t>9872.00</t>
  </si>
  <si>
    <t>2023-03-06 15:21:34</t>
  </si>
  <si>
    <t>QIU YANG,ZHANG DING</t>
  </si>
  <si>
    <t>229.00</t>
  </si>
  <si>
    <t>2023-03-21 10:56:29</t>
  </si>
  <si>
    <t>YE ZIQI</t>
  </si>
  <si>
    <t>2023-03-21 10:56:05</t>
  </si>
  <si>
    <t>普吉岛西奈奢华酒店(SHA Extra Plus)</t>
  </si>
  <si>
    <t>MEI JIAJING,DENG DINYU</t>
  </si>
  <si>
    <t>2023-03-02 09:31:12</t>
  </si>
  <si>
    <t>ZHANG JIAJIA,XU XUE,CHI YUN</t>
  </si>
  <si>
    <t>1623.00</t>
  </si>
  <si>
    <t>2023-02-16 16:49:45</t>
  </si>
  <si>
    <t>CUI YUAN,ZUO HONG</t>
  </si>
  <si>
    <t>4383.00</t>
  </si>
  <si>
    <t>2023-02-10 10:30:11</t>
  </si>
  <si>
    <t>JIANG WENWEN</t>
  </si>
  <si>
    <t>2922.00</t>
  </si>
  <si>
    <t>2023-02-10 10:25:27</t>
  </si>
  <si>
    <t>HU MENGYANG,PEI ZHENYU</t>
  </si>
  <si>
    <t>2023-02-10 10:32:59</t>
  </si>
  <si>
    <t>普吉岛迈考美丽亚酒店(SHA Extra Plus)</t>
  </si>
  <si>
    <t>WANG YANJIA,JANG JAEHYUNG</t>
  </si>
  <si>
    <t>951.00</t>
  </si>
  <si>
    <t>2023-02-27 18:33:31</t>
  </si>
  <si>
    <t>ZHANG YINGSHAN,HU WANTING</t>
  </si>
  <si>
    <t>1145.00</t>
  </si>
  <si>
    <t>2023-03-06 02:12:12</t>
  </si>
  <si>
    <t>703309178821</t>
  </si>
  <si>
    <t>3164168</t>
  </si>
  <si>
    <t>攀瓦布里海滨度假村(SHA Extra Plus)</t>
  </si>
  <si>
    <t>DING BIN</t>
  </si>
  <si>
    <t>2082.00</t>
  </si>
  <si>
    <t>-2082</t>
  </si>
  <si>
    <t>2023-03-23 10:43:03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</si>
</sst>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7142857142857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275</v>
      </c>
      <c r="B5" s="28" t="s">
        <v>19</v>
      </c>
      <c r="C5" s="10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0" t="s">
        <v>19</v>
      </c>
      <c r="K5" s="10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275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0" t="s">
        <v>19</v>
      </c>
      <c r="K8" s="10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0" t="s">
        <v>19</v>
      </c>
      <c r="K9" s="10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0" t="s">
        <v>19</v>
      </c>
      <c r="K10" s="10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5</v>
      </c>
      <c r="N2" s="7" t="s">
        <v>81</v>
      </c>
      <c r="O2" s="7" t="s">
        <v>82</v>
      </c>
      <c r="P2" s="7" t="s">
        <v>83</v>
      </c>
      <c r="Q2" s="7"/>
      <c r="R2" s="14" t="s">
        <v>84</v>
      </c>
      <c r="S2" s="16" t="s">
        <v>19</v>
      </c>
      <c r="T2" s="7"/>
      <c r="U2" s="14" t="s">
        <v>19</v>
      </c>
      <c r="V2" s="14" t="s">
        <v>84</v>
      </c>
      <c r="W2" s="16" t="s">
        <v>85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94</v>
      </c>
      <c r="P3" s="7" t="s">
        <v>83</v>
      </c>
      <c r="Q3" s="7"/>
      <c r="R3" s="14" t="s">
        <v>95</v>
      </c>
      <c r="S3" s="16" t="s">
        <v>19</v>
      </c>
      <c r="T3" s="7"/>
      <c r="U3" s="14" t="s">
        <v>19</v>
      </c>
      <c r="V3" s="14" t="s">
        <v>95</v>
      </c>
      <c r="W3" s="16" t="s">
        <v>96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94</v>
      </c>
      <c r="P4" s="7" t="s">
        <v>83</v>
      </c>
      <c r="Q4" s="7"/>
      <c r="R4" s="14" t="s">
        <v>105</v>
      </c>
      <c r="S4" s="16" t="s">
        <v>19</v>
      </c>
      <c r="T4" s="7"/>
      <c r="U4" s="14" t="s">
        <v>19</v>
      </c>
      <c r="V4" s="14" t="s">
        <v>105</v>
      </c>
      <c r="W4" s="16" t="s">
        <v>106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3</v>
      </c>
      <c r="N5" s="7" t="s">
        <v>114</v>
      </c>
      <c r="O5" s="7" t="s">
        <v>115</v>
      </c>
      <c r="P5" s="7" t="s">
        <v>83</v>
      </c>
      <c r="Q5" s="7"/>
      <c r="R5" s="14" t="s">
        <v>116</v>
      </c>
      <c r="S5" s="16" t="s">
        <v>19</v>
      </c>
      <c r="T5" s="7"/>
      <c r="U5" s="14" t="s">
        <v>19</v>
      </c>
      <c r="V5" s="14" t="s">
        <v>116</v>
      </c>
      <c r="W5" s="16" t="s">
        <v>117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2</v>
      </c>
      <c r="N6" s="7" t="s">
        <v>125</v>
      </c>
      <c r="O6" s="7" t="s">
        <v>126</v>
      </c>
      <c r="P6" s="7" t="s">
        <v>83</v>
      </c>
      <c r="Q6" s="7"/>
      <c r="R6" s="14" t="s">
        <v>127</v>
      </c>
      <c r="S6" s="16" t="s">
        <v>19</v>
      </c>
      <c r="T6" s="7"/>
      <c r="U6" s="14" t="s">
        <v>19</v>
      </c>
      <c r="V6" s="14" t="s">
        <v>127</v>
      </c>
      <c r="W6" s="16" t="s">
        <v>128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131</v>
      </c>
      <c r="B7" s="6" t="s">
        <v>132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133</v>
      </c>
      <c r="H7" s="7" t="s">
        <v>134</v>
      </c>
      <c r="I7" s="7" t="s">
        <v>79</v>
      </c>
      <c r="J7" s="7" t="s">
        <v>2</v>
      </c>
      <c r="K7" s="7" t="s">
        <v>135</v>
      </c>
      <c r="L7" s="7">
        <v>1</v>
      </c>
      <c r="M7" s="7">
        <v>2</v>
      </c>
      <c r="N7" s="7" t="s">
        <v>136</v>
      </c>
      <c r="O7" s="7" t="s">
        <v>126</v>
      </c>
      <c r="P7" s="7" t="s">
        <v>83</v>
      </c>
      <c r="Q7" s="7"/>
      <c r="R7" s="14" t="s">
        <v>137</v>
      </c>
      <c r="S7" s="16" t="s">
        <v>19</v>
      </c>
      <c r="T7" s="7"/>
      <c r="U7" s="14" t="s">
        <v>19</v>
      </c>
      <c r="V7" s="14" t="s">
        <v>137</v>
      </c>
      <c r="W7" s="16" t="s">
        <v>138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141</v>
      </c>
      <c r="B8" s="6" t="s">
        <v>142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143</v>
      </c>
      <c r="H8" s="7" t="s">
        <v>144</v>
      </c>
      <c r="I8" s="7" t="s">
        <v>79</v>
      </c>
      <c r="J8" s="7" t="s">
        <v>2</v>
      </c>
      <c r="K8" s="7" t="s">
        <v>145</v>
      </c>
      <c r="L8" s="7">
        <v>1</v>
      </c>
      <c r="M8" s="7">
        <v>3</v>
      </c>
      <c r="N8" s="7" t="s">
        <v>146</v>
      </c>
      <c r="O8" s="7" t="s">
        <v>115</v>
      </c>
      <c r="P8" s="7" t="s">
        <v>83</v>
      </c>
      <c r="Q8" s="7"/>
      <c r="R8" s="14" t="s">
        <v>147</v>
      </c>
      <c r="S8" s="16" t="s">
        <v>19</v>
      </c>
      <c r="T8" s="7"/>
      <c r="U8" s="14" t="s">
        <v>19</v>
      </c>
      <c r="V8" s="14" t="s">
        <v>147</v>
      </c>
      <c r="W8" s="16" t="s">
        <v>148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151</v>
      </c>
      <c r="B9" s="6" t="s">
        <v>152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153</v>
      </c>
      <c r="H9" s="7" t="s">
        <v>154</v>
      </c>
      <c r="I9" s="7" t="s">
        <v>79</v>
      </c>
      <c r="J9" s="7" t="s">
        <v>2</v>
      </c>
      <c r="K9" s="7" t="s">
        <v>155</v>
      </c>
      <c r="L9" s="7">
        <v>1</v>
      </c>
      <c r="M9" s="7">
        <v>1</v>
      </c>
      <c r="N9" s="7" t="s">
        <v>156</v>
      </c>
      <c r="O9" s="7" t="s">
        <v>94</v>
      </c>
      <c r="P9" s="7" t="s">
        <v>83</v>
      </c>
      <c r="Q9" s="7"/>
      <c r="R9" s="14" t="s">
        <v>157</v>
      </c>
      <c r="S9" s="16" t="s">
        <v>19</v>
      </c>
      <c r="T9" s="7"/>
      <c r="U9" s="14" t="s">
        <v>19</v>
      </c>
      <c r="V9" s="14" t="s">
        <v>157</v>
      </c>
      <c r="W9" s="16" t="s">
        <v>158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161</v>
      </c>
      <c r="B10" s="6" t="s">
        <v>162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163</v>
      </c>
      <c r="H10" s="7" t="s">
        <v>164</v>
      </c>
      <c r="I10" s="7" t="s">
        <v>79</v>
      </c>
      <c r="J10" s="7" t="s">
        <v>2</v>
      </c>
      <c r="K10" s="7" t="s">
        <v>165</v>
      </c>
      <c r="L10" s="7">
        <v>1</v>
      </c>
      <c r="M10" s="7">
        <v>3</v>
      </c>
      <c r="N10" s="7" t="s">
        <v>156</v>
      </c>
      <c r="O10" s="7" t="s">
        <v>115</v>
      </c>
      <c r="P10" s="7" t="s">
        <v>83</v>
      </c>
      <c r="Q10" s="7"/>
      <c r="R10" s="14" t="s">
        <v>166</v>
      </c>
      <c r="S10" s="16" t="s">
        <v>19</v>
      </c>
      <c r="T10" s="7"/>
      <c r="U10" s="14" t="s">
        <v>19</v>
      </c>
      <c r="V10" s="14" t="s">
        <v>166</v>
      </c>
      <c r="W10" s="16" t="s">
        <v>167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170</v>
      </c>
      <c r="B11" s="6" t="s">
        <v>171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172</v>
      </c>
      <c r="H11" s="7" t="s">
        <v>173</v>
      </c>
      <c r="I11" s="7" t="s">
        <v>79</v>
      </c>
      <c r="J11" s="7" t="s">
        <v>2</v>
      </c>
      <c r="K11" s="7" t="s">
        <v>174</v>
      </c>
      <c r="L11" s="7">
        <v>1</v>
      </c>
      <c r="M11" s="7">
        <v>1</v>
      </c>
      <c r="N11" s="7" t="s">
        <v>175</v>
      </c>
      <c r="O11" s="7" t="s">
        <v>94</v>
      </c>
      <c r="P11" s="7" t="s">
        <v>83</v>
      </c>
      <c r="Q11" s="7"/>
      <c r="R11" s="14" t="s">
        <v>176</v>
      </c>
      <c r="S11" s="16" t="s">
        <v>19</v>
      </c>
      <c r="T11" s="7"/>
      <c r="U11" s="14" t="s">
        <v>19</v>
      </c>
      <c r="V11" s="14" t="s">
        <v>176</v>
      </c>
      <c r="W11" s="16" t="s">
        <v>177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178</v>
      </c>
      <c r="AD11" t="s">
        <v>6</v>
      </c>
      <c r="AE11" t="s">
        <v>179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180</v>
      </c>
      <c r="B12" s="6" t="s">
        <v>181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182</v>
      </c>
      <c r="H12" s="7" t="s">
        <v>183</v>
      </c>
      <c r="I12" s="7" t="s">
        <v>79</v>
      </c>
      <c r="J12" s="7" t="s">
        <v>2</v>
      </c>
      <c r="K12" s="7" t="s">
        <v>184</v>
      </c>
      <c r="L12" s="7">
        <v>1</v>
      </c>
      <c r="M12" s="7">
        <v>4</v>
      </c>
      <c r="N12" s="7" t="s">
        <v>114</v>
      </c>
      <c r="O12" s="7" t="s">
        <v>185</v>
      </c>
      <c r="P12" s="7" t="s">
        <v>83</v>
      </c>
      <c r="Q12" s="7"/>
      <c r="R12" s="14" t="s">
        <v>186</v>
      </c>
      <c r="S12" s="16" t="s">
        <v>19</v>
      </c>
      <c r="T12" s="7"/>
      <c r="U12" s="14" t="s">
        <v>19</v>
      </c>
      <c r="V12" s="14" t="s">
        <v>186</v>
      </c>
      <c r="W12" s="16" t="s">
        <v>187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188</v>
      </c>
      <c r="AD12" t="s">
        <v>6</v>
      </c>
      <c r="AE12" t="s">
        <v>189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190</v>
      </c>
      <c r="B13" s="6" t="s">
        <v>191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192</v>
      </c>
      <c r="H13" s="7" t="s">
        <v>193</v>
      </c>
      <c r="I13" s="7" t="s">
        <v>79</v>
      </c>
      <c r="J13" s="7" t="s">
        <v>2</v>
      </c>
      <c r="K13" s="7" t="s">
        <v>194</v>
      </c>
      <c r="L13" s="7">
        <v>1</v>
      </c>
      <c r="M13" s="7">
        <v>3</v>
      </c>
      <c r="N13" s="7" t="s">
        <v>195</v>
      </c>
      <c r="O13" s="7" t="s">
        <v>115</v>
      </c>
      <c r="P13" s="7" t="s">
        <v>83</v>
      </c>
      <c r="Q13" s="7"/>
      <c r="R13" s="14" t="s">
        <v>196</v>
      </c>
      <c r="S13" s="16" t="s">
        <v>19</v>
      </c>
      <c r="T13" s="7"/>
      <c r="U13" s="14" t="s">
        <v>19</v>
      </c>
      <c r="V13" s="14" t="s">
        <v>196</v>
      </c>
      <c r="W13" s="16" t="s">
        <v>197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198</v>
      </c>
      <c r="AD13" t="s">
        <v>6</v>
      </c>
      <c r="AE13" t="s">
        <v>199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200</v>
      </c>
      <c r="B14" s="6" t="s">
        <v>201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172</v>
      </c>
      <c r="H14" s="7" t="s">
        <v>173</v>
      </c>
      <c r="I14" s="7" t="s">
        <v>79</v>
      </c>
      <c r="J14" s="7" t="s">
        <v>2</v>
      </c>
      <c r="K14" s="7" t="s">
        <v>202</v>
      </c>
      <c r="L14" s="7">
        <v>1</v>
      </c>
      <c r="M14" s="7">
        <v>1</v>
      </c>
      <c r="N14" s="7" t="s">
        <v>203</v>
      </c>
      <c r="O14" s="7" t="s">
        <v>94</v>
      </c>
      <c r="P14" s="7" t="s">
        <v>83</v>
      </c>
      <c r="Q14" s="7"/>
      <c r="R14" s="14" t="s">
        <v>204</v>
      </c>
      <c r="S14" s="16" t="s">
        <v>19</v>
      </c>
      <c r="T14" s="7"/>
      <c r="U14" s="14" t="s">
        <v>19</v>
      </c>
      <c r="V14" s="14" t="s">
        <v>204</v>
      </c>
      <c r="W14" s="16" t="s">
        <v>205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206</v>
      </c>
      <c r="AD14" t="s">
        <v>6</v>
      </c>
      <c r="AE14" t="s">
        <v>179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207</v>
      </c>
      <c r="B15" s="6" t="s">
        <v>208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209</v>
      </c>
      <c r="H15" s="7" t="s">
        <v>210</v>
      </c>
      <c r="I15" s="7" t="s">
        <v>79</v>
      </c>
      <c r="J15" s="7" t="s">
        <v>2</v>
      </c>
      <c r="K15" s="7" t="s">
        <v>211</v>
      </c>
      <c r="L15" s="7">
        <v>1</v>
      </c>
      <c r="M15" s="7">
        <v>1</v>
      </c>
      <c r="N15" s="7" t="s">
        <v>212</v>
      </c>
      <c r="O15" s="7" t="s">
        <v>94</v>
      </c>
      <c r="P15" s="7" t="s">
        <v>83</v>
      </c>
      <c r="Q15" s="7"/>
      <c r="R15" s="14" t="s">
        <v>213</v>
      </c>
      <c r="S15" s="16" t="s">
        <v>19</v>
      </c>
      <c r="T15" s="7"/>
      <c r="U15" s="14" t="s">
        <v>19</v>
      </c>
      <c r="V15" s="14" t="s">
        <v>213</v>
      </c>
      <c r="W15" s="16" t="s">
        <v>214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215</v>
      </c>
      <c r="AD15" t="s">
        <v>6</v>
      </c>
      <c r="AE15" t="s">
        <v>216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217</v>
      </c>
      <c r="B16" s="6" t="s">
        <v>218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219</v>
      </c>
      <c r="H16" s="7" t="s">
        <v>220</v>
      </c>
      <c r="I16" s="7" t="s">
        <v>79</v>
      </c>
      <c r="J16" s="7" t="s">
        <v>2</v>
      </c>
      <c r="K16" s="7" t="s">
        <v>221</v>
      </c>
      <c r="L16" s="7">
        <v>1</v>
      </c>
      <c r="M16" s="7">
        <v>4</v>
      </c>
      <c r="N16" s="7" t="s">
        <v>222</v>
      </c>
      <c r="O16" s="7" t="s">
        <v>185</v>
      </c>
      <c r="P16" s="7" t="s">
        <v>83</v>
      </c>
      <c r="Q16" s="7"/>
      <c r="R16" s="14" t="s">
        <v>223</v>
      </c>
      <c r="S16" s="16" t="s">
        <v>19</v>
      </c>
      <c r="T16" s="7"/>
      <c r="U16" s="14" t="s">
        <v>19</v>
      </c>
      <c r="V16" s="14" t="s">
        <v>223</v>
      </c>
      <c r="W16" s="16" t="s">
        <v>224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225</v>
      </c>
      <c r="AD16" t="s">
        <v>6</v>
      </c>
      <c r="AE16" t="s">
        <v>226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227</v>
      </c>
      <c r="B17" s="6" t="s">
        <v>228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229</v>
      </c>
      <c r="H17" s="7" t="s">
        <v>230</v>
      </c>
      <c r="I17" s="7" t="s">
        <v>79</v>
      </c>
      <c r="J17" s="7" t="s">
        <v>2</v>
      </c>
      <c r="K17" s="7" t="s">
        <v>231</v>
      </c>
      <c r="L17" s="7">
        <v>1</v>
      </c>
      <c r="M17" s="7">
        <v>1</v>
      </c>
      <c r="N17" s="7" t="s">
        <v>222</v>
      </c>
      <c r="O17" s="7" t="s">
        <v>94</v>
      </c>
      <c r="P17" s="7" t="s">
        <v>83</v>
      </c>
      <c r="Q17" s="7"/>
      <c r="R17" s="14" t="s">
        <v>232</v>
      </c>
      <c r="S17" s="16" t="s">
        <v>19</v>
      </c>
      <c r="T17" s="7"/>
      <c r="U17" s="14" t="s">
        <v>19</v>
      </c>
      <c r="V17" s="14" t="s">
        <v>232</v>
      </c>
      <c r="W17" s="16" t="s">
        <v>233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234</v>
      </c>
      <c r="AD17" t="s">
        <v>6</v>
      </c>
      <c r="AE17" t="s">
        <v>235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236</v>
      </c>
      <c r="B18" s="6" t="s">
        <v>237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238</v>
      </c>
      <c r="H18" s="7" t="s">
        <v>239</v>
      </c>
      <c r="I18" s="7" t="s">
        <v>79</v>
      </c>
      <c r="J18" s="7" t="s">
        <v>2</v>
      </c>
      <c r="K18" s="7" t="s">
        <v>240</v>
      </c>
      <c r="L18" s="7">
        <v>1</v>
      </c>
      <c r="M18" s="7">
        <v>2</v>
      </c>
      <c r="N18" s="7" t="s">
        <v>241</v>
      </c>
      <c r="O18" s="7" t="s">
        <v>126</v>
      </c>
      <c r="P18" s="7" t="s">
        <v>83</v>
      </c>
      <c r="Q18" s="7"/>
      <c r="R18" s="14" t="s">
        <v>242</v>
      </c>
      <c r="S18" s="16" t="s">
        <v>19</v>
      </c>
      <c r="T18" s="7"/>
      <c r="U18" s="14" t="s">
        <v>19</v>
      </c>
      <c r="V18" s="14" t="s">
        <v>242</v>
      </c>
      <c r="W18" s="16" t="s">
        <v>243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244</v>
      </c>
      <c r="AD18" t="s">
        <v>6</v>
      </c>
      <c r="AE18" t="s">
        <v>245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246</v>
      </c>
      <c r="B19" s="6" t="s">
        <v>247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248</v>
      </c>
      <c r="H19" s="7" t="s">
        <v>249</v>
      </c>
      <c r="I19" s="7" t="s">
        <v>79</v>
      </c>
      <c r="J19" s="7" t="s">
        <v>2</v>
      </c>
      <c r="K19" s="7" t="s">
        <v>250</v>
      </c>
      <c r="L19" s="7">
        <v>1</v>
      </c>
      <c r="M19" s="7">
        <v>2</v>
      </c>
      <c r="N19" s="7" t="s">
        <v>146</v>
      </c>
      <c r="O19" s="7" t="s">
        <v>126</v>
      </c>
      <c r="P19" s="7" t="s">
        <v>83</v>
      </c>
      <c r="Q19" s="7"/>
      <c r="R19" s="14" t="s">
        <v>251</v>
      </c>
      <c r="S19" s="16" t="s">
        <v>19</v>
      </c>
      <c r="T19" s="7"/>
      <c r="U19" s="14" t="s">
        <v>19</v>
      </c>
      <c r="V19" s="14" t="s">
        <v>251</v>
      </c>
      <c r="W19" s="16" t="s">
        <v>252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253</v>
      </c>
      <c r="AD19" t="s">
        <v>6</v>
      </c>
      <c r="AE19" t="s">
        <v>254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255</v>
      </c>
      <c r="B20" s="6" t="s">
        <v>256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209</v>
      </c>
      <c r="H20" s="7" t="s">
        <v>210</v>
      </c>
      <c r="I20" s="7" t="s">
        <v>79</v>
      </c>
      <c r="J20" s="7" t="s">
        <v>2</v>
      </c>
      <c r="K20" s="7" t="s">
        <v>257</v>
      </c>
      <c r="L20" s="7">
        <v>1</v>
      </c>
      <c r="M20" s="7">
        <v>5</v>
      </c>
      <c r="N20" s="7" t="s">
        <v>156</v>
      </c>
      <c r="O20" s="7" t="s">
        <v>82</v>
      </c>
      <c r="P20" s="7" t="s">
        <v>83</v>
      </c>
      <c r="Q20" s="7"/>
      <c r="R20" s="14" t="s">
        <v>258</v>
      </c>
      <c r="S20" s="16" t="s">
        <v>19</v>
      </c>
      <c r="T20" s="7"/>
      <c r="U20" s="14" t="s">
        <v>19</v>
      </c>
      <c r="V20" s="14" t="s">
        <v>258</v>
      </c>
      <c r="W20" s="16" t="s">
        <v>259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260</v>
      </c>
      <c r="AD20" t="s">
        <v>6</v>
      </c>
      <c r="AE20" t="s">
        <v>261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262</v>
      </c>
      <c r="B21" s="6" t="s">
        <v>263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264</v>
      </c>
      <c r="H21" s="7" t="s">
        <v>265</v>
      </c>
      <c r="I21" s="7" t="s">
        <v>79</v>
      </c>
      <c r="J21" s="7" t="s">
        <v>2</v>
      </c>
      <c r="K21" s="7" t="s">
        <v>266</v>
      </c>
      <c r="L21" s="7">
        <v>1</v>
      </c>
      <c r="M21" s="7">
        <v>1</v>
      </c>
      <c r="N21" s="7" t="s">
        <v>267</v>
      </c>
      <c r="O21" s="7" t="s">
        <v>94</v>
      </c>
      <c r="P21" s="7" t="s">
        <v>83</v>
      </c>
      <c r="Q21" s="7"/>
      <c r="R21" s="14" t="s">
        <v>268</v>
      </c>
      <c r="S21" s="16" t="s">
        <v>19</v>
      </c>
      <c r="T21" s="7"/>
      <c r="U21" s="14" t="s">
        <v>19</v>
      </c>
      <c r="V21" s="14" t="s">
        <v>268</v>
      </c>
      <c r="W21" s="16" t="s">
        <v>269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270</v>
      </c>
      <c r="AD21" t="s">
        <v>6</v>
      </c>
      <c r="AE21" t="s">
        <v>254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271</v>
      </c>
      <c r="B22" s="6" t="s">
        <v>272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273</v>
      </c>
      <c r="H22" s="7" t="s">
        <v>274</v>
      </c>
      <c r="I22" s="7" t="s">
        <v>79</v>
      </c>
      <c r="J22" s="7" t="s">
        <v>2</v>
      </c>
      <c r="K22" s="7" t="s">
        <v>275</v>
      </c>
      <c r="L22" s="7">
        <v>2</v>
      </c>
      <c r="M22" s="7">
        <v>1</v>
      </c>
      <c r="N22" s="7" t="s">
        <v>276</v>
      </c>
      <c r="O22" s="7" t="s">
        <v>94</v>
      </c>
      <c r="P22" s="7" t="s">
        <v>83</v>
      </c>
      <c r="Q22" s="7"/>
      <c r="R22" s="14" t="s">
        <v>277</v>
      </c>
      <c r="S22" s="16" t="s">
        <v>19</v>
      </c>
      <c r="T22" s="7"/>
      <c r="U22" s="14" t="s">
        <v>19</v>
      </c>
      <c r="V22" s="14" t="s">
        <v>277</v>
      </c>
      <c r="W22" s="16" t="s">
        <v>278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279</v>
      </c>
      <c r="AD22" t="s">
        <v>6</v>
      </c>
      <c r="AE22" t="s">
        <v>169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280</v>
      </c>
      <c r="B23" s="6" t="s">
        <v>281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282</v>
      </c>
      <c r="H23" s="7" t="s">
        <v>283</v>
      </c>
      <c r="I23" s="7" t="s">
        <v>79</v>
      </c>
      <c r="J23" s="7" t="s">
        <v>2</v>
      </c>
      <c r="K23" s="7" t="s">
        <v>284</v>
      </c>
      <c r="L23" s="7">
        <v>1</v>
      </c>
      <c r="M23" s="7">
        <v>3</v>
      </c>
      <c r="N23" s="7" t="s">
        <v>115</v>
      </c>
      <c r="O23" s="7" t="s">
        <v>115</v>
      </c>
      <c r="P23" s="7" t="s">
        <v>83</v>
      </c>
      <c r="Q23" s="7"/>
      <c r="R23" s="14" t="s">
        <v>285</v>
      </c>
      <c r="S23" s="16" t="s">
        <v>19</v>
      </c>
      <c r="T23" s="7"/>
      <c r="U23" s="14" t="s">
        <v>19</v>
      </c>
      <c r="V23" s="14" t="s">
        <v>285</v>
      </c>
      <c r="W23" s="16" t="s">
        <v>286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287</v>
      </c>
      <c r="AD23" t="s">
        <v>6</v>
      </c>
      <c r="AE23" t="s">
        <v>288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289</v>
      </c>
      <c r="B24" s="6" t="s">
        <v>290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273</v>
      </c>
      <c r="H24" s="7" t="s">
        <v>274</v>
      </c>
      <c r="I24" s="7" t="s">
        <v>79</v>
      </c>
      <c r="J24" s="7" t="s">
        <v>2</v>
      </c>
      <c r="K24" s="7" t="s">
        <v>291</v>
      </c>
      <c r="L24" s="7">
        <v>1</v>
      </c>
      <c r="M24" s="7">
        <v>3</v>
      </c>
      <c r="N24" s="7" t="s">
        <v>185</v>
      </c>
      <c r="O24" s="7" t="s">
        <v>115</v>
      </c>
      <c r="P24" s="7" t="s">
        <v>83</v>
      </c>
      <c r="Q24" s="7"/>
      <c r="R24" s="14" t="s">
        <v>292</v>
      </c>
      <c r="S24" s="16" t="s">
        <v>19</v>
      </c>
      <c r="T24" s="7"/>
      <c r="U24" s="14" t="s">
        <v>19</v>
      </c>
      <c r="V24" s="14" t="s">
        <v>292</v>
      </c>
      <c r="W24" s="16" t="s">
        <v>197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293</v>
      </c>
      <c r="AD24" t="s">
        <v>6</v>
      </c>
      <c r="AE24" t="s">
        <v>294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295</v>
      </c>
      <c r="B25" s="6" t="s">
        <v>296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297</v>
      </c>
      <c r="H25" s="7" t="s">
        <v>298</v>
      </c>
      <c r="I25" s="7" t="s">
        <v>79</v>
      </c>
      <c r="J25" s="7" t="s">
        <v>2</v>
      </c>
      <c r="K25" s="7" t="s">
        <v>299</v>
      </c>
      <c r="L25" s="7">
        <v>1</v>
      </c>
      <c r="M25" s="7">
        <v>2</v>
      </c>
      <c r="N25" s="7" t="s">
        <v>185</v>
      </c>
      <c r="O25" s="7" t="s">
        <v>126</v>
      </c>
      <c r="P25" s="7" t="s">
        <v>83</v>
      </c>
      <c r="Q25" s="7"/>
      <c r="R25" s="14" t="s">
        <v>300</v>
      </c>
      <c r="S25" s="16" t="s">
        <v>19</v>
      </c>
      <c r="T25" s="7"/>
      <c r="U25" s="14" t="s">
        <v>19</v>
      </c>
      <c r="V25" s="14" t="s">
        <v>300</v>
      </c>
      <c r="W25" s="16" t="s">
        <v>301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302</v>
      </c>
      <c r="AD25" t="s">
        <v>6</v>
      </c>
      <c r="AE25" t="s">
        <v>303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304</v>
      </c>
      <c r="B26" s="6" t="s">
        <v>305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306</v>
      </c>
      <c r="H26" s="7" t="s">
        <v>307</v>
      </c>
      <c r="I26" s="7" t="s">
        <v>79</v>
      </c>
      <c r="J26" s="7" t="s">
        <v>2</v>
      </c>
      <c r="K26" s="7" t="s">
        <v>308</v>
      </c>
      <c r="L26" s="7">
        <v>2</v>
      </c>
      <c r="M26" s="7">
        <v>2</v>
      </c>
      <c r="N26" s="7" t="s">
        <v>126</v>
      </c>
      <c r="O26" s="7" t="s">
        <v>126</v>
      </c>
      <c r="P26" s="7" t="s">
        <v>83</v>
      </c>
      <c r="Q26" s="7"/>
      <c r="R26" s="14" t="s">
        <v>309</v>
      </c>
      <c r="S26" s="16" t="s">
        <v>19</v>
      </c>
      <c r="T26" s="7"/>
      <c r="U26" s="14" t="s">
        <v>19</v>
      </c>
      <c r="V26" s="14" t="s">
        <v>309</v>
      </c>
      <c r="W26" s="16" t="s">
        <v>310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206</v>
      </c>
      <c r="AD26" t="s">
        <v>6</v>
      </c>
      <c r="AE26" t="s">
        <v>311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312</v>
      </c>
      <c r="B27" s="6" t="s">
        <v>313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314</v>
      </c>
      <c r="H27" s="7" t="s">
        <v>315</v>
      </c>
      <c r="I27" s="7" t="s">
        <v>79</v>
      </c>
      <c r="J27" s="7" t="s">
        <v>2</v>
      </c>
      <c r="K27" s="7" t="s">
        <v>316</v>
      </c>
      <c r="L27" s="7">
        <v>1</v>
      </c>
      <c r="M27" s="7">
        <v>1</v>
      </c>
      <c r="N27" s="7" t="s">
        <v>94</v>
      </c>
      <c r="O27" s="7" t="s">
        <v>94</v>
      </c>
      <c r="P27" s="7" t="s">
        <v>83</v>
      </c>
      <c r="Q27" s="7"/>
      <c r="R27" s="14" t="s">
        <v>317</v>
      </c>
      <c r="S27" s="16" t="s">
        <v>19</v>
      </c>
      <c r="T27" s="7"/>
      <c r="U27" s="14" t="s">
        <v>19</v>
      </c>
      <c r="V27" s="14" t="s">
        <v>317</v>
      </c>
      <c r="W27" s="16" t="s">
        <v>318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319</v>
      </c>
      <c r="AD27" t="s">
        <v>6</v>
      </c>
      <c r="AE27" t="s">
        <v>320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321</v>
      </c>
      <c r="B28" s="6" t="s">
        <v>322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323</v>
      </c>
      <c r="H28" s="7" t="s">
        <v>324</v>
      </c>
      <c r="I28" s="7" t="s">
        <v>79</v>
      </c>
      <c r="J28" s="7" t="s">
        <v>2</v>
      </c>
      <c r="K28" s="7" t="s">
        <v>325</v>
      </c>
      <c r="L28" s="7">
        <v>1</v>
      </c>
      <c r="M28" s="7">
        <v>1</v>
      </c>
      <c r="N28" s="7" t="s">
        <v>94</v>
      </c>
      <c r="O28" s="7" t="s">
        <v>94</v>
      </c>
      <c r="P28" s="7" t="s">
        <v>83</v>
      </c>
      <c r="Q28" s="7"/>
      <c r="R28" s="14" t="s">
        <v>233</v>
      </c>
      <c r="S28" s="16" t="s">
        <v>19</v>
      </c>
      <c r="T28" s="7"/>
      <c r="U28" s="14" t="s">
        <v>19</v>
      </c>
      <c r="V28" s="14" t="s">
        <v>233</v>
      </c>
      <c r="W28" s="16" t="s">
        <v>326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327</v>
      </c>
      <c r="AD28" t="s">
        <v>6</v>
      </c>
      <c r="AE28" t="s">
        <v>294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328</v>
      </c>
      <c r="B29" s="6" t="s">
        <v>329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297</v>
      </c>
      <c r="H29" s="7" t="s">
        <v>298</v>
      </c>
      <c r="I29" s="7" t="s">
        <v>79</v>
      </c>
      <c r="J29" s="7" t="s">
        <v>2</v>
      </c>
      <c r="K29" s="7" t="s">
        <v>330</v>
      </c>
      <c r="L29" s="7">
        <v>1</v>
      </c>
      <c r="M29" s="7">
        <v>1</v>
      </c>
      <c r="N29" s="7" t="s">
        <v>94</v>
      </c>
      <c r="O29" s="7" t="s">
        <v>94</v>
      </c>
      <c r="P29" s="7" t="s">
        <v>83</v>
      </c>
      <c r="Q29" s="7"/>
      <c r="R29" s="14" t="s">
        <v>331</v>
      </c>
      <c r="S29" s="16" t="s">
        <v>19</v>
      </c>
      <c r="T29" s="7"/>
      <c r="U29" s="14" t="s">
        <v>19</v>
      </c>
      <c r="V29" s="14" t="s">
        <v>331</v>
      </c>
      <c r="W29" s="16" t="s">
        <v>332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333</v>
      </c>
      <c r="AD29" t="s">
        <v>6</v>
      </c>
      <c r="AE29" t="s">
        <v>334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335</v>
      </c>
      <c r="B30" s="6" t="s">
        <v>336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337</v>
      </c>
      <c r="H30" s="7" t="s">
        <v>338</v>
      </c>
      <c r="I30" s="7" t="s">
        <v>79</v>
      </c>
      <c r="J30" s="7" t="s">
        <v>2</v>
      </c>
      <c r="K30" s="7" t="s">
        <v>339</v>
      </c>
      <c r="L30" s="7">
        <v>1</v>
      </c>
      <c r="M30" s="7">
        <v>1</v>
      </c>
      <c r="N30" s="7" t="s">
        <v>94</v>
      </c>
      <c r="O30" s="7" t="s">
        <v>94</v>
      </c>
      <c r="P30" s="7" t="s">
        <v>83</v>
      </c>
      <c r="Q30" s="7"/>
      <c r="R30" s="14" t="s">
        <v>340</v>
      </c>
      <c r="S30" s="16" t="s">
        <v>19</v>
      </c>
      <c r="T30" s="7"/>
      <c r="U30" s="14" t="s">
        <v>19</v>
      </c>
      <c r="V30" s="14" t="s">
        <v>340</v>
      </c>
      <c r="W30" s="16" t="s">
        <v>341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342</v>
      </c>
      <c r="AD30" t="s">
        <v>6</v>
      </c>
      <c r="AE30" t="s">
        <v>343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344</v>
      </c>
      <c r="B31" s="6" t="s">
        <v>345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346</v>
      </c>
      <c r="H31" s="7" t="s">
        <v>347</v>
      </c>
      <c r="I31" s="7" t="s">
        <v>79</v>
      </c>
      <c r="J31" s="7" t="s">
        <v>2</v>
      </c>
      <c r="K31" s="7" t="s">
        <v>348</v>
      </c>
      <c r="L31" s="7">
        <v>1</v>
      </c>
      <c r="M31" s="7">
        <v>1</v>
      </c>
      <c r="N31" s="7" t="s">
        <v>349</v>
      </c>
      <c r="O31" s="7" t="s">
        <v>94</v>
      </c>
      <c r="P31" s="7" t="s">
        <v>83</v>
      </c>
      <c r="Q31" s="7"/>
      <c r="R31" s="14" t="s">
        <v>350</v>
      </c>
      <c r="S31" s="16" t="s">
        <v>19</v>
      </c>
      <c r="T31" s="7"/>
      <c r="U31" s="14" t="s">
        <v>19</v>
      </c>
      <c r="V31" s="14" t="s">
        <v>350</v>
      </c>
      <c r="W31" s="16" t="s">
        <v>351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352</v>
      </c>
      <c r="AD31" t="s">
        <v>6</v>
      </c>
      <c r="AE31" t="s">
        <v>353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354</v>
      </c>
      <c r="B32" s="6" t="s">
        <v>355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346</v>
      </c>
      <c r="H32" s="7" t="s">
        <v>347</v>
      </c>
      <c r="I32" s="7" t="s">
        <v>79</v>
      </c>
      <c r="J32" s="7" t="s">
        <v>2</v>
      </c>
      <c r="K32" s="7" t="s">
        <v>356</v>
      </c>
      <c r="L32" s="7">
        <v>1</v>
      </c>
      <c r="M32" s="7">
        <v>2</v>
      </c>
      <c r="N32" s="7" t="s">
        <v>267</v>
      </c>
      <c r="O32" s="7" t="s">
        <v>126</v>
      </c>
      <c r="P32" s="7" t="s">
        <v>83</v>
      </c>
      <c r="Q32" s="7"/>
      <c r="R32" s="14" t="s">
        <v>357</v>
      </c>
      <c r="S32" s="16" t="s">
        <v>19</v>
      </c>
      <c r="T32" s="7"/>
      <c r="U32" s="14" t="s">
        <v>19</v>
      </c>
      <c r="V32" s="14" t="s">
        <v>357</v>
      </c>
      <c r="W32" s="16" t="s">
        <v>358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359</v>
      </c>
      <c r="AD32" t="s">
        <v>6</v>
      </c>
      <c r="AE32" t="s">
        <v>360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361</v>
      </c>
      <c r="B33" s="6" t="s">
        <v>362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363</v>
      </c>
      <c r="H33" s="7" t="s">
        <v>364</v>
      </c>
      <c r="I33" s="7" t="s">
        <v>79</v>
      </c>
      <c r="J33" s="7" t="s">
        <v>2</v>
      </c>
      <c r="K33" s="7" t="s">
        <v>365</v>
      </c>
      <c r="L33" s="7">
        <v>1</v>
      </c>
      <c r="M33" s="7">
        <v>1</v>
      </c>
      <c r="N33" s="7" t="s">
        <v>82</v>
      </c>
      <c r="O33" s="7" t="s">
        <v>94</v>
      </c>
      <c r="P33" s="7" t="s">
        <v>83</v>
      </c>
      <c r="Q33" s="7"/>
      <c r="R33" s="14" t="s">
        <v>366</v>
      </c>
      <c r="S33" s="16" t="s">
        <v>19</v>
      </c>
      <c r="T33" s="7"/>
      <c r="U33" s="14" t="s">
        <v>19</v>
      </c>
      <c r="V33" s="14" t="s">
        <v>366</v>
      </c>
      <c r="W33" s="16" t="s">
        <v>367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368</v>
      </c>
      <c r="AD33" t="s">
        <v>6</v>
      </c>
      <c r="AE33" t="s">
        <v>369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370</v>
      </c>
      <c r="B34" s="6" t="s">
        <v>371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363</v>
      </c>
      <c r="H34" s="7" t="s">
        <v>364</v>
      </c>
      <c r="I34" s="7" t="s">
        <v>79</v>
      </c>
      <c r="J34" s="7" t="s">
        <v>2</v>
      </c>
      <c r="K34" s="7" t="s">
        <v>372</v>
      </c>
      <c r="L34" s="7">
        <v>1</v>
      </c>
      <c r="M34" s="7">
        <v>1</v>
      </c>
      <c r="N34" s="7" t="s">
        <v>82</v>
      </c>
      <c r="O34" s="7" t="s">
        <v>94</v>
      </c>
      <c r="P34" s="7" t="s">
        <v>83</v>
      </c>
      <c r="Q34" s="7"/>
      <c r="R34" s="14" t="s">
        <v>366</v>
      </c>
      <c r="S34" s="16" t="s">
        <v>19</v>
      </c>
      <c r="T34" s="7"/>
      <c r="U34" s="14" t="s">
        <v>19</v>
      </c>
      <c r="V34" s="14" t="s">
        <v>366</v>
      </c>
      <c r="W34" s="16" t="s">
        <v>367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368</v>
      </c>
      <c r="AD34" t="s">
        <v>6</v>
      </c>
      <c r="AE34" t="s">
        <v>369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373</v>
      </c>
      <c r="B35" s="6" t="s">
        <v>374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375</v>
      </c>
      <c r="H35" s="7" t="s">
        <v>376</v>
      </c>
      <c r="I35" s="7" t="s">
        <v>79</v>
      </c>
      <c r="J35" s="7" t="s">
        <v>2</v>
      </c>
      <c r="K35" s="7" t="s">
        <v>377</v>
      </c>
      <c r="L35" s="7">
        <v>1</v>
      </c>
      <c r="M35" s="7">
        <v>3</v>
      </c>
      <c r="N35" s="7" t="s">
        <v>82</v>
      </c>
      <c r="O35" s="7" t="s">
        <v>115</v>
      </c>
      <c r="P35" s="7" t="s">
        <v>83</v>
      </c>
      <c r="Q35" s="7"/>
      <c r="R35" s="14" t="s">
        <v>378</v>
      </c>
      <c r="S35" s="16" t="s">
        <v>19</v>
      </c>
      <c r="T35" s="7"/>
      <c r="U35" s="14" t="s">
        <v>19</v>
      </c>
      <c r="V35" s="14" t="s">
        <v>378</v>
      </c>
      <c r="W35" s="16" t="s">
        <v>379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380</v>
      </c>
      <c r="AD35" t="s">
        <v>6</v>
      </c>
      <c r="AE35" t="s">
        <v>381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382</v>
      </c>
      <c r="B36" s="6" t="s">
        <v>383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384</v>
      </c>
      <c r="H36" s="7" t="s">
        <v>385</v>
      </c>
      <c r="I36" s="7" t="s">
        <v>79</v>
      </c>
      <c r="J36" s="7" t="s">
        <v>2</v>
      </c>
      <c r="K36" s="7" t="s">
        <v>386</v>
      </c>
      <c r="L36" s="7">
        <v>1</v>
      </c>
      <c r="M36" s="7">
        <v>1</v>
      </c>
      <c r="N36" s="7" t="s">
        <v>82</v>
      </c>
      <c r="O36" s="7" t="s">
        <v>94</v>
      </c>
      <c r="P36" s="7" t="s">
        <v>83</v>
      </c>
      <c r="Q36" s="7"/>
      <c r="R36" s="14" t="s">
        <v>387</v>
      </c>
      <c r="S36" s="16" t="s">
        <v>19</v>
      </c>
      <c r="T36" s="7"/>
      <c r="U36" s="14" t="s">
        <v>19</v>
      </c>
      <c r="V36" s="14" t="s">
        <v>387</v>
      </c>
      <c r="W36" s="16" t="s">
        <v>388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389</v>
      </c>
      <c r="AD36" t="s">
        <v>6</v>
      </c>
      <c r="AE36" t="s">
        <v>390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391</v>
      </c>
      <c r="B37" s="6" t="s">
        <v>392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384</v>
      </c>
      <c r="H37" s="7" t="s">
        <v>385</v>
      </c>
      <c r="I37" s="7" t="s">
        <v>79</v>
      </c>
      <c r="J37" s="7" t="s">
        <v>2</v>
      </c>
      <c r="K37" s="7" t="s">
        <v>393</v>
      </c>
      <c r="L37" s="7">
        <v>1</v>
      </c>
      <c r="M37" s="7">
        <v>1</v>
      </c>
      <c r="N37" s="7" t="s">
        <v>115</v>
      </c>
      <c r="O37" s="7" t="s">
        <v>94</v>
      </c>
      <c r="P37" s="7" t="s">
        <v>83</v>
      </c>
      <c r="Q37" s="7"/>
      <c r="R37" s="14" t="s">
        <v>394</v>
      </c>
      <c r="S37" s="16" t="s">
        <v>19</v>
      </c>
      <c r="T37" s="7"/>
      <c r="U37" s="14" t="s">
        <v>19</v>
      </c>
      <c r="V37" s="14" t="s">
        <v>394</v>
      </c>
      <c r="W37" s="16" t="s">
        <v>395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396</v>
      </c>
      <c r="AD37" t="s">
        <v>6</v>
      </c>
      <c r="AE37" t="s">
        <v>397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398</v>
      </c>
      <c r="B38" s="6" t="s">
        <v>399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384</v>
      </c>
      <c r="H38" s="7" t="s">
        <v>385</v>
      </c>
      <c r="I38" s="7" t="s">
        <v>79</v>
      </c>
      <c r="J38" s="7" t="s">
        <v>2</v>
      </c>
      <c r="K38" s="7" t="s">
        <v>400</v>
      </c>
      <c r="L38" s="7">
        <v>1</v>
      </c>
      <c r="M38" s="7">
        <v>2</v>
      </c>
      <c r="N38" s="7" t="s">
        <v>115</v>
      </c>
      <c r="O38" s="7" t="s">
        <v>126</v>
      </c>
      <c r="P38" s="7" t="s">
        <v>83</v>
      </c>
      <c r="Q38" s="7"/>
      <c r="R38" s="14" t="s">
        <v>401</v>
      </c>
      <c r="S38" s="16" t="s">
        <v>19</v>
      </c>
      <c r="T38" s="7"/>
      <c r="U38" s="14" t="s">
        <v>19</v>
      </c>
      <c r="V38" s="14" t="s">
        <v>401</v>
      </c>
      <c r="W38" s="16" t="s">
        <v>402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403</v>
      </c>
      <c r="AD38" t="s">
        <v>6</v>
      </c>
      <c r="AE38" t="s">
        <v>404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405</v>
      </c>
      <c r="B39" s="6" t="s">
        <v>406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407</v>
      </c>
      <c r="H39" s="7" t="s">
        <v>408</v>
      </c>
      <c r="I39" s="7" t="s">
        <v>79</v>
      </c>
      <c r="J39" s="7" t="s">
        <v>2</v>
      </c>
      <c r="K39" s="7" t="s">
        <v>409</v>
      </c>
      <c r="L39" s="7">
        <v>1</v>
      </c>
      <c r="M39" s="7">
        <v>1</v>
      </c>
      <c r="N39" s="7" t="s">
        <v>115</v>
      </c>
      <c r="O39" s="7" t="s">
        <v>94</v>
      </c>
      <c r="P39" s="7" t="s">
        <v>83</v>
      </c>
      <c r="Q39" s="7"/>
      <c r="R39" s="14" t="s">
        <v>410</v>
      </c>
      <c r="S39" s="16" t="s">
        <v>19</v>
      </c>
      <c r="T39" s="7"/>
      <c r="U39" s="14" t="s">
        <v>19</v>
      </c>
      <c r="V39" s="14" t="s">
        <v>410</v>
      </c>
      <c r="W39" s="16" t="s">
        <v>411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412</v>
      </c>
      <c r="AD39" t="s">
        <v>6</v>
      </c>
      <c r="AE39" t="s">
        <v>413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414</v>
      </c>
      <c r="B40" s="6" t="s">
        <v>415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407</v>
      </c>
      <c r="H40" s="7" t="s">
        <v>408</v>
      </c>
      <c r="I40" s="7" t="s">
        <v>79</v>
      </c>
      <c r="J40" s="7" t="s">
        <v>2</v>
      </c>
      <c r="K40" s="7" t="s">
        <v>416</v>
      </c>
      <c r="L40" s="7">
        <v>1</v>
      </c>
      <c r="M40" s="7">
        <v>2</v>
      </c>
      <c r="N40" s="7" t="s">
        <v>126</v>
      </c>
      <c r="O40" s="7" t="s">
        <v>126</v>
      </c>
      <c r="P40" s="7" t="s">
        <v>83</v>
      </c>
      <c r="Q40" s="7"/>
      <c r="R40" s="14" t="s">
        <v>417</v>
      </c>
      <c r="S40" s="16" t="s">
        <v>19</v>
      </c>
      <c r="T40" s="7"/>
      <c r="U40" s="14" t="s">
        <v>19</v>
      </c>
      <c r="V40" s="14" t="s">
        <v>417</v>
      </c>
      <c r="W40" s="16" t="s">
        <v>317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418</v>
      </c>
      <c r="AD40" t="s">
        <v>6</v>
      </c>
      <c r="AE40" t="s">
        <v>413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419</v>
      </c>
      <c r="B41" s="6" t="s">
        <v>420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384</v>
      </c>
      <c r="H41" s="7" t="s">
        <v>385</v>
      </c>
      <c r="I41" s="7" t="s">
        <v>79</v>
      </c>
      <c r="J41" s="7" t="s">
        <v>2</v>
      </c>
      <c r="K41" s="7" t="s">
        <v>421</v>
      </c>
      <c r="L41" s="7">
        <v>1</v>
      </c>
      <c r="M41" s="7">
        <v>3</v>
      </c>
      <c r="N41" s="7" t="s">
        <v>115</v>
      </c>
      <c r="O41" s="7" t="s">
        <v>115</v>
      </c>
      <c r="P41" s="7" t="s">
        <v>83</v>
      </c>
      <c r="Q41" s="7"/>
      <c r="R41" s="14" t="s">
        <v>422</v>
      </c>
      <c r="S41" s="16" t="s">
        <v>19</v>
      </c>
      <c r="T41" s="7"/>
      <c r="U41" s="14" t="s">
        <v>19</v>
      </c>
      <c r="V41" s="14" t="s">
        <v>422</v>
      </c>
      <c r="W41" s="16" t="s">
        <v>423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424</v>
      </c>
      <c r="AD41" t="s">
        <v>6</v>
      </c>
      <c r="AE41" t="s">
        <v>404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425</v>
      </c>
      <c r="B42" s="6" t="s">
        <v>426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427</v>
      </c>
      <c r="H42" s="7" t="s">
        <v>428</v>
      </c>
      <c r="I42" s="7" t="s">
        <v>79</v>
      </c>
      <c r="J42" s="7" t="s">
        <v>2</v>
      </c>
      <c r="K42" s="7" t="s">
        <v>429</v>
      </c>
      <c r="L42" s="7">
        <v>1</v>
      </c>
      <c r="M42" s="7">
        <v>1</v>
      </c>
      <c r="N42" s="7" t="s">
        <v>126</v>
      </c>
      <c r="O42" s="7" t="s">
        <v>94</v>
      </c>
      <c r="P42" s="7" t="s">
        <v>83</v>
      </c>
      <c r="Q42" s="7"/>
      <c r="R42" s="14" t="s">
        <v>430</v>
      </c>
      <c r="S42" s="16" t="s">
        <v>19</v>
      </c>
      <c r="T42" s="7"/>
      <c r="U42" s="14" t="s">
        <v>19</v>
      </c>
      <c r="V42" s="14" t="s">
        <v>430</v>
      </c>
      <c r="W42" s="16" t="s">
        <v>431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432</v>
      </c>
      <c r="AD42" t="s">
        <v>6</v>
      </c>
      <c r="AE42" t="s">
        <v>433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434</v>
      </c>
      <c r="B43" s="6" t="s">
        <v>435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436</v>
      </c>
      <c r="H43" s="7" t="s">
        <v>437</v>
      </c>
      <c r="I43" s="7" t="s">
        <v>79</v>
      </c>
      <c r="J43" s="7" t="s">
        <v>2</v>
      </c>
      <c r="K43" s="7" t="s">
        <v>438</v>
      </c>
      <c r="L43" s="7">
        <v>1</v>
      </c>
      <c r="M43" s="7">
        <v>1</v>
      </c>
      <c r="N43" s="7" t="s">
        <v>94</v>
      </c>
      <c r="O43" s="7" t="s">
        <v>94</v>
      </c>
      <c r="P43" s="7" t="s">
        <v>83</v>
      </c>
      <c r="Q43" s="7"/>
      <c r="R43" s="14" t="s">
        <v>439</v>
      </c>
      <c r="S43" s="16" t="s">
        <v>19</v>
      </c>
      <c r="T43" s="7"/>
      <c r="U43" s="14" t="s">
        <v>19</v>
      </c>
      <c r="V43" s="14" t="s">
        <v>439</v>
      </c>
      <c r="W43" s="16" t="s">
        <v>440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441</v>
      </c>
      <c r="AD43" t="s">
        <v>6</v>
      </c>
      <c r="AE43" t="s">
        <v>442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443</v>
      </c>
      <c r="B44" s="6" t="s">
        <v>444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407</v>
      </c>
      <c r="H44" s="7" t="s">
        <v>408</v>
      </c>
      <c r="I44" s="7" t="s">
        <v>79</v>
      </c>
      <c r="J44" s="7" t="s">
        <v>2</v>
      </c>
      <c r="K44" s="7" t="s">
        <v>445</v>
      </c>
      <c r="L44" s="7">
        <v>1</v>
      </c>
      <c r="M44" s="7">
        <v>1</v>
      </c>
      <c r="N44" s="7" t="s">
        <v>94</v>
      </c>
      <c r="O44" s="7" t="s">
        <v>94</v>
      </c>
      <c r="P44" s="7" t="s">
        <v>83</v>
      </c>
      <c r="Q44" s="7"/>
      <c r="R44" s="14" t="s">
        <v>446</v>
      </c>
      <c r="S44" s="16" t="s">
        <v>19</v>
      </c>
      <c r="T44" s="7"/>
      <c r="U44" s="14" t="s">
        <v>19</v>
      </c>
      <c r="V44" s="14" t="s">
        <v>446</v>
      </c>
      <c r="W44" s="16" t="s">
        <v>447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448</v>
      </c>
      <c r="AD44" t="s">
        <v>6</v>
      </c>
      <c r="AE44" t="s">
        <v>413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449</v>
      </c>
      <c r="B45" s="6" t="s">
        <v>450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451</v>
      </c>
      <c r="H45" s="7" t="s">
        <v>452</v>
      </c>
      <c r="I45" s="7" t="s">
        <v>79</v>
      </c>
      <c r="J45" s="7" t="s">
        <v>2</v>
      </c>
      <c r="K45" s="7" t="s">
        <v>453</v>
      </c>
      <c r="L45" s="7">
        <v>1</v>
      </c>
      <c r="M45" s="7">
        <v>4</v>
      </c>
      <c r="N45" s="7" t="s">
        <v>94</v>
      </c>
      <c r="O45" s="7" t="s">
        <v>454</v>
      </c>
      <c r="P45" s="7" t="s">
        <v>455</v>
      </c>
      <c r="Q45" s="7"/>
      <c r="R45" s="14" t="s">
        <v>456</v>
      </c>
      <c r="S45" s="16" t="s">
        <v>456</v>
      </c>
      <c r="T45" s="7" t="s">
        <v>457</v>
      </c>
      <c r="U45" s="14" t="s">
        <v>19</v>
      </c>
      <c r="V45" s="14" t="s">
        <v>19</v>
      </c>
      <c r="W45" s="16" t="s">
        <v>19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19</v>
      </c>
      <c r="AD45" t="s">
        <v>6</v>
      </c>
      <c r="AE45" t="s">
        <v>458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459</v>
      </c>
      <c r="B46" s="6" t="s">
        <v>460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153</v>
      </c>
      <c r="H46" s="7" t="s">
        <v>154</v>
      </c>
      <c r="I46" s="7" t="s">
        <v>79</v>
      </c>
      <c r="J46" s="7" t="s">
        <v>2</v>
      </c>
      <c r="K46" s="7" t="s">
        <v>461</v>
      </c>
      <c r="L46" s="7">
        <v>1</v>
      </c>
      <c r="M46" s="7">
        <v>1</v>
      </c>
      <c r="N46" s="7" t="s">
        <v>94</v>
      </c>
      <c r="O46" s="7" t="s">
        <v>94</v>
      </c>
      <c r="P46" s="7" t="s">
        <v>83</v>
      </c>
      <c r="Q46" s="7"/>
      <c r="R46" s="14" t="s">
        <v>462</v>
      </c>
      <c r="S46" s="16" t="s">
        <v>19</v>
      </c>
      <c r="T46" s="7"/>
      <c r="U46" s="14" t="s">
        <v>19</v>
      </c>
      <c r="V46" s="14" t="s">
        <v>462</v>
      </c>
      <c r="W46" s="16" t="s">
        <v>463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464</v>
      </c>
      <c r="AD46" t="s">
        <v>6</v>
      </c>
      <c r="AE46" t="s">
        <v>160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465</v>
      </c>
      <c r="B47" s="6" t="s">
        <v>466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436</v>
      </c>
      <c r="H47" s="7" t="s">
        <v>437</v>
      </c>
      <c r="I47" s="7" t="s">
        <v>79</v>
      </c>
      <c r="J47" s="7" t="s">
        <v>2</v>
      </c>
      <c r="K47" s="7" t="s">
        <v>467</v>
      </c>
      <c r="L47" s="7">
        <v>1</v>
      </c>
      <c r="M47" s="7">
        <v>1</v>
      </c>
      <c r="N47" s="7" t="s">
        <v>94</v>
      </c>
      <c r="O47" s="7" t="s">
        <v>94</v>
      </c>
      <c r="P47" s="7" t="s">
        <v>83</v>
      </c>
      <c r="Q47" s="7"/>
      <c r="R47" s="14" t="s">
        <v>468</v>
      </c>
      <c r="S47" s="16" t="s">
        <v>19</v>
      </c>
      <c r="T47" s="7"/>
      <c r="U47" s="14" t="s">
        <v>19</v>
      </c>
      <c r="V47" s="14" t="s">
        <v>468</v>
      </c>
      <c r="W47" s="16" t="s">
        <v>469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470</v>
      </c>
      <c r="AD47" t="s">
        <v>6</v>
      </c>
      <c r="AE47" t="s">
        <v>442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471</v>
      </c>
      <c r="B48" s="6" t="s">
        <v>472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407</v>
      </c>
      <c r="H48" s="7" t="s">
        <v>408</v>
      </c>
      <c r="I48" s="7" t="s">
        <v>79</v>
      </c>
      <c r="J48" s="7" t="s">
        <v>2</v>
      </c>
      <c r="K48" s="7" t="s">
        <v>473</v>
      </c>
      <c r="L48" s="7">
        <v>1</v>
      </c>
      <c r="M48" s="7">
        <v>1</v>
      </c>
      <c r="N48" s="7" t="s">
        <v>94</v>
      </c>
      <c r="O48" s="7" t="s">
        <v>94</v>
      </c>
      <c r="P48" s="7" t="s">
        <v>83</v>
      </c>
      <c r="Q48" s="7"/>
      <c r="R48" s="14" t="s">
        <v>446</v>
      </c>
      <c r="S48" s="16" t="s">
        <v>19</v>
      </c>
      <c r="T48" s="7"/>
      <c r="U48" s="14" t="s">
        <v>19</v>
      </c>
      <c r="V48" s="14" t="s">
        <v>446</v>
      </c>
      <c r="W48" s="16" t="s">
        <v>447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448</v>
      </c>
      <c r="AD48" t="s">
        <v>6</v>
      </c>
      <c r="AE48" t="s">
        <v>413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474</v>
      </c>
      <c r="B49" s="6" t="s">
        <v>475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346</v>
      </c>
      <c r="H49" s="7" t="s">
        <v>347</v>
      </c>
      <c r="I49" s="7" t="s">
        <v>79</v>
      </c>
      <c r="J49" s="7" t="s">
        <v>2</v>
      </c>
      <c r="K49" s="7" t="s">
        <v>476</v>
      </c>
      <c r="L49" s="7">
        <v>1</v>
      </c>
      <c r="M49" s="7">
        <v>1</v>
      </c>
      <c r="N49" s="7" t="s">
        <v>94</v>
      </c>
      <c r="O49" s="7" t="s">
        <v>94</v>
      </c>
      <c r="P49" s="7" t="s">
        <v>83</v>
      </c>
      <c r="Q49" s="7"/>
      <c r="R49" s="14" t="s">
        <v>477</v>
      </c>
      <c r="S49" s="16" t="s">
        <v>19</v>
      </c>
      <c r="T49" s="7"/>
      <c r="U49" s="14" t="s">
        <v>19</v>
      </c>
      <c r="V49" s="14" t="s">
        <v>477</v>
      </c>
      <c r="W49" s="16" t="s">
        <v>158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285</v>
      </c>
      <c r="AD49" t="s">
        <v>6</v>
      </c>
      <c r="AE49" t="s">
        <v>360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478</v>
      </c>
      <c r="B50" s="6" t="s">
        <v>479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480</v>
      </c>
      <c r="H50" s="7" t="s">
        <v>481</v>
      </c>
      <c r="I50" s="7" t="s">
        <v>79</v>
      </c>
      <c r="J50" s="7" t="s">
        <v>2</v>
      </c>
      <c r="K50" s="7" t="s">
        <v>482</v>
      </c>
      <c r="L50" s="7">
        <v>1</v>
      </c>
      <c r="M50" s="7">
        <v>2</v>
      </c>
      <c r="N50" s="7" t="s">
        <v>115</v>
      </c>
      <c r="O50" s="7" t="s">
        <v>126</v>
      </c>
      <c r="P50" s="7" t="s">
        <v>83</v>
      </c>
      <c r="Q50" s="7"/>
      <c r="R50" s="14" t="s">
        <v>483</v>
      </c>
      <c r="S50" s="16" t="s">
        <v>19</v>
      </c>
      <c r="T50" s="7"/>
      <c r="U50" s="14" t="s">
        <v>19</v>
      </c>
      <c r="V50" s="14" t="s">
        <v>483</v>
      </c>
      <c r="W50" s="16" t="s">
        <v>484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485</v>
      </c>
      <c r="AD50" t="s">
        <v>6</v>
      </c>
      <c r="AE50" t="s">
        <v>169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486</v>
      </c>
      <c r="B51" s="6" t="s">
        <v>487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488</v>
      </c>
      <c r="H51" s="7" t="s">
        <v>489</v>
      </c>
      <c r="I51" s="7" t="s">
        <v>79</v>
      </c>
      <c r="J51" s="7" t="s">
        <v>2</v>
      </c>
      <c r="K51" s="7" t="s">
        <v>490</v>
      </c>
      <c r="L51" s="7">
        <v>1</v>
      </c>
      <c r="M51" s="7">
        <v>5</v>
      </c>
      <c r="N51" s="7" t="s">
        <v>94</v>
      </c>
      <c r="O51" s="7" t="s">
        <v>491</v>
      </c>
      <c r="P51" s="7" t="s">
        <v>492</v>
      </c>
      <c r="Q51" s="7"/>
      <c r="R51" s="14" t="s">
        <v>493</v>
      </c>
      <c r="S51" s="16" t="s">
        <v>493</v>
      </c>
      <c r="T51" s="7" t="s">
        <v>494</v>
      </c>
      <c r="U51" s="14" t="s">
        <v>19</v>
      </c>
      <c r="V51" s="14" t="s">
        <v>19</v>
      </c>
      <c r="W51" s="16" t="s">
        <v>19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19</v>
      </c>
      <c r="AD51" t="s">
        <v>6</v>
      </c>
      <c r="AE51" t="s">
        <v>140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495</v>
      </c>
      <c r="B52" s="6" t="s">
        <v>496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497</v>
      </c>
      <c r="H52" s="7" t="s">
        <v>498</v>
      </c>
      <c r="I52" s="7" t="s">
        <v>79</v>
      </c>
      <c r="J52" s="7" t="s">
        <v>2</v>
      </c>
      <c r="K52" s="7" t="s">
        <v>499</v>
      </c>
      <c r="L52" s="7">
        <v>1</v>
      </c>
      <c r="M52" s="7">
        <v>1</v>
      </c>
      <c r="N52" s="7" t="s">
        <v>83</v>
      </c>
      <c r="O52" s="7" t="s">
        <v>83</v>
      </c>
      <c r="P52" s="7" t="s">
        <v>500</v>
      </c>
      <c r="Q52" s="7"/>
      <c r="R52" s="14" t="s">
        <v>501</v>
      </c>
      <c r="S52" s="16" t="s">
        <v>501</v>
      </c>
      <c r="T52" s="7" t="s">
        <v>502</v>
      </c>
      <c r="U52" s="14" t="s">
        <v>19</v>
      </c>
      <c r="V52" s="14" t="s">
        <v>19</v>
      </c>
      <c r="W52" s="16" t="s">
        <v>19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19</v>
      </c>
      <c r="AD52" t="s">
        <v>6</v>
      </c>
      <c r="AE52" t="s">
        <v>254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503</v>
      </c>
      <c r="B53" s="6" t="s">
        <v>504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505</v>
      </c>
      <c r="H53" s="7" t="s">
        <v>506</v>
      </c>
      <c r="I53" s="7" t="s">
        <v>79</v>
      </c>
      <c r="J53" s="7" t="s">
        <v>2</v>
      </c>
      <c r="K53" s="7" t="s">
        <v>507</v>
      </c>
      <c r="L53" s="7">
        <v>1</v>
      </c>
      <c r="M53" s="7">
        <v>1</v>
      </c>
      <c r="N53" s="7" t="s">
        <v>94</v>
      </c>
      <c r="O53" s="7" t="s">
        <v>94</v>
      </c>
      <c r="P53" s="7" t="s">
        <v>83</v>
      </c>
      <c r="Q53" s="7"/>
      <c r="R53" s="14" t="s">
        <v>508</v>
      </c>
      <c r="S53" s="16" t="s">
        <v>19</v>
      </c>
      <c r="T53" s="7"/>
      <c r="U53" s="14" t="s">
        <v>19</v>
      </c>
      <c r="V53" s="14" t="s">
        <v>508</v>
      </c>
      <c r="W53" s="16" t="s">
        <v>509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510</v>
      </c>
      <c r="AD53" t="s">
        <v>6</v>
      </c>
      <c r="AE53" t="s">
        <v>511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512</v>
      </c>
      <c r="B54" s="6" t="s">
        <v>513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514</v>
      </c>
      <c r="H54" s="7" t="s">
        <v>515</v>
      </c>
      <c r="I54" s="7" t="s">
        <v>79</v>
      </c>
      <c r="J54" s="7" t="s">
        <v>2</v>
      </c>
      <c r="K54" s="7" t="s">
        <v>516</v>
      </c>
      <c r="L54" s="7">
        <v>1</v>
      </c>
      <c r="M54" s="7">
        <v>2</v>
      </c>
      <c r="N54" s="7" t="s">
        <v>83</v>
      </c>
      <c r="O54" s="7" t="s">
        <v>517</v>
      </c>
      <c r="P54" s="7" t="s">
        <v>518</v>
      </c>
      <c r="Q54" s="7"/>
      <c r="R54" s="14" t="s">
        <v>519</v>
      </c>
      <c r="S54" s="16" t="s">
        <v>519</v>
      </c>
      <c r="T54" s="7" t="s">
        <v>520</v>
      </c>
      <c r="U54" s="14" t="s">
        <v>19</v>
      </c>
      <c r="V54" s="14" t="s">
        <v>19</v>
      </c>
      <c r="W54" s="16" t="s">
        <v>19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19</v>
      </c>
      <c r="AD54" t="s">
        <v>6</v>
      </c>
      <c r="AE54" t="s">
        <v>521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522</v>
      </c>
      <c r="B55" s="6" t="s">
        <v>523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172</v>
      </c>
      <c r="H55" s="7" t="s">
        <v>173</v>
      </c>
      <c r="I55" s="7" t="s">
        <v>79</v>
      </c>
      <c r="J55" s="7" t="s">
        <v>2</v>
      </c>
      <c r="K55" s="7" t="s">
        <v>524</v>
      </c>
      <c r="L55" s="7">
        <v>1</v>
      </c>
      <c r="M55" s="7">
        <v>1</v>
      </c>
      <c r="N55" s="7" t="s">
        <v>126</v>
      </c>
      <c r="O55" s="7" t="s">
        <v>491</v>
      </c>
      <c r="P55" s="7" t="s">
        <v>525</v>
      </c>
      <c r="Q55" s="7"/>
      <c r="R55" s="14" t="s">
        <v>526</v>
      </c>
      <c r="S55" s="16" t="s">
        <v>526</v>
      </c>
      <c r="T55" s="7" t="s">
        <v>527</v>
      </c>
      <c r="U55" s="14" t="s">
        <v>19</v>
      </c>
      <c r="V55" s="14" t="s">
        <v>19</v>
      </c>
      <c r="W55" s="16" t="s">
        <v>19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19</v>
      </c>
      <c r="AD55" t="s">
        <v>6</v>
      </c>
      <c r="AE55" t="s">
        <v>528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529</v>
      </c>
      <c r="B56" s="6" t="s">
        <v>530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531</v>
      </c>
      <c r="H56" s="7" t="s">
        <v>532</v>
      </c>
      <c r="I56" s="7" t="s">
        <v>79</v>
      </c>
      <c r="J56" s="7" t="s">
        <v>2</v>
      </c>
      <c r="K56" s="7" t="s">
        <v>533</v>
      </c>
      <c r="L56" s="7">
        <v>1</v>
      </c>
      <c r="M56" s="7">
        <v>1</v>
      </c>
      <c r="N56" s="7" t="s">
        <v>156</v>
      </c>
      <c r="O56" s="7" t="s">
        <v>94</v>
      </c>
      <c r="P56" s="7" t="s">
        <v>83</v>
      </c>
      <c r="Q56" s="7"/>
      <c r="R56" s="14" t="s">
        <v>534</v>
      </c>
      <c r="S56" s="16" t="s">
        <v>19</v>
      </c>
      <c r="T56" s="7"/>
      <c r="U56" s="14" t="s">
        <v>19</v>
      </c>
      <c r="V56" s="14" t="s">
        <v>534</v>
      </c>
      <c r="W56" s="16" t="s">
        <v>535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536</v>
      </c>
      <c r="AD56" t="s">
        <v>6</v>
      </c>
      <c r="AE56" t="s">
        <v>537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538</v>
      </c>
      <c r="B57" s="6" t="s">
        <v>539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540</v>
      </c>
      <c r="H57" s="7" t="s">
        <v>541</v>
      </c>
      <c r="I57" s="7" t="s">
        <v>79</v>
      </c>
      <c r="J57" s="7" t="s">
        <v>2</v>
      </c>
      <c r="K57" s="7" t="s">
        <v>542</v>
      </c>
      <c r="L57" s="7">
        <v>1</v>
      </c>
      <c r="M57" s="7">
        <v>5</v>
      </c>
      <c r="N57" s="7" t="s">
        <v>156</v>
      </c>
      <c r="O57" s="7" t="s">
        <v>82</v>
      </c>
      <c r="P57" s="7" t="s">
        <v>83</v>
      </c>
      <c r="Q57" s="7"/>
      <c r="R57" s="14" t="s">
        <v>543</v>
      </c>
      <c r="S57" s="16" t="s">
        <v>19</v>
      </c>
      <c r="T57" s="7"/>
      <c r="U57" s="14" t="s">
        <v>19</v>
      </c>
      <c r="V57" s="14" t="s">
        <v>543</v>
      </c>
      <c r="W57" s="16" t="s">
        <v>544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545</v>
      </c>
      <c r="AD57" t="s">
        <v>6</v>
      </c>
      <c r="AE57" t="s">
        <v>546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547</v>
      </c>
      <c r="B58" s="6" t="s">
        <v>548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549</v>
      </c>
      <c r="H58" s="7" t="s">
        <v>550</v>
      </c>
      <c r="I58" s="7" t="s">
        <v>79</v>
      </c>
      <c r="J58" s="7" t="s">
        <v>2</v>
      </c>
      <c r="K58" s="7" t="s">
        <v>551</v>
      </c>
      <c r="L58" s="7">
        <v>1</v>
      </c>
      <c r="M58" s="7">
        <v>1</v>
      </c>
      <c r="N58" s="7" t="s">
        <v>83</v>
      </c>
      <c r="O58" s="7" t="s">
        <v>83</v>
      </c>
      <c r="P58" s="7" t="s">
        <v>500</v>
      </c>
      <c r="Q58" s="7"/>
      <c r="R58" s="14" t="s">
        <v>552</v>
      </c>
      <c r="S58" s="16" t="s">
        <v>552</v>
      </c>
      <c r="T58" s="7" t="s">
        <v>553</v>
      </c>
      <c r="U58" s="14" t="s">
        <v>19</v>
      </c>
      <c r="V58" s="14" t="s">
        <v>19</v>
      </c>
      <c r="W58" s="16" t="s">
        <v>19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19</v>
      </c>
      <c r="AD58" t="s">
        <v>6</v>
      </c>
      <c r="AE58" t="s">
        <v>140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554</v>
      </c>
      <c r="B59" s="6" t="s">
        <v>555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488</v>
      </c>
      <c r="H59" s="7" t="s">
        <v>489</v>
      </c>
      <c r="I59" s="7" t="s">
        <v>79</v>
      </c>
      <c r="J59" s="7" t="s">
        <v>2</v>
      </c>
      <c r="K59" s="7" t="s">
        <v>490</v>
      </c>
      <c r="L59" s="7">
        <v>1</v>
      </c>
      <c r="M59" s="7">
        <v>5</v>
      </c>
      <c r="N59" s="7" t="s">
        <v>83</v>
      </c>
      <c r="O59" s="7" t="s">
        <v>491</v>
      </c>
      <c r="P59" s="7" t="s">
        <v>492</v>
      </c>
      <c r="Q59" s="7"/>
      <c r="R59" s="14" t="s">
        <v>556</v>
      </c>
      <c r="S59" s="16" t="s">
        <v>556</v>
      </c>
      <c r="T59" s="7" t="s">
        <v>557</v>
      </c>
      <c r="U59" s="14" t="s">
        <v>19</v>
      </c>
      <c r="V59" s="14" t="s">
        <v>19</v>
      </c>
      <c r="W59" s="16" t="s">
        <v>19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19</v>
      </c>
      <c r="AD59" t="s">
        <v>6</v>
      </c>
      <c r="AE59" t="s">
        <v>558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559</v>
      </c>
      <c r="B60" s="6" t="s">
        <v>560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561</v>
      </c>
      <c r="H60" s="7" t="s">
        <v>562</v>
      </c>
      <c r="I60" s="7" t="s">
        <v>79</v>
      </c>
      <c r="J60" s="7" t="s">
        <v>2</v>
      </c>
      <c r="K60" s="7" t="s">
        <v>563</v>
      </c>
      <c r="L60" s="7">
        <v>1</v>
      </c>
      <c r="M60" s="7">
        <v>2</v>
      </c>
      <c r="N60" s="7" t="s">
        <v>126</v>
      </c>
      <c r="O60" s="7" t="s">
        <v>94</v>
      </c>
      <c r="P60" s="7" t="s">
        <v>500</v>
      </c>
      <c r="Q60" s="7"/>
      <c r="R60" s="14" t="s">
        <v>564</v>
      </c>
      <c r="S60" s="16" t="s">
        <v>19</v>
      </c>
      <c r="T60" s="7"/>
      <c r="U60" s="14" t="s">
        <v>19</v>
      </c>
      <c r="V60" s="14" t="s">
        <v>564</v>
      </c>
      <c r="W60" s="16" t="s">
        <v>565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566</v>
      </c>
      <c r="AD60" t="s">
        <v>6</v>
      </c>
      <c r="AE60" t="s">
        <v>567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568</v>
      </c>
      <c r="B61" s="6" t="s">
        <v>569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570</v>
      </c>
      <c r="H61" s="7" t="s">
        <v>571</v>
      </c>
      <c r="I61" s="7" t="s">
        <v>79</v>
      </c>
      <c r="J61" s="7" t="s">
        <v>2</v>
      </c>
      <c r="K61" s="7" t="s">
        <v>572</v>
      </c>
      <c r="L61" s="7">
        <v>1</v>
      </c>
      <c r="M61" s="7">
        <v>2</v>
      </c>
      <c r="N61" s="7" t="s">
        <v>573</v>
      </c>
      <c r="O61" s="7" t="s">
        <v>94</v>
      </c>
      <c r="P61" s="7" t="s">
        <v>500</v>
      </c>
      <c r="Q61" s="7"/>
      <c r="R61" s="14" t="s">
        <v>574</v>
      </c>
      <c r="S61" s="16" t="s">
        <v>19</v>
      </c>
      <c r="T61" s="7"/>
      <c r="U61" s="14" t="s">
        <v>19</v>
      </c>
      <c r="V61" s="14" t="s">
        <v>574</v>
      </c>
      <c r="W61" s="16" t="s">
        <v>535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575</v>
      </c>
      <c r="AD61" t="s">
        <v>6</v>
      </c>
      <c r="AE61" t="s">
        <v>576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577</v>
      </c>
      <c r="B62" s="6" t="s">
        <v>578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579</v>
      </c>
      <c r="H62" s="7" t="s">
        <v>580</v>
      </c>
      <c r="I62" s="7" t="s">
        <v>79</v>
      </c>
      <c r="J62" s="7" t="s">
        <v>2</v>
      </c>
      <c r="K62" s="7" t="s">
        <v>581</v>
      </c>
      <c r="L62" s="7">
        <v>1</v>
      </c>
      <c r="M62" s="7">
        <v>1</v>
      </c>
      <c r="N62" s="7" t="s">
        <v>222</v>
      </c>
      <c r="O62" s="7" t="s">
        <v>83</v>
      </c>
      <c r="P62" s="7" t="s">
        <v>500</v>
      </c>
      <c r="Q62" s="7"/>
      <c r="R62" s="14" t="s">
        <v>582</v>
      </c>
      <c r="S62" s="16" t="s">
        <v>19</v>
      </c>
      <c r="T62" s="7"/>
      <c r="U62" s="14" t="s">
        <v>19</v>
      </c>
      <c r="V62" s="14" t="s">
        <v>582</v>
      </c>
      <c r="W62" s="16" t="s">
        <v>583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584</v>
      </c>
      <c r="AD62" t="s">
        <v>6</v>
      </c>
      <c r="AE62" t="s">
        <v>140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585</v>
      </c>
      <c r="B63" s="6" t="s">
        <v>586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111</v>
      </c>
      <c r="H63" s="7" t="s">
        <v>112</v>
      </c>
      <c r="I63" s="7" t="s">
        <v>79</v>
      </c>
      <c r="J63" s="7" t="s">
        <v>2</v>
      </c>
      <c r="K63" s="7" t="s">
        <v>587</v>
      </c>
      <c r="L63" s="7">
        <v>1</v>
      </c>
      <c r="M63" s="7">
        <v>3</v>
      </c>
      <c r="N63" s="7" t="s">
        <v>136</v>
      </c>
      <c r="O63" s="7" t="s">
        <v>126</v>
      </c>
      <c r="P63" s="7" t="s">
        <v>500</v>
      </c>
      <c r="Q63" s="7"/>
      <c r="R63" s="14" t="s">
        <v>588</v>
      </c>
      <c r="S63" s="16" t="s">
        <v>19</v>
      </c>
      <c r="T63" s="7"/>
      <c r="U63" s="14" t="s">
        <v>19</v>
      </c>
      <c r="V63" s="14" t="s">
        <v>588</v>
      </c>
      <c r="W63" s="16" t="s">
        <v>589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590</v>
      </c>
      <c r="AD63" t="s">
        <v>6</v>
      </c>
      <c r="AE63" t="s">
        <v>119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591</v>
      </c>
      <c r="B64" s="6" t="s">
        <v>592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346</v>
      </c>
      <c r="H64" s="7" t="s">
        <v>347</v>
      </c>
      <c r="I64" s="7" t="s">
        <v>79</v>
      </c>
      <c r="J64" s="7" t="s">
        <v>2</v>
      </c>
      <c r="K64" s="7" t="s">
        <v>593</v>
      </c>
      <c r="L64" s="7">
        <v>1</v>
      </c>
      <c r="M64" s="7">
        <v>1</v>
      </c>
      <c r="N64" s="7" t="s">
        <v>156</v>
      </c>
      <c r="O64" s="7" t="s">
        <v>83</v>
      </c>
      <c r="P64" s="7" t="s">
        <v>500</v>
      </c>
      <c r="Q64" s="7"/>
      <c r="R64" s="14" t="s">
        <v>594</v>
      </c>
      <c r="S64" s="16" t="s">
        <v>19</v>
      </c>
      <c r="T64" s="7"/>
      <c r="U64" s="14" t="s">
        <v>19</v>
      </c>
      <c r="V64" s="14" t="s">
        <v>594</v>
      </c>
      <c r="W64" s="16" t="s">
        <v>595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596</v>
      </c>
      <c r="AD64" t="s">
        <v>6</v>
      </c>
      <c r="AE64" t="s">
        <v>353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597</v>
      </c>
      <c r="B65" s="6" t="s">
        <v>598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346</v>
      </c>
      <c r="H65" s="7" t="s">
        <v>347</v>
      </c>
      <c r="I65" s="7" t="s">
        <v>79</v>
      </c>
      <c r="J65" s="7" t="s">
        <v>2</v>
      </c>
      <c r="K65" s="7" t="s">
        <v>348</v>
      </c>
      <c r="L65" s="7">
        <v>1</v>
      </c>
      <c r="M65" s="7">
        <v>1</v>
      </c>
      <c r="N65" s="7" t="s">
        <v>349</v>
      </c>
      <c r="O65" s="7" t="s">
        <v>83</v>
      </c>
      <c r="P65" s="7" t="s">
        <v>500</v>
      </c>
      <c r="Q65" s="7"/>
      <c r="R65" s="14" t="s">
        <v>599</v>
      </c>
      <c r="S65" s="16" t="s">
        <v>19</v>
      </c>
      <c r="T65" s="7"/>
      <c r="U65" s="14" t="s">
        <v>19</v>
      </c>
      <c r="V65" s="14" t="s">
        <v>599</v>
      </c>
      <c r="W65" s="16" t="s">
        <v>600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352</v>
      </c>
      <c r="AD65" t="s">
        <v>6</v>
      </c>
      <c r="AE65" t="s">
        <v>360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601</v>
      </c>
      <c r="B66" s="6" t="s">
        <v>602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346</v>
      </c>
      <c r="H66" s="7" t="s">
        <v>347</v>
      </c>
      <c r="I66" s="7" t="s">
        <v>79</v>
      </c>
      <c r="J66" s="7" t="s">
        <v>2</v>
      </c>
      <c r="K66" s="7" t="s">
        <v>603</v>
      </c>
      <c r="L66" s="7">
        <v>1</v>
      </c>
      <c r="M66" s="7">
        <v>1</v>
      </c>
      <c r="N66" s="7" t="s">
        <v>349</v>
      </c>
      <c r="O66" s="7" t="s">
        <v>83</v>
      </c>
      <c r="P66" s="7" t="s">
        <v>500</v>
      </c>
      <c r="Q66" s="7"/>
      <c r="R66" s="14" t="s">
        <v>599</v>
      </c>
      <c r="S66" s="16" t="s">
        <v>19</v>
      </c>
      <c r="T66" s="7"/>
      <c r="U66" s="14" t="s">
        <v>19</v>
      </c>
      <c r="V66" s="14" t="s">
        <v>599</v>
      </c>
      <c r="W66" s="16" t="s">
        <v>600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352</v>
      </c>
      <c r="AD66" t="s">
        <v>6</v>
      </c>
      <c r="AE66" t="s">
        <v>604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605</v>
      </c>
      <c r="B67" s="6" t="s">
        <v>606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407</v>
      </c>
      <c r="H67" s="7" t="s">
        <v>408</v>
      </c>
      <c r="I67" s="7" t="s">
        <v>79</v>
      </c>
      <c r="J67" s="7" t="s">
        <v>2</v>
      </c>
      <c r="K67" s="7" t="s">
        <v>607</v>
      </c>
      <c r="L67" s="7">
        <v>1</v>
      </c>
      <c r="M67" s="7">
        <v>1</v>
      </c>
      <c r="N67" s="7" t="s">
        <v>185</v>
      </c>
      <c r="O67" s="7" t="s">
        <v>83</v>
      </c>
      <c r="P67" s="7" t="s">
        <v>500</v>
      </c>
      <c r="Q67" s="7"/>
      <c r="R67" s="14" t="s">
        <v>608</v>
      </c>
      <c r="S67" s="16" t="s">
        <v>19</v>
      </c>
      <c r="T67" s="7"/>
      <c r="U67" s="14" t="s">
        <v>19</v>
      </c>
      <c r="V67" s="14" t="s">
        <v>608</v>
      </c>
      <c r="W67" s="16" t="s">
        <v>609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610</v>
      </c>
      <c r="AD67" t="s">
        <v>6</v>
      </c>
      <c r="AE67" t="s">
        <v>413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611</v>
      </c>
      <c r="B68" s="6" t="s">
        <v>612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613</v>
      </c>
      <c r="H68" s="7" t="s">
        <v>614</v>
      </c>
      <c r="I68" s="7" t="s">
        <v>79</v>
      </c>
      <c r="J68" s="7" t="s">
        <v>2</v>
      </c>
      <c r="K68" s="7" t="s">
        <v>615</v>
      </c>
      <c r="L68" s="7">
        <v>1</v>
      </c>
      <c r="M68" s="7">
        <v>4</v>
      </c>
      <c r="N68" s="7" t="s">
        <v>114</v>
      </c>
      <c r="O68" s="7" t="s">
        <v>115</v>
      </c>
      <c r="P68" s="7" t="s">
        <v>500</v>
      </c>
      <c r="Q68" s="7"/>
      <c r="R68" s="14" t="s">
        <v>616</v>
      </c>
      <c r="S68" s="16" t="s">
        <v>19</v>
      </c>
      <c r="T68" s="7"/>
      <c r="U68" s="14" t="s">
        <v>19</v>
      </c>
      <c r="V68" s="14" t="s">
        <v>616</v>
      </c>
      <c r="W68" s="16" t="s">
        <v>617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618</v>
      </c>
      <c r="AD68" t="s">
        <v>6</v>
      </c>
      <c r="AE68" t="s">
        <v>619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620</v>
      </c>
      <c r="B69" s="6" t="s">
        <v>621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273</v>
      </c>
      <c r="H69" s="7" t="s">
        <v>274</v>
      </c>
      <c r="I69" s="7" t="s">
        <v>79</v>
      </c>
      <c r="J69" s="7" t="s">
        <v>2</v>
      </c>
      <c r="K69" s="7" t="s">
        <v>622</v>
      </c>
      <c r="L69" s="7">
        <v>1</v>
      </c>
      <c r="M69" s="7">
        <v>3</v>
      </c>
      <c r="N69" s="7" t="s">
        <v>146</v>
      </c>
      <c r="O69" s="7" t="s">
        <v>126</v>
      </c>
      <c r="P69" s="7" t="s">
        <v>500</v>
      </c>
      <c r="Q69" s="7"/>
      <c r="R69" s="14" t="s">
        <v>623</v>
      </c>
      <c r="S69" s="16" t="s">
        <v>19</v>
      </c>
      <c r="T69" s="7"/>
      <c r="U69" s="14" t="s">
        <v>19</v>
      </c>
      <c r="V69" s="14" t="s">
        <v>623</v>
      </c>
      <c r="W69" s="16" t="s">
        <v>431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624</v>
      </c>
      <c r="AD69" t="s">
        <v>6</v>
      </c>
      <c r="AE69" t="s">
        <v>294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625</v>
      </c>
      <c r="B70" s="6" t="s">
        <v>626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273</v>
      </c>
      <c r="H70" s="7" t="s">
        <v>274</v>
      </c>
      <c r="I70" s="7" t="s">
        <v>79</v>
      </c>
      <c r="J70" s="7" t="s">
        <v>2</v>
      </c>
      <c r="K70" s="7" t="s">
        <v>627</v>
      </c>
      <c r="L70" s="7">
        <v>1</v>
      </c>
      <c r="M70" s="7">
        <v>2</v>
      </c>
      <c r="N70" s="7" t="s">
        <v>81</v>
      </c>
      <c r="O70" s="7" t="s">
        <v>94</v>
      </c>
      <c r="P70" s="7" t="s">
        <v>500</v>
      </c>
      <c r="Q70" s="7"/>
      <c r="R70" s="14" t="s">
        <v>628</v>
      </c>
      <c r="S70" s="16" t="s">
        <v>19</v>
      </c>
      <c r="T70" s="7"/>
      <c r="U70" s="14" t="s">
        <v>19</v>
      </c>
      <c r="V70" s="14" t="s">
        <v>628</v>
      </c>
      <c r="W70" s="16" t="s">
        <v>278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629</v>
      </c>
      <c r="AD70" t="s">
        <v>6</v>
      </c>
      <c r="AE70" t="s">
        <v>140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630</v>
      </c>
      <c r="B71" s="6" t="s">
        <v>631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632</v>
      </c>
      <c r="H71" s="7" t="s">
        <v>633</v>
      </c>
      <c r="I71" s="7" t="s">
        <v>79</v>
      </c>
      <c r="J71" s="7" t="s">
        <v>2</v>
      </c>
      <c r="K71" s="7" t="s">
        <v>634</v>
      </c>
      <c r="L71" s="7">
        <v>1</v>
      </c>
      <c r="M71" s="7">
        <v>3</v>
      </c>
      <c r="N71" s="7" t="s">
        <v>276</v>
      </c>
      <c r="O71" s="7" t="s">
        <v>126</v>
      </c>
      <c r="P71" s="7" t="s">
        <v>500</v>
      </c>
      <c r="Q71" s="7"/>
      <c r="R71" s="14" t="s">
        <v>635</v>
      </c>
      <c r="S71" s="16" t="s">
        <v>19</v>
      </c>
      <c r="T71" s="7"/>
      <c r="U71" s="14" t="s">
        <v>19</v>
      </c>
      <c r="V71" s="14" t="s">
        <v>635</v>
      </c>
      <c r="W71" s="16" t="s">
        <v>636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637</v>
      </c>
      <c r="AD71" t="s">
        <v>6</v>
      </c>
      <c r="AE71" t="s">
        <v>638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639</v>
      </c>
      <c r="B72" s="6" t="s">
        <v>640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641</v>
      </c>
      <c r="H72" s="7" t="s">
        <v>642</v>
      </c>
      <c r="I72" s="7" t="s">
        <v>79</v>
      </c>
      <c r="J72" s="7" t="s">
        <v>2</v>
      </c>
      <c r="K72" s="7" t="s">
        <v>643</v>
      </c>
      <c r="L72" s="7">
        <v>1</v>
      </c>
      <c r="M72" s="7">
        <v>3</v>
      </c>
      <c r="N72" s="7" t="s">
        <v>126</v>
      </c>
      <c r="O72" s="7" t="s">
        <v>126</v>
      </c>
      <c r="P72" s="7" t="s">
        <v>500</v>
      </c>
      <c r="Q72" s="7"/>
      <c r="R72" s="14" t="s">
        <v>644</v>
      </c>
      <c r="S72" s="16" t="s">
        <v>19</v>
      </c>
      <c r="T72" s="7"/>
      <c r="U72" s="14" t="s">
        <v>19</v>
      </c>
      <c r="V72" s="14" t="s">
        <v>644</v>
      </c>
      <c r="W72" s="16" t="s">
        <v>645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646</v>
      </c>
      <c r="AD72" t="s">
        <v>6</v>
      </c>
      <c r="AE72" t="s">
        <v>619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647</v>
      </c>
      <c r="B73" s="6" t="s">
        <v>648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649</v>
      </c>
      <c r="H73" s="7" t="s">
        <v>650</v>
      </c>
      <c r="I73" s="7" t="s">
        <v>79</v>
      </c>
      <c r="J73" s="7" t="s">
        <v>2</v>
      </c>
      <c r="K73" s="7" t="s">
        <v>651</v>
      </c>
      <c r="L73" s="7">
        <v>1</v>
      </c>
      <c r="M73" s="7">
        <v>2</v>
      </c>
      <c r="N73" s="7" t="s">
        <v>126</v>
      </c>
      <c r="O73" s="7" t="s">
        <v>94</v>
      </c>
      <c r="P73" s="7" t="s">
        <v>500</v>
      </c>
      <c r="Q73" s="7"/>
      <c r="R73" s="14" t="s">
        <v>652</v>
      </c>
      <c r="S73" s="16" t="s">
        <v>19</v>
      </c>
      <c r="T73" s="7"/>
      <c r="U73" s="14" t="s">
        <v>19</v>
      </c>
      <c r="V73" s="14" t="s">
        <v>652</v>
      </c>
      <c r="W73" s="16" t="s">
        <v>653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654</v>
      </c>
      <c r="AD73" t="s">
        <v>6</v>
      </c>
      <c r="AE73" t="s">
        <v>655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656</v>
      </c>
      <c r="B74" s="6" t="s">
        <v>657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658</v>
      </c>
      <c r="H74" s="7" t="s">
        <v>659</v>
      </c>
      <c r="I74" s="7" t="s">
        <v>79</v>
      </c>
      <c r="J74" s="7" t="s">
        <v>2</v>
      </c>
      <c r="K74" s="7" t="s">
        <v>660</v>
      </c>
      <c r="L74" s="7">
        <v>1</v>
      </c>
      <c r="M74" s="7">
        <v>2</v>
      </c>
      <c r="N74" s="7" t="s">
        <v>94</v>
      </c>
      <c r="O74" s="7" t="s">
        <v>94</v>
      </c>
      <c r="P74" s="7" t="s">
        <v>500</v>
      </c>
      <c r="Q74" s="7"/>
      <c r="R74" s="14" t="s">
        <v>468</v>
      </c>
      <c r="S74" s="16" t="s">
        <v>19</v>
      </c>
      <c r="T74" s="7"/>
      <c r="U74" s="14" t="s">
        <v>19</v>
      </c>
      <c r="V74" s="14" t="s">
        <v>468</v>
      </c>
      <c r="W74" s="16" t="s">
        <v>96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661</v>
      </c>
      <c r="AD74" t="s">
        <v>6</v>
      </c>
      <c r="AE74" t="s">
        <v>662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663</v>
      </c>
      <c r="B75" s="6" t="s">
        <v>664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273</v>
      </c>
      <c r="H75" s="7" t="s">
        <v>274</v>
      </c>
      <c r="I75" s="7" t="s">
        <v>79</v>
      </c>
      <c r="J75" s="7" t="s">
        <v>2</v>
      </c>
      <c r="K75" s="7" t="s">
        <v>665</v>
      </c>
      <c r="L75" s="7">
        <v>1</v>
      </c>
      <c r="M75" s="7">
        <v>1</v>
      </c>
      <c r="N75" s="7" t="s">
        <v>83</v>
      </c>
      <c r="O75" s="7" t="s">
        <v>83</v>
      </c>
      <c r="P75" s="7" t="s">
        <v>500</v>
      </c>
      <c r="Q75" s="7"/>
      <c r="R75" s="14" t="s">
        <v>666</v>
      </c>
      <c r="S75" s="16" t="s">
        <v>19</v>
      </c>
      <c r="T75" s="7"/>
      <c r="U75" s="14" t="s">
        <v>19</v>
      </c>
      <c r="V75" s="14" t="s">
        <v>666</v>
      </c>
      <c r="W75" s="16" t="s">
        <v>667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668</v>
      </c>
      <c r="AD75" t="s">
        <v>6</v>
      </c>
      <c r="AE75" t="s">
        <v>140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669</v>
      </c>
      <c r="B76" s="6" t="s">
        <v>670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671</v>
      </c>
      <c r="H76" s="7" t="s">
        <v>672</v>
      </c>
      <c r="I76" s="7" t="s">
        <v>79</v>
      </c>
      <c r="J76" s="7" t="s">
        <v>2</v>
      </c>
      <c r="K76" s="7" t="s">
        <v>673</v>
      </c>
      <c r="L76" s="7">
        <v>1</v>
      </c>
      <c r="M76" s="7">
        <v>1</v>
      </c>
      <c r="N76" s="7" t="s">
        <v>83</v>
      </c>
      <c r="O76" s="7" t="s">
        <v>83</v>
      </c>
      <c r="P76" s="7" t="s">
        <v>500</v>
      </c>
      <c r="Q76" s="7"/>
      <c r="R76" s="14" t="s">
        <v>674</v>
      </c>
      <c r="S76" s="16" t="s">
        <v>19</v>
      </c>
      <c r="T76" s="7"/>
      <c r="U76" s="14" t="s">
        <v>19</v>
      </c>
      <c r="V76" s="14" t="s">
        <v>674</v>
      </c>
      <c r="W76" s="16" t="s">
        <v>595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675</v>
      </c>
      <c r="AD76" t="s">
        <v>6</v>
      </c>
      <c r="AE76" t="s">
        <v>119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676</v>
      </c>
      <c r="B77" s="6" t="s">
        <v>677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678</v>
      </c>
      <c r="H77" s="7" t="s">
        <v>679</v>
      </c>
      <c r="I77" s="7" t="s">
        <v>79</v>
      </c>
      <c r="J77" s="7" t="s">
        <v>2</v>
      </c>
      <c r="K77" s="7" t="s">
        <v>680</v>
      </c>
      <c r="L77" s="7">
        <v>1</v>
      </c>
      <c r="M77" s="7">
        <v>2</v>
      </c>
      <c r="N77" s="7" t="s">
        <v>500</v>
      </c>
      <c r="O77" s="7" t="s">
        <v>500</v>
      </c>
      <c r="P77" s="7" t="s">
        <v>681</v>
      </c>
      <c r="Q77" s="7"/>
      <c r="R77" s="14" t="s">
        <v>682</v>
      </c>
      <c r="S77" s="16" t="s">
        <v>682</v>
      </c>
      <c r="T77" s="7" t="s">
        <v>683</v>
      </c>
      <c r="U77" s="14" t="s">
        <v>19</v>
      </c>
      <c r="V77" s="14" t="s">
        <v>19</v>
      </c>
      <c r="W77" s="16" t="s">
        <v>19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19</v>
      </c>
      <c r="AD77" t="s">
        <v>6</v>
      </c>
      <c r="AE77" t="s">
        <v>684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685</v>
      </c>
      <c r="B78" s="6" t="s">
        <v>686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678</v>
      </c>
      <c r="H78" s="7" t="s">
        <v>679</v>
      </c>
      <c r="I78" s="7" t="s">
        <v>79</v>
      </c>
      <c r="J78" s="7" t="s">
        <v>2</v>
      </c>
      <c r="K78" s="7" t="s">
        <v>687</v>
      </c>
      <c r="L78" s="7">
        <v>3</v>
      </c>
      <c r="M78" s="7">
        <v>2</v>
      </c>
      <c r="N78" s="7" t="s">
        <v>500</v>
      </c>
      <c r="O78" s="7" t="s">
        <v>500</v>
      </c>
      <c r="P78" s="7" t="s">
        <v>681</v>
      </c>
      <c r="Q78" s="7"/>
      <c r="R78" s="14" t="s">
        <v>688</v>
      </c>
      <c r="S78" s="16" t="s">
        <v>688</v>
      </c>
      <c r="T78" s="7" t="s">
        <v>689</v>
      </c>
      <c r="U78" s="14" t="s">
        <v>19</v>
      </c>
      <c r="V78" s="14" t="s">
        <v>19</v>
      </c>
      <c r="W78" s="16" t="s">
        <v>19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19</v>
      </c>
      <c r="AD78" t="s">
        <v>6</v>
      </c>
      <c r="AE78" t="s">
        <v>684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690</v>
      </c>
      <c r="B79" s="6" t="s">
        <v>691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549</v>
      </c>
      <c r="H79" s="7" t="s">
        <v>550</v>
      </c>
      <c r="I79" s="7" t="s">
        <v>79</v>
      </c>
      <c r="J79" s="7" t="s">
        <v>2</v>
      </c>
      <c r="K79" s="7" t="s">
        <v>692</v>
      </c>
      <c r="L79" s="7">
        <v>1</v>
      </c>
      <c r="M79" s="7">
        <v>1</v>
      </c>
      <c r="N79" s="7" t="s">
        <v>83</v>
      </c>
      <c r="O79" s="7" t="s">
        <v>83</v>
      </c>
      <c r="P79" s="7" t="s">
        <v>500</v>
      </c>
      <c r="Q79" s="7"/>
      <c r="R79" s="14" t="s">
        <v>552</v>
      </c>
      <c r="S79" s="16" t="s">
        <v>19</v>
      </c>
      <c r="T79" s="7"/>
      <c r="U79" s="14" t="s">
        <v>19</v>
      </c>
      <c r="V79" s="14" t="s">
        <v>552</v>
      </c>
      <c r="W79" s="16" t="s">
        <v>693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636</v>
      </c>
      <c r="AD79" t="s">
        <v>6</v>
      </c>
      <c r="AE79" t="s">
        <v>140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694</v>
      </c>
      <c r="B80" s="6" t="s">
        <v>695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363</v>
      </c>
      <c r="H80" s="7" t="s">
        <v>364</v>
      </c>
      <c r="I80" s="7" t="s">
        <v>79</v>
      </c>
      <c r="J80" s="7" t="s">
        <v>2</v>
      </c>
      <c r="K80" s="7" t="s">
        <v>696</v>
      </c>
      <c r="L80" s="7">
        <v>1</v>
      </c>
      <c r="M80" s="7">
        <v>1</v>
      </c>
      <c r="N80" s="7" t="s">
        <v>82</v>
      </c>
      <c r="O80" s="7" t="s">
        <v>83</v>
      </c>
      <c r="P80" s="7" t="s">
        <v>500</v>
      </c>
      <c r="Q80" s="7"/>
      <c r="R80" s="14" t="s">
        <v>697</v>
      </c>
      <c r="S80" s="16" t="s">
        <v>19</v>
      </c>
      <c r="T80" s="7"/>
      <c r="U80" s="14" t="s">
        <v>19</v>
      </c>
      <c r="V80" s="14" t="s">
        <v>697</v>
      </c>
      <c r="W80" s="16" t="s">
        <v>698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699</v>
      </c>
      <c r="AD80" t="s">
        <v>6</v>
      </c>
      <c r="AE80" t="s">
        <v>619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700</v>
      </c>
      <c r="B81" s="6" t="s">
        <v>701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153</v>
      </c>
      <c r="H81" s="7" t="s">
        <v>154</v>
      </c>
      <c r="I81" s="7" t="s">
        <v>79</v>
      </c>
      <c r="J81" s="7" t="s">
        <v>2</v>
      </c>
      <c r="K81" s="7" t="s">
        <v>702</v>
      </c>
      <c r="L81" s="7">
        <v>1</v>
      </c>
      <c r="M81" s="7">
        <v>1</v>
      </c>
      <c r="N81" s="7" t="s">
        <v>185</v>
      </c>
      <c r="O81" s="7" t="s">
        <v>83</v>
      </c>
      <c r="P81" s="7" t="s">
        <v>500</v>
      </c>
      <c r="Q81" s="7"/>
      <c r="R81" s="14" t="s">
        <v>703</v>
      </c>
      <c r="S81" s="16" t="s">
        <v>19</v>
      </c>
      <c r="T81" s="7"/>
      <c r="U81" s="14" t="s">
        <v>19</v>
      </c>
      <c r="V81" s="14" t="s">
        <v>703</v>
      </c>
      <c r="W81" s="16" t="s">
        <v>197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704</v>
      </c>
      <c r="AD81" t="s">
        <v>6</v>
      </c>
      <c r="AE81" t="s">
        <v>705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706</v>
      </c>
      <c r="B82" s="6" t="s">
        <v>707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407</v>
      </c>
      <c r="H82" s="7" t="s">
        <v>408</v>
      </c>
      <c r="I82" s="7" t="s">
        <v>79</v>
      </c>
      <c r="J82" s="7" t="s">
        <v>2</v>
      </c>
      <c r="K82" s="7" t="s">
        <v>708</v>
      </c>
      <c r="L82" s="7">
        <v>1</v>
      </c>
      <c r="M82" s="7">
        <v>1</v>
      </c>
      <c r="N82" s="7" t="s">
        <v>126</v>
      </c>
      <c r="O82" s="7" t="s">
        <v>83</v>
      </c>
      <c r="P82" s="7" t="s">
        <v>500</v>
      </c>
      <c r="Q82" s="7"/>
      <c r="R82" s="14" t="s">
        <v>709</v>
      </c>
      <c r="S82" s="16" t="s">
        <v>19</v>
      </c>
      <c r="T82" s="7"/>
      <c r="U82" s="14" t="s">
        <v>19</v>
      </c>
      <c r="V82" s="14" t="s">
        <v>709</v>
      </c>
      <c r="W82" s="16" t="s">
        <v>710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711</v>
      </c>
      <c r="AD82" t="s">
        <v>6</v>
      </c>
      <c r="AE82" t="s">
        <v>413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712</v>
      </c>
      <c r="B83" s="6" t="s">
        <v>713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172</v>
      </c>
      <c r="H83" s="7" t="s">
        <v>173</v>
      </c>
      <c r="I83" s="7" t="s">
        <v>79</v>
      </c>
      <c r="J83" s="7" t="s">
        <v>2</v>
      </c>
      <c r="K83" s="7" t="s">
        <v>714</v>
      </c>
      <c r="L83" s="7">
        <v>1</v>
      </c>
      <c r="M83" s="7">
        <v>3</v>
      </c>
      <c r="N83" s="7" t="s">
        <v>500</v>
      </c>
      <c r="O83" s="7" t="s">
        <v>715</v>
      </c>
      <c r="P83" s="7" t="s">
        <v>716</v>
      </c>
      <c r="Q83" s="7"/>
      <c r="R83" s="14" t="s">
        <v>717</v>
      </c>
      <c r="S83" s="16" t="s">
        <v>717</v>
      </c>
      <c r="T83" s="7" t="s">
        <v>718</v>
      </c>
      <c r="U83" s="14" t="s">
        <v>19</v>
      </c>
      <c r="V83" s="14" t="s">
        <v>19</v>
      </c>
      <c r="W83" s="16" t="s">
        <v>19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19</v>
      </c>
      <c r="AD83" t="s">
        <v>6</v>
      </c>
      <c r="AE83" t="s">
        <v>528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719</v>
      </c>
      <c r="B84" s="6" t="s">
        <v>720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172</v>
      </c>
      <c r="H84" s="7" t="s">
        <v>173</v>
      </c>
      <c r="I84" s="7" t="s">
        <v>79</v>
      </c>
      <c r="J84" s="7" t="s">
        <v>2</v>
      </c>
      <c r="K84" s="7" t="s">
        <v>714</v>
      </c>
      <c r="L84" s="7">
        <v>1</v>
      </c>
      <c r="M84" s="7">
        <v>1</v>
      </c>
      <c r="N84" s="7" t="s">
        <v>500</v>
      </c>
      <c r="O84" s="7" t="s">
        <v>525</v>
      </c>
      <c r="P84" s="7" t="s">
        <v>716</v>
      </c>
      <c r="Q84" s="7"/>
      <c r="R84" s="14" t="s">
        <v>526</v>
      </c>
      <c r="S84" s="16" t="s">
        <v>526</v>
      </c>
      <c r="T84" s="7" t="s">
        <v>721</v>
      </c>
      <c r="U84" s="14" t="s">
        <v>19</v>
      </c>
      <c r="V84" s="14" t="s">
        <v>19</v>
      </c>
      <c r="W84" s="16" t="s">
        <v>19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19</v>
      </c>
      <c r="AD84" t="s">
        <v>6</v>
      </c>
      <c r="AE84" t="s">
        <v>528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722</v>
      </c>
      <c r="B85" s="6" t="s">
        <v>723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724</v>
      </c>
      <c r="H85" s="7" t="s">
        <v>725</v>
      </c>
      <c r="I85" s="7" t="s">
        <v>79</v>
      </c>
      <c r="J85" s="7" t="s">
        <v>2</v>
      </c>
      <c r="K85" s="7" t="s">
        <v>726</v>
      </c>
      <c r="L85" s="7">
        <v>1</v>
      </c>
      <c r="M85" s="7">
        <v>1</v>
      </c>
      <c r="N85" s="7" t="s">
        <v>94</v>
      </c>
      <c r="O85" s="7" t="s">
        <v>83</v>
      </c>
      <c r="P85" s="7" t="s">
        <v>500</v>
      </c>
      <c r="Q85" s="7"/>
      <c r="R85" s="14" t="s">
        <v>727</v>
      </c>
      <c r="S85" s="16" t="s">
        <v>19</v>
      </c>
      <c r="T85" s="7"/>
      <c r="U85" s="14" t="s">
        <v>19</v>
      </c>
      <c r="V85" s="14" t="s">
        <v>727</v>
      </c>
      <c r="W85" s="16" t="s">
        <v>728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729</v>
      </c>
      <c r="AD85" t="s">
        <v>6</v>
      </c>
      <c r="AE85" t="s">
        <v>433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730</v>
      </c>
      <c r="B86" s="6" t="s">
        <v>731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732</v>
      </c>
      <c r="H86" s="7" t="s">
        <v>733</v>
      </c>
      <c r="I86" s="7" t="s">
        <v>79</v>
      </c>
      <c r="J86" s="7" t="s">
        <v>2</v>
      </c>
      <c r="K86" s="7" t="s">
        <v>734</v>
      </c>
      <c r="L86" s="7">
        <v>1</v>
      </c>
      <c r="M86" s="7">
        <v>1</v>
      </c>
      <c r="N86" s="7" t="s">
        <v>83</v>
      </c>
      <c r="O86" s="7" t="s">
        <v>83</v>
      </c>
      <c r="P86" s="7" t="s">
        <v>500</v>
      </c>
      <c r="Q86" s="7"/>
      <c r="R86" s="14" t="s">
        <v>735</v>
      </c>
      <c r="S86" s="16" t="s">
        <v>19</v>
      </c>
      <c r="T86" s="7"/>
      <c r="U86" s="14" t="s">
        <v>19</v>
      </c>
      <c r="V86" s="14" t="s">
        <v>735</v>
      </c>
      <c r="W86" s="16" t="s">
        <v>351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736</v>
      </c>
      <c r="AD86" t="s">
        <v>6</v>
      </c>
      <c r="AE86" t="s">
        <v>737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738</v>
      </c>
      <c r="B87" s="6" t="s">
        <v>739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740</v>
      </c>
      <c r="H87" s="7" t="s">
        <v>741</v>
      </c>
      <c r="I87" s="7" t="s">
        <v>79</v>
      </c>
      <c r="J87" s="7" t="s">
        <v>2</v>
      </c>
      <c r="K87" s="7" t="s">
        <v>742</v>
      </c>
      <c r="L87" s="7">
        <v>1</v>
      </c>
      <c r="M87" s="7">
        <v>5</v>
      </c>
      <c r="N87" s="7" t="s">
        <v>500</v>
      </c>
      <c r="O87" s="7" t="s">
        <v>743</v>
      </c>
      <c r="P87" s="7" t="s">
        <v>744</v>
      </c>
      <c r="Q87" s="7"/>
      <c r="R87" s="14" t="s">
        <v>745</v>
      </c>
      <c r="S87" s="16" t="s">
        <v>745</v>
      </c>
      <c r="T87" s="7" t="s">
        <v>746</v>
      </c>
      <c r="U87" s="14" t="s">
        <v>19</v>
      </c>
      <c r="V87" s="14" t="s">
        <v>19</v>
      </c>
      <c r="W87" s="16" t="s">
        <v>19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19</v>
      </c>
      <c r="AD87" t="s">
        <v>6</v>
      </c>
      <c r="AE87" t="s">
        <v>747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748</v>
      </c>
      <c r="B88" s="6" t="s">
        <v>749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363</v>
      </c>
      <c r="H88" s="7" t="s">
        <v>364</v>
      </c>
      <c r="I88" s="7" t="s">
        <v>79</v>
      </c>
      <c r="J88" s="7" t="s">
        <v>2</v>
      </c>
      <c r="K88" s="7" t="s">
        <v>750</v>
      </c>
      <c r="L88" s="7">
        <v>1</v>
      </c>
      <c r="M88" s="7">
        <v>1</v>
      </c>
      <c r="N88" s="7" t="s">
        <v>267</v>
      </c>
      <c r="O88" s="7" t="s">
        <v>83</v>
      </c>
      <c r="P88" s="7" t="s">
        <v>500</v>
      </c>
      <c r="Q88" s="7"/>
      <c r="R88" s="14" t="s">
        <v>751</v>
      </c>
      <c r="S88" s="16" t="s">
        <v>19</v>
      </c>
      <c r="T88" s="7"/>
      <c r="U88" s="14" t="s">
        <v>19</v>
      </c>
      <c r="V88" s="14" t="s">
        <v>751</v>
      </c>
      <c r="W88" s="16" t="s">
        <v>752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753</v>
      </c>
      <c r="AD88" t="s">
        <v>6</v>
      </c>
      <c r="AE88" t="s">
        <v>169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754</v>
      </c>
      <c r="B89" s="6" t="s">
        <v>755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436</v>
      </c>
      <c r="H89" s="7" t="s">
        <v>437</v>
      </c>
      <c r="I89" s="7" t="s">
        <v>79</v>
      </c>
      <c r="J89" s="7" t="s">
        <v>2</v>
      </c>
      <c r="K89" s="7" t="s">
        <v>756</v>
      </c>
      <c r="L89" s="7">
        <v>1</v>
      </c>
      <c r="M89" s="7">
        <v>1</v>
      </c>
      <c r="N89" s="7" t="s">
        <v>83</v>
      </c>
      <c r="O89" s="7" t="s">
        <v>83</v>
      </c>
      <c r="P89" s="7" t="s">
        <v>500</v>
      </c>
      <c r="Q89" s="7"/>
      <c r="R89" s="14" t="s">
        <v>757</v>
      </c>
      <c r="S89" s="16" t="s">
        <v>19</v>
      </c>
      <c r="T89" s="7"/>
      <c r="U89" s="14" t="s">
        <v>19</v>
      </c>
      <c r="V89" s="14" t="s">
        <v>757</v>
      </c>
      <c r="W89" s="16" t="s">
        <v>758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759</v>
      </c>
      <c r="AD89" t="s">
        <v>6</v>
      </c>
      <c r="AE89" t="s">
        <v>442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760</v>
      </c>
      <c r="B90" s="6" t="s">
        <v>761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762</v>
      </c>
      <c r="H90" s="7" t="s">
        <v>763</v>
      </c>
      <c r="I90" s="7" t="s">
        <v>79</v>
      </c>
      <c r="J90" s="7" t="s">
        <v>2</v>
      </c>
      <c r="K90" s="7" t="s">
        <v>764</v>
      </c>
      <c r="L90" s="7">
        <v>1</v>
      </c>
      <c r="M90" s="7">
        <v>1</v>
      </c>
      <c r="N90" s="7" t="s">
        <v>83</v>
      </c>
      <c r="O90" s="7" t="s">
        <v>83</v>
      </c>
      <c r="P90" s="7" t="s">
        <v>500</v>
      </c>
      <c r="Q90" s="7"/>
      <c r="R90" s="14" t="s">
        <v>765</v>
      </c>
      <c r="S90" s="16" t="s">
        <v>19</v>
      </c>
      <c r="T90" s="7"/>
      <c r="U90" s="14" t="s">
        <v>19</v>
      </c>
      <c r="V90" s="14" t="s">
        <v>765</v>
      </c>
      <c r="W90" s="16" t="s">
        <v>766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767</v>
      </c>
      <c r="AD90" t="s">
        <v>6</v>
      </c>
      <c r="AE90" t="s">
        <v>768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769</v>
      </c>
      <c r="B91" s="6" t="s">
        <v>770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771</v>
      </c>
      <c r="H91" s="7" t="s">
        <v>772</v>
      </c>
      <c r="I91" s="7" t="s">
        <v>79</v>
      </c>
      <c r="J91" s="7" t="s">
        <v>2</v>
      </c>
      <c r="K91" s="7" t="s">
        <v>773</v>
      </c>
      <c r="L91" s="7">
        <v>1</v>
      </c>
      <c r="M91" s="7">
        <v>2</v>
      </c>
      <c r="N91" s="7" t="s">
        <v>94</v>
      </c>
      <c r="O91" s="7" t="s">
        <v>94</v>
      </c>
      <c r="P91" s="7" t="s">
        <v>500</v>
      </c>
      <c r="Q91" s="7"/>
      <c r="R91" s="14" t="s">
        <v>333</v>
      </c>
      <c r="S91" s="16" t="s">
        <v>19</v>
      </c>
      <c r="T91" s="7"/>
      <c r="U91" s="14" t="s">
        <v>19</v>
      </c>
      <c r="V91" s="14" t="s">
        <v>333</v>
      </c>
      <c r="W91" s="16" t="s">
        <v>774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775</v>
      </c>
      <c r="AD91" t="s">
        <v>6</v>
      </c>
      <c r="AE91" t="s">
        <v>169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776</v>
      </c>
      <c r="B92" s="6" t="s">
        <v>777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778</v>
      </c>
      <c r="H92" s="7" t="s">
        <v>779</v>
      </c>
      <c r="I92" s="7" t="s">
        <v>79</v>
      </c>
      <c r="J92" s="7" t="s">
        <v>2</v>
      </c>
      <c r="K92" s="7" t="s">
        <v>780</v>
      </c>
      <c r="L92" s="7">
        <v>1</v>
      </c>
      <c r="M92" s="7">
        <v>1</v>
      </c>
      <c r="N92" s="7" t="s">
        <v>83</v>
      </c>
      <c r="O92" s="7" t="s">
        <v>500</v>
      </c>
      <c r="P92" s="7" t="s">
        <v>781</v>
      </c>
      <c r="Q92" s="7"/>
      <c r="R92" s="14" t="s">
        <v>782</v>
      </c>
      <c r="S92" s="16" t="s">
        <v>782</v>
      </c>
      <c r="T92" s="7" t="s">
        <v>783</v>
      </c>
      <c r="U92" s="14" t="s">
        <v>19</v>
      </c>
      <c r="V92" s="14" t="s">
        <v>19</v>
      </c>
      <c r="W92" s="16" t="s">
        <v>19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19</v>
      </c>
      <c r="AD92" t="s">
        <v>6</v>
      </c>
      <c r="AE92" t="s">
        <v>784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785</v>
      </c>
      <c r="B93" s="6" t="s">
        <v>786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787</v>
      </c>
      <c r="H93" s="7" t="s">
        <v>788</v>
      </c>
      <c r="I93" s="7" t="s">
        <v>79</v>
      </c>
      <c r="J93" s="7" t="s">
        <v>2</v>
      </c>
      <c r="K93" s="7" t="s">
        <v>789</v>
      </c>
      <c r="L93" s="7">
        <v>1</v>
      </c>
      <c r="M93" s="7">
        <v>1</v>
      </c>
      <c r="N93" s="7" t="s">
        <v>146</v>
      </c>
      <c r="O93" s="7" t="s">
        <v>790</v>
      </c>
      <c r="P93" s="7" t="s">
        <v>791</v>
      </c>
      <c r="Q93" s="7"/>
      <c r="R93" s="14" t="s">
        <v>792</v>
      </c>
      <c r="S93" s="16" t="s">
        <v>792</v>
      </c>
      <c r="T93" s="7" t="s">
        <v>793</v>
      </c>
      <c r="U93" s="14" t="s">
        <v>19</v>
      </c>
      <c r="V93" s="14" t="s">
        <v>19</v>
      </c>
      <c r="W93" s="16" t="s">
        <v>19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19</v>
      </c>
      <c r="AD93" t="s">
        <v>6</v>
      </c>
      <c r="AE93" t="s">
        <v>794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795</v>
      </c>
      <c r="B94" s="6" t="s">
        <v>796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797</v>
      </c>
      <c r="H94" s="7" t="s">
        <v>798</v>
      </c>
      <c r="I94" s="7" t="s">
        <v>79</v>
      </c>
      <c r="J94" s="7" t="s">
        <v>2</v>
      </c>
      <c r="K94" s="7" t="s">
        <v>799</v>
      </c>
      <c r="L94" s="7">
        <v>1</v>
      </c>
      <c r="M94" s="7">
        <v>2</v>
      </c>
      <c r="N94" s="7" t="s">
        <v>500</v>
      </c>
      <c r="O94" s="7" t="s">
        <v>681</v>
      </c>
      <c r="P94" s="7" t="s">
        <v>517</v>
      </c>
      <c r="Q94" s="7"/>
      <c r="R94" s="14" t="s">
        <v>800</v>
      </c>
      <c r="S94" s="16" t="s">
        <v>800</v>
      </c>
      <c r="T94" s="7" t="s">
        <v>801</v>
      </c>
      <c r="U94" s="14" t="s">
        <v>19</v>
      </c>
      <c r="V94" s="14" t="s">
        <v>19</v>
      </c>
      <c r="W94" s="16" t="s">
        <v>19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19</v>
      </c>
      <c r="AD94" t="s">
        <v>6</v>
      </c>
      <c r="AE94" t="s">
        <v>802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803</v>
      </c>
      <c r="B95" s="6" t="s">
        <v>804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172</v>
      </c>
      <c r="H95" s="7" t="s">
        <v>173</v>
      </c>
      <c r="I95" s="7" t="s">
        <v>79</v>
      </c>
      <c r="J95" s="7" t="s">
        <v>2</v>
      </c>
      <c r="K95" s="7" t="s">
        <v>805</v>
      </c>
      <c r="L95" s="7">
        <v>1</v>
      </c>
      <c r="M95" s="7">
        <v>4</v>
      </c>
      <c r="N95" s="7" t="s">
        <v>806</v>
      </c>
      <c r="O95" s="7" t="s">
        <v>491</v>
      </c>
      <c r="P95" s="7" t="s">
        <v>807</v>
      </c>
      <c r="Q95" s="7"/>
      <c r="R95" s="14" t="s">
        <v>808</v>
      </c>
      <c r="S95" s="16" t="s">
        <v>808</v>
      </c>
      <c r="T95" s="7" t="s">
        <v>809</v>
      </c>
      <c r="U95" s="14" t="s">
        <v>19</v>
      </c>
      <c r="V95" s="14" t="s">
        <v>19</v>
      </c>
      <c r="W95" s="16" t="s">
        <v>19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19</v>
      </c>
      <c r="AD95" t="s">
        <v>6</v>
      </c>
      <c r="AE95" t="s">
        <v>179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810</v>
      </c>
      <c r="B96" s="6" t="s">
        <v>811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172</v>
      </c>
      <c r="H96" s="7" t="s">
        <v>173</v>
      </c>
      <c r="I96" s="7" t="s">
        <v>79</v>
      </c>
      <c r="J96" s="7" t="s">
        <v>2</v>
      </c>
      <c r="K96" s="7" t="s">
        <v>812</v>
      </c>
      <c r="L96" s="7">
        <v>1</v>
      </c>
      <c r="M96" s="7">
        <v>4</v>
      </c>
      <c r="N96" s="7" t="s">
        <v>806</v>
      </c>
      <c r="O96" s="7" t="s">
        <v>491</v>
      </c>
      <c r="P96" s="7" t="s">
        <v>807</v>
      </c>
      <c r="Q96" s="7"/>
      <c r="R96" s="14" t="s">
        <v>808</v>
      </c>
      <c r="S96" s="16" t="s">
        <v>808</v>
      </c>
      <c r="T96" s="7" t="s">
        <v>813</v>
      </c>
      <c r="U96" s="14" t="s">
        <v>19</v>
      </c>
      <c r="V96" s="14" t="s">
        <v>19</v>
      </c>
      <c r="W96" s="16" t="s">
        <v>19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19</v>
      </c>
      <c r="AD96" t="s">
        <v>6</v>
      </c>
      <c r="AE96" t="s">
        <v>179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814</v>
      </c>
      <c r="B97" s="6" t="s">
        <v>815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816</v>
      </c>
      <c r="H97" s="7" t="s">
        <v>817</v>
      </c>
      <c r="I97" s="7" t="s">
        <v>79</v>
      </c>
      <c r="J97" s="7" t="s">
        <v>2</v>
      </c>
      <c r="K97" s="7" t="s">
        <v>818</v>
      </c>
      <c r="L97" s="7">
        <v>1</v>
      </c>
      <c r="M97" s="7">
        <v>1</v>
      </c>
      <c r="N97" s="7" t="s">
        <v>500</v>
      </c>
      <c r="O97" s="7" t="s">
        <v>744</v>
      </c>
      <c r="P97" s="7" t="s">
        <v>819</v>
      </c>
      <c r="Q97" s="7"/>
      <c r="R97" s="14" t="s">
        <v>820</v>
      </c>
      <c r="S97" s="16" t="s">
        <v>820</v>
      </c>
      <c r="T97" s="7" t="s">
        <v>821</v>
      </c>
      <c r="U97" s="14" t="s">
        <v>19</v>
      </c>
      <c r="V97" s="14" t="s">
        <v>19</v>
      </c>
      <c r="W97" s="16" t="s">
        <v>19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19</v>
      </c>
      <c r="AD97" t="s">
        <v>6</v>
      </c>
      <c r="AE97" t="s">
        <v>822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823</v>
      </c>
      <c r="B98" s="6" t="s">
        <v>824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172</v>
      </c>
      <c r="H98" s="7" t="s">
        <v>173</v>
      </c>
      <c r="I98" s="7" t="s">
        <v>79</v>
      </c>
      <c r="J98" s="7" t="s">
        <v>2</v>
      </c>
      <c r="K98" s="7" t="s">
        <v>825</v>
      </c>
      <c r="L98" s="7">
        <v>1</v>
      </c>
      <c r="M98" s="7">
        <v>1</v>
      </c>
      <c r="N98" s="7" t="s">
        <v>83</v>
      </c>
      <c r="O98" s="7" t="s">
        <v>826</v>
      </c>
      <c r="P98" s="7" t="s">
        <v>827</v>
      </c>
      <c r="Q98" s="7"/>
      <c r="R98" s="14" t="s">
        <v>828</v>
      </c>
      <c r="S98" s="16" t="s">
        <v>828</v>
      </c>
      <c r="T98" s="7" t="s">
        <v>829</v>
      </c>
      <c r="U98" s="14" t="s">
        <v>19</v>
      </c>
      <c r="V98" s="14" t="s">
        <v>19</v>
      </c>
      <c r="W98" s="16" t="s">
        <v>19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19</v>
      </c>
      <c r="AD98" t="s">
        <v>6</v>
      </c>
      <c r="AE98" t="s">
        <v>830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831</v>
      </c>
      <c r="B99" s="6" t="s">
        <v>832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531</v>
      </c>
      <c r="H99" s="7" t="s">
        <v>532</v>
      </c>
      <c r="I99" s="7" t="s">
        <v>79</v>
      </c>
      <c r="J99" s="7" t="s">
        <v>2</v>
      </c>
      <c r="K99" s="7" t="s">
        <v>533</v>
      </c>
      <c r="L99" s="7">
        <v>1</v>
      </c>
      <c r="M99" s="7">
        <v>1</v>
      </c>
      <c r="N99" s="7" t="s">
        <v>241</v>
      </c>
      <c r="O99" s="7" t="s">
        <v>83</v>
      </c>
      <c r="P99" s="7" t="s">
        <v>500</v>
      </c>
      <c r="Q99" s="7"/>
      <c r="R99" s="14" t="s">
        <v>833</v>
      </c>
      <c r="S99" s="16" t="s">
        <v>19</v>
      </c>
      <c r="T99" s="7"/>
      <c r="U99" s="14" t="s">
        <v>19</v>
      </c>
      <c r="V99" s="14" t="s">
        <v>833</v>
      </c>
      <c r="W99" s="16" t="s">
        <v>535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834</v>
      </c>
      <c r="AD99" t="s">
        <v>6</v>
      </c>
      <c r="AE99" t="s">
        <v>537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835</v>
      </c>
      <c r="B100" s="6" t="s">
        <v>836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837</v>
      </c>
      <c r="H100" s="7" t="s">
        <v>838</v>
      </c>
      <c r="I100" s="7" t="s">
        <v>79</v>
      </c>
      <c r="J100" s="7" t="s">
        <v>2</v>
      </c>
      <c r="K100" s="7" t="s">
        <v>839</v>
      </c>
      <c r="L100" s="7">
        <v>1</v>
      </c>
      <c r="M100" s="7">
        <v>2</v>
      </c>
      <c r="N100" s="7" t="s">
        <v>185</v>
      </c>
      <c r="O100" s="7" t="s">
        <v>94</v>
      </c>
      <c r="P100" s="7" t="s">
        <v>500</v>
      </c>
      <c r="Q100" s="7"/>
      <c r="R100" s="14" t="s">
        <v>840</v>
      </c>
      <c r="S100" s="16" t="s">
        <v>19</v>
      </c>
      <c r="T100" s="7"/>
      <c r="U100" s="14" t="s">
        <v>19</v>
      </c>
      <c r="V100" s="14" t="s">
        <v>840</v>
      </c>
      <c r="W100" s="16" t="s">
        <v>841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842</v>
      </c>
      <c r="AD100" t="s">
        <v>6</v>
      </c>
      <c r="AE100" t="s">
        <v>843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844</v>
      </c>
      <c r="B101" s="6" t="s">
        <v>845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846</v>
      </c>
      <c r="H101" s="7" t="s">
        <v>847</v>
      </c>
      <c r="I101" s="7" t="s">
        <v>79</v>
      </c>
      <c r="J101" s="7" t="s">
        <v>2</v>
      </c>
      <c r="K101" s="7" t="s">
        <v>848</v>
      </c>
      <c r="L101" s="7">
        <v>1</v>
      </c>
      <c r="M101" s="7">
        <v>2</v>
      </c>
      <c r="N101" s="7" t="s">
        <v>94</v>
      </c>
      <c r="O101" s="7" t="s">
        <v>94</v>
      </c>
      <c r="P101" s="7" t="s">
        <v>500</v>
      </c>
      <c r="Q101" s="7"/>
      <c r="R101" s="14" t="s">
        <v>849</v>
      </c>
      <c r="S101" s="16" t="s">
        <v>19</v>
      </c>
      <c r="T101" s="7"/>
      <c r="U101" s="14" t="s">
        <v>19</v>
      </c>
      <c r="V101" s="14" t="s">
        <v>849</v>
      </c>
      <c r="W101" s="16" t="s">
        <v>752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850</v>
      </c>
      <c r="AD101" t="s">
        <v>6</v>
      </c>
      <c r="AE101" t="s">
        <v>851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852</v>
      </c>
      <c r="B102" s="6" t="s">
        <v>853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854</v>
      </c>
      <c r="H102" s="7" t="s">
        <v>855</v>
      </c>
      <c r="I102" s="7" t="s">
        <v>79</v>
      </c>
      <c r="J102" s="7" t="s">
        <v>2</v>
      </c>
      <c r="K102" s="7" t="s">
        <v>856</v>
      </c>
      <c r="L102" s="7">
        <v>2</v>
      </c>
      <c r="M102" s="7">
        <v>4</v>
      </c>
      <c r="N102" s="7" t="s">
        <v>500</v>
      </c>
      <c r="O102" s="7" t="s">
        <v>857</v>
      </c>
      <c r="P102" s="7" t="s">
        <v>743</v>
      </c>
      <c r="Q102" s="7"/>
      <c r="R102" s="14" t="s">
        <v>858</v>
      </c>
      <c r="S102" s="16" t="s">
        <v>858</v>
      </c>
      <c r="T102" s="7" t="s">
        <v>859</v>
      </c>
      <c r="U102" s="14" t="s">
        <v>19</v>
      </c>
      <c r="V102" s="14" t="s">
        <v>19</v>
      </c>
      <c r="W102" s="16" t="s">
        <v>19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19</v>
      </c>
      <c r="AD102" t="s">
        <v>6</v>
      </c>
      <c r="AE102" t="s">
        <v>860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861</v>
      </c>
      <c r="B103" s="6" t="s">
        <v>862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346</v>
      </c>
      <c r="H103" s="7" t="s">
        <v>347</v>
      </c>
      <c r="I103" s="7" t="s">
        <v>79</v>
      </c>
      <c r="J103" s="7" t="s">
        <v>2</v>
      </c>
      <c r="K103" s="7" t="s">
        <v>863</v>
      </c>
      <c r="L103" s="7">
        <v>1</v>
      </c>
      <c r="M103" s="7">
        <v>1</v>
      </c>
      <c r="N103" s="7" t="s">
        <v>500</v>
      </c>
      <c r="O103" s="7" t="s">
        <v>681</v>
      </c>
      <c r="P103" s="7" t="s">
        <v>864</v>
      </c>
      <c r="Q103" s="7"/>
      <c r="R103" s="14" t="s">
        <v>865</v>
      </c>
      <c r="S103" s="16" t="s">
        <v>865</v>
      </c>
      <c r="T103" s="7" t="s">
        <v>866</v>
      </c>
      <c r="U103" s="14" t="s">
        <v>19</v>
      </c>
      <c r="V103" s="14" t="s">
        <v>19</v>
      </c>
      <c r="W103" s="16" t="s">
        <v>19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19</v>
      </c>
      <c r="AD103" t="s">
        <v>6</v>
      </c>
      <c r="AE103" t="s">
        <v>353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867</v>
      </c>
      <c r="B104" s="6" t="s">
        <v>868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143</v>
      </c>
      <c r="H104" s="7" t="s">
        <v>144</v>
      </c>
      <c r="I104" s="7" t="s">
        <v>79</v>
      </c>
      <c r="J104" s="7" t="s">
        <v>2</v>
      </c>
      <c r="K104" s="7" t="s">
        <v>869</v>
      </c>
      <c r="L104" s="7">
        <v>2</v>
      </c>
      <c r="M104" s="7">
        <v>3</v>
      </c>
      <c r="N104" s="7" t="s">
        <v>146</v>
      </c>
      <c r="O104" s="7" t="s">
        <v>94</v>
      </c>
      <c r="P104" s="7" t="s">
        <v>781</v>
      </c>
      <c r="Q104" s="7"/>
      <c r="R104" s="14" t="s">
        <v>870</v>
      </c>
      <c r="S104" s="16" t="s">
        <v>19</v>
      </c>
      <c r="T104" s="7"/>
      <c r="U104" s="14" t="s">
        <v>19</v>
      </c>
      <c r="V104" s="14" t="s">
        <v>870</v>
      </c>
      <c r="W104" s="16" t="s">
        <v>871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872</v>
      </c>
      <c r="AD104" t="s">
        <v>6</v>
      </c>
      <c r="AE104" t="s">
        <v>119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873</v>
      </c>
      <c r="B105" s="6" t="s">
        <v>874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436</v>
      </c>
      <c r="H105" s="7" t="s">
        <v>437</v>
      </c>
      <c r="I105" s="7" t="s">
        <v>79</v>
      </c>
      <c r="J105" s="7" t="s">
        <v>2</v>
      </c>
      <c r="K105" s="7" t="s">
        <v>875</v>
      </c>
      <c r="L105" s="7">
        <v>1</v>
      </c>
      <c r="M105" s="7">
        <v>1</v>
      </c>
      <c r="N105" s="7" t="s">
        <v>876</v>
      </c>
      <c r="O105" s="7" t="s">
        <v>500</v>
      </c>
      <c r="P105" s="7" t="s">
        <v>781</v>
      </c>
      <c r="Q105" s="7"/>
      <c r="R105" s="14" t="s">
        <v>877</v>
      </c>
      <c r="S105" s="16" t="s">
        <v>19</v>
      </c>
      <c r="T105" s="7"/>
      <c r="U105" s="14" t="s">
        <v>19</v>
      </c>
      <c r="V105" s="14" t="s">
        <v>877</v>
      </c>
      <c r="W105" s="16" t="s">
        <v>653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878</v>
      </c>
      <c r="AD105" t="s">
        <v>6</v>
      </c>
      <c r="AE105" t="s">
        <v>442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879</v>
      </c>
      <c r="B106" s="6" t="s">
        <v>880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732</v>
      </c>
      <c r="H106" s="7" t="s">
        <v>733</v>
      </c>
      <c r="I106" s="7" t="s">
        <v>79</v>
      </c>
      <c r="J106" s="7" t="s">
        <v>2</v>
      </c>
      <c r="K106" s="7" t="s">
        <v>881</v>
      </c>
      <c r="L106" s="7">
        <v>1</v>
      </c>
      <c r="M106" s="7">
        <v>2</v>
      </c>
      <c r="N106" s="7" t="s">
        <v>882</v>
      </c>
      <c r="O106" s="7" t="s">
        <v>83</v>
      </c>
      <c r="P106" s="7" t="s">
        <v>781</v>
      </c>
      <c r="Q106" s="7"/>
      <c r="R106" s="14" t="s">
        <v>883</v>
      </c>
      <c r="S106" s="16" t="s">
        <v>19</v>
      </c>
      <c r="T106" s="7"/>
      <c r="U106" s="14" t="s">
        <v>19</v>
      </c>
      <c r="V106" s="14" t="s">
        <v>883</v>
      </c>
      <c r="W106" s="16" t="s">
        <v>884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885</v>
      </c>
      <c r="AD106" t="s">
        <v>6</v>
      </c>
      <c r="AE106" t="s">
        <v>886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887</v>
      </c>
      <c r="B107" s="6" t="s">
        <v>888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163</v>
      </c>
      <c r="H107" s="7" t="s">
        <v>164</v>
      </c>
      <c r="I107" s="7" t="s">
        <v>79</v>
      </c>
      <c r="J107" s="7" t="s">
        <v>2</v>
      </c>
      <c r="K107" s="7" t="s">
        <v>889</v>
      </c>
      <c r="L107" s="7">
        <v>1</v>
      </c>
      <c r="M107" s="7">
        <v>5</v>
      </c>
      <c r="N107" s="7" t="s">
        <v>876</v>
      </c>
      <c r="O107" s="7" t="s">
        <v>115</v>
      </c>
      <c r="P107" s="7" t="s">
        <v>781</v>
      </c>
      <c r="Q107" s="7"/>
      <c r="R107" s="14" t="s">
        <v>890</v>
      </c>
      <c r="S107" s="16" t="s">
        <v>19</v>
      </c>
      <c r="T107" s="7"/>
      <c r="U107" s="14" t="s">
        <v>19</v>
      </c>
      <c r="V107" s="14" t="s">
        <v>890</v>
      </c>
      <c r="W107" s="16" t="s">
        <v>891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892</v>
      </c>
      <c r="AD107" t="s">
        <v>6</v>
      </c>
      <c r="AE107" t="s">
        <v>893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894</v>
      </c>
      <c r="B108" s="6" t="s">
        <v>895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163</v>
      </c>
      <c r="H108" s="7" t="s">
        <v>164</v>
      </c>
      <c r="I108" s="7" t="s">
        <v>79</v>
      </c>
      <c r="J108" s="7" t="s">
        <v>2</v>
      </c>
      <c r="K108" s="7" t="s">
        <v>896</v>
      </c>
      <c r="L108" s="7">
        <v>1</v>
      </c>
      <c r="M108" s="7">
        <v>3</v>
      </c>
      <c r="N108" s="7" t="s">
        <v>276</v>
      </c>
      <c r="O108" s="7" t="s">
        <v>94</v>
      </c>
      <c r="P108" s="7" t="s">
        <v>781</v>
      </c>
      <c r="Q108" s="7"/>
      <c r="R108" s="14" t="s">
        <v>897</v>
      </c>
      <c r="S108" s="16" t="s">
        <v>19</v>
      </c>
      <c r="T108" s="7"/>
      <c r="U108" s="14" t="s">
        <v>19</v>
      </c>
      <c r="V108" s="14" t="s">
        <v>897</v>
      </c>
      <c r="W108" s="16" t="s">
        <v>898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899</v>
      </c>
      <c r="AD108" t="s">
        <v>6</v>
      </c>
      <c r="AE108" t="s">
        <v>169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900</v>
      </c>
      <c r="B109" s="6" t="s">
        <v>901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902</v>
      </c>
      <c r="H109" s="7" t="s">
        <v>903</v>
      </c>
      <c r="I109" s="7" t="s">
        <v>79</v>
      </c>
      <c r="J109" s="7" t="s">
        <v>2</v>
      </c>
      <c r="K109" s="7" t="s">
        <v>904</v>
      </c>
      <c r="L109" s="7">
        <v>2</v>
      </c>
      <c r="M109" s="7">
        <v>1</v>
      </c>
      <c r="N109" s="7" t="s">
        <v>115</v>
      </c>
      <c r="O109" s="7" t="s">
        <v>500</v>
      </c>
      <c r="P109" s="7" t="s">
        <v>781</v>
      </c>
      <c r="Q109" s="7"/>
      <c r="R109" s="14" t="s">
        <v>905</v>
      </c>
      <c r="S109" s="16" t="s">
        <v>19</v>
      </c>
      <c r="T109" s="7"/>
      <c r="U109" s="14" t="s">
        <v>19</v>
      </c>
      <c r="V109" s="14" t="s">
        <v>905</v>
      </c>
      <c r="W109" s="16" t="s">
        <v>906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907</v>
      </c>
      <c r="AD109" t="s">
        <v>6</v>
      </c>
      <c r="AE109" t="s">
        <v>908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909</v>
      </c>
      <c r="B110" s="6" t="s">
        <v>910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407</v>
      </c>
      <c r="H110" s="7" t="s">
        <v>408</v>
      </c>
      <c r="I110" s="7" t="s">
        <v>79</v>
      </c>
      <c r="J110" s="7" t="s">
        <v>2</v>
      </c>
      <c r="K110" s="7" t="s">
        <v>911</v>
      </c>
      <c r="L110" s="7">
        <v>1</v>
      </c>
      <c r="M110" s="7">
        <v>2</v>
      </c>
      <c r="N110" s="7" t="s">
        <v>185</v>
      </c>
      <c r="O110" s="7" t="s">
        <v>83</v>
      </c>
      <c r="P110" s="7" t="s">
        <v>781</v>
      </c>
      <c r="Q110" s="7"/>
      <c r="R110" s="14" t="s">
        <v>912</v>
      </c>
      <c r="S110" s="16" t="s">
        <v>19</v>
      </c>
      <c r="T110" s="7"/>
      <c r="U110" s="14" t="s">
        <v>19</v>
      </c>
      <c r="V110" s="14" t="s">
        <v>912</v>
      </c>
      <c r="W110" s="16" t="s">
        <v>913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914</v>
      </c>
      <c r="AD110" t="s">
        <v>6</v>
      </c>
      <c r="AE110" t="s">
        <v>413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915</v>
      </c>
      <c r="B111" s="6" t="s">
        <v>916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917</v>
      </c>
      <c r="H111" s="7" t="s">
        <v>918</v>
      </c>
      <c r="I111" s="7" t="s">
        <v>79</v>
      </c>
      <c r="J111" s="7" t="s">
        <v>2</v>
      </c>
      <c r="K111" s="7" t="s">
        <v>919</v>
      </c>
      <c r="L111" s="7">
        <v>2</v>
      </c>
      <c r="M111" s="7">
        <v>2</v>
      </c>
      <c r="N111" s="7" t="s">
        <v>104</v>
      </c>
      <c r="O111" s="7" t="s">
        <v>83</v>
      </c>
      <c r="P111" s="7" t="s">
        <v>781</v>
      </c>
      <c r="Q111" s="7"/>
      <c r="R111" s="14" t="s">
        <v>417</v>
      </c>
      <c r="S111" s="16" t="s">
        <v>19</v>
      </c>
      <c r="T111" s="7"/>
      <c r="U111" s="14" t="s">
        <v>19</v>
      </c>
      <c r="V111" s="14" t="s">
        <v>417</v>
      </c>
      <c r="W111" s="16" t="s">
        <v>920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921</v>
      </c>
      <c r="AD111" t="s">
        <v>6</v>
      </c>
      <c r="AE111" t="s">
        <v>922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923</v>
      </c>
      <c r="B112" s="6" t="s">
        <v>924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925</v>
      </c>
      <c r="H112" s="7" t="s">
        <v>926</v>
      </c>
      <c r="I112" s="7" t="s">
        <v>79</v>
      </c>
      <c r="J112" s="7" t="s">
        <v>2</v>
      </c>
      <c r="K112" s="7" t="s">
        <v>927</v>
      </c>
      <c r="L112" s="7">
        <v>1</v>
      </c>
      <c r="M112" s="7">
        <v>5</v>
      </c>
      <c r="N112" s="7" t="s">
        <v>146</v>
      </c>
      <c r="O112" s="7" t="s">
        <v>115</v>
      </c>
      <c r="P112" s="7" t="s">
        <v>781</v>
      </c>
      <c r="Q112" s="7"/>
      <c r="R112" s="14" t="s">
        <v>928</v>
      </c>
      <c r="S112" s="16" t="s">
        <v>19</v>
      </c>
      <c r="T112" s="7"/>
      <c r="U112" s="14" t="s">
        <v>19</v>
      </c>
      <c r="V112" s="14" t="s">
        <v>928</v>
      </c>
      <c r="W112" s="16" t="s">
        <v>929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635</v>
      </c>
      <c r="AD112" t="s">
        <v>6</v>
      </c>
      <c r="AE112" t="s">
        <v>930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931</v>
      </c>
      <c r="B113" s="6" t="s">
        <v>932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933</v>
      </c>
      <c r="H113" s="7" t="s">
        <v>934</v>
      </c>
      <c r="I113" s="7" t="s">
        <v>79</v>
      </c>
      <c r="J113" s="7" t="s">
        <v>2</v>
      </c>
      <c r="K113" s="7" t="s">
        <v>935</v>
      </c>
      <c r="L113" s="7">
        <v>1</v>
      </c>
      <c r="M113" s="7">
        <v>1</v>
      </c>
      <c r="N113" s="7" t="s">
        <v>81</v>
      </c>
      <c r="O113" s="7" t="s">
        <v>500</v>
      </c>
      <c r="P113" s="7" t="s">
        <v>781</v>
      </c>
      <c r="Q113" s="7"/>
      <c r="R113" s="14" t="s">
        <v>936</v>
      </c>
      <c r="S113" s="16" t="s">
        <v>19</v>
      </c>
      <c r="T113" s="7"/>
      <c r="U113" s="14" t="s">
        <v>19</v>
      </c>
      <c r="V113" s="14" t="s">
        <v>936</v>
      </c>
      <c r="W113" s="16" t="s">
        <v>431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937</v>
      </c>
      <c r="AD113" t="s">
        <v>6</v>
      </c>
      <c r="AE113" t="s">
        <v>938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939</v>
      </c>
      <c r="B114" s="6" t="s">
        <v>940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264</v>
      </c>
      <c r="H114" s="7" t="s">
        <v>265</v>
      </c>
      <c r="I114" s="7" t="s">
        <v>79</v>
      </c>
      <c r="J114" s="7" t="s">
        <v>2</v>
      </c>
      <c r="K114" s="7" t="s">
        <v>941</v>
      </c>
      <c r="L114" s="7">
        <v>1</v>
      </c>
      <c r="M114" s="7">
        <v>1</v>
      </c>
      <c r="N114" s="7" t="s">
        <v>126</v>
      </c>
      <c r="O114" s="7" t="s">
        <v>500</v>
      </c>
      <c r="P114" s="7" t="s">
        <v>781</v>
      </c>
      <c r="Q114" s="7"/>
      <c r="R114" s="14" t="s">
        <v>942</v>
      </c>
      <c r="S114" s="16" t="s">
        <v>19</v>
      </c>
      <c r="T114" s="7"/>
      <c r="U114" s="14" t="s">
        <v>19</v>
      </c>
      <c r="V114" s="14" t="s">
        <v>942</v>
      </c>
      <c r="W114" s="16" t="s">
        <v>943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402</v>
      </c>
      <c r="AD114" t="s">
        <v>6</v>
      </c>
      <c r="AE114" t="s">
        <v>254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944</v>
      </c>
      <c r="B115" s="6" t="s">
        <v>945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946</v>
      </c>
      <c r="H115" s="7" t="s">
        <v>947</v>
      </c>
      <c r="I115" s="7" t="s">
        <v>79</v>
      </c>
      <c r="J115" s="7" t="s">
        <v>2</v>
      </c>
      <c r="K115" s="7" t="s">
        <v>948</v>
      </c>
      <c r="L115" s="7">
        <v>2</v>
      </c>
      <c r="M115" s="7">
        <v>2</v>
      </c>
      <c r="N115" s="7" t="s">
        <v>83</v>
      </c>
      <c r="O115" s="7" t="s">
        <v>83</v>
      </c>
      <c r="P115" s="7" t="s">
        <v>781</v>
      </c>
      <c r="Q115" s="7"/>
      <c r="R115" s="14" t="s">
        <v>949</v>
      </c>
      <c r="S115" s="16" t="s">
        <v>19</v>
      </c>
      <c r="T115" s="7"/>
      <c r="U115" s="14" t="s">
        <v>19</v>
      </c>
      <c r="V115" s="14" t="s">
        <v>949</v>
      </c>
      <c r="W115" s="16" t="s">
        <v>950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951</v>
      </c>
      <c r="AD115" t="s">
        <v>6</v>
      </c>
      <c r="AE115" t="s">
        <v>952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953</v>
      </c>
      <c r="B116" s="6" t="s">
        <v>954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273</v>
      </c>
      <c r="H116" s="7" t="s">
        <v>274</v>
      </c>
      <c r="I116" s="7" t="s">
        <v>79</v>
      </c>
      <c r="J116" s="7" t="s">
        <v>2</v>
      </c>
      <c r="K116" s="7" t="s">
        <v>665</v>
      </c>
      <c r="L116" s="7">
        <v>1</v>
      </c>
      <c r="M116" s="7">
        <v>1</v>
      </c>
      <c r="N116" s="7" t="s">
        <v>500</v>
      </c>
      <c r="O116" s="7" t="s">
        <v>500</v>
      </c>
      <c r="P116" s="7" t="s">
        <v>781</v>
      </c>
      <c r="Q116" s="7"/>
      <c r="R116" s="14" t="s">
        <v>666</v>
      </c>
      <c r="S116" s="16" t="s">
        <v>19</v>
      </c>
      <c r="T116" s="7"/>
      <c r="U116" s="14" t="s">
        <v>19</v>
      </c>
      <c r="V116" s="14" t="s">
        <v>666</v>
      </c>
      <c r="W116" s="16" t="s">
        <v>667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668</v>
      </c>
      <c r="AD116" t="s">
        <v>6</v>
      </c>
      <c r="AE116" t="s">
        <v>140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955</v>
      </c>
      <c r="B117" s="6" t="s">
        <v>956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957</v>
      </c>
      <c r="H117" s="7" t="s">
        <v>958</v>
      </c>
      <c r="I117" s="7" t="s">
        <v>79</v>
      </c>
      <c r="J117" s="7" t="s">
        <v>2</v>
      </c>
      <c r="K117" s="7" t="s">
        <v>959</v>
      </c>
      <c r="L117" s="7">
        <v>1</v>
      </c>
      <c r="M117" s="7">
        <v>1</v>
      </c>
      <c r="N117" s="7" t="s">
        <v>500</v>
      </c>
      <c r="O117" s="7" t="s">
        <v>500</v>
      </c>
      <c r="P117" s="7" t="s">
        <v>781</v>
      </c>
      <c r="Q117" s="7"/>
      <c r="R117" s="14" t="s">
        <v>960</v>
      </c>
      <c r="S117" s="16" t="s">
        <v>19</v>
      </c>
      <c r="T117" s="7"/>
      <c r="U117" s="14" t="s">
        <v>19</v>
      </c>
      <c r="V117" s="14" t="s">
        <v>960</v>
      </c>
      <c r="W117" s="16" t="s">
        <v>766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961</v>
      </c>
      <c r="AD117" t="s">
        <v>6</v>
      </c>
      <c r="AE117" t="s">
        <v>962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963</v>
      </c>
      <c r="B118" s="6" t="s">
        <v>964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641</v>
      </c>
      <c r="H118" s="7" t="s">
        <v>642</v>
      </c>
      <c r="I118" s="7" t="s">
        <v>79</v>
      </c>
      <c r="J118" s="7" t="s">
        <v>2</v>
      </c>
      <c r="K118" s="7" t="s">
        <v>643</v>
      </c>
      <c r="L118" s="7">
        <v>1</v>
      </c>
      <c r="M118" s="7">
        <v>1</v>
      </c>
      <c r="N118" s="7" t="s">
        <v>500</v>
      </c>
      <c r="O118" s="7" t="s">
        <v>500</v>
      </c>
      <c r="P118" s="7" t="s">
        <v>781</v>
      </c>
      <c r="Q118" s="7"/>
      <c r="R118" s="14" t="s">
        <v>965</v>
      </c>
      <c r="S118" s="16" t="s">
        <v>19</v>
      </c>
      <c r="T118" s="7"/>
      <c r="U118" s="14" t="s">
        <v>19</v>
      </c>
      <c r="V118" s="14" t="s">
        <v>965</v>
      </c>
      <c r="W118" s="16" t="s">
        <v>318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966</v>
      </c>
      <c r="AD118" t="s">
        <v>6</v>
      </c>
      <c r="AE118" t="s">
        <v>967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968</v>
      </c>
      <c r="B119" s="6" t="s">
        <v>969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970</v>
      </c>
      <c r="H119" s="7" t="s">
        <v>971</v>
      </c>
      <c r="I119" s="7" t="s">
        <v>79</v>
      </c>
      <c r="J119" s="7" t="s">
        <v>2</v>
      </c>
      <c r="K119" s="7" t="s">
        <v>972</v>
      </c>
      <c r="L119" s="7">
        <v>1</v>
      </c>
      <c r="M119" s="7">
        <v>1</v>
      </c>
      <c r="N119" s="7" t="s">
        <v>500</v>
      </c>
      <c r="O119" s="7" t="s">
        <v>500</v>
      </c>
      <c r="P119" s="7" t="s">
        <v>781</v>
      </c>
      <c r="Q119" s="7"/>
      <c r="R119" s="14" t="s">
        <v>973</v>
      </c>
      <c r="S119" s="16" t="s">
        <v>19</v>
      </c>
      <c r="T119" s="7"/>
      <c r="U119" s="14" t="s">
        <v>19</v>
      </c>
      <c r="V119" s="14" t="s">
        <v>973</v>
      </c>
      <c r="W119" s="16" t="s">
        <v>974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975</v>
      </c>
      <c r="AD119" t="s">
        <v>6</v>
      </c>
      <c r="AE119" t="s">
        <v>119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976</v>
      </c>
      <c r="B120" s="6" t="s">
        <v>977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978</v>
      </c>
      <c r="H120" s="7" t="s">
        <v>979</v>
      </c>
      <c r="I120" s="7" t="s">
        <v>79</v>
      </c>
      <c r="J120" s="7" t="s">
        <v>2</v>
      </c>
      <c r="K120" s="7" t="s">
        <v>980</v>
      </c>
      <c r="L120" s="7">
        <v>1</v>
      </c>
      <c r="M120" s="7">
        <v>2</v>
      </c>
      <c r="N120" s="7" t="s">
        <v>981</v>
      </c>
      <c r="O120" s="7" t="s">
        <v>83</v>
      </c>
      <c r="P120" s="7" t="s">
        <v>781</v>
      </c>
      <c r="Q120" s="7"/>
      <c r="R120" s="14" t="s">
        <v>982</v>
      </c>
      <c r="S120" s="16" t="s">
        <v>19</v>
      </c>
      <c r="T120" s="7"/>
      <c r="U120" s="14" t="s">
        <v>19</v>
      </c>
      <c r="V120" s="14" t="s">
        <v>982</v>
      </c>
      <c r="W120" s="16" t="s">
        <v>983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984</v>
      </c>
      <c r="AD120" t="s">
        <v>6</v>
      </c>
      <c r="AE120" t="s">
        <v>985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986</v>
      </c>
      <c r="B121" s="6" t="s">
        <v>987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988</v>
      </c>
      <c r="H121" s="7" t="s">
        <v>989</v>
      </c>
      <c r="I121" s="7" t="s">
        <v>79</v>
      </c>
      <c r="J121" s="7" t="s">
        <v>2</v>
      </c>
      <c r="K121" s="7" t="s">
        <v>990</v>
      </c>
      <c r="L121" s="7">
        <v>1</v>
      </c>
      <c r="M121" s="7">
        <v>1</v>
      </c>
      <c r="N121" s="7" t="s">
        <v>500</v>
      </c>
      <c r="O121" s="7" t="s">
        <v>500</v>
      </c>
      <c r="P121" s="7" t="s">
        <v>781</v>
      </c>
      <c r="Q121" s="7"/>
      <c r="R121" s="14" t="s">
        <v>233</v>
      </c>
      <c r="S121" s="16" t="s">
        <v>19</v>
      </c>
      <c r="T121" s="7"/>
      <c r="U121" s="14" t="s">
        <v>19</v>
      </c>
      <c r="V121" s="14" t="s">
        <v>233</v>
      </c>
      <c r="W121" s="16" t="s">
        <v>326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327</v>
      </c>
      <c r="AD121" t="s">
        <v>6</v>
      </c>
      <c r="AE121" t="s">
        <v>119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991</v>
      </c>
      <c r="B122" s="6" t="s">
        <v>992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993</v>
      </c>
      <c r="H122" s="7" t="s">
        <v>994</v>
      </c>
      <c r="I122" s="7" t="s">
        <v>79</v>
      </c>
      <c r="J122" s="7" t="s">
        <v>2</v>
      </c>
      <c r="K122" s="7" t="s">
        <v>995</v>
      </c>
      <c r="L122" s="7">
        <v>1</v>
      </c>
      <c r="M122" s="7">
        <v>1</v>
      </c>
      <c r="N122" s="7" t="s">
        <v>500</v>
      </c>
      <c r="O122" s="7" t="s">
        <v>500</v>
      </c>
      <c r="P122" s="7" t="s">
        <v>781</v>
      </c>
      <c r="Q122" s="7"/>
      <c r="R122" s="14" t="s">
        <v>996</v>
      </c>
      <c r="S122" s="16" t="s">
        <v>19</v>
      </c>
      <c r="T122" s="7"/>
      <c r="U122" s="14" t="s">
        <v>19</v>
      </c>
      <c r="V122" s="14" t="s">
        <v>996</v>
      </c>
      <c r="W122" s="16" t="s">
        <v>997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998</v>
      </c>
      <c r="AD122" t="s">
        <v>6</v>
      </c>
      <c r="AE122" t="s">
        <v>999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1000</v>
      </c>
      <c r="B123" s="6" t="s">
        <v>1001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1002</v>
      </c>
      <c r="H123" s="7" t="s">
        <v>1003</v>
      </c>
      <c r="I123" s="7" t="s">
        <v>79</v>
      </c>
      <c r="J123" s="7" t="s">
        <v>2</v>
      </c>
      <c r="K123" s="7" t="s">
        <v>1004</v>
      </c>
      <c r="L123" s="7">
        <v>1</v>
      </c>
      <c r="M123" s="7">
        <v>2</v>
      </c>
      <c r="N123" s="7" t="s">
        <v>781</v>
      </c>
      <c r="O123" s="7" t="s">
        <v>1005</v>
      </c>
      <c r="P123" s="7" t="s">
        <v>1006</v>
      </c>
      <c r="Q123" s="7"/>
      <c r="R123" s="14" t="s">
        <v>564</v>
      </c>
      <c r="S123" s="16" t="s">
        <v>564</v>
      </c>
      <c r="T123" s="7" t="s">
        <v>1007</v>
      </c>
      <c r="U123" s="14" t="s">
        <v>19</v>
      </c>
      <c r="V123" s="14" t="s">
        <v>19</v>
      </c>
      <c r="W123" s="16" t="s">
        <v>19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19</v>
      </c>
      <c r="AD123" t="s">
        <v>6</v>
      </c>
      <c r="AE123" t="s">
        <v>1008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1009</v>
      </c>
      <c r="B124" s="6" t="s">
        <v>1010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488</v>
      </c>
      <c r="H124" s="7" t="s">
        <v>489</v>
      </c>
      <c r="I124" s="7" t="s">
        <v>79</v>
      </c>
      <c r="J124" s="7" t="s">
        <v>2</v>
      </c>
      <c r="K124" s="7" t="s">
        <v>490</v>
      </c>
      <c r="L124" s="7">
        <v>1</v>
      </c>
      <c r="M124" s="7">
        <v>5</v>
      </c>
      <c r="N124" s="7" t="s">
        <v>781</v>
      </c>
      <c r="O124" s="7" t="s">
        <v>491</v>
      </c>
      <c r="P124" s="7" t="s">
        <v>492</v>
      </c>
      <c r="Q124" s="7"/>
      <c r="R124" s="14" t="s">
        <v>493</v>
      </c>
      <c r="S124" s="16" t="s">
        <v>493</v>
      </c>
      <c r="T124" s="7" t="s">
        <v>1011</v>
      </c>
      <c r="U124" s="14" t="s">
        <v>19</v>
      </c>
      <c r="V124" s="14" t="s">
        <v>19</v>
      </c>
      <c r="W124" s="16" t="s">
        <v>19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19</v>
      </c>
      <c r="AD124" t="s">
        <v>6</v>
      </c>
      <c r="AE124" t="s">
        <v>140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1012</v>
      </c>
      <c r="B125" s="6" t="s">
        <v>1013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1014</v>
      </c>
      <c r="H125" s="7" t="s">
        <v>1015</v>
      </c>
      <c r="I125" s="7" t="s">
        <v>79</v>
      </c>
      <c r="J125" s="7" t="s">
        <v>2</v>
      </c>
      <c r="K125" s="7" t="s">
        <v>1016</v>
      </c>
      <c r="L125" s="7">
        <v>1</v>
      </c>
      <c r="M125" s="7">
        <v>3</v>
      </c>
      <c r="N125" s="7" t="s">
        <v>94</v>
      </c>
      <c r="O125" s="7" t="s">
        <v>94</v>
      </c>
      <c r="P125" s="7" t="s">
        <v>781</v>
      </c>
      <c r="Q125" s="7"/>
      <c r="R125" s="14" t="s">
        <v>1017</v>
      </c>
      <c r="S125" s="16" t="s">
        <v>19</v>
      </c>
      <c r="T125" s="7"/>
      <c r="U125" s="14" t="s">
        <v>19</v>
      </c>
      <c r="V125" s="14" t="s">
        <v>1017</v>
      </c>
      <c r="W125" s="16" t="s">
        <v>1018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1019</v>
      </c>
      <c r="AD125" t="s">
        <v>6</v>
      </c>
      <c r="AE125" t="s">
        <v>1020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1021</v>
      </c>
      <c r="B126" s="6" t="s">
        <v>1022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1023</v>
      </c>
      <c r="H126" s="7" t="s">
        <v>1024</v>
      </c>
      <c r="I126" s="7" t="s">
        <v>79</v>
      </c>
      <c r="J126" s="7" t="s">
        <v>2</v>
      </c>
      <c r="K126" s="7" t="s">
        <v>1025</v>
      </c>
      <c r="L126" s="7">
        <v>1</v>
      </c>
      <c r="M126" s="7">
        <v>4</v>
      </c>
      <c r="N126" s="7" t="s">
        <v>104</v>
      </c>
      <c r="O126" s="7" t="s">
        <v>94</v>
      </c>
      <c r="P126" s="7" t="s">
        <v>681</v>
      </c>
      <c r="Q126" s="7"/>
      <c r="R126" s="14" t="s">
        <v>1026</v>
      </c>
      <c r="S126" s="16" t="s">
        <v>19</v>
      </c>
      <c r="T126" s="7"/>
      <c r="U126" s="14" t="s">
        <v>19</v>
      </c>
      <c r="V126" s="14" t="s">
        <v>1026</v>
      </c>
      <c r="W126" s="16" t="s">
        <v>1027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1028</v>
      </c>
      <c r="AD126" t="s">
        <v>6</v>
      </c>
      <c r="AE126" t="s">
        <v>1029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1030</v>
      </c>
      <c r="B127" s="6" t="s">
        <v>1031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1032</v>
      </c>
      <c r="H127" s="7" t="s">
        <v>1033</v>
      </c>
      <c r="I127" s="7" t="s">
        <v>79</v>
      </c>
      <c r="J127" s="7" t="s">
        <v>2</v>
      </c>
      <c r="K127" s="7" t="s">
        <v>1034</v>
      </c>
      <c r="L127" s="7">
        <v>1</v>
      </c>
      <c r="M127" s="7">
        <v>1</v>
      </c>
      <c r="N127" s="7" t="s">
        <v>1035</v>
      </c>
      <c r="O127" s="7" t="s">
        <v>781</v>
      </c>
      <c r="P127" s="7" t="s">
        <v>681</v>
      </c>
      <c r="Q127" s="7"/>
      <c r="R127" s="14" t="s">
        <v>1036</v>
      </c>
      <c r="S127" s="16" t="s">
        <v>19</v>
      </c>
      <c r="T127" s="7"/>
      <c r="U127" s="14" t="s">
        <v>19</v>
      </c>
      <c r="V127" s="14" t="s">
        <v>1036</v>
      </c>
      <c r="W127" s="16" t="s">
        <v>943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1037</v>
      </c>
      <c r="AD127" t="s">
        <v>6</v>
      </c>
      <c r="AE127" t="s">
        <v>1038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1039</v>
      </c>
      <c r="B128" s="6" t="s">
        <v>1040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1041</v>
      </c>
      <c r="H128" s="7" t="s">
        <v>1042</v>
      </c>
      <c r="I128" s="7" t="s">
        <v>79</v>
      </c>
      <c r="J128" s="7" t="s">
        <v>2</v>
      </c>
      <c r="K128" s="7" t="s">
        <v>1043</v>
      </c>
      <c r="L128" s="7">
        <v>1</v>
      </c>
      <c r="M128" s="7">
        <v>2</v>
      </c>
      <c r="N128" s="7" t="s">
        <v>1044</v>
      </c>
      <c r="O128" s="7" t="s">
        <v>500</v>
      </c>
      <c r="P128" s="7" t="s">
        <v>681</v>
      </c>
      <c r="Q128" s="7"/>
      <c r="R128" s="14" t="s">
        <v>1045</v>
      </c>
      <c r="S128" s="16" t="s">
        <v>19</v>
      </c>
      <c r="T128" s="7"/>
      <c r="U128" s="14" t="s">
        <v>19</v>
      </c>
      <c r="V128" s="14" t="s">
        <v>1045</v>
      </c>
      <c r="W128" s="16" t="s">
        <v>1046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1047</v>
      </c>
      <c r="AD128" t="s">
        <v>6</v>
      </c>
      <c r="AE128" t="s">
        <v>119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1048</v>
      </c>
      <c r="B129" s="6" t="s">
        <v>1049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1050</v>
      </c>
      <c r="H129" s="7" t="s">
        <v>1051</v>
      </c>
      <c r="I129" s="7" t="s">
        <v>79</v>
      </c>
      <c r="J129" s="7" t="s">
        <v>2</v>
      </c>
      <c r="K129" s="7" t="s">
        <v>1052</v>
      </c>
      <c r="L129" s="7">
        <v>1</v>
      </c>
      <c r="M129" s="7">
        <v>3</v>
      </c>
      <c r="N129" s="7" t="s">
        <v>114</v>
      </c>
      <c r="O129" s="7" t="s">
        <v>1053</v>
      </c>
      <c r="P129" s="7" t="s">
        <v>1054</v>
      </c>
      <c r="Q129" s="7"/>
      <c r="R129" s="14" t="s">
        <v>1055</v>
      </c>
      <c r="S129" s="16" t="s">
        <v>1055</v>
      </c>
      <c r="T129" s="7" t="s">
        <v>1056</v>
      </c>
      <c r="U129" s="14" t="s">
        <v>19</v>
      </c>
      <c r="V129" s="14" t="s">
        <v>19</v>
      </c>
      <c r="W129" s="16" t="s">
        <v>19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19</v>
      </c>
      <c r="AD129" t="s">
        <v>6</v>
      </c>
      <c r="AE129" t="s">
        <v>1057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1058</v>
      </c>
      <c r="B130" s="6" t="s">
        <v>1059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1041</v>
      </c>
      <c r="H130" s="7" t="s">
        <v>1042</v>
      </c>
      <c r="I130" s="7" t="s">
        <v>79</v>
      </c>
      <c r="J130" s="7" t="s">
        <v>2</v>
      </c>
      <c r="K130" s="7" t="s">
        <v>1060</v>
      </c>
      <c r="L130" s="7">
        <v>2</v>
      </c>
      <c r="M130" s="7">
        <v>2</v>
      </c>
      <c r="N130" s="7" t="s">
        <v>981</v>
      </c>
      <c r="O130" s="7" t="s">
        <v>500</v>
      </c>
      <c r="P130" s="7" t="s">
        <v>681</v>
      </c>
      <c r="Q130" s="7"/>
      <c r="R130" s="14" t="s">
        <v>1061</v>
      </c>
      <c r="S130" s="16" t="s">
        <v>19</v>
      </c>
      <c r="T130" s="7"/>
      <c r="U130" s="14" t="s">
        <v>19</v>
      </c>
      <c r="V130" s="14" t="s">
        <v>1061</v>
      </c>
      <c r="W130" s="16" t="s">
        <v>1062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1063</v>
      </c>
      <c r="AD130" t="s">
        <v>6</v>
      </c>
      <c r="AE130" t="s">
        <v>119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1064</v>
      </c>
      <c r="B131" s="6" t="s">
        <v>1065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407</v>
      </c>
      <c r="H131" s="7" t="s">
        <v>408</v>
      </c>
      <c r="I131" s="7" t="s">
        <v>79</v>
      </c>
      <c r="J131" s="7" t="s">
        <v>2</v>
      </c>
      <c r="K131" s="7" t="s">
        <v>1066</v>
      </c>
      <c r="L131" s="7">
        <v>1</v>
      </c>
      <c r="M131" s="7">
        <v>4</v>
      </c>
      <c r="N131" s="7" t="s">
        <v>876</v>
      </c>
      <c r="O131" s="7" t="s">
        <v>94</v>
      </c>
      <c r="P131" s="7" t="s">
        <v>681</v>
      </c>
      <c r="Q131" s="7"/>
      <c r="R131" s="14" t="s">
        <v>1067</v>
      </c>
      <c r="S131" s="16" t="s">
        <v>19</v>
      </c>
      <c r="T131" s="7"/>
      <c r="U131" s="14" t="s">
        <v>19</v>
      </c>
      <c r="V131" s="14" t="s">
        <v>1067</v>
      </c>
      <c r="W131" s="16" t="s">
        <v>317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1068</v>
      </c>
      <c r="AD131" t="s">
        <v>6</v>
      </c>
      <c r="AE131" t="s">
        <v>413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1069</v>
      </c>
      <c r="B132" s="6" t="s">
        <v>1070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346</v>
      </c>
      <c r="H132" s="7" t="s">
        <v>347</v>
      </c>
      <c r="I132" s="7" t="s">
        <v>79</v>
      </c>
      <c r="J132" s="7" t="s">
        <v>2</v>
      </c>
      <c r="K132" s="7" t="s">
        <v>1071</v>
      </c>
      <c r="L132" s="7">
        <v>1</v>
      </c>
      <c r="M132" s="7">
        <v>1</v>
      </c>
      <c r="N132" s="7" t="s">
        <v>267</v>
      </c>
      <c r="O132" s="7" t="s">
        <v>781</v>
      </c>
      <c r="P132" s="7" t="s">
        <v>681</v>
      </c>
      <c r="Q132" s="7"/>
      <c r="R132" s="14" t="s">
        <v>1072</v>
      </c>
      <c r="S132" s="16" t="s">
        <v>19</v>
      </c>
      <c r="T132" s="7"/>
      <c r="U132" s="14" t="s">
        <v>19</v>
      </c>
      <c r="V132" s="14" t="s">
        <v>1072</v>
      </c>
      <c r="W132" s="16" t="s">
        <v>1073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1074</v>
      </c>
      <c r="AD132" t="s">
        <v>6</v>
      </c>
      <c r="AE132" t="s">
        <v>604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1075</v>
      </c>
      <c r="B133" s="6" t="s">
        <v>1076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1077</v>
      </c>
      <c r="H133" s="7" t="s">
        <v>1078</v>
      </c>
      <c r="I133" s="7" t="s">
        <v>79</v>
      </c>
      <c r="J133" s="7" t="s">
        <v>2</v>
      </c>
      <c r="K133" s="7" t="s">
        <v>1079</v>
      </c>
      <c r="L133" s="7">
        <v>1</v>
      </c>
      <c r="M133" s="7">
        <v>1</v>
      </c>
      <c r="N133" s="7" t="s">
        <v>349</v>
      </c>
      <c r="O133" s="7" t="s">
        <v>781</v>
      </c>
      <c r="P133" s="7" t="s">
        <v>681</v>
      </c>
      <c r="Q133" s="7"/>
      <c r="R133" s="14" t="s">
        <v>1080</v>
      </c>
      <c r="S133" s="16" t="s">
        <v>19</v>
      </c>
      <c r="T133" s="7"/>
      <c r="U133" s="14" t="s">
        <v>19</v>
      </c>
      <c r="V133" s="14" t="s">
        <v>1080</v>
      </c>
      <c r="W133" s="16" t="s">
        <v>286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1081</v>
      </c>
      <c r="AD133" t="s">
        <v>6</v>
      </c>
      <c r="AE133" t="s">
        <v>1082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1083</v>
      </c>
      <c r="B134" s="6" t="s">
        <v>1084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363</v>
      </c>
      <c r="H134" s="7" t="s">
        <v>364</v>
      </c>
      <c r="I134" s="7" t="s">
        <v>79</v>
      </c>
      <c r="J134" s="7" t="s">
        <v>2</v>
      </c>
      <c r="K134" s="7" t="s">
        <v>1085</v>
      </c>
      <c r="L134" s="7">
        <v>1</v>
      </c>
      <c r="M134" s="7">
        <v>2</v>
      </c>
      <c r="N134" s="7" t="s">
        <v>82</v>
      </c>
      <c r="O134" s="7" t="s">
        <v>500</v>
      </c>
      <c r="P134" s="7" t="s">
        <v>681</v>
      </c>
      <c r="Q134" s="7"/>
      <c r="R134" s="14" t="s">
        <v>610</v>
      </c>
      <c r="S134" s="16" t="s">
        <v>19</v>
      </c>
      <c r="T134" s="7"/>
      <c r="U134" s="14" t="s">
        <v>19</v>
      </c>
      <c r="V134" s="14" t="s">
        <v>610</v>
      </c>
      <c r="W134" s="16" t="s">
        <v>1086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1087</v>
      </c>
      <c r="AD134" t="s">
        <v>6</v>
      </c>
      <c r="AE134" t="s">
        <v>369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1088</v>
      </c>
      <c r="B135" s="6" t="s">
        <v>1089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363</v>
      </c>
      <c r="H135" s="7" t="s">
        <v>364</v>
      </c>
      <c r="I135" s="7" t="s">
        <v>79</v>
      </c>
      <c r="J135" s="7" t="s">
        <v>2</v>
      </c>
      <c r="K135" s="7" t="s">
        <v>1090</v>
      </c>
      <c r="L135" s="7">
        <v>1</v>
      </c>
      <c r="M135" s="7">
        <v>3</v>
      </c>
      <c r="N135" s="7" t="s">
        <v>82</v>
      </c>
      <c r="O135" s="7" t="s">
        <v>83</v>
      </c>
      <c r="P135" s="7" t="s">
        <v>681</v>
      </c>
      <c r="Q135" s="7"/>
      <c r="R135" s="14" t="s">
        <v>1091</v>
      </c>
      <c r="S135" s="16" t="s">
        <v>19</v>
      </c>
      <c r="T135" s="7"/>
      <c r="U135" s="14" t="s">
        <v>19</v>
      </c>
      <c r="V135" s="14" t="s">
        <v>1091</v>
      </c>
      <c r="W135" s="16" t="s">
        <v>1092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1093</v>
      </c>
      <c r="AD135" t="s">
        <v>6</v>
      </c>
      <c r="AE135" t="s">
        <v>619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1094</v>
      </c>
      <c r="B136" s="6" t="s">
        <v>1095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346</v>
      </c>
      <c r="H136" s="7" t="s">
        <v>347</v>
      </c>
      <c r="I136" s="7" t="s">
        <v>79</v>
      </c>
      <c r="J136" s="7" t="s">
        <v>2</v>
      </c>
      <c r="K136" s="7" t="s">
        <v>1096</v>
      </c>
      <c r="L136" s="7">
        <v>1</v>
      </c>
      <c r="M136" s="7">
        <v>1</v>
      </c>
      <c r="N136" s="7" t="s">
        <v>185</v>
      </c>
      <c r="O136" s="7" t="s">
        <v>781</v>
      </c>
      <c r="P136" s="7" t="s">
        <v>681</v>
      </c>
      <c r="Q136" s="7"/>
      <c r="R136" s="14" t="s">
        <v>1097</v>
      </c>
      <c r="S136" s="16" t="s">
        <v>19</v>
      </c>
      <c r="T136" s="7"/>
      <c r="U136" s="14" t="s">
        <v>19</v>
      </c>
      <c r="V136" s="14" t="s">
        <v>1097</v>
      </c>
      <c r="W136" s="16" t="s">
        <v>983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1098</v>
      </c>
      <c r="AD136" t="s">
        <v>6</v>
      </c>
      <c r="AE136" t="s">
        <v>360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1099</v>
      </c>
      <c r="B137" s="6" t="s">
        <v>1100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1101</v>
      </c>
      <c r="H137" s="7" t="s">
        <v>1102</v>
      </c>
      <c r="I137" s="7" t="s">
        <v>79</v>
      </c>
      <c r="J137" s="7" t="s">
        <v>2</v>
      </c>
      <c r="K137" s="7" t="s">
        <v>1103</v>
      </c>
      <c r="L137" s="7">
        <v>1</v>
      </c>
      <c r="M137" s="7">
        <v>2</v>
      </c>
      <c r="N137" s="7" t="s">
        <v>241</v>
      </c>
      <c r="O137" s="7" t="s">
        <v>500</v>
      </c>
      <c r="P137" s="7" t="s">
        <v>681</v>
      </c>
      <c r="Q137" s="7"/>
      <c r="R137" s="14" t="s">
        <v>1104</v>
      </c>
      <c r="S137" s="16" t="s">
        <v>19</v>
      </c>
      <c r="T137" s="7"/>
      <c r="U137" s="14" t="s">
        <v>19</v>
      </c>
      <c r="V137" s="14" t="s">
        <v>1104</v>
      </c>
      <c r="W137" s="16" t="s">
        <v>1105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1106</v>
      </c>
      <c r="AD137" t="s">
        <v>6</v>
      </c>
      <c r="AE137" t="s">
        <v>1107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1108</v>
      </c>
      <c r="B138" s="6" t="s">
        <v>1109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209</v>
      </c>
      <c r="H138" s="7" t="s">
        <v>210</v>
      </c>
      <c r="I138" s="7" t="s">
        <v>79</v>
      </c>
      <c r="J138" s="7" t="s">
        <v>2</v>
      </c>
      <c r="K138" s="7" t="s">
        <v>1110</v>
      </c>
      <c r="L138" s="7">
        <v>1</v>
      </c>
      <c r="M138" s="7">
        <v>3</v>
      </c>
      <c r="N138" s="7" t="s">
        <v>81</v>
      </c>
      <c r="O138" s="7" t="s">
        <v>83</v>
      </c>
      <c r="P138" s="7" t="s">
        <v>681</v>
      </c>
      <c r="Q138" s="7"/>
      <c r="R138" s="14" t="s">
        <v>1111</v>
      </c>
      <c r="S138" s="16" t="s">
        <v>19</v>
      </c>
      <c r="T138" s="7"/>
      <c r="U138" s="14" t="s">
        <v>19</v>
      </c>
      <c r="V138" s="14" t="s">
        <v>1111</v>
      </c>
      <c r="W138" s="16" t="s">
        <v>1112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1113</v>
      </c>
      <c r="AD138" t="s">
        <v>6</v>
      </c>
      <c r="AE138" t="s">
        <v>261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1114</v>
      </c>
      <c r="B139" s="6" t="s">
        <v>1115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946</v>
      </c>
      <c r="H139" s="7" t="s">
        <v>947</v>
      </c>
      <c r="I139" s="7" t="s">
        <v>79</v>
      </c>
      <c r="J139" s="7" t="s">
        <v>2</v>
      </c>
      <c r="K139" s="7" t="s">
        <v>1116</v>
      </c>
      <c r="L139" s="7">
        <v>2</v>
      </c>
      <c r="M139" s="7">
        <v>2</v>
      </c>
      <c r="N139" s="7" t="s">
        <v>94</v>
      </c>
      <c r="O139" s="7" t="s">
        <v>500</v>
      </c>
      <c r="P139" s="7" t="s">
        <v>681</v>
      </c>
      <c r="Q139" s="7"/>
      <c r="R139" s="14" t="s">
        <v>949</v>
      </c>
      <c r="S139" s="16" t="s">
        <v>19</v>
      </c>
      <c r="T139" s="7"/>
      <c r="U139" s="14" t="s">
        <v>19</v>
      </c>
      <c r="V139" s="14" t="s">
        <v>949</v>
      </c>
      <c r="W139" s="16" t="s">
        <v>950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951</v>
      </c>
      <c r="AD139" t="s">
        <v>6</v>
      </c>
      <c r="AE139" t="s">
        <v>952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1117</v>
      </c>
      <c r="B140" s="6" t="s">
        <v>1118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1119</v>
      </c>
      <c r="H140" s="7" t="s">
        <v>1120</v>
      </c>
      <c r="I140" s="7" t="s">
        <v>79</v>
      </c>
      <c r="J140" s="7" t="s">
        <v>2</v>
      </c>
      <c r="K140" s="7" t="s">
        <v>1121</v>
      </c>
      <c r="L140" s="7">
        <v>1</v>
      </c>
      <c r="M140" s="7">
        <v>2</v>
      </c>
      <c r="N140" s="7" t="s">
        <v>94</v>
      </c>
      <c r="O140" s="7" t="s">
        <v>500</v>
      </c>
      <c r="P140" s="7" t="s">
        <v>681</v>
      </c>
      <c r="Q140" s="7"/>
      <c r="R140" s="14" t="s">
        <v>1122</v>
      </c>
      <c r="S140" s="16" t="s">
        <v>19</v>
      </c>
      <c r="T140" s="7"/>
      <c r="U140" s="14" t="s">
        <v>19</v>
      </c>
      <c r="V140" s="14" t="s">
        <v>1122</v>
      </c>
      <c r="W140" s="16" t="s">
        <v>752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1123</v>
      </c>
      <c r="AD140" t="s">
        <v>6</v>
      </c>
      <c r="AE140" t="s">
        <v>169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1124</v>
      </c>
      <c r="B141" s="6" t="s">
        <v>1125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946</v>
      </c>
      <c r="H141" s="7" t="s">
        <v>947</v>
      </c>
      <c r="I141" s="7" t="s">
        <v>79</v>
      </c>
      <c r="J141" s="7" t="s">
        <v>2</v>
      </c>
      <c r="K141" s="7" t="s">
        <v>1126</v>
      </c>
      <c r="L141" s="7">
        <v>2</v>
      </c>
      <c r="M141" s="7">
        <v>2</v>
      </c>
      <c r="N141" s="7" t="s">
        <v>94</v>
      </c>
      <c r="O141" s="7" t="s">
        <v>500</v>
      </c>
      <c r="P141" s="7" t="s">
        <v>681</v>
      </c>
      <c r="Q141" s="7"/>
      <c r="R141" s="14" t="s">
        <v>949</v>
      </c>
      <c r="S141" s="16" t="s">
        <v>19</v>
      </c>
      <c r="T141" s="7"/>
      <c r="U141" s="14" t="s">
        <v>19</v>
      </c>
      <c r="V141" s="14" t="s">
        <v>949</v>
      </c>
      <c r="W141" s="16" t="s">
        <v>950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951</v>
      </c>
      <c r="AD141" t="s">
        <v>6</v>
      </c>
      <c r="AE141" t="s">
        <v>952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1127</v>
      </c>
      <c r="B142" s="6" t="s">
        <v>1128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1129</v>
      </c>
      <c r="H142" s="7" t="s">
        <v>1130</v>
      </c>
      <c r="I142" s="7" t="s">
        <v>79</v>
      </c>
      <c r="J142" s="7" t="s">
        <v>2</v>
      </c>
      <c r="K142" s="7" t="s">
        <v>1131</v>
      </c>
      <c r="L142" s="7">
        <v>1</v>
      </c>
      <c r="M142" s="7">
        <v>2</v>
      </c>
      <c r="N142" s="7" t="s">
        <v>500</v>
      </c>
      <c r="O142" s="7" t="s">
        <v>500</v>
      </c>
      <c r="P142" s="7" t="s">
        <v>681</v>
      </c>
      <c r="Q142" s="7"/>
      <c r="R142" s="14" t="s">
        <v>1132</v>
      </c>
      <c r="S142" s="16" t="s">
        <v>19</v>
      </c>
      <c r="T142" s="7"/>
      <c r="U142" s="14" t="s">
        <v>19</v>
      </c>
      <c r="V142" s="14" t="s">
        <v>1132</v>
      </c>
      <c r="W142" s="16" t="s">
        <v>1133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117</v>
      </c>
      <c r="AD142" t="s">
        <v>6</v>
      </c>
      <c r="AE142" t="s">
        <v>1134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1135</v>
      </c>
      <c r="B143" s="6" t="s">
        <v>1136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1137</v>
      </c>
      <c r="H143" s="7" t="s">
        <v>1138</v>
      </c>
      <c r="I143" s="7" t="s">
        <v>79</v>
      </c>
      <c r="J143" s="7" t="s">
        <v>2</v>
      </c>
      <c r="K143" s="7" t="s">
        <v>1139</v>
      </c>
      <c r="L143" s="7">
        <v>1</v>
      </c>
      <c r="M143" s="7">
        <v>1</v>
      </c>
      <c r="N143" s="7" t="s">
        <v>83</v>
      </c>
      <c r="O143" s="7" t="s">
        <v>781</v>
      </c>
      <c r="P143" s="7" t="s">
        <v>681</v>
      </c>
      <c r="Q143" s="7"/>
      <c r="R143" s="14" t="s">
        <v>1140</v>
      </c>
      <c r="S143" s="16" t="s">
        <v>19</v>
      </c>
      <c r="T143" s="7"/>
      <c r="U143" s="14" t="s">
        <v>19</v>
      </c>
      <c r="V143" s="14" t="s">
        <v>1140</v>
      </c>
      <c r="W143" s="16" t="s">
        <v>1141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1142</v>
      </c>
      <c r="AD143" t="s">
        <v>6</v>
      </c>
      <c r="AE143" t="s">
        <v>1143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1144</v>
      </c>
      <c r="B144" s="6" t="s">
        <v>1145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273</v>
      </c>
      <c r="H144" s="7" t="s">
        <v>274</v>
      </c>
      <c r="I144" s="7" t="s">
        <v>79</v>
      </c>
      <c r="J144" s="7" t="s">
        <v>2</v>
      </c>
      <c r="K144" s="7" t="s">
        <v>665</v>
      </c>
      <c r="L144" s="7">
        <v>1</v>
      </c>
      <c r="M144" s="7">
        <v>1</v>
      </c>
      <c r="N144" s="7" t="s">
        <v>781</v>
      </c>
      <c r="O144" s="7" t="s">
        <v>781</v>
      </c>
      <c r="P144" s="7" t="s">
        <v>681</v>
      </c>
      <c r="Q144" s="7"/>
      <c r="R144" s="14" t="s">
        <v>1146</v>
      </c>
      <c r="S144" s="16" t="s">
        <v>19</v>
      </c>
      <c r="T144" s="7"/>
      <c r="U144" s="14" t="s">
        <v>19</v>
      </c>
      <c r="V144" s="14" t="s">
        <v>1146</v>
      </c>
      <c r="W144" s="16" t="s">
        <v>1147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1148</v>
      </c>
      <c r="AD144" t="s">
        <v>6</v>
      </c>
      <c r="AE144" t="s">
        <v>140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1149</v>
      </c>
      <c r="B145" s="6" t="s">
        <v>1150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273</v>
      </c>
      <c r="H145" s="7" t="s">
        <v>274</v>
      </c>
      <c r="I145" s="7" t="s">
        <v>79</v>
      </c>
      <c r="J145" s="7" t="s">
        <v>2</v>
      </c>
      <c r="K145" s="7" t="s">
        <v>1151</v>
      </c>
      <c r="L145" s="7">
        <v>1</v>
      </c>
      <c r="M145" s="7">
        <v>2</v>
      </c>
      <c r="N145" s="7" t="s">
        <v>500</v>
      </c>
      <c r="O145" s="7" t="s">
        <v>500</v>
      </c>
      <c r="P145" s="7" t="s">
        <v>681</v>
      </c>
      <c r="Q145" s="7"/>
      <c r="R145" s="14" t="s">
        <v>1152</v>
      </c>
      <c r="S145" s="16" t="s">
        <v>19</v>
      </c>
      <c r="T145" s="7"/>
      <c r="U145" s="14" t="s">
        <v>19</v>
      </c>
      <c r="V145" s="14" t="s">
        <v>1152</v>
      </c>
      <c r="W145" s="16" t="s">
        <v>1153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1154</v>
      </c>
      <c r="AD145" t="s">
        <v>6</v>
      </c>
      <c r="AE145" t="s">
        <v>294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1155</v>
      </c>
      <c r="B146" s="6" t="s">
        <v>1156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1157</v>
      </c>
      <c r="H146" s="7" t="s">
        <v>1158</v>
      </c>
      <c r="I146" s="7" t="s">
        <v>79</v>
      </c>
      <c r="J146" s="7" t="s">
        <v>2</v>
      </c>
      <c r="K146" s="7" t="s">
        <v>1159</v>
      </c>
      <c r="L146" s="7">
        <v>1</v>
      </c>
      <c r="M146" s="7">
        <v>1</v>
      </c>
      <c r="N146" s="7" t="s">
        <v>781</v>
      </c>
      <c r="O146" s="7" t="s">
        <v>781</v>
      </c>
      <c r="P146" s="7" t="s">
        <v>681</v>
      </c>
      <c r="Q146" s="7"/>
      <c r="R146" s="14" t="s">
        <v>1160</v>
      </c>
      <c r="S146" s="16" t="s">
        <v>19</v>
      </c>
      <c r="T146" s="7"/>
      <c r="U146" s="14" t="s">
        <v>19</v>
      </c>
      <c r="V146" s="14" t="s">
        <v>1160</v>
      </c>
      <c r="W146" s="16" t="s">
        <v>1161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1162</v>
      </c>
      <c r="AD146" t="s">
        <v>6</v>
      </c>
      <c r="AE146" t="s">
        <v>87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1163</v>
      </c>
      <c r="B147" s="6" t="s">
        <v>1164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1165</v>
      </c>
      <c r="H147" s="7" t="s">
        <v>1166</v>
      </c>
      <c r="I147" s="7" t="s">
        <v>79</v>
      </c>
      <c r="J147" s="7" t="s">
        <v>2</v>
      </c>
      <c r="K147" s="7" t="s">
        <v>1167</v>
      </c>
      <c r="L147" s="7">
        <v>1</v>
      </c>
      <c r="M147" s="7">
        <v>1</v>
      </c>
      <c r="N147" s="7" t="s">
        <v>781</v>
      </c>
      <c r="O147" s="7" t="s">
        <v>781</v>
      </c>
      <c r="P147" s="7" t="s">
        <v>681</v>
      </c>
      <c r="Q147" s="7"/>
      <c r="R147" s="14" t="s">
        <v>1168</v>
      </c>
      <c r="S147" s="16" t="s">
        <v>19</v>
      </c>
      <c r="T147" s="7"/>
      <c r="U147" s="14" t="s">
        <v>19</v>
      </c>
      <c r="V147" s="14" t="s">
        <v>1168</v>
      </c>
      <c r="W147" s="16" t="s">
        <v>1086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1169</v>
      </c>
      <c r="AD147" t="s">
        <v>6</v>
      </c>
      <c r="AE147" t="s">
        <v>1170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1171</v>
      </c>
      <c r="B148" s="6" t="s">
        <v>1172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407</v>
      </c>
      <c r="H148" s="7" t="s">
        <v>408</v>
      </c>
      <c r="I148" s="7" t="s">
        <v>79</v>
      </c>
      <c r="J148" s="7" t="s">
        <v>2</v>
      </c>
      <c r="K148" s="7" t="s">
        <v>607</v>
      </c>
      <c r="L148" s="7">
        <v>1</v>
      </c>
      <c r="M148" s="7">
        <v>2</v>
      </c>
      <c r="N148" s="7" t="s">
        <v>185</v>
      </c>
      <c r="O148" s="7" t="s">
        <v>500</v>
      </c>
      <c r="P148" s="7" t="s">
        <v>681</v>
      </c>
      <c r="Q148" s="7"/>
      <c r="R148" s="14" t="s">
        <v>912</v>
      </c>
      <c r="S148" s="16" t="s">
        <v>19</v>
      </c>
      <c r="T148" s="7"/>
      <c r="U148" s="14" t="s">
        <v>19</v>
      </c>
      <c r="V148" s="14" t="s">
        <v>912</v>
      </c>
      <c r="W148" s="16" t="s">
        <v>913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914</v>
      </c>
      <c r="AD148" t="s">
        <v>6</v>
      </c>
      <c r="AE148" t="s">
        <v>413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1173</v>
      </c>
      <c r="B149" s="6" t="s">
        <v>1174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1175</v>
      </c>
      <c r="H149" s="7" t="s">
        <v>1176</v>
      </c>
      <c r="I149" s="7" t="s">
        <v>79</v>
      </c>
      <c r="J149" s="7" t="s">
        <v>2</v>
      </c>
      <c r="K149" s="7" t="s">
        <v>1177</v>
      </c>
      <c r="L149" s="7">
        <v>1</v>
      </c>
      <c r="M149" s="7">
        <v>1</v>
      </c>
      <c r="N149" s="7" t="s">
        <v>94</v>
      </c>
      <c r="O149" s="7" t="s">
        <v>781</v>
      </c>
      <c r="P149" s="7" t="s">
        <v>681</v>
      </c>
      <c r="Q149" s="7"/>
      <c r="R149" s="14" t="s">
        <v>1178</v>
      </c>
      <c r="S149" s="16" t="s">
        <v>19</v>
      </c>
      <c r="T149" s="7"/>
      <c r="U149" s="14" t="s">
        <v>19</v>
      </c>
      <c r="V149" s="14" t="s">
        <v>1178</v>
      </c>
      <c r="W149" s="16" t="s">
        <v>1179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1180</v>
      </c>
      <c r="AD149" t="s">
        <v>6</v>
      </c>
      <c r="AE149" t="s">
        <v>1181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1182</v>
      </c>
      <c r="B150" s="6" t="s">
        <v>1183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153</v>
      </c>
      <c r="H150" s="7" t="s">
        <v>154</v>
      </c>
      <c r="I150" s="7" t="s">
        <v>79</v>
      </c>
      <c r="J150" s="7" t="s">
        <v>2</v>
      </c>
      <c r="K150" s="7" t="s">
        <v>1184</v>
      </c>
      <c r="L150" s="7">
        <v>1</v>
      </c>
      <c r="M150" s="7">
        <v>1</v>
      </c>
      <c r="N150" s="7" t="s">
        <v>126</v>
      </c>
      <c r="O150" s="7" t="s">
        <v>781</v>
      </c>
      <c r="P150" s="7" t="s">
        <v>681</v>
      </c>
      <c r="Q150" s="7"/>
      <c r="R150" s="14" t="s">
        <v>1185</v>
      </c>
      <c r="S150" s="16" t="s">
        <v>19</v>
      </c>
      <c r="T150" s="7"/>
      <c r="U150" s="14" t="s">
        <v>19</v>
      </c>
      <c r="V150" s="14" t="s">
        <v>1185</v>
      </c>
      <c r="W150" s="16" t="s">
        <v>463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1186</v>
      </c>
      <c r="AD150" t="s">
        <v>6</v>
      </c>
      <c r="AE150" t="s">
        <v>705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1187</v>
      </c>
      <c r="B151" s="6" t="s">
        <v>1188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732</v>
      </c>
      <c r="H151" s="7" t="s">
        <v>733</v>
      </c>
      <c r="I151" s="7" t="s">
        <v>79</v>
      </c>
      <c r="J151" s="7" t="s">
        <v>2</v>
      </c>
      <c r="K151" s="7" t="s">
        <v>1189</v>
      </c>
      <c r="L151" s="7">
        <v>1</v>
      </c>
      <c r="M151" s="7">
        <v>2</v>
      </c>
      <c r="N151" s="7" t="s">
        <v>83</v>
      </c>
      <c r="O151" s="7" t="s">
        <v>500</v>
      </c>
      <c r="P151" s="7" t="s">
        <v>681</v>
      </c>
      <c r="Q151" s="7"/>
      <c r="R151" s="14" t="s">
        <v>1190</v>
      </c>
      <c r="S151" s="16" t="s">
        <v>19</v>
      </c>
      <c r="T151" s="7"/>
      <c r="U151" s="14" t="s">
        <v>19</v>
      </c>
      <c r="V151" s="14" t="s">
        <v>1190</v>
      </c>
      <c r="W151" s="16" t="s">
        <v>1191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1192</v>
      </c>
      <c r="AD151" t="s">
        <v>6</v>
      </c>
      <c r="AE151" t="s">
        <v>737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1193</v>
      </c>
      <c r="B152" s="6" t="s">
        <v>1194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1195</v>
      </c>
      <c r="H152" s="7" t="s">
        <v>1196</v>
      </c>
      <c r="I152" s="7" t="s">
        <v>79</v>
      </c>
      <c r="J152" s="7" t="s">
        <v>2</v>
      </c>
      <c r="K152" s="7" t="s">
        <v>1197</v>
      </c>
      <c r="L152" s="7">
        <v>1</v>
      </c>
      <c r="M152" s="7">
        <v>2</v>
      </c>
      <c r="N152" s="7" t="s">
        <v>83</v>
      </c>
      <c r="O152" s="7" t="s">
        <v>500</v>
      </c>
      <c r="P152" s="7" t="s">
        <v>681</v>
      </c>
      <c r="Q152" s="7"/>
      <c r="R152" s="14" t="s">
        <v>1198</v>
      </c>
      <c r="S152" s="16" t="s">
        <v>19</v>
      </c>
      <c r="T152" s="7"/>
      <c r="U152" s="14" t="s">
        <v>19</v>
      </c>
      <c r="V152" s="14" t="s">
        <v>1198</v>
      </c>
      <c r="W152" s="16" t="s">
        <v>1199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1200</v>
      </c>
      <c r="AD152" t="s">
        <v>6</v>
      </c>
      <c r="AE152" t="s">
        <v>140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1201</v>
      </c>
      <c r="B153" s="6" t="s">
        <v>1202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346</v>
      </c>
      <c r="H153" s="7" t="s">
        <v>347</v>
      </c>
      <c r="I153" s="7" t="s">
        <v>79</v>
      </c>
      <c r="J153" s="7" t="s">
        <v>2</v>
      </c>
      <c r="K153" s="7" t="s">
        <v>1203</v>
      </c>
      <c r="L153" s="7">
        <v>1</v>
      </c>
      <c r="M153" s="7">
        <v>1</v>
      </c>
      <c r="N153" s="7" t="s">
        <v>500</v>
      </c>
      <c r="O153" s="7" t="s">
        <v>781</v>
      </c>
      <c r="P153" s="7" t="s">
        <v>681</v>
      </c>
      <c r="Q153" s="7"/>
      <c r="R153" s="14" t="s">
        <v>885</v>
      </c>
      <c r="S153" s="16" t="s">
        <v>19</v>
      </c>
      <c r="T153" s="7"/>
      <c r="U153" s="14" t="s">
        <v>19</v>
      </c>
      <c r="V153" s="14" t="s">
        <v>885</v>
      </c>
      <c r="W153" s="16" t="s">
        <v>1204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508</v>
      </c>
      <c r="AD153" t="s">
        <v>6</v>
      </c>
      <c r="AE153" t="s">
        <v>604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1205</v>
      </c>
      <c r="B154" s="6" t="s">
        <v>1206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363</v>
      </c>
      <c r="H154" s="7" t="s">
        <v>364</v>
      </c>
      <c r="I154" s="7" t="s">
        <v>79</v>
      </c>
      <c r="J154" s="7" t="s">
        <v>2</v>
      </c>
      <c r="K154" s="7" t="s">
        <v>1207</v>
      </c>
      <c r="L154" s="7">
        <v>1</v>
      </c>
      <c r="M154" s="7">
        <v>1</v>
      </c>
      <c r="N154" s="7" t="s">
        <v>276</v>
      </c>
      <c r="O154" s="7" t="s">
        <v>781</v>
      </c>
      <c r="P154" s="7" t="s">
        <v>681</v>
      </c>
      <c r="Q154" s="7"/>
      <c r="R154" s="14" t="s">
        <v>1208</v>
      </c>
      <c r="S154" s="16" t="s">
        <v>19</v>
      </c>
      <c r="T154" s="7"/>
      <c r="U154" s="14" t="s">
        <v>19</v>
      </c>
      <c r="V154" s="14" t="s">
        <v>1208</v>
      </c>
      <c r="W154" s="16" t="s">
        <v>388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1209</v>
      </c>
      <c r="AD154" t="s">
        <v>6</v>
      </c>
      <c r="AE154" t="s">
        <v>369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1210</v>
      </c>
      <c r="B155" s="6" t="s">
        <v>1211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346</v>
      </c>
      <c r="H155" s="7" t="s">
        <v>347</v>
      </c>
      <c r="I155" s="7" t="s">
        <v>79</v>
      </c>
      <c r="J155" s="7" t="s">
        <v>2</v>
      </c>
      <c r="K155" s="7" t="s">
        <v>1212</v>
      </c>
      <c r="L155" s="7">
        <v>2</v>
      </c>
      <c r="M155" s="7">
        <v>1</v>
      </c>
      <c r="N155" s="7" t="s">
        <v>83</v>
      </c>
      <c r="O155" s="7" t="s">
        <v>781</v>
      </c>
      <c r="P155" s="7" t="s">
        <v>681</v>
      </c>
      <c r="Q155" s="7"/>
      <c r="R155" s="14" t="s">
        <v>1198</v>
      </c>
      <c r="S155" s="16" t="s">
        <v>19</v>
      </c>
      <c r="T155" s="7"/>
      <c r="U155" s="14" t="s">
        <v>19</v>
      </c>
      <c r="V155" s="14" t="s">
        <v>1198</v>
      </c>
      <c r="W155" s="16" t="s">
        <v>1213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1214</v>
      </c>
      <c r="AD155" t="s">
        <v>6</v>
      </c>
      <c r="AE155" t="s">
        <v>353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1215</v>
      </c>
      <c r="B156" s="6" t="s">
        <v>1216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1217</v>
      </c>
      <c r="H156" s="7" t="s">
        <v>1218</v>
      </c>
      <c r="I156" s="7" t="s">
        <v>79</v>
      </c>
      <c r="J156" s="7" t="s">
        <v>2</v>
      </c>
      <c r="K156" s="7" t="s">
        <v>1219</v>
      </c>
      <c r="L156" s="7">
        <v>1</v>
      </c>
      <c r="M156" s="7">
        <v>1</v>
      </c>
      <c r="N156" s="7" t="s">
        <v>781</v>
      </c>
      <c r="O156" s="7" t="s">
        <v>781</v>
      </c>
      <c r="P156" s="7" t="s">
        <v>681</v>
      </c>
      <c r="Q156" s="7"/>
      <c r="R156" s="14" t="s">
        <v>1220</v>
      </c>
      <c r="S156" s="16" t="s">
        <v>19</v>
      </c>
      <c r="T156" s="7"/>
      <c r="U156" s="14" t="s">
        <v>19</v>
      </c>
      <c r="V156" s="14" t="s">
        <v>1220</v>
      </c>
      <c r="W156" s="16" t="s">
        <v>367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1221</v>
      </c>
      <c r="AD156" t="s">
        <v>6</v>
      </c>
      <c r="AE156" t="s">
        <v>169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1222</v>
      </c>
      <c r="B157" s="6" t="s">
        <v>1223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1224</v>
      </c>
      <c r="H157" s="7" t="s">
        <v>1225</v>
      </c>
      <c r="I157" s="7" t="s">
        <v>79</v>
      </c>
      <c r="J157" s="7" t="s">
        <v>2</v>
      </c>
      <c r="K157" s="7" t="s">
        <v>1226</v>
      </c>
      <c r="L157" s="7">
        <v>1</v>
      </c>
      <c r="M157" s="7">
        <v>1</v>
      </c>
      <c r="N157" s="7" t="s">
        <v>781</v>
      </c>
      <c r="O157" s="7" t="s">
        <v>781</v>
      </c>
      <c r="P157" s="7" t="s">
        <v>681</v>
      </c>
      <c r="Q157" s="7"/>
      <c r="R157" s="14" t="s">
        <v>1227</v>
      </c>
      <c r="S157" s="16" t="s">
        <v>19</v>
      </c>
      <c r="T157" s="7"/>
      <c r="U157" s="14" t="s">
        <v>19</v>
      </c>
      <c r="V157" s="14" t="s">
        <v>1227</v>
      </c>
      <c r="W157" s="16" t="s">
        <v>1228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1229</v>
      </c>
      <c r="AD157" t="s">
        <v>6</v>
      </c>
      <c r="AE157" t="s">
        <v>1230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1231</v>
      </c>
      <c r="B158" s="6" t="s">
        <v>1232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1233</v>
      </c>
      <c r="H158" s="7" t="s">
        <v>1234</v>
      </c>
      <c r="I158" s="7" t="s">
        <v>79</v>
      </c>
      <c r="J158" s="7" t="s">
        <v>2</v>
      </c>
      <c r="K158" s="7" t="s">
        <v>1235</v>
      </c>
      <c r="L158" s="7">
        <v>1</v>
      </c>
      <c r="M158" s="7">
        <v>4</v>
      </c>
      <c r="N158" s="7" t="s">
        <v>806</v>
      </c>
      <c r="O158" s="7" t="s">
        <v>1053</v>
      </c>
      <c r="P158" s="7" t="s">
        <v>1236</v>
      </c>
      <c r="Q158" s="7"/>
      <c r="R158" s="14" t="s">
        <v>1237</v>
      </c>
      <c r="S158" s="16" t="s">
        <v>1237</v>
      </c>
      <c r="T158" s="7" t="s">
        <v>1238</v>
      </c>
      <c r="U158" s="14" t="s">
        <v>19</v>
      </c>
      <c r="V158" s="14" t="s">
        <v>19</v>
      </c>
      <c r="W158" s="16" t="s">
        <v>19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19</v>
      </c>
      <c r="AD158" t="s">
        <v>6</v>
      </c>
      <c r="AE158" t="s">
        <v>1239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1240</v>
      </c>
      <c r="B159" s="6" t="s">
        <v>1241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1242</v>
      </c>
      <c r="H159" s="7" t="s">
        <v>1243</v>
      </c>
      <c r="I159" s="7" t="s">
        <v>79</v>
      </c>
      <c r="J159" s="7" t="s">
        <v>2</v>
      </c>
      <c r="K159" s="7" t="s">
        <v>1244</v>
      </c>
      <c r="L159" s="7">
        <v>1</v>
      </c>
      <c r="M159" s="7">
        <v>5</v>
      </c>
      <c r="N159" s="7" t="s">
        <v>115</v>
      </c>
      <c r="O159" s="7" t="s">
        <v>1006</v>
      </c>
      <c r="P159" s="7" t="s">
        <v>455</v>
      </c>
      <c r="Q159" s="7"/>
      <c r="R159" s="14" t="s">
        <v>1245</v>
      </c>
      <c r="S159" s="16" t="s">
        <v>1245</v>
      </c>
      <c r="T159" s="7" t="s">
        <v>1246</v>
      </c>
      <c r="U159" s="14" t="s">
        <v>19</v>
      </c>
      <c r="V159" s="14" t="s">
        <v>19</v>
      </c>
      <c r="W159" s="16" t="s">
        <v>19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19</v>
      </c>
      <c r="AD159" t="s">
        <v>6</v>
      </c>
      <c r="AE159" t="s">
        <v>1247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1248</v>
      </c>
      <c r="B160" s="6" t="s">
        <v>1249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172</v>
      </c>
      <c r="H160" s="7" t="s">
        <v>173</v>
      </c>
      <c r="I160" s="7" t="s">
        <v>79</v>
      </c>
      <c r="J160" s="7" t="s">
        <v>2</v>
      </c>
      <c r="K160" s="7" t="s">
        <v>825</v>
      </c>
      <c r="L160" s="7">
        <v>1</v>
      </c>
      <c r="M160" s="7">
        <v>1</v>
      </c>
      <c r="N160" s="7" t="s">
        <v>83</v>
      </c>
      <c r="O160" s="7" t="s">
        <v>826</v>
      </c>
      <c r="P160" s="7" t="s">
        <v>827</v>
      </c>
      <c r="Q160" s="7"/>
      <c r="R160" s="14" t="s">
        <v>1250</v>
      </c>
      <c r="S160" s="16" t="s">
        <v>1250</v>
      </c>
      <c r="T160" s="7" t="s">
        <v>1251</v>
      </c>
      <c r="U160" s="14" t="s">
        <v>19</v>
      </c>
      <c r="V160" s="14" t="s">
        <v>19</v>
      </c>
      <c r="W160" s="16" t="s">
        <v>19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19</v>
      </c>
      <c r="AD160" t="s">
        <v>6</v>
      </c>
      <c r="AE160" t="s">
        <v>528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1252</v>
      </c>
      <c r="B161" s="6" t="s">
        <v>1253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1254</v>
      </c>
      <c r="H161" s="7" t="s">
        <v>1255</v>
      </c>
      <c r="I161" s="7" t="s">
        <v>79</v>
      </c>
      <c r="J161" s="7" t="s">
        <v>2</v>
      </c>
      <c r="K161" s="7" t="s">
        <v>1256</v>
      </c>
      <c r="L161" s="7">
        <v>1</v>
      </c>
      <c r="M161" s="7">
        <v>1</v>
      </c>
      <c r="N161" s="7" t="s">
        <v>94</v>
      </c>
      <c r="O161" s="7" t="s">
        <v>525</v>
      </c>
      <c r="P161" s="7" t="s">
        <v>716</v>
      </c>
      <c r="Q161" s="7"/>
      <c r="R161" s="14" t="s">
        <v>1257</v>
      </c>
      <c r="S161" s="16" t="s">
        <v>1257</v>
      </c>
      <c r="T161" s="7" t="s">
        <v>1258</v>
      </c>
      <c r="U161" s="14" t="s">
        <v>19</v>
      </c>
      <c r="V161" s="14" t="s">
        <v>19</v>
      </c>
      <c r="W161" s="16" t="s">
        <v>19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19</v>
      </c>
      <c r="AD161" t="s">
        <v>6</v>
      </c>
      <c r="AE161" t="s">
        <v>1259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1260</v>
      </c>
      <c r="B162" s="6" t="s">
        <v>1261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1262</v>
      </c>
      <c r="H162" s="7" t="s">
        <v>1263</v>
      </c>
      <c r="I162" s="7" t="s">
        <v>79</v>
      </c>
      <c r="J162" s="7" t="s">
        <v>2</v>
      </c>
      <c r="K162" s="7" t="s">
        <v>1264</v>
      </c>
      <c r="L162" s="7">
        <v>1</v>
      </c>
      <c r="M162" s="7">
        <v>2</v>
      </c>
      <c r="N162" s="7" t="s">
        <v>267</v>
      </c>
      <c r="O162" s="7" t="s">
        <v>1265</v>
      </c>
      <c r="P162" s="7" t="s">
        <v>492</v>
      </c>
      <c r="Q162" s="7"/>
      <c r="R162" s="14" t="s">
        <v>1266</v>
      </c>
      <c r="S162" s="16" t="s">
        <v>1266</v>
      </c>
      <c r="T162" s="7" t="s">
        <v>1267</v>
      </c>
      <c r="U162" s="14" t="s">
        <v>19</v>
      </c>
      <c r="V162" s="14" t="s">
        <v>19</v>
      </c>
      <c r="W162" s="16" t="s">
        <v>19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19</v>
      </c>
      <c r="AD162" t="s">
        <v>6</v>
      </c>
      <c r="AE162" t="s">
        <v>294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1268</v>
      </c>
      <c r="B163" s="6" t="s">
        <v>1269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1270</v>
      </c>
      <c r="H163" s="7" t="s">
        <v>1271</v>
      </c>
      <c r="I163" s="7" t="s">
        <v>79</v>
      </c>
      <c r="J163" s="7" t="s">
        <v>2</v>
      </c>
      <c r="K163" s="7" t="s">
        <v>1272</v>
      </c>
      <c r="L163" s="7">
        <v>1</v>
      </c>
      <c r="M163" s="7">
        <v>1</v>
      </c>
      <c r="N163" s="7" t="s">
        <v>81</v>
      </c>
      <c r="O163" s="7" t="s">
        <v>681</v>
      </c>
      <c r="P163" s="7" t="s">
        <v>864</v>
      </c>
      <c r="Q163" s="7"/>
      <c r="R163" s="14" t="s">
        <v>1273</v>
      </c>
      <c r="S163" s="16" t="s">
        <v>19</v>
      </c>
      <c r="T163" s="7"/>
      <c r="U163" s="14" t="s">
        <v>19</v>
      </c>
      <c r="V163" s="14" t="s">
        <v>1273</v>
      </c>
      <c r="W163" s="16" t="s">
        <v>729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1274</v>
      </c>
      <c r="AD163" t="s">
        <v>6</v>
      </c>
      <c r="AE163" t="s">
        <v>1275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1276</v>
      </c>
      <c r="B164" s="6" t="s">
        <v>1277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1278</v>
      </c>
      <c r="H164" s="7" t="s">
        <v>1279</v>
      </c>
      <c r="I164" s="7" t="s">
        <v>79</v>
      </c>
      <c r="J164" s="7" t="s">
        <v>2</v>
      </c>
      <c r="K164" s="7" t="s">
        <v>1280</v>
      </c>
      <c r="L164" s="7">
        <v>1</v>
      </c>
      <c r="M164" s="7">
        <v>1</v>
      </c>
      <c r="N164" s="7" t="s">
        <v>882</v>
      </c>
      <c r="O164" s="7" t="s">
        <v>681</v>
      </c>
      <c r="P164" s="7" t="s">
        <v>864</v>
      </c>
      <c r="Q164" s="7"/>
      <c r="R164" s="14" t="s">
        <v>1281</v>
      </c>
      <c r="S164" s="16" t="s">
        <v>19</v>
      </c>
      <c r="T164" s="7"/>
      <c r="U164" s="14" t="s">
        <v>19</v>
      </c>
      <c r="V164" s="14" t="s">
        <v>1281</v>
      </c>
      <c r="W164" s="16" t="s">
        <v>367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389</v>
      </c>
      <c r="AD164" t="s">
        <v>6</v>
      </c>
      <c r="AE164" t="s">
        <v>1282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1283</v>
      </c>
      <c r="B165" s="6" t="s">
        <v>1284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1285</v>
      </c>
      <c r="H165" s="7" t="s">
        <v>1286</v>
      </c>
      <c r="I165" s="7" t="s">
        <v>79</v>
      </c>
      <c r="J165" s="7" t="s">
        <v>2</v>
      </c>
      <c r="K165" s="7" t="s">
        <v>1287</v>
      </c>
      <c r="L165" s="7">
        <v>1</v>
      </c>
      <c r="M165" s="7">
        <v>2</v>
      </c>
      <c r="N165" s="7" t="s">
        <v>82</v>
      </c>
      <c r="O165" s="7" t="s">
        <v>781</v>
      </c>
      <c r="P165" s="7" t="s">
        <v>864</v>
      </c>
      <c r="Q165" s="7"/>
      <c r="R165" s="14" t="s">
        <v>1288</v>
      </c>
      <c r="S165" s="16" t="s">
        <v>19</v>
      </c>
      <c r="T165" s="7"/>
      <c r="U165" s="14" t="s">
        <v>19</v>
      </c>
      <c r="V165" s="14" t="s">
        <v>1288</v>
      </c>
      <c r="W165" s="16" t="s">
        <v>1289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1290</v>
      </c>
      <c r="AD165" t="s">
        <v>6</v>
      </c>
      <c r="AE165" t="s">
        <v>1291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1292</v>
      </c>
      <c r="B166" s="6" t="s">
        <v>1293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153</v>
      </c>
      <c r="H166" s="7" t="s">
        <v>154</v>
      </c>
      <c r="I166" s="7" t="s">
        <v>79</v>
      </c>
      <c r="J166" s="7" t="s">
        <v>2</v>
      </c>
      <c r="K166" s="7" t="s">
        <v>1294</v>
      </c>
      <c r="L166" s="7">
        <v>1</v>
      </c>
      <c r="M166" s="7">
        <v>1</v>
      </c>
      <c r="N166" s="7" t="s">
        <v>349</v>
      </c>
      <c r="O166" s="7" t="s">
        <v>681</v>
      </c>
      <c r="P166" s="7" t="s">
        <v>864</v>
      </c>
      <c r="Q166" s="7"/>
      <c r="R166" s="14" t="s">
        <v>1257</v>
      </c>
      <c r="S166" s="16" t="s">
        <v>19</v>
      </c>
      <c r="T166" s="7"/>
      <c r="U166" s="14" t="s">
        <v>19</v>
      </c>
      <c r="V166" s="14" t="s">
        <v>1257</v>
      </c>
      <c r="W166" s="16" t="s">
        <v>1295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1296</v>
      </c>
      <c r="AD166" t="s">
        <v>6</v>
      </c>
      <c r="AE166" t="s">
        <v>705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1297</v>
      </c>
      <c r="B167" s="6" t="s">
        <v>1298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172</v>
      </c>
      <c r="H167" s="7" t="s">
        <v>173</v>
      </c>
      <c r="I167" s="7" t="s">
        <v>79</v>
      </c>
      <c r="J167" s="7" t="s">
        <v>2</v>
      </c>
      <c r="K167" s="7" t="s">
        <v>1299</v>
      </c>
      <c r="L167" s="7">
        <v>1</v>
      </c>
      <c r="M167" s="7">
        <v>2</v>
      </c>
      <c r="N167" s="7" t="s">
        <v>1300</v>
      </c>
      <c r="O167" s="7" t="s">
        <v>781</v>
      </c>
      <c r="P167" s="7" t="s">
        <v>864</v>
      </c>
      <c r="Q167" s="7"/>
      <c r="R167" s="14" t="s">
        <v>1301</v>
      </c>
      <c r="S167" s="16" t="s">
        <v>19</v>
      </c>
      <c r="T167" s="7"/>
      <c r="U167" s="14" t="s">
        <v>19</v>
      </c>
      <c r="V167" s="14" t="s">
        <v>1301</v>
      </c>
      <c r="W167" s="16" t="s">
        <v>1132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1302</v>
      </c>
      <c r="AD167" t="s">
        <v>6</v>
      </c>
      <c r="AE167" t="s">
        <v>1303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1304</v>
      </c>
      <c r="B168" s="6" t="s">
        <v>1305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1306</v>
      </c>
      <c r="H168" s="7" t="s">
        <v>1307</v>
      </c>
      <c r="I168" s="7" t="s">
        <v>79</v>
      </c>
      <c r="J168" s="7" t="s">
        <v>2</v>
      </c>
      <c r="K168" s="7" t="s">
        <v>1308</v>
      </c>
      <c r="L168" s="7">
        <v>1</v>
      </c>
      <c r="M168" s="7">
        <v>1</v>
      </c>
      <c r="N168" s="7" t="s">
        <v>1309</v>
      </c>
      <c r="O168" s="7" t="s">
        <v>681</v>
      </c>
      <c r="P168" s="7" t="s">
        <v>864</v>
      </c>
      <c r="Q168" s="7"/>
      <c r="R168" s="14" t="s">
        <v>1310</v>
      </c>
      <c r="S168" s="16" t="s">
        <v>19</v>
      </c>
      <c r="T168" s="7"/>
      <c r="U168" s="14" t="s">
        <v>19</v>
      </c>
      <c r="V168" s="14" t="s">
        <v>1310</v>
      </c>
      <c r="W168" s="16" t="s">
        <v>1311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1312</v>
      </c>
      <c r="AD168" t="s">
        <v>6</v>
      </c>
      <c r="AE168" t="s">
        <v>1313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1314</v>
      </c>
      <c r="B169" s="6" t="s">
        <v>1315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1316</v>
      </c>
      <c r="H169" s="7" t="s">
        <v>1317</v>
      </c>
      <c r="I169" s="7" t="s">
        <v>79</v>
      </c>
      <c r="J169" s="7" t="s">
        <v>2</v>
      </c>
      <c r="K169" s="7" t="s">
        <v>1318</v>
      </c>
      <c r="L169" s="7">
        <v>1</v>
      </c>
      <c r="M169" s="7">
        <v>1</v>
      </c>
      <c r="N169" s="7" t="s">
        <v>681</v>
      </c>
      <c r="O169" s="7" t="s">
        <v>681</v>
      </c>
      <c r="P169" s="7" t="s">
        <v>864</v>
      </c>
      <c r="Q169" s="7"/>
      <c r="R169" s="14" t="s">
        <v>1122</v>
      </c>
      <c r="S169" s="16" t="s">
        <v>19</v>
      </c>
      <c r="T169" s="7"/>
      <c r="U169" s="14" t="s">
        <v>19</v>
      </c>
      <c r="V169" s="14" t="s">
        <v>1122</v>
      </c>
      <c r="W169" s="16" t="s">
        <v>1319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1320</v>
      </c>
      <c r="AD169" t="s">
        <v>6</v>
      </c>
      <c r="AE169" t="s">
        <v>1321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1322</v>
      </c>
      <c r="B170" s="6" t="s">
        <v>1323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1316</v>
      </c>
      <c r="H170" s="7" t="s">
        <v>1317</v>
      </c>
      <c r="I170" s="7" t="s">
        <v>79</v>
      </c>
      <c r="J170" s="7" t="s">
        <v>2</v>
      </c>
      <c r="K170" s="7" t="s">
        <v>1324</v>
      </c>
      <c r="L170" s="7">
        <v>1</v>
      </c>
      <c r="M170" s="7">
        <v>1</v>
      </c>
      <c r="N170" s="7" t="s">
        <v>681</v>
      </c>
      <c r="O170" s="7" t="s">
        <v>681</v>
      </c>
      <c r="P170" s="7" t="s">
        <v>864</v>
      </c>
      <c r="Q170" s="7"/>
      <c r="R170" s="14" t="s">
        <v>1122</v>
      </c>
      <c r="S170" s="16" t="s">
        <v>19</v>
      </c>
      <c r="T170" s="7"/>
      <c r="U170" s="14" t="s">
        <v>19</v>
      </c>
      <c r="V170" s="14" t="s">
        <v>1122</v>
      </c>
      <c r="W170" s="16" t="s">
        <v>1319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1320</v>
      </c>
      <c r="AD170" t="s">
        <v>6</v>
      </c>
      <c r="AE170" t="s">
        <v>1321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1325</v>
      </c>
      <c r="B171" s="6" t="s">
        <v>1326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273</v>
      </c>
      <c r="H171" s="7" t="s">
        <v>274</v>
      </c>
      <c r="I171" s="7" t="s">
        <v>79</v>
      </c>
      <c r="J171" s="7" t="s">
        <v>2</v>
      </c>
      <c r="K171" s="7" t="s">
        <v>665</v>
      </c>
      <c r="L171" s="7">
        <v>1</v>
      </c>
      <c r="M171" s="7">
        <v>1</v>
      </c>
      <c r="N171" s="7" t="s">
        <v>681</v>
      </c>
      <c r="O171" s="7" t="s">
        <v>681</v>
      </c>
      <c r="P171" s="7" t="s">
        <v>864</v>
      </c>
      <c r="Q171" s="7"/>
      <c r="R171" s="14" t="s">
        <v>666</v>
      </c>
      <c r="S171" s="16" t="s">
        <v>19</v>
      </c>
      <c r="T171" s="7"/>
      <c r="U171" s="14" t="s">
        <v>19</v>
      </c>
      <c r="V171" s="14" t="s">
        <v>666</v>
      </c>
      <c r="W171" s="16" t="s">
        <v>667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668</v>
      </c>
      <c r="AD171" t="s">
        <v>6</v>
      </c>
      <c r="AE171" t="s">
        <v>140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1327</v>
      </c>
      <c r="B172" s="6" t="s">
        <v>1328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1329</v>
      </c>
      <c r="H172" s="7" t="s">
        <v>1330</v>
      </c>
      <c r="I172" s="7" t="s">
        <v>79</v>
      </c>
      <c r="J172" s="7" t="s">
        <v>2</v>
      </c>
      <c r="K172" s="7" t="s">
        <v>1331</v>
      </c>
      <c r="L172" s="7">
        <v>1</v>
      </c>
      <c r="M172" s="7">
        <v>1</v>
      </c>
      <c r="N172" s="7" t="s">
        <v>681</v>
      </c>
      <c r="O172" s="7" t="s">
        <v>681</v>
      </c>
      <c r="P172" s="7" t="s">
        <v>864</v>
      </c>
      <c r="Q172" s="7"/>
      <c r="R172" s="14" t="s">
        <v>652</v>
      </c>
      <c r="S172" s="16" t="s">
        <v>19</v>
      </c>
      <c r="T172" s="7"/>
      <c r="U172" s="14" t="s">
        <v>19</v>
      </c>
      <c r="V172" s="14" t="s">
        <v>652</v>
      </c>
      <c r="W172" s="16" t="s">
        <v>653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654</v>
      </c>
      <c r="AD172" t="s">
        <v>6</v>
      </c>
      <c r="AE172" t="s">
        <v>1332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1333</v>
      </c>
      <c r="B173" s="6" t="s">
        <v>1334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1335</v>
      </c>
      <c r="H173" s="7" t="s">
        <v>1336</v>
      </c>
      <c r="I173" s="7" t="s">
        <v>79</v>
      </c>
      <c r="J173" s="7" t="s">
        <v>2</v>
      </c>
      <c r="K173" s="7" t="s">
        <v>1337</v>
      </c>
      <c r="L173" s="7">
        <v>2</v>
      </c>
      <c r="M173" s="7">
        <v>1</v>
      </c>
      <c r="N173" s="7" t="s">
        <v>681</v>
      </c>
      <c r="O173" s="7" t="s">
        <v>681</v>
      </c>
      <c r="P173" s="7" t="s">
        <v>864</v>
      </c>
      <c r="Q173" s="7"/>
      <c r="R173" s="14" t="s">
        <v>1338</v>
      </c>
      <c r="S173" s="16" t="s">
        <v>19</v>
      </c>
      <c r="T173" s="7"/>
      <c r="U173" s="14" t="s">
        <v>19</v>
      </c>
      <c r="V173" s="14" t="s">
        <v>1338</v>
      </c>
      <c r="W173" s="16" t="s">
        <v>913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1339</v>
      </c>
      <c r="AD173" t="s">
        <v>6</v>
      </c>
      <c r="AE173" t="s">
        <v>930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1340</v>
      </c>
      <c r="B174" s="6" t="s">
        <v>1341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1342</v>
      </c>
      <c r="H174" s="7" t="s">
        <v>1343</v>
      </c>
      <c r="I174" s="7" t="s">
        <v>79</v>
      </c>
      <c r="J174" s="7" t="s">
        <v>2</v>
      </c>
      <c r="K174" s="7" t="s">
        <v>1344</v>
      </c>
      <c r="L174" s="7">
        <v>1</v>
      </c>
      <c r="M174" s="7">
        <v>1</v>
      </c>
      <c r="N174" s="7" t="s">
        <v>781</v>
      </c>
      <c r="O174" s="7" t="s">
        <v>681</v>
      </c>
      <c r="P174" s="7" t="s">
        <v>864</v>
      </c>
      <c r="Q174" s="7"/>
      <c r="R174" s="14" t="s">
        <v>1345</v>
      </c>
      <c r="S174" s="16" t="s">
        <v>19</v>
      </c>
      <c r="T174" s="7"/>
      <c r="U174" s="14" t="s">
        <v>19</v>
      </c>
      <c r="V174" s="14" t="s">
        <v>1345</v>
      </c>
      <c r="W174" s="16" t="s">
        <v>609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833</v>
      </c>
      <c r="AD174" t="s">
        <v>6</v>
      </c>
      <c r="AE174" t="s">
        <v>1346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1347</v>
      </c>
      <c r="B175" s="6" t="s">
        <v>1348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1349</v>
      </c>
      <c r="H175" s="7" t="s">
        <v>1350</v>
      </c>
      <c r="I175" s="7" t="s">
        <v>79</v>
      </c>
      <c r="J175" s="7" t="s">
        <v>2</v>
      </c>
      <c r="K175" s="7" t="s">
        <v>1351</v>
      </c>
      <c r="L175" s="7">
        <v>1</v>
      </c>
      <c r="M175" s="7">
        <v>3</v>
      </c>
      <c r="N175" s="7" t="s">
        <v>83</v>
      </c>
      <c r="O175" s="7" t="s">
        <v>500</v>
      </c>
      <c r="P175" s="7" t="s">
        <v>864</v>
      </c>
      <c r="Q175" s="7"/>
      <c r="R175" s="14" t="s">
        <v>1352</v>
      </c>
      <c r="S175" s="16" t="s">
        <v>19</v>
      </c>
      <c r="T175" s="7"/>
      <c r="U175" s="14" t="s">
        <v>19</v>
      </c>
      <c r="V175" s="14" t="s">
        <v>1352</v>
      </c>
      <c r="W175" s="16" t="s">
        <v>1353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1354</v>
      </c>
      <c r="AD175" t="s">
        <v>6</v>
      </c>
      <c r="AE175" t="s">
        <v>1355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1356</v>
      </c>
      <c r="B176" s="6" t="s">
        <v>1357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436</v>
      </c>
      <c r="H176" s="7" t="s">
        <v>437</v>
      </c>
      <c r="I176" s="7" t="s">
        <v>79</v>
      </c>
      <c r="J176" s="7" t="s">
        <v>2</v>
      </c>
      <c r="K176" s="7" t="s">
        <v>1358</v>
      </c>
      <c r="L176" s="7">
        <v>1</v>
      </c>
      <c r="M176" s="7">
        <v>4</v>
      </c>
      <c r="N176" s="7" t="s">
        <v>83</v>
      </c>
      <c r="O176" s="7" t="s">
        <v>83</v>
      </c>
      <c r="P176" s="7" t="s">
        <v>864</v>
      </c>
      <c r="Q176" s="7"/>
      <c r="R176" s="14" t="s">
        <v>1359</v>
      </c>
      <c r="S176" s="16" t="s">
        <v>19</v>
      </c>
      <c r="T176" s="7"/>
      <c r="U176" s="14" t="s">
        <v>19</v>
      </c>
      <c r="V176" s="14" t="s">
        <v>1359</v>
      </c>
      <c r="W176" s="16" t="s">
        <v>1360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1361</v>
      </c>
      <c r="AD176" t="s">
        <v>6</v>
      </c>
      <c r="AE176" t="s">
        <v>442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1362</v>
      </c>
      <c r="B177" s="6" t="s">
        <v>1363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1349</v>
      </c>
      <c r="H177" s="7" t="s">
        <v>1350</v>
      </c>
      <c r="I177" s="7" t="s">
        <v>79</v>
      </c>
      <c r="J177" s="7" t="s">
        <v>2</v>
      </c>
      <c r="K177" s="7" t="s">
        <v>1364</v>
      </c>
      <c r="L177" s="7">
        <v>1</v>
      </c>
      <c r="M177" s="7">
        <v>3</v>
      </c>
      <c r="N177" s="7" t="s">
        <v>83</v>
      </c>
      <c r="O177" s="7" t="s">
        <v>500</v>
      </c>
      <c r="P177" s="7" t="s">
        <v>864</v>
      </c>
      <c r="Q177" s="7"/>
      <c r="R177" s="14" t="s">
        <v>1352</v>
      </c>
      <c r="S177" s="16" t="s">
        <v>19</v>
      </c>
      <c r="T177" s="7"/>
      <c r="U177" s="14" t="s">
        <v>19</v>
      </c>
      <c r="V177" s="14" t="s">
        <v>1352</v>
      </c>
      <c r="W177" s="16" t="s">
        <v>1353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1354</v>
      </c>
      <c r="AD177" t="s">
        <v>6</v>
      </c>
      <c r="AE177" t="s">
        <v>1355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1365</v>
      </c>
      <c r="B178" s="6" t="s">
        <v>1366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1349</v>
      </c>
      <c r="H178" s="7" t="s">
        <v>1350</v>
      </c>
      <c r="I178" s="7" t="s">
        <v>79</v>
      </c>
      <c r="J178" s="7" t="s">
        <v>2</v>
      </c>
      <c r="K178" s="7" t="s">
        <v>1367</v>
      </c>
      <c r="L178" s="7">
        <v>1</v>
      </c>
      <c r="M178" s="7">
        <v>3</v>
      </c>
      <c r="N178" s="7" t="s">
        <v>83</v>
      </c>
      <c r="O178" s="7" t="s">
        <v>500</v>
      </c>
      <c r="P178" s="7" t="s">
        <v>864</v>
      </c>
      <c r="Q178" s="7"/>
      <c r="R178" s="14" t="s">
        <v>1352</v>
      </c>
      <c r="S178" s="16" t="s">
        <v>19</v>
      </c>
      <c r="T178" s="7"/>
      <c r="U178" s="14" t="s">
        <v>19</v>
      </c>
      <c r="V178" s="14" t="s">
        <v>1352</v>
      </c>
      <c r="W178" s="16" t="s">
        <v>1353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1354</v>
      </c>
      <c r="AD178" t="s">
        <v>6</v>
      </c>
      <c r="AE178" t="s">
        <v>1355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1368</v>
      </c>
      <c r="B179" s="6" t="s">
        <v>1369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1370</v>
      </c>
      <c r="H179" s="7" t="s">
        <v>1371</v>
      </c>
      <c r="I179" s="7" t="s">
        <v>79</v>
      </c>
      <c r="J179" s="7" t="s">
        <v>2</v>
      </c>
      <c r="K179" s="7" t="s">
        <v>1372</v>
      </c>
      <c r="L179" s="7">
        <v>1</v>
      </c>
      <c r="M179" s="7">
        <v>1</v>
      </c>
      <c r="N179" s="7" t="s">
        <v>781</v>
      </c>
      <c r="O179" s="7" t="s">
        <v>681</v>
      </c>
      <c r="P179" s="7" t="s">
        <v>864</v>
      </c>
      <c r="Q179" s="7"/>
      <c r="R179" s="14" t="s">
        <v>1373</v>
      </c>
      <c r="S179" s="16" t="s">
        <v>19</v>
      </c>
      <c r="T179" s="7"/>
      <c r="U179" s="14" t="s">
        <v>19</v>
      </c>
      <c r="V179" s="14" t="s">
        <v>1373</v>
      </c>
      <c r="W179" s="16" t="s">
        <v>509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285</v>
      </c>
      <c r="AD179" t="s">
        <v>6</v>
      </c>
      <c r="AE179" t="s">
        <v>1374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1375</v>
      </c>
      <c r="B180" s="6" t="s">
        <v>1376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1377</v>
      </c>
      <c r="H180" s="7" t="s">
        <v>1378</v>
      </c>
      <c r="I180" s="7" t="s">
        <v>79</v>
      </c>
      <c r="J180" s="7" t="s">
        <v>2</v>
      </c>
      <c r="K180" s="7" t="s">
        <v>1379</v>
      </c>
      <c r="L180" s="7">
        <v>1</v>
      </c>
      <c r="M180" s="7">
        <v>1</v>
      </c>
      <c r="N180" s="7" t="s">
        <v>781</v>
      </c>
      <c r="O180" s="7" t="s">
        <v>681</v>
      </c>
      <c r="P180" s="7" t="s">
        <v>864</v>
      </c>
      <c r="Q180" s="7"/>
      <c r="R180" s="14" t="s">
        <v>1380</v>
      </c>
      <c r="S180" s="16" t="s">
        <v>19</v>
      </c>
      <c r="T180" s="7"/>
      <c r="U180" s="14" t="s">
        <v>19</v>
      </c>
      <c r="V180" s="14" t="s">
        <v>1380</v>
      </c>
      <c r="W180" s="16" t="s">
        <v>1141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1381</v>
      </c>
      <c r="AD180" t="s">
        <v>6</v>
      </c>
      <c r="AE180" t="s">
        <v>1382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1383</v>
      </c>
      <c r="B181" s="6" t="s">
        <v>1384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1032</v>
      </c>
      <c r="H181" s="7" t="s">
        <v>1033</v>
      </c>
      <c r="I181" s="7" t="s">
        <v>79</v>
      </c>
      <c r="J181" s="7" t="s">
        <v>2</v>
      </c>
      <c r="K181" s="7" t="s">
        <v>1385</v>
      </c>
      <c r="L181" s="7">
        <v>1</v>
      </c>
      <c r="M181" s="7">
        <v>4</v>
      </c>
      <c r="N181" s="7" t="s">
        <v>1386</v>
      </c>
      <c r="O181" s="7" t="s">
        <v>83</v>
      </c>
      <c r="P181" s="7" t="s">
        <v>864</v>
      </c>
      <c r="Q181" s="7"/>
      <c r="R181" s="14" t="s">
        <v>1186</v>
      </c>
      <c r="S181" s="16" t="s">
        <v>19</v>
      </c>
      <c r="T181" s="7"/>
      <c r="U181" s="14" t="s">
        <v>19</v>
      </c>
      <c r="V181" s="14" t="s">
        <v>1186</v>
      </c>
      <c r="W181" s="16" t="s">
        <v>1387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1388</v>
      </c>
      <c r="AD181" t="s">
        <v>6</v>
      </c>
      <c r="AE181" t="s">
        <v>1038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1389</v>
      </c>
      <c r="B182" s="6" t="s">
        <v>1390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133</v>
      </c>
      <c r="H182" s="7" t="s">
        <v>134</v>
      </c>
      <c r="I182" s="7" t="s">
        <v>79</v>
      </c>
      <c r="J182" s="7" t="s">
        <v>2</v>
      </c>
      <c r="K182" s="7" t="s">
        <v>1391</v>
      </c>
      <c r="L182" s="7">
        <v>1</v>
      </c>
      <c r="M182" s="7">
        <v>1</v>
      </c>
      <c r="N182" s="7" t="s">
        <v>864</v>
      </c>
      <c r="O182" s="7" t="s">
        <v>864</v>
      </c>
      <c r="P182" s="7" t="s">
        <v>517</v>
      </c>
      <c r="Q182" s="7"/>
      <c r="R182" s="14" t="s">
        <v>1392</v>
      </c>
      <c r="S182" s="16" t="s">
        <v>1392</v>
      </c>
      <c r="T182" s="7" t="s">
        <v>1393</v>
      </c>
      <c r="U182" s="14" t="s">
        <v>19</v>
      </c>
      <c r="V182" s="14" t="s">
        <v>19</v>
      </c>
      <c r="W182" s="16" t="s">
        <v>19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19</v>
      </c>
      <c r="AD182" t="s">
        <v>6</v>
      </c>
      <c r="AE182" t="s">
        <v>140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1394</v>
      </c>
      <c r="B183" s="6" t="s">
        <v>1395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978</v>
      </c>
      <c r="H183" s="7" t="s">
        <v>979</v>
      </c>
      <c r="I183" s="7" t="s">
        <v>79</v>
      </c>
      <c r="J183" s="7" t="s">
        <v>2</v>
      </c>
      <c r="K183" s="7" t="s">
        <v>1396</v>
      </c>
      <c r="L183" s="7">
        <v>1</v>
      </c>
      <c r="M183" s="7">
        <v>2</v>
      </c>
      <c r="N183" s="7" t="s">
        <v>241</v>
      </c>
      <c r="O183" s="7" t="s">
        <v>781</v>
      </c>
      <c r="P183" s="7" t="s">
        <v>864</v>
      </c>
      <c r="Q183" s="7"/>
      <c r="R183" s="14" t="s">
        <v>1397</v>
      </c>
      <c r="S183" s="16" t="s">
        <v>19</v>
      </c>
      <c r="T183" s="7"/>
      <c r="U183" s="14" t="s">
        <v>19</v>
      </c>
      <c r="V183" s="14" t="s">
        <v>1397</v>
      </c>
      <c r="W183" s="16" t="s">
        <v>983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1398</v>
      </c>
      <c r="AD183" t="s">
        <v>6</v>
      </c>
      <c r="AE183" t="s">
        <v>985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1399</v>
      </c>
      <c r="B184" s="6" t="s">
        <v>1400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1401</v>
      </c>
      <c r="H184" s="7" t="s">
        <v>1402</v>
      </c>
      <c r="I184" s="7" t="s">
        <v>79</v>
      </c>
      <c r="J184" s="7" t="s">
        <v>2</v>
      </c>
      <c r="K184" s="7" t="s">
        <v>1403</v>
      </c>
      <c r="L184" s="7">
        <v>1</v>
      </c>
      <c r="M184" s="7">
        <v>1</v>
      </c>
      <c r="N184" s="7" t="s">
        <v>781</v>
      </c>
      <c r="O184" s="7" t="s">
        <v>681</v>
      </c>
      <c r="P184" s="7" t="s">
        <v>864</v>
      </c>
      <c r="Q184" s="7"/>
      <c r="R184" s="14" t="s">
        <v>1404</v>
      </c>
      <c r="S184" s="16" t="s">
        <v>19</v>
      </c>
      <c r="T184" s="7"/>
      <c r="U184" s="14" t="s">
        <v>19</v>
      </c>
      <c r="V184" s="14" t="s">
        <v>1404</v>
      </c>
      <c r="W184" s="16" t="s">
        <v>1405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1406</v>
      </c>
      <c r="AD184" t="s">
        <v>6</v>
      </c>
      <c r="AE184" t="s">
        <v>1407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1408</v>
      </c>
      <c r="B185" s="6" t="s">
        <v>1409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1410</v>
      </c>
      <c r="H185" s="7" t="s">
        <v>1411</v>
      </c>
      <c r="I185" s="7" t="s">
        <v>79</v>
      </c>
      <c r="J185" s="7" t="s">
        <v>2</v>
      </c>
      <c r="K185" s="7" t="s">
        <v>1412</v>
      </c>
      <c r="L185" s="7">
        <v>1</v>
      </c>
      <c r="M185" s="7">
        <v>2</v>
      </c>
      <c r="N185" s="7" t="s">
        <v>781</v>
      </c>
      <c r="O185" s="7" t="s">
        <v>781</v>
      </c>
      <c r="P185" s="7" t="s">
        <v>864</v>
      </c>
      <c r="Q185" s="7"/>
      <c r="R185" s="14" t="s">
        <v>223</v>
      </c>
      <c r="S185" s="16" t="s">
        <v>19</v>
      </c>
      <c r="T185" s="7"/>
      <c r="U185" s="14" t="s">
        <v>19</v>
      </c>
      <c r="V185" s="14" t="s">
        <v>223</v>
      </c>
      <c r="W185" s="16" t="s">
        <v>1413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448</v>
      </c>
      <c r="AD185" t="s">
        <v>6</v>
      </c>
      <c r="AE185" t="s">
        <v>1414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1415</v>
      </c>
      <c r="B186" s="6" t="s">
        <v>1416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163</v>
      </c>
      <c r="H186" s="7" t="s">
        <v>164</v>
      </c>
      <c r="I186" s="7" t="s">
        <v>79</v>
      </c>
      <c r="J186" s="7" t="s">
        <v>2</v>
      </c>
      <c r="K186" s="7" t="s">
        <v>1417</v>
      </c>
      <c r="L186" s="7">
        <v>1</v>
      </c>
      <c r="M186" s="7">
        <v>1</v>
      </c>
      <c r="N186" s="7" t="s">
        <v>681</v>
      </c>
      <c r="O186" s="7" t="s">
        <v>681</v>
      </c>
      <c r="P186" s="7" t="s">
        <v>864</v>
      </c>
      <c r="Q186" s="7"/>
      <c r="R186" s="14" t="s">
        <v>1418</v>
      </c>
      <c r="S186" s="16" t="s">
        <v>19</v>
      </c>
      <c r="T186" s="7"/>
      <c r="U186" s="14" t="s">
        <v>19</v>
      </c>
      <c r="V186" s="14" t="s">
        <v>1418</v>
      </c>
      <c r="W186" s="16" t="s">
        <v>1419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1420</v>
      </c>
      <c r="AD186" t="s">
        <v>6</v>
      </c>
      <c r="AE186" t="s">
        <v>169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1421</v>
      </c>
      <c r="B187" s="6" t="s">
        <v>1422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1349</v>
      </c>
      <c r="H187" s="7" t="s">
        <v>1350</v>
      </c>
      <c r="I187" s="7" t="s">
        <v>79</v>
      </c>
      <c r="J187" s="7" t="s">
        <v>2</v>
      </c>
      <c r="K187" s="7" t="s">
        <v>1423</v>
      </c>
      <c r="L187" s="7">
        <v>1</v>
      </c>
      <c r="M187" s="7">
        <v>1</v>
      </c>
      <c r="N187" s="7" t="s">
        <v>681</v>
      </c>
      <c r="O187" s="7" t="s">
        <v>681</v>
      </c>
      <c r="P187" s="7" t="s">
        <v>864</v>
      </c>
      <c r="Q187" s="7"/>
      <c r="R187" s="14" t="s">
        <v>757</v>
      </c>
      <c r="S187" s="16" t="s">
        <v>19</v>
      </c>
      <c r="T187" s="7"/>
      <c r="U187" s="14" t="s">
        <v>19</v>
      </c>
      <c r="V187" s="14" t="s">
        <v>757</v>
      </c>
      <c r="W187" s="16" t="s">
        <v>1424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1425</v>
      </c>
      <c r="AD187" t="s">
        <v>6</v>
      </c>
      <c r="AE187" t="s">
        <v>1355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1426</v>
      </c>
      <c r="B188" s="6" t="s">
        <v>1427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436</v>
      </c>
      <c r="H188" s="7" t="s">
        <v>437</v>
      </c>
      <c r="I188" s="7" t="s">
        <v>79</v>
      </c>
      <c r="J188" s="7" t="s">
        <v>2</v>
      </c>
      <c r="K188" s="7" t="s">
        <v>1428</v>
      </c>
      <c r="L188" s="7">
        <v>1</v>
      </c>
      <c r="M188" s="7">
        <v>1</v>
      </c>
      <c r="N188" s="7" t="s">
        <v>681</v>
      </c>
      <c r="O188" s="7" t="s">
        <v>681</v>
      </c>
      <c r="P188" s="7" t="s">
        <v>864</v>
      </c>
      <c r="Q188" s="7"/>
      <c r="R188" s="14" t="s">
        <v>1429</v>
      </c>
      <c r="S188" s="16" t="s">
        <v>19</v>
      </c>
      <c r="T188" s="7"/>
      <c r="U188" s="14" t="s">
        <v>19</v>
      </c>
      <c r="V188" s="14" t="s">
        <v>1429</v>
      </c>
      <c r="W188" s="16" t="s">
        <v>974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1430</v>
      </c>
      <c r="AD188" t="s">
        <v>6</v>
      </c>
      <c r="AE188" t="s">
        <v>442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1431</v>
      </c>
      <c r="B189" s="6" t="s">
        <v>1432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1433</v>
      </c>
      <c r="H189" s="7" t="s">
        <v>1434</v>
      </c>
      <c r="I189" s="7" t="s">
        <v>79</v>
      </c>
      <c r="J189" s="7" t="s">
        <v>2</v>
      </c>
      <c r="K189" s="7" t="s">
        <v>1435</v>
      </c>
      <c r="L189" s="7">
        <v>1</v>
      </c>
      <c r="M189" s="7">
        <v>1</v>
      </c>
      <c r="N189" s="7" t="s">
        <v>781</v>
      </c>
      <c r="O189" s="7" t="s">
        <v>681</v>
      </c>
      <c r="P189" s="7" t="s">
        <v>864</v>
      </c>
      <c r="Q189" s="7"/>
      <c r="R189" s="14" t="s">
        <v>1436</v>
      </c>
      <c r="S189" s="16" t="s">
        <v>19</v>
      </c>
      <c r="T189" s="7"/>
      <c r="U189" s="14" t="s">
        <v>19</v>
      </c>
      <c r="V189" s="14" t="s">
        <v>1436</v>
      </c>
      <c r="W189" s="16" t="s">
        <v>440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1437</v>
      </c>
      <c r="AD189" t="s">
        <v>6</v>
      </c>
      <c r="AE189" t="s">
        <v>1438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1439</v>
      </c>
      <c r="B190" s="6" t="s">
        <v>1440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1441</v>
      </c>
      <c r="H190" s="7" t="s">
        <v>1442</v>
      </c>
      <c r="I190" s="7" t="s">
        <v>79</v>
      </c>
      <c r="J190" s="7" t="s">
        <v>2</v>
      </c>
      <c r="K190" s="7" t="s">
        <v>1443</v>
      </c>
      <c r="L190" s="7">
        <v>1</v>
      </c>
      <c r="M190" s="7">
        <v>1</v>
      </c>
      <c r="N190" s="7" t="s">
        <v>681</v>
      </c>
      <c r="O190" s="7" t="s">
        <v>681</v>
      </c>
      <c r="P190" s="7" t="s">
        <v>864</v>
      </c>
      <c r="Q190" s="7"/>
      <c r="R190" s="14" t="s">
        <v>1444</v>
      </c>
      <c r="S190" s="16" t="s">
        <v>19</v>
      </c>
      <c r="T190" s="7"/>
      <c r="U190" s="14" t="s">
        <v>19</v>
      </c>
      <c r="V190" s="14" t="s">
        <v>1444</v>
      </c>
      <c r="W190" s="16" t="s">
        <v>1445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1446</v>
      </c>
      <c r="AD190" t="s">
        <v>6</v>
      </c>
      <c r="AE190" t="s">
        <v>1447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1448</v>
      </c>
      <c r="B191" s="6" t="s">
        <v>1449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1450</v>
      </c>
      <c r="H191" s="7" t="s">
        <v>1451</v>
      </c>
      <c r="I191" s="7" t="s">
        <v>79</v>
      </c>
      <c r="J191" s="7" t="s">
        <v>2</v>
      </c>
      <c r="K191" s="7" t="s">
        <v>1452</v>
      </c>
      <c r="L191" s="7">
        <v>1</v>
      </c>
      <c r="M191" s="7">
        <v>2</v>
      </c>
      <c r="N191" s="7" t="s">
        <v>185</v>
      </c>
      <c r="O191" s="7" t="s">
        <v>1453</v>
      </c>
      <c r="P191" s="7" t="s">
        <v>1454</v>
      </c>
      <c r="Q191" s="7"/>
      <c r="R191" s="14" t="s">
        <v>1455</v>
      </c>
      <c r="S191" s="16" t="s">
        <v>1455</v>
      </c>
      <c r="T191" s="7" t="s">
        <v>1456</v>
      </c>
      <c r="U191" s="14" t="s">
        <v>19</v>
      </c>
      <c r="V191" s="14" t="s">
        <v>19</v>
      </c>
      <c r="W191" s="16" t="s">
        <v>19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19</v>
      </c>
      <c r="AD191" t="s">
        <v>6</v>
      </c>
      <c r="AE191" t="s">
        <v>1457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1458</v>
      </c>
      <c r="B192" s="6" t="s">
        <v>1459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1460</v>
      </c>
      <c r="H192" s="7" t="s">
        <v>1461</v>
      </c>
      <c r="I192" s="7" t="s">
        <v>79</v>
      </c>
      <c r="J192" s="7" t="s">
        <v>2</v>
      </c>
      <c r="K192" s="7" t="s">
        <v>1462</v>
      </c>
      <c r="L192" s="7">
        <v>1</v>
      </c>
      <c r="M192" s="7">
        <v>1</v>
      </c>
      <c r="N192" s="7" t="s">
        <v>83</v>
      </c>
      <c r="O192" s="7" t="s">
        <v>681</v>
      </c>
      <c r="P192" s="7" t="s">
        <v>864</v>
      </c>
      <c r="Q192" s="7"/>
      <c r="R192" s="14" t="s">
        <v>1463</v>
      </c>
      <c r="S192" s="16" t="s">
        <v>19</v>
      </c>
      <c r="T192" s="7"/>
      <c r="U192" s="14" t="s">
        <v>19</v>
      </c>
      <c r="V192" s="14" t="s">
        <v>1463</v>
      </c>
      <c r="W192" s="16" t="s">
        <v>1464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1465</v>
      </c>
      <c r="AD192" t="s">
        <v>6</v>
      </c>
      <c r="AE192" t="s">
        <v>1466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1467</v>
      </c>
      <c r="B193" s="6" t="s">
        <v>1468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407</v>
      </c>
      <c r="H193" s="7" t="s">
        <v>408</v>
      </c>
      <c r="I193" s="7" t="s">
        <v>79</v>
      </c>
      <c r="J193" s="7" t="s">
        <v>2</v>
      </c>
      <c r="K193" s="7" t="s">
        <v>1469</v>
      </c>
      <c r="L193" s="7">
        <v>1</v>
      </c>
      <c r="M193" s="7">
        <v>2</v>
      </c>
      <c r="N193" s="7" t="s">
        <v>882</v>
      </c>
      <c r="O193" s="7" t="s">
        <v>744</v>
      </c>
      <c r="P193" s="7" t="s">
        <v>1053</v>
      </c>
      <c r="Q193" s="7"/>
      <c r="R193" s="14" t="s">
        <v>1470</v>
      </c>
      <c r="S193" s="16" t="s">
        <v>1470</v>
      </c>
      <c r="T193" s="7" t="s">
        <v>1471</v>
      </c>
      <c r="U193" s="14" t="s">
        <v>19</v>
      </c>
      <c r="V193" s="14" t="s">
        <v>19</v>
      </c>
      <c r="W193" s="16" t="s">
        <v>19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19</v>
      </c>
      <c r="AD193" t="s">
        <v>6</v>
      </c>
      <c r="AE193" t="s">
        <v>413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1472</v>
      </c>
      <c r="B194" s="6" t="s">
        <v>1473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1474</v>
      </c>
      <c r="H194" s="7" t="s">
        <v>1475</v>
      </c>
      <c r="I194" s="7" t="s">
        <v>79</v>
      </c>
      <c r="J194" s="7" t="s">
        <v>2</v>
      </c>
      <c r="K194" s="7" t="s">
        <v>1476</v>
      </c>
      <c r="L194" s="7">
        <v>1</v>
      </c>
      <c r="M194" s="7">
        <v>2</v>
      </c>
      <c r="N194" s="7" t="s">
        <v>864</v>
      </c>
      <c r="O194" s="7" t="s">
        <v>857</v>
      </c>
      <c r="P194" s="7" t="s">
        <v>1477</v>
      </c>
      <c r="Q194" s="7"/>
      <c r="R194" s="14" t="s">
        <v>1478</v>
      </c>
      <c r="S194" s="16" t="s">
        <v>1478</v>
      </c>
      <c r="T194" s="7" t="s">
        <v>1479</v>
      </c>
      <c r="U194" s="14" t="s">
        <v>19</v>
      </c>
      <c r="V194" s="14" t="s">
        <v>19</v>
      </c>
      <c r="W194" s="16" t="s">
        <v>19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19</v>
      </c>
      <c r="AD194" t="s">
        <v>6</v>
      </c>
      <c r="AE194" t="s">
        <v>1480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1481</v>
      </c>
      <c r="B195" s="6" t="s">
        <v>1482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1483</v>
      </c>
      <c r="H195" s="7" t="s">
        <v>1484</v>
      </c>
      <c r="I195" s="7" t="s">
        <v>79</v>
      </c>
      <c r="J195" s="7" t="s">
        <v>2</v>
      </c>
      <c r="K195" s="7" t="s">
        <v>1485</v>
      </c>
      <c r="L195" s="7">
        <v>1</v>
      </c>
      <c r="M195" s="7">
        <v>5</v>
      </c>
      <c r="N195" s="7" t="s">
        <v>81</v>
      </c>
      <c r="O195" s="7" t="s">
        <v>94</v>
      </c>
      <c r="P195" s="7" t="s">
        <v>864</v>
      </c>
      <c r="Q195" s="7"/>
      <c r="R195" s="14" t="s">
        <v>1486</v>
      </c>
      <c r="S195" s="16" t="s">
        <v>19</v>
      </c>
      <c r="T195" s="7"/>
      <c r="U195" s="14" t="s">
        <v>19</v>
      </c>
      <c r="V195" s="14" t="s">
        <v>1486</v>
      </c>
      <c r="W195" s="16" t="s">
        <v>1487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1488</v>
      </c>
      <c r="AD195" t="s">
        <v>6</v>
      </c>
      <c r="AE195" t="s">
        <v>1489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1490</v>
      </c>
      <c r="B196" s="6" t="s">
        <v>1491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1492</v>
      </c>
      <c r="H196" s="7" t="s">
        <v>1493</v>
      </c>
      <c r="I196" s="7" t="s">
        <v>79</v>
      </c>
      <c r="J196" s="7" t="s">
        <v>2</v>
      </c>
      <c r="K196" s="7" t="s">
        <v>1494</v>
      </c>
      <c r="L196" s="7">
        <v>1</v>
      </c>
      <c r="M196" s="7">
        <v>5</v>
      </c>
      <c r="N196" s="7" t="s">
        <v>864</v>
      </c>
      <c r="O196" s="7" t="s">
        <v>1495</v>
      </c>
      <c r="P196" s="7" t="s">
        <v>790</v>
      </c>
      <c r="Q196" s="7"/>
      <c r="R196" s="14" t="s">
        <v>1496</v>
      </c>
      <c r="S196" s="16" t="s">
        <v>1496</v>
      </c>
      <c r="T196" s="7" t="s">
        <v>1497</v>
      </c>
      <c r="U196" s="14" t="s">
        <v>19</v>
      </c>
      <c r="V196" s="14" t="s">
        <v>19</v>
      </c>
      <c r="W196" s="16" t="s">
        <v>19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19</v>
      </c>
      <c r="AD196" t="s">
        <v>6</v>
      </c>
      <c r="AE196" t="s">
        <v>1498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1499</v>
      </c>
      <c r="B197" s="6" t="s">
        <v>1500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1501</v>
      </c>
      <c r="H197" s="7" t="s">
        <v>1502</v>
      </c>
      <c r="I197" s="7" t="s">
        <v>79</v>
      </c>
      <c r="J197" s="7" t="s">
        <v>2</v>
      </c>
      <c r="K197" s="7" t="s">
        <v>1503</v>
      </c>
      <c r="L197" s="7">
        <v>1</v>
      </c>
      <c r="M197" s="7">
        <v>3</v>
      </c>
      <c r="N197" s="7" t="s">
        <v>126</v>
      </c>
      <c r="O197" s="7" t="s">
        <v>781</v>
      </c>
      <c r="P197" s="7" t="s">
        <v>517</v>
      </c>
      <c r="Q197" s="7"/>
      <c r="R197" s="14" t="s">
        <v>1504</v>
      </c>
      <c r="S197" s="16" t="s">
        <v>19</v>
      </c>
      <c r="T197" s="7"/>
      <c r="U197" s="14" t="s">
        <v>19</v>
      </c>
      <c r="V197" s="14" t="s">
        <v>1504</v>
      </c>
      <c r="W197" s="16" t="s">
        <v>1505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1506</v>
      </c>
      <c r="AD197" t="s">
        <v>6</v>
      </c>
      <c r="AE197" t="s">
        <v>1507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1508</v>
      </c>
      <c r="B198" s="6" t="s">
        <v>1509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1510</v>
      </c>
      <c r="H198" s="7" t="s">
        <v>1511</v>
      </c>
      <c r="I198" s="7" t="s">
        <v>79</v>
      </c>
      <c r="J198" s="7" t="s">
        <v>2</v>
      </c>
      <c r="K198" s="7" t="s">
        <v>1512</v>
      </c>
      <c r="L198" s="7">
        <v>1</v>
      </c>
      <c r="M198" s="7">
        <v>2</v>
      </c>
      <c r="N198" s="7" t="s">
        <v>500</v>
      </c>
      <c r="O198" s="7" t="s">
        <v>681</v>
      </c>
      <c r="P198" s="7" t="s">
        <v>517</v>
      </c>
      <c r="Q198" s="7"/>
      <c r="R198" s="14" t="s">
        <v>1513</v>
      </c>
      <c r="S198" s="16" t="s">
        <v>19</v>
      </c>
      <c r="T198" s="7"/>
      <c r="U198" s="14" t="s">
        <v>19</v>
      </c>
      <c r="V198" s="14" t="s">
        <v>1513</v>
      </c>
      <c r="W198" s="16" t="s">
        <v>1514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1515</v>
      </c>
      <c r="AD198" t="s">
        <v>6</v>
      </c>
      <c r="AE198" t="s">
        <v>1516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1517</v>
      </c>
      <c r="B199" s="6" t="s">
        <v>1518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1519</v>
      </c>
      <c r="H199" s="7" t="s">
        <v>1520</v>
      </c>
      <c r="I199" s="7" t="s">
        <v>79</v>
      </c>
      <c r="J199" s="7" t="s">
        <v>2</v>
      </c>
      <c r="K199" s="7" t="s">
        <v>1521</v>
      </c>
      <c r="L199" s="7">
        <v>1</v>
      </c>
      <c r="M199" s="7">
        <v>1</v>
      </c>
      <c r="N199" s="7" t="s">
        <v>882</v>
      </c>
      <c r="O199" s="7" t="s">
        <v>864</v>
      </c>
      <c r="P199" s="7" t="s">
        <v>517</v>
      </c>
      <c r="Q199" s="7"/>
      <c r="R199" s="14" t="s">
        <v>1522</v>
      </c>
      <c r="S199" s="16" t="s">
        <v>19</v>
      </c>
      <c r="T199" s="7"/>
      <c r="U199" s="14" t="s">
        <v>19</v>
      </c>
      <c r="V199" s="14" t="s">
        <v>1522</v>
      </c>
      <c r="W199" s="16" t="s">
        <v>1523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1524</v>
      </c>
      <c r="AD199" t="s">
        <v>6</v>
      </c>
      <c r="AE199" t="s">
        <v>1525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1526</v>
      </c>
      <c r="B200" s="6" t="s">
        <v>1527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407</v>
      </c>
      <c r="H200" s="7" t="s">
        <v>408</v>
      </c>
      <c r="I200" s="7" t="s">
        <v>79</v>
      </c>
      <c r="J200" s="7" t="s">
        <v>2</v>
      </c>
      <c r="K200" s="7" t="s">
        <v>1528</v>
      </c>
      <c r="L200" s="7">
        <v>1</v>
      </c>
      <c r="M200" s="7">
        <v>2</v>
      </c>
      <c r="N200" s="7" t="s">
        <v>276</v>
      </c>
      <c r="O200" s="7" t="s">
        <v>681</v>
      </c>
      <c r="P200" s="7" t="s">
        <v>517</v>
      </c>
      <c r="Q200" s="7"/>
      <c r="R200" s="14" t="s">
        <v>1529</v>
      </c>
      <c r="S200" s="16" t="s">
        <v>19</v>
      </c>
      <c r="T200" s="7"/>
      <c r="U200" s="14" t="s">
        <v>19</v>
      </c>
      <c r="V200" s="14" t="s">
        <v>1529</v>
      </c>
      <c r="W200" s="16" t="s">
        <v>1444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1530</v>
      </c>
      <c r="AD200" t="s">
        <v>6</v>
      </c>
      <c r="AE200" t="s">
        <v>1531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1532</v>
      </c>
      <c r="B201" s="6" t="s">
        <v>1533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1534</v>
      </c>
      <c r="H201" s="7" t="s">
        <v>1535</v>
      </c>
      <c r="I201" s="7" t="s">
        <v>79</v>
      </c>
      <c r="J201" s="7" t="s">
        <v>2</v>
      </c>
      <c r="K201" s="7" t="s">
        <v>1536</v>
      </c>
      <c r="L201" s="7">
        <v>1</v>
      </c>
      <c r="M201" s="7">
        <v>3</v>
      </c>
      <c r="N201" s="7" t="s">
        <v>82</v>
      </c>
      <c r="O201" s="7" t="s">
        <v>781</v>
      </c>
      <c r="P201" s="7" t="s">
        <v>517</v>
      </c>
      <c r="Q201" s="7"/>
      <c r="R201" s="14" t="s">
        <v>1537</v>
      </c>
      <c r="S201" s="16" t="s">
        <v>19</v>
      </c>
      <c r="T201" s="7"/>
      <c r="U201" s="14" t="s">
        <v>19</v>
      </c>
      <c r="V201" s="14" t="s">
        <v>1537</v>
      </c>
      <c r="W201" s="16" t="s">
        <v>636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1538</v>
      </c>
      <c r="AD201" t="s">
        <v>6</v>
      </c>
      <c r="AE201" t="s">
        <v>119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1539</v>
      </c>
      <c r="B202" s="6" t="s">
        <v>1540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1541</v>
      </c>
      <c r="H202" s="7" t="s">
        <v>1542</v>
      </c>
      <c r="I202" s="7" t="s">
        <v>79</v>
      </c>
      <c r="J202" s="7" t="s">
        <v>2</v>
      </c>
      <c r="K202" s="7" t="s">
        <v>1543</v>
      </c>
      <c r="L202" s="7">
        <v>1</v>
      </c>
      <c r="M202" s="7">
        <v>4</v>
      </c>
      <c r="N202" s="7" t="s">
        <v>126</v>
      </c>
      <c r="O202" s="7" t="s">
        <v>500</v>
      </c>
      <c r="P202" s="7" t="s">
        <v>517</v>
      </c>
      <c r="Q202" s="7"/>
      <c r="R202" s="14" t="s">
        <v>1544</v>
      </c>
      <c r="S202" s="16" t="s">
        <v>19</v>
      </c>
      <c r="T202" s="7"/>
      <c r="U202" s="14" t="s">
        <v>19</v>
      </c>
      <c r="V202" s="14" t="s">
        <v>1544</v>
      </c>
      <c r="W202" s="16" t="s">
        <v>1545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1546</v>
      </c>
      <c r="AD202" t="s">
        <v>6</v>
      </c>
      <c r="AE202" t="s">
        <v>1547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1548</v>
      </c>
      <c r="B203" s="6" t="s">
        <v>1549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172</v>
      </c>
      <c r="H203" s="7" t="s">
        <v>173</v>
      </c>
      <c r="I203" s="7" t="s">
        <v>79</v>
      </c>
      <c r="J203" s="7" t="s">
        <v>2</v>
      </c>
      <c r="K203" s="7" t="s">
        <v>1550</v>
      </c>
      <c r="L203" s="7">
        <v>1</v>
      </c>
      <c r="M203" s="7">
        <v>3</v>
      </c>
      <c r="N203" s="7" t="s">
        <v>1300</v>
      </c>
      <c r="O203" s="7" t="s">
        <v>781</v>
      </c>
      <c r="P203" s="7" t="s">
        <v>517</v>
      </c>
      <c r="Q203" s="7"/>
      <c r="R203" s="14" t="s">
        <v>1551</v>
      </c>
      <c r="S203" s="16" t="s">
        <v>19</v>
      </c>
      <c r="T203" s="7"/>
      <c r="U203" s="14" t="s">
        <v>19</v>
      </c>
      <c r="V203" s="14" t="s">
        <v>1551</v>
      </c>
      <c r="W203" s="16" t="s">
        <v>1552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1553</v>
      </c>
      <c r="AD203" t="s">
        <v>6</v>
      </c>
      <c r="AE203" t="s">
        <v>1303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1554</v>
      </c>
      <c r="B204" s="6" t="s">
        <v>1555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172</v>
      </c>
      <c r="H204" s="7" t="s">
        <v>173</v>
      </c>
      <c r="I204" s="7" t="s">
        <v>79</v>
      </c>
      <c r="J204" s="7" t="s">
        <v>2</v>
      </c>
      <c r="K204" s="7" t="s">
        <v>1556</v>
      </c>
      <c r="L204" s="7">
        <v>1</v>
      </c>
      <c r="M204" s="7">
        <v>3</v>
      </c>
      <c r="N204" s="7" t="s">
        <v>1300</v>
      </c>
      <c r="O204" s="7" t="s">
        <v>781</v>
      </c>
      <c r="P204" s="7" t="s">
        <v>517</v>
      </c>
      <c r="Q204" s="7"/>
      <c r="R204" s="14" t="s">
        <v>1551</v>
      </c>
      <c r="S204" s="16" t="s">
        <v>19</v>
      </c>
      <c r="T204" s="7"/>
      <c r="U204" s="14" t="s">
        <v>19</v>
      </c>
      <c r="V204" s="14" t="s">
        <v>1551</v>
      </c>
      <c r="W204" s="16" t="s">
        <v>1552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1553</v>
      </c>
      <c r="AD204" t="s">
        <v>6</v>
      </c>
      <c r="AE204" t="s">
        <v>1303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1557</v>
      </c>
      <c r="B205" s="6" t="s">
        <v>1558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1559</v>
      </c>
      <c r="H205" s="7" t="s">
        <v>1560</v>
      </c>
      <c r="I205" s="7" t="s">
        <v>79</v>
      </c>
      <c r="J205" s="7" t="s">
        <v>2</v>
      </c>
      <c r="K205" s="7" t="s">
        <v>1561</v>
      </c>
      <c r="L205" s="7">
        <v>1</v>
      </c>
      <c r="M205" s="7">
        <v>3</v>
      </c>
      <c r="N205" s="7" t="s">
        <v>1562</v>
      </c>
      <c r="O205" s="7" t="s">
        <v>781</v>
      </c>
      <c r="P205" s="7" t="s">
        <v>517</v>
      </c>
      <c r="Q205" s="7"/>
      <c r="R205" s="14" t="s">
        <v>1563</v>
      </c>
      <c r="S205" s="16" t="s">
        <v>19</v>
      </c>
      <c r="T205" s="7"/>
      <c r="U205" s="14" t="s">
        <v>19</v>
      </c>
      <c r="V205" s="14" t="s">
        <v>1563</v>
      </c>
      <c r="W205" s="16" t="s">
        <v>1564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1565</v>
      </c>
      <c r="AD205" t="s">
        <v>6</v>
      </c>
      <c r="AE205" t="s">
        <v>1566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1567</v>
      </c>
      <c r="B206" s="6" t="s">
        <v>1568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1569</v>
      </c>
      <c r="H206" s="7" t="s">
        <v>1570</v>
      </c>
      <c r="I206" s="7" t="s">
        <v>79</v>
      </c>
      <c r="J206" s="7" t="s">
        <v>2</v>
      </c>
      <c r="K206" s="7" t="s">
        <v>1571</v>
      </c>
      <c r="L206" s="7">
        <v>1</v>
      </c>
      <c r="M206" s="7">
        <v>4</v>
      </c>
      <c r="N206" s="7" t="s">
        <v>125</v>
      </c>
      <c r="O206" s="7" t="s">
        <v>500</v>
      </c>
      <c r="P206" s="7" t="s">
        <v>517</v>
      </c>
      <c r="Q206" s="7"/>
      <c r="R206" s="14" t="s">
        <v>1572</v>
      </c>
      <c r="S206" s="16" t="s">
        <v>19</v>
      </c>
      <c r="T206" s="7"/>
      <c r="U206" s="14" t="s">
        <v>19</v>
      </c>
      <c r="V206" s="14" t="s">
        <v>1572</v>
      </c>
      <c r="W206" s="16" t="s">
        <v>310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309</v>
      </c>
      <c r="AD206" t="s">
        <v>6</v>
      </c>
      <c r="AE206" t="s">
        <v>1466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1573</v>
      </c>
      <c r="B207" s="6" t="s">
        <v>1574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264</v>
      </c>
      <c r="H207" s="7" t="s">
        <v>265</v>
      </c>
      <c r="I207" s="7" t="s">
        <v>79</v>
      </c>
      <c r="J207" s="7" t="s">
        <v>2</v>
      </c>
      <c r="K207" s="7" t="s">
        <v>1575</v>
      </c>
      <c r="L207" s="7">
        <v>1</v>
      </c>
      <c r="M207" s="7">
        <v>1</v>
      </c>
      <c r="N207" s="7" t="s">
        <v>276</v>
      </c>
      <c r="O207" s="7" t="s">
        <v>864</v>
      </c>
      <c r="P207" s="7" t="s">
        <v>517</v>
      </c>
      <c r="Q207" s="7"/>
      <c r="R207" s="14" t="s">
        <v>1576</v>
      </c>
      <c r="S207" s="16" t="s">
        <v>19</v>
      </c>
      <c r="T207" s="7"/>
      <c r="U207" s="14" t="s">
        <v>19</v>
      </c>
      <c r="V207" s="14" t="s">
        <v>1576</v>
      </c>
      <c r="W207" s="16" t="s">
        <v>1577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402</v>
      </c>
      <c r="AD207" t="s">
        <v>6</v>
      </c>
      <c r="AE207" t="s">
        <v>254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1578</v>
      </c>
      <c r="B208" s="6" t="s">
        <v>1579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1580</v>
      </c>
      <c r="H208" s="7" t="s">
        <v>1581</v>
      </c>
      <c r="I208" s="7" t="s">
        <v>79</v>
      </c>
      <c r="J208" s="7" t="s">
        <v>2</v>
      </c>
      <c r="K208" s="7" t="s">
        <v>1582</v>
      </c>
      <c r="L208" s="7">
        <v>1</v>
      </c>
      <c r="M208" s="7">
        <v>1</v>
      </c>
      <c r="N208" s="7" t="s">
        <v>156</v>
      </c>
      <c r="O208" s="7" t="s">
        <v>864</v>
      </c>
      <c r="P208" s="7" t="s">
        <v>517</v>
      </c>
      <c r="Q208" s="7"/>
      <c r="R208" s="14" t="s">
        <v>327</v>
      </c>
      <c r="S208" s="16" t="s">
        <v>19</v>
      </c>
      <c r="T208" s="7"/>
      <c r="U208" s="14" t="s">
        <v>19</v>
      </c>
      <c r="V208" s="14" t="s">
        <v>327</v>
      </c>
      <c r="W208" s="16" t="s">
        <v>1583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332</v>
      </c>
      <c r="AD208" t="s">
        <v>6</v>
      </c>
      <c r="AE208" t="s">
        <v>119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1584</v>
      </c>
      <c r="B209" s="6" t="s">
        <v>1585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1586</v>
      </c>
      <c r="H209" s="7" t="s">
        <v>1587</v>
      </c>
      <c r="I209" s="7" t="s">
        <v>79</v>
      </c>
      <c r="J209" s="7" t="s">
        <v>2</v>
      </c>
      <c r="K209" s="7" t="s">
        <v>1588</v>
      </c>
      <c r="L209" s="7">
        <v>1</v>
      </c>
      <c r="M209" s="7">
        <v>4</v>
      </c>
      <c r="N209" s="7" t="s">
        <v>500</v>
      </c>
      <c r="O209" s="7" t="s">
        <v>500</v>
      </c>
      <c r="P209" s="7" t="s">
        <v>517</v>
      </c>
      <c r="Q209" s="7"/>
      <c r="R209" s="14" t="s">
        <v>1589</v>
      </c>
      <c r="S209" s="16" t="s">
        <v>19</v>
      </c>
      <c r="T209" s="7"/>
      <c r="U209" s="14" t="s">
        <v>19</v>
      </c>
      <c r="V209" s="14" t="s">
        <v>1589</v>
      </c>
      <c r="W209" s="16" t="s">
        <v>1590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1591</v>
      </c>
      <c r="AD209" t="s">
        <v>6</v>
      </c>
      <c r="AE209" t="s">
        <v>930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1592</v>
      </c>
      <c r="B210" s="6" t="s">
        <v>1593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1594</v>
      </c>
      <c r="H210" s="7" t="s">
        <v>1595</v>
      </c>
      <c r="I210" s="7" t="s">
        <v>79</v>
      </c>
      <c r="J210" s="7" t="s">
        <v>2</v>
      </c>
      <c r="K210" s="7" t="s">
        <v>1596</v>
      </c>
      <c r="L210" s="7">
        <v>1</v>
      </c>
      <c r="M210" s="7">
        <v>1</v>
      </c>
      <c r="N210" s="7" t="s">
        <v>681</v>
      </c>
      <c r="O210" s="7" t="s">
        <v>864</v>
      </c>
      <c r="P210" s="7" t="s">
        <v>517</v>
      </c>
      <c r="Q210" s="7"/>
      <c r="R210" s="14" t="s">
        <v>1597</v>
      </c>
      <c r="S210" s="16" t="s">
        <v>19</v>
      </c>
      <c r="T210" s="7"/>
      <c r="U210" s="14" t="s">
        <v>19</v>
      </c>
      <c r="V210" s="14" t="s">
        <v>1597</v>
      </c>
      <c r="W210" s="16" t="s">
        <v>1419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1598</v>
      </c>
      <c r="AD210" t="s">
        <v>6</v>
      </c>
      <c r="AE210" t="s">
        <v>1599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1600</v>
      </c>
      <c r="B211" s="6" t="s">
        <v>1601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273</v>
      </c>
      <c r="H211" s="7" t="s">
        <v>274</v>
      </c>
      <c r="I211" s="7" t="s">
        <v>79</v>
      </c>
      <c r="J211" s="7" t="s">
        <v>2</v>
      </c>
      <c r="K211" s="7" t="s">
        <v>1151</v>
      </c>
      <c r="L211" s="7">
        <v>1</v>
      </c>
      <c r="M211" s="7">
        <v>2</v>
      </c>
      <c r="N211" s="7" t="s">
        <v>681</v>
      </c>
      <c r="O211" s="7" t="s">
        <v>681</v>
      </c>
      <c r="P211" s="7" t="s">
        <v>517</v>
      </c>
      <c r="Q211" s="7"/>
      <c r="R211" s="14" t="s">
        <v>1152</v>
      </c>
      <c r="S211" s="16" t="s">
        <v>19</v>
      </c>
      <c r="T211" s="7"/>
      <c r="U211" s="14" t="s">
        <v>19</v>
      </c>
      <c r="V211" s="14" t="s">
        <v>1152</v>
      </c>
      <c r="W211" s="16" t="s">
        <v>1153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1154</v>
      </c>
      <c r="AD211" t="s">
        <v>6</v>
      </c>
      <c r="AE211" t="s">
        <v>169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1602</v>
      </c>
      <c r="B212" s="6" t="s">
        <v>1603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264</v>
      </c>
      <c r="H212" s="7" t="s">
        <v>265</v>
      </c>
      <c r="I212" s="7" t="s">
        <v>79</v>
      </c>
      <c r="J212" s="7" t="s">
        <v>2</v>
      </c>
      <c r="K212" s="7" t="s">
        <v>1604</v>
      </c>
      <c r="L212" s="7">
        <v>1</v>
      </c>
      <c r="M212" s="7">
        <v>1</v>
      </c>
      <c r="N212" s="7" t="s">
        <v>681</v>
      </c>
      <c r="O212" s="7" t="s">
        <v>864</v>
      </c>
      <c r="P212" s="7" t="s">
        <v>517</v>
      </c>
      <c r="Q212" s="7"/>
      <c r="R212" s="14" t="s">
        <v>358</v>
      </c>
      <c r="S212" s="16" t="s">
        <v>19</v>
      </c>
      <c r="T212" s="7"/>
      <c r="U212" s="14" t="s">
        <v>19</v>
      </c>
      <c r="V212" s="14" t="s">
        <v>358</v>
      </c>
      <c r="W212" s="16" t="s">
        <v>1605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402</v>
      </c>
      <c r="AD212" t="s">
        <v>6</v>
      </c>
      <c r="AE212" t="s">
        <v>254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1606</v>
      </c>
      <c r="B213" s="6" t="s">
        <v>1607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1608</v>
      </c>
      <c r="H213" s="7" t="s">
        <v>1609</v>
      </c>
      <c r="I213" s="7" t="s">
        <v>79</v>
      </c>
      <c r="J213" s="7" t="s">
        <v>2</v>
      </c>
      <c r="K213" s="7" t="s">
        <v>1610</v>
      </c>
      <c r="L213" s="7">
        <v>1</v>
      </c>
      <c r="M213" s="7">
        <v>1</v>
      </c>
      <c r="N213" s="7" t="s">
        <v>681</v>
      </c>
      <c r="O213" s="7" t="s">
        <v>864</v>
      </c>
      <c r="P213" s="7" t="s">
        <v>517</v>
      </c>
      <c r="Q213" s="7"/>
      <c r="R213" s="14" t="s">
        <v>1611</v>
      </c>
      <c r="S213" s="16" t="s">
        <v>19</v>
      </c>
      <c r="T213" s="7"/>
      <c r="U213" s="14" t="s">
        <v>19</v>
      </c>
      <c r="V213" s="14" t="s">
        <v>1611</v>
      </c>
      <c r="W213" s="16" t="s">
        <v>1133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1444</v>
      </c>
      <c r="AD213" t="s">
        <v>6</v>
      </c>
      <c r="AE213" t="s">
        <v>1612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1613</v>
      </c>
      <c r="B214" s="6" t="s">
        <v>1614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273</v>
      </c>
      <c r="H214" s="7" t="s">
        <v>274</v>
      </c>
      <c r="I214" s="7" t="s">
        <v>79</v>
      </c>
      <c r="J214" s="7" t="s">
        <v>2</v>
      </c>
      <c r="K214" s="7" t="s">
        <v>1615</v>
      </c>
      <c r="L214" s="7">
        <v>1</v>
      </c>
      <c r="M214" s="7">
        <v>1</v>
      </c>
      <c r="N214" s="7" t="s">
        <v>681</v>
      </c>
      <c r="O214" s="7" t="s">
        <v>864</v>
      </c>
      <c r="P214" s="7" t="s">
        <v>517</v>
      </c>
      <c r="Q214" s="7"/>
      <c r="R214" s="14" t="s">
        <v>1616</v>
      </c>
      <c r="S214" s="16" t="s">
        <v>19</v>
      </c>
      <c r="T214" s="7"/>
      <c r="U214" s="14" t="s">
        <v>19</v>
      </c>
      <c r="V214" s="14" t="s">
        <v>1616</v>
      </c>
      <c r="W214" s="16" t="s">
        <v>667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1617</v>
      </c>
      <c r="AD214" t="s">
        <v>6</v>
      </c>
      <c r="AE214" t="s">
        <v>169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1618</v>
      </c>
      <c r="B215" s="6" t="s">
        <v>1619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1620</v>
      </c>
      <c r="H215" s="7" t="s">
        <v>1621</v>
      </c>
      <c r="I215" s="7" t="s">
        <v>79</v>
      </c>
      <c r="J215" s="7" t="s">
        <v>2</v>
      </c>
      <c r="K215" s="7" t="s">
        <v>1622</v>
      </c>
      <c r="L215" s="7">
        <v>3</v>
      </c>
      <c r="M215" s="7">
        <v>1</v>
      </c>
      <c r="N215" s="7" t="s">
        <v>864</v>
      </c>
      <c r="O215" s="7" t="s">
        <v>864</v>
      </c>
      <c r="P215" s="7" t="s">
        <v>517</v>
      </c>
      <c r="Q215" s="7"/>
      <c r="R215" s="14" t="s">
        <v>1623</v>
      </c>
      <c r="S215" s="16" t="s">
        <v>19</v>
      </c>
      <c r="T215" s="7"/>
      <c r="U215" s="14" t="s">
        <v>19</v>
      </c>
      <c r="V215" s="14" t="s">
        <v>1623</v>
      </c>
      <c r="W215" s="16" t="s">
        <v>1092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1624</v>
      </c>
      <c r="AD215" t="s">
        <v>6</v>
      </c>
      <c r="AE215" t="s">
        <v>1625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1626</v>
      </c>
      <c r="B216" s="6" t="s">
        <v>1627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172</v>
      </c>
      <c r="H216" s="7" t="s">
        <v>173</v>
      </c>
      <c r="I216" s="7" t="s">
        <v>79</v>
      </c>
      <c r="J216" s="7" t="s">
        <v>2</v>
      </c>
      <c r="K216" s="7" t="s">
        <v>1628</v>
      </c>
      <c r="L216" s="7">
        <v>1</v>
      </c>
      <c r="M216" s="7">
        <v>1</v>
      </c>
      <c r="N216" s="7" t="s">
        <v>981</v>
      </c>
      <c r="O216" s="7" t="s">
        <v>1629</v>
      </c>
      <c r="P216" s="7" t="s">
        <v>1630</v>
      </c>
      <c r="Q216" s="7"/>
      <c r="R216" s="14" t="s">
        <v>1250</v>
      </c>
      <c r="S216" s="16" t="s">
        <v>1250</v>
      </c>
      <c r="T216" s="7" t="s">
        <v>1631</v>
      </c>
      <c r="U216" s="14" t="s">
        <v>19</v>
      </c>
      <c r="V216" s="14" t="s">
        <v>19</v>
      </c>
      <c r="W216" s="16" t="s">
        <v>19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19</v>
      </c>
      <c r="AD216" t="s">
        <v>6</v>
      </c>
      <c r="AE216" t="s">
        <v>1303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1632</v>
      </c>
      <c r="B217" s="6" t="s">
        <v>1633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122</v>
      </c>
      <c r="H217" s="7" t="s">
        <v>123</v>
      </c>
      <c r="I217" s="7" t="s">
        <v>79</v>
      </c>
      <c r="J217" s="7" t="s">
        <v>2</v>
      </c>
      <c r="K217" s="7" t="s">
        <v>1634</v>
      </c>
      <c r="L217" s="7">
        <v>2</v>
      </c>
      <c r="M217" s="7">
        <v>1</v>
      </c>
      <c r="N217" s="7" t="s">
        <v>781</v>
      </c>
      <c r="O217" s="7" t="s">
        <v>864</v>
      </c>
      <c r="P217" s="7" t="s">
        <v>517</v>
      </c>
      <c r="Q217" s="7"/>
      <c r="R217" s="14" t="s">
        <v>1635</v>
      </c>
      <c r="S217" s="16" t="s">
        <v>19</v>
      </c>
      <c r="T217" s="7"/>
      <c r="U217" s="14" t="s">
        <v>19</v>
      </c>
      <c r="V217" s="14" t="s">
        <v>1635</v>
      </c>
      <c r="W217" s="16" t="s">
        <v>1636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526</v>
      </c>
      <c r="AD217" t="s">
        <v>6</v>
      </c>
      <c r="AE217" t="s">
        <v>1637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1638</v>
      </c>
      <c r="B218" s="6" t="s">
        <v>1639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1640</v>
      </c>
      <c r="H218" s="7" t="s">
        <v>1641</v>
      </c>
      <c r="I218" s="7" t="s">
        <v>79</v>
      </c>
      <c r="J218" s="7" t="s">
        <v>2</v>
      </c>
      <c r="K218" s="7" t="s">
        <v>1642</v>
      </c>
      <c r="L218" s="7">
        <v>1</v>
      </c>
      <c r="M218" s="7">
        <v>1</v>
      </c>
      <c r="N218" s="7" t="s">
        <v>781</v>
      </c>
      <c r="O218" s="7" t="s">
        <v>864</v>
      </c>
      <c r="P218" s="7" t="s">
        <v>517</v>
      </c>
      <c r="Q218" s="7"/>
      <c r="R218" s="14" t="s">
        <v>1643</v>
      </c>
      <c r="S218" s="16" t="s">
        <v>19</v>
      </c>
      <c r="T218" s="7"/>
      <c r="U218" s="14" t="s">
        <v>19</v>
      </c>
      <c r="V218" s="14" t="s">
        <v>1643</v>
      </c>
      <c r="W218" s="16" t="s">
        <v>1644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616</v>
      </c>
      <c r="AD218" t="s">
        <v>6</v>
      </c>
      <c r="AE218" t="s">
        <v>1645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1646</v>
      </c>
      <c r="B219" s="6" t="s">
        <v>1647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346</v>
      </c>
      <c r="H219" s="7" t="s">
        <v>347</v>
      </c>
      <c r="I219" s="7" t="s">
        <v>79</v>
      </c>
      <c r="J219" s="7" t="s">
        <v>2</v>
      </c>
      <c r="K219" s="7" t="s">
        <v>1648</v>
      </c>
      <c r="L219" s="7">
        <v>1</v>
      </c>
      <c r="M219" s="7">
        <v>1</v>
      </c>
      <c r="N219" s="7" t="s">
        <v>500</v>
      </c>
      <c r="O219" s="7" t="s">
        <v>864</v>
      </c>
      <c r="P219" s="7" t="s">
        <v>517</v>
      </c>
      <c r="Q219" s="7"/>
      <c r="R219" s="14" t="s">
        <v>610</v>
      </c>
      <c r="S219" s="16" t="s">
        <v>19</v>
      </c>
      <c r="T219" s="7"/>
      <c r="U219" s="14" t="s">
        <v>19</v>
      </c>
      <c r="V219" s="14" t="s">
        <v>610</v>
      </c>
      <c r="W219" s="16" t="s">
        <v>1649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937</v>
      </c>
      <c r="AD219" t="s">
        <v>6</v>
      </c>
      <c r="AE219" t="s">
        <v>604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1650</v>
      </c>
      <c r="B220" s="6" t="s">
        <v>1651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732</v>
      </c>
      <c r="H220" s="7" t="s">
        <v>733</v>
      </c>
      <c r="I220" s="7" t="s">
        <v>79</v>
      </c>
      <c r="J220" s="7" t="s">
        <v>2</v>
      </c>
      <c r="K220" s="7" t="s">
        <v>1189</v>
      </c>
      <c r="L220" s="7">
        <v>1</v>
      </c>
      <c r="M220" s="7">
        <v>1</v>
      </c>
      <c r="N220" s="7" t="s">
        <v>681</v>
      </c>
      <c r="O220" s="7" t="s">
        <v>864</v>
      </c>
      <c r="P220" s="7" t="s">
        <v>517</v>
      </c>
      <c r="Q220" s="7"/>
      <c r="R220" s="14" t="s">
        <v>1652</v>
      </c>
      <c r="S220" s="16" t="s">
        <v>19</v>
      </c>
      <c r="T220" s="7"/>
      <c r="U220" s="14" t="s">
        <v>19</v>
      </c>
      <c r="V220" s="14" t="s">
        <v>1652</v>
      </c>
      <c r="W220" s="16" t="s">
        <v>1653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834</v>
      </c>
      <c r="AD220" t="s">
        <v>6</v>
      </c>
      <c r="AE220" t="s">
        <v>737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1654</v>
      </c>
      <c r="B221" s="6" t="s">
        <v>1655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1656</v>
      </c>
      <c r="H221" s="7" t="s">
        <v>1657</v>
      </c>
      <c r="I221" s="7" t="s">
        <v>79</v>
      </c>
      <c r="J221" s="7" t="s">
        <v>2</v>
      </c>
      <c r="K221" s="7" t="s">
        <v>1658</v>
      </c>
      <c r="L221" s="7">
        <v>1</v>
      </c>
      <c r="M221" s="7">
        <v>1</v>
      </c>
      <c r="N221" s="7" t="s">
        <v>681</v>
      </c>
      <c r="O221" s="7" t="s">
        <v>864</v>
      </c>
      <c r="P221" s="7" t="s">
        <v>517</v>
      </c>
      <c r="Q221" s="7"/>
      <c r="R221" s="14" t="s">
        <v>1659</v>
      </c>
      <c r="S221" s="16" t="s">
        <v>19</v>
      </c>
      <c r="T221" s="7"/>
      <c r="U221" s="14" t="s">
        <v>19</v>
      </c>
      <c r="V221" s="14" t="s">
        <v>1659</v>
      </c>
      <c r="W221" s="16" t="s">
        <v>1133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1660</v>
      </c>
      <c r="AD221" t="s">
        <v>6</v>
      </c>
      <c r="AE221" t="s">
        <v>1661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1662</v>
      </c>
      <c r="B222" s="6" t="s">
        <v>1663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436</v>
      </c>
      <c r="H222" s="7" t="s">
        <v>437</v>
      </c>
      <c r="I222" s="7" t="s">
        <v>79</v>
      </c>
      <c r="J222" s="7" t="s">
        <v>2</v>
      </c>
      <c r="K222" s="7" t="s">
        <v>1664</v>
      </c>
      <c r="L222" s="7">
        <v>1</v>
      </c>
      <c r="M222" s="7">
        <v>1</v>
      </c>
      <c r="N222" s="7" t="s">
        <v>500</v>
      </c>
      <c r="O222" s="7" t="s">
        <v>864</v>
      </c>
      <c r="P222" s="7" t="s">
        <v>517</v>
      </c>
      <c r="Q222" s="7"/>
      <c r="R222" s="14" t="s">
        <v>1665</v>
      </c>
      <c r="S222" s="16" t="s">
        <v>19</v>
      </c>
      <c r="T222" s="7"/>
      <c r="U222" s="14" t="s">
        <v>19</v>
      </c>
      <c r="V222" s="14" t="s">
        <v>1665</v>
      </c>
      <c r="W222" s="16" t="s">
        <v>395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792</v>
      </c>
      <c r="AD222" t="s">
        <v>6</v>
      </c>
      <c r="AE222" t="s">
        <v>442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1666</v>
      </c>
      <c r="B223" s="6" t="s">
        <v>1667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1668</v>
      </c>
      <c r="H223" s="7" t="s">
        <v>1669</v>
      </c>
      <c r="I223" s="7" t="s">
        <v>79</v>
      </c>
      <c r="J223" s="7" t="s">
        <v>2</v>
      </c>
      <c r="K223" s="7" t="s">
        <v>1670</v>
      </c>
      <c r="L223" s="7">
        <v>1</v>
      </c>
      <c r="M223" s="7">
        <v>1</v>
      </c>
      <c r="N223" s="7" t="s">
        <v>517</v>
      </c>
      <c r="O223" s="7" t="s">
        <v>517</v>
      </c>
      <c r="P223" s="7" t="s">
        <v>857</v>
      </c>
      <c r="Q223" s="7"/>
      <c r="R223" s="14" t="s">
        <v>1671</v>
      </c>
      <c r="S223" s="16" t="s">
        <v>1671</v>
      </c>
      <c r="T223" s="7" t="s">
        <v>1672</v>
      </c>
      <c r="U223" s="14" t="s">
        <v>19</v>
      </c>
      <c r="V223" s="14" t="s">
        <v>19</v>
      </c>
      <c r="W223" s="16" t="s">
        <v>19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19</v>
      </c>
      <c r="AD223" t="s">
        <v>6</v>
      </c>
      <c r="AE223" t="s">
        <v>1673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1674</v>
      </c>
      <c r="B224" s="6" t="s">
        <v>1675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1676</v>
      </c>
      <c r="H224" s="7" t="s">
        <v>1677</v>
      </c>
      <c r="I224" s="7" t="s">
        <v>79</v>
      </c>
      <c r="J224" s="7" t="s">
        <v>2</v>
      </c>
      <c r="K224" s="7" t="s">
        <v>1678</v>
      </c>
      <c r="L224" s="7">
        <v>1</v>
      </c>
      <c r="M224" s="7">
        <v>1</v>
      </c>
      <c r="N224" s="7" t="s">
        <v>517</v>
      </c>
      <c r="O224" s="7" t="s">
        <v>517</v>
      </c>
      <c r="P224" s="7" t="s">
        <v>857</v>
      </c>
      <c r="Q224" s="7"/>
      <c r="R224" s="14" t="s">
        <v>446</v>
      </c>
      <c r="S224" s="16" t="s">
        <v>446</v>
      </c>
      <c r="T224" s="7" t="s">
        <v>1679</v>
      </c>
      <c r="U224" s="14" t="s">
        <v>19</v>
      </c>
      <c r="V224" s="14" t="s">
        <v>19</v>
      </c>
      <c r="W224" s="16" t="s">
        <v>19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19</v>
      </c>
      <c r="AD224" t="s">
        <v>6</v>
      </c>
      <c r="AE224" t="s">
        <v>930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1680</v>
      </c>
      <c r="B225" s="6" t="s">
        <v>1681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1682</v>
      </c>
      <c r="H225" s="7" t="s">
        <v>1683</v>
      </c>
      <c r="I225" s="7" t="s">
        <v>79</v>
      </c>
      <c r="J225" s="7" t="s">
        <v>2</v>
      </c>
      <c r="K225" s="7" t="s">
        <v>1684</v>
      </c>
      <c r="L225" s="7">
        <v>1</v>
      </c>
      <c r="M225" s="7">
        <v>3</v>
      </c>
      <c r="N225" s="7" t="s">
        <v>83</v>
      </c>
      <c r="O225" s="7" t="s">
        <v>781</v>
      </c>
      <c r="P225" s="7" t="s">
        <v>517</v>
      </c>
      <c r="Q225" s="7"/>
      <c r="R225" s="14" t="s">
        <v>1685</v>
      </c>
      <c r="S225" s="16" t="s">
        <v>19</v>
      </c>
      <c r="T225" s="7"/>
      <c r="U225" s="14" t="s">
        <v>19</v>
      </c>
      <c r="V225" s="14" t="s">
        <v>1685</v>
      </c>
      <c r="W225" s="16" t="s">
        <v>197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1686</v>
      </c>
      <c r="AD225" t="s">
        <v>6</v>
      </c>
      <c r="AE225" t="s">
        <v>1687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1688</v>
      </c>
      <c r="B226" s="6" t="s">
        <v>1689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1690</v>
      </c>
      <c r="H226" s="7" t="s">
        <v>1691</v>
      </c>
      <c r="I226" s="7" t="s">
        <v>79</v>
      </c>
      <c r="J226" s="7" t="s">
        <v>2</v>
      </c>
      <c r="K226" s="7" t="s">
        <v>1692</v>
      </c>
      <c r="L226" s="7">
        <v>1</v>
      </c>
      <c r="M226" s="7">
        <v>1</v>
      </c>
      <c r="N226" s="7" t="s">
        <v>500</v>
      </c>
      <c r="O226" s="7" t="s">
        <v>864</v>
      </c>
      <c r="P226" s="7" t="s">
        <v>517</v>
      </c>
      <c r="Q226" s="7"/>
      <c r="R226" s="14" t="s">
        <v>1693</v>
      </c>
      <c r="S226" s="16" t="s">
        <v>19</v>
      </c>
      <c r="T226" s="7"/>
      <c r="U226" s="14" t="s">
        <v>19</v>
      </c>
      <c r="V226" s="14" t="s">
        <v>1693</v>
      </c>
      <c r="W226" s="16" t="s">
        <v>728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1694</v>
      </c>
      <c r="AD226" t="s">
        <v>6</v>
      </c>
      <c r="AE226" t="s">
        <v>1695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1696</v>
      </c>
      <c r="B227" s="6" t="s">
        <v>1697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172</v>
      </c>
      <c r="H227" s="7" t="s">
        <v>173</v>
      </c>
      <c r="I227" s="7" t="s">
        <v>79</v>
      </c>
      <c r="J227" s="7" t="s">
        <v>2</v>
      </c>
      <c r="K227" s="7" t="s">
        <v>1698</v>
      </c>
      <c r="L227" s="7">
        <v>1</v>
      </c>
      <c r="M227" s="7">
        <v>1</v>
      </c>
      <c r="N227" s="7" t="s">
        <v>1699</v>
      </c>
      <c r="O227" s="7" t="s">
        <v>807</v>
      </c>
      <c r="P227" s="7" t="s">
        <v>492</v>
      </c>
      <c r="Q227" s="7"/>
      <c r="R227" s="14" t="s">
        <v>1700</v>
      </c>
      <c r="S227" s="16" t="s">
        <v>1700</v>
      </c>
      <c r="T227" s="7" t="s">
        <v>1701</v>
      </c>
      <c r="U227" s="14" t="s">
        <v>19</v>
      </c>
      <c r="V227" s="14" t="s">
        <v>19</v>
      </c>
      <c r="W227" s="16" t="s">
        <v>19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19</v>
      </c>
      <c r="AD227" t="s">
        <v>6</v>
      </c>
      <c r="AE227" t="s">
        <v>1702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1703</v>
      </c>
      <c r="B228" s="6" t="s">
        <v>1704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1705</v>
      </c>
      <c r="H228" s="7" t="s">
        <v>1706</v>
      </c>
      <c r="I228" s="7" t="s">
        <v>79</v>
      </c>
      <c r="J228" s="7" t="s">
        <v>2</v>
      </c>
      <c r="K228" s="7" t="s">
        <v>1707</v>
      </c>
      <c r="L228" s="7">
        <v>2</v>
      </c>
      <c r="M228" s="7">
        <v>4</v>
      </c>
      <c r="N228" s="7" t="s">
        <v>681</v>
      </c>
      <c r="O228" s="7" t="s">
        <v>744</v>
      </c>
      <c r="P228" s="7" t="s">
        <v>1708</v>
      </c>
      <c r="Q228" s="7"/>
      <c r="R228" s="14" t="s">
        <v>1709</v>
      </c>
      <c r="S228" s="16" t="s">
        <v>1709</v>
      </c>
      <c r="T228" s="7" t="s">
        <v>1710</v>
      </c>
      <c r="U228" s="14" t="s">
        <v>19</v>
      </c>
      <c r="V228" s="14" t="s">
        <v>19</v>
      </c>
      <c r="W228" s="16" t="s">
        <v>19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19</v>
      </c>
      <c r="AD228" t="s">
        <v>6</v>
      </c>
      <c r="AE228" t="s">
        <v>1711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1712</v>
      </c>
      <c r="B229" s="6" t="s">
        <v>1713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1714</v>
      </c>
      <c r="H229" s="7" t="s">
        <v>1715</v>
      </c>
      <c r="I229" s="7" t="s">
        <v>79</v>
      </c>
      <c r="J229" s="7" t="s">
        <v>2</v>
      </c>
      <c r="K229" s="7" t="s">
        <v>1716</v>
      </c>
      <c r="L229" s="7">
        <v>1</v>
      </c>
      <c r="M229" s="7">
        <v>1</v>
      </c>
      <c r="N229" s="7" t="s">
        <v>517</v>
      </c>
      <c r="O229" s="7" t="s">
        <v>1717</v>
      </c>
      <c r="P229" s="7" t="s">
        <v>826</v>
      </c>
      <c r="Q229" s="7"/>
      <c r="R229" s="14" t="s">
        <v>1436</v>
      </c>
      <c r="S229" s="16" t="s">
        <v>1436</v>
      </c>
      <c r="T229" s="7" t="s">
        <v>1718</v>
      </c>
      <c r="U229" s="14" t="s">
        <v>19</v>
      </c>
      <c r="V229" s="14" t="s">
        <v>19</v>
      </c>
      <c r="W229" s="16" t="s">
        <v>19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19</v>
      </c>
      <c r="AD229" t="s">
        <v>6</v>
      </c>
      <c r="AE229" t="s">
        <v>930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1719</v>
      </c>
      <c r="B230" s="6" t="s">
        <v>1720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1721</v>
      </c>
      <c r="H230" s="7" t="s">
        <v>1722</v>
      </c>
      <c r="I230" s="7" t="s">
        <v>79</v>
      </c>
      <c r="J230" s="7" t="s">
        <v>2</v>
      </c>
      <c r="K230" s="7" t="s">
        <v>1723</v>
      </c>
      <c r="L230" s="7">
        <v>1</v>
      </c>
      <c r="M230" s="7">
        <v>2</v>
      </c>
      <c r="N230" s="7" t="s">
        <v>83</v>
      </c>
      <c r="O230" s="7" t="s">
        <v>864</v>
      </c>
      <c r="P230" s="7" t="s">
        <v>857</v>
      </c>
      <c r="Q230" s="7"/>
      <c r="R230" s="14" t="s">
        <v>1724</v>
      </c>
      <c r="S230" s="16" t="s">
        <v>19</v>
      </c>
      <c r="T230" s="7"/>
      <c r="U230" s="14" t="s">
        <v>19</v>
      </c>
      <c r="V230" s="14" t="s">
        <v>1724</v>
      </c>
      <c r="W230" s="16" t="s">
        <v>552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1725</v>
      </c>
      <c r="AD230" t="s">
        <v>6</v>
      </c>
      <c r="AE230" t="s">
        <v>1695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1726</v>
      </c>
      <c r="B231" s="6" t="s">
        <v>1727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1728</v>
      </c>
      <c r="H231" s="7" t="s">
        <v>1729</v>
      </c>
      <c r="I231" s="7" t="s">
        <v>79</v>
      </c>
      <c r="J231" s="7" t="s">
        <v>2</v>
      </c>
      <c r="K231" s="7" t="s">
        <v>1730</v>
      </c>
      <c r="L231" s="7">
        <v>1</v>
      </c>
      <c r="M231" s="7">
        <v>1</v>
      </c>
      <c r="N231" s="7" t="s">
        <v>517</v>
      </c>
      <c r="O231" s="7" t="s">
        <v>517</v>
      </c>
      <c r="P231" s="7" t="s">
        <v>857</v>
      </c>
      <c r="Q231" s="7"/>
      <c r="R231" s="14" t="s">
        <v>1731</v>
      </c>
      <c r="S231" s="16" t="s">
        <v>19</v>
      </c>
      <c r="T231" s="7"/>
      <c r="U231" s="14" t="s">
        <v>19</v>
      </c>
      <c r="V231" s="14" t="s">
        <v>1731</v>
      </c>
      <c r="W231" s="16" t="s">
        <v>1732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1345</v>
      </c>
      <c r="AD231" t="s">
        <v>6</v>
      </c>
      <c r="AE231" t="s">
        <v>1733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1734</v>
      </c>
      <c r="B232" s="6" t="s">
        <v>1735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1736</v>
      </c>
      <c r="H232" s="7" t="s">
        <v>1737</v>
      </c>
      <c r="I232" s="7" t="s">
        <v>79</v>
      </c>
      <c r="J232" s="7" t="s">
        <v>2</v>
      </c>
      <c r="K232" s="7" t="s">
        <v>1738</v>
      </c>
      <c r="L232" s="7">
        <v>1</v>
      </c>
      <c r="M232" s="7">
        <v>1</v>
      </c>
      <c r="N232" s="7" t="s">
        <v>1739</v>
      </c>
      <c r="O232" s="7" t="s">
        <v>517</v>
      </c>
      <c r="P232" s="7" t="s">
        <v>857</v>
      </c>
      <c r="Q232" s="7"/>
      <c r="R232" s="14" t="s">
        <v>1740</v>
      </c>
      <c r="S232" s="16" t="s">
        <v>19</v>
      </c>
      <c r="T232" s="7"/>
      <c r="U232" s="14" t="s">
        <v>19</v>
      </c>
      <c r="V232" s="14" t="s">
        <v>1740</v>
      </c>
      <c r="W232" s="16" t="s">
        <v>326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1741</v>
      </c>
      <c r="AD232" t="s">
        <v>6</v>
      </c>
      <c r="AE232" t="s">
        <v>1742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1743</v>
      </c>
      <c r="B233" s="6" t="s">
        <v>1744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143</v>
      </c>
      <c r="H233" s="7" t="s">
        <v>144</v>
      </c>
      <c r="I233" s="7" t="s">
        <v>79</v>
      </c>
      <c r="J233" s="7" t="s">
        <v>2</v>
      </c>
      <c r="K233" s="7" t="s">
        <v>1745</v>
      </c>
      <c r="L233" s="7">
        <v>1</v>
      </c>
      <c r="M233" s="7">
        <v>3</v>
      </c>
      <c r="N233" s="7" t="s">
        <v>1035</v>
      </c>
      <c r="O233" s="7" t="s">
        <v>681</v>
      </c>
      <c r="P233" s="7" t="s">
        <v>857</v>
      </c>
      <c r="Q233" s="7"/>
      <c r="R233" s="14" t="s">
        <v>1746</v>
      </c>
      <c r="S233" s="16" t="s">
        <v>19</v>
      </c>
      <c r="T233" s="7"/>
      <c r="U233" s="14" t="s">
        <v>19</v>
      </c>
      <c r="V233" s="14" t="s">
        <v>1746</v>
      </c>
      <c r="W233" s="16" t="s">
        <v>1747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1748</v>
      </c>
      <c r="AD233" t="s">
        <v>6</v>
      </c>
      <c r="AE233" t="s">
        <v>119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1749</v>
      </c>
      <c r="B234" s="6" t="s">
        <v>1750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1736</v>
      </c>
      <c r="H234" s="7" t="s">
        <v>1737</v>
      </c>
      <c r="I234" s="7" t="s">
        <v>79</v>
      </c>
      <c r="J234" s="7" t="s">
        <v>2</v>
      </c>
      <c r="K234" s="7" t="s">
        <v>1751</v>
      </c>
      <c r="L234" s="7">
        <v>1</v>
      </c>
      <c r="M234" s="7">
        <v>1</v>
      </c>
      <c r="N234" s="7" t="s">
        <v>1752</v>
      </c>
      <c r="O234" s="7" t="s">
        <v>517</v>
      </c>
      <c r="P234" s="7" t="s">
        <v>857</v>
      </c>
      <c r="Q234" s="7"/>
      <c r="R234" s="14" t="s">
        <v>1753</v>
      </c>
      <c r="S234" s="16" t="s">
        <v>19</v>
      </c>
      <c r="T234" s="7"/>
      <c r="U234" s="14" t="s">
        <v>19</v>
      </c>
      <c r="V234" s="14" t="s">
        <v>1753</v>
      </c>
      <c r="W234" s="16" t="s">
        <v>693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1754</v>
      </c>
      <c r="AD234" t="s">
        <v>6</v>
      </c>
      <c r="AE234" t="s">
        <v>1742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1755</v>
      </c>
      <c r="B235" s="6" t="s">
        <v>1756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111</v>
      </c>
      <c r="H235" s="7" t="s">
        <v>112</v>
      </c>
      <c r="I235" s="7" t="s">
        <v>79</v>
      </c>
      <c r="J235" s="7" t="s">
        <v>2</v>
      </c>
      <c r="K235" s="7" t="s">
        <v>1757</v>
      </c>
      <c r="L235" s="7">
        <v>1</v>
      </c>
      <c r="M235" s="7">
        <v>5</v>
      </c>
      <c r="N235" s="7" t="s">
        <v>212</v>
      </c>
      <c r="O235" s="7" t="s">
        <v>500</v>
      </c>
      <c r="P235" s="7" t="s">
        <v>857</v>
      </c>
      <c r="Q235" s="7"/>
      <c r="R235" s="14" t="s">
        <v>1758</v>
      </c>
      <c r="S235" s="16" t="s">
        <v>19</v>
      </c>
      <c r="T235" s="7"/>
      <c r="U235" s="14" t="s">
        <v>19</v>
      </c>
      <c r="V235" s="14" t="s">
        <v>1758</v>
      </c>
      <c r="W235" s="16" t="s">
        <v>1420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1759</v>
      </c>
      <c r="AD235" t="s">
        <v>6</v>
      </c>
      <c r="AE235" t="s">
        <v>119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1760</v>
      </c>
      <c r="B236" s="6" t="s">
        <v>1761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732</v>
      </c>
      <c r="H236" s="7" t="s">
        <v>733</v>
      </c>
      <c r="I236" s="7" t="s">
        <v>79</v>
      </c>
      <c r="J236" s="7" t="s">
        <v>2</v>
      </c>
      <c r="K236" s="7" t="s">
        <v>1762</v>
      </c>
      <c r="L236" s="7">
        <v>1</v>
      </c>
      <c r="M236" s="7">
        <v>1</v>
      </c>
      <c r="N236" s="7" t="s">
        <v>882</v>
      </c>
      <c r="O236" s="7" t="s">
        <v>517</v>
      </c>
      <c r="P236" s="7" t="s">
        <v>857</v>
      </c>
      <c r="Q236" s="7"/>
      <c r="R236" s="14" t="s">
        <v>1763</v>
      </c>
      <c r="S236" s="16" t="s">
        <v>19</v>
      </c>
      <c r="T236" s="7"/>
      <c r="U236" s="14" t="s">
        <v>19</v>
      </c>
      <c r="V236" s="14" t="s">
        <v>1763</v>
      </c>
      <c r="W236" s="16" t="s">
        <v>884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1764</v>
      </c>
      <c r="AD236" t="s">
        <v>6</v>
      </c>
      <c r="AE236" t="s">
        <v>737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1765</v>
      </c>
      <c r="B237" s="6" t="s">
        <v>1766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1767</v>
      </c>
      <c r="H237" s="7" t="s">
        <v>1768</v>
      </c>
      <c r="I237" s="7" t="s">
        <v>79</v>
      </c>
      <c r="J237" s="7" t="s">
        <v>2</v>
      </c>
      <c r="K237" s="7" t="s">
        <v>1769</v>
      </c>
      <c r="L237" s="7">
        <v>1</v>
      </c>
      <c r="M237" s="7">
        <v>1</v>
      </c>
      <c r="N237" s="7" t="s">
        <v>1770</v>
      </c>
      <c r="O237" s="7" t="s">
        <v>517</v>
      </c>
      <c r="P237" s="7" t="s">
        <v>857</v>
      </c>
      <c r="Q237" s="7"/>
      <c r="R237" s="14" t="s">
        <v>1771</v>
      </c>
      <c r="S237" s="16" t="s">
        <v>19</v>
      </c>
      <c r="T237" s="7"/>
      <c r="U237" s="14" t="s">
        <v>19</v>
      </c>
      <c r="V237" s="14" t="s">
        <v>1771</v>
      </c>
      <c r="W237" s="16" t="s">
        <v>214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1772</v>
      </c>
      <c r="AD237" t="s">
        <v>6</v>
      </c>
      <c r="AE237" t="s">
        <v>1773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1774</v>
      </c>
      <c r="B238" s="6" t="s">
        <v>1775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273</v>
      </c>
      <c r="H238" s="7" t="s">
        <v>1776</v>
      </c>
      <c r="I238" s="7" t="s">
        <v>79</v>
      </c>
      <c r="J238" s="7" t="s">
        <v>2</v>
      </c>
      <c r="K238" s="7" t="s">
        <v>1777</v>
      </c>
      <c r="L238" s="7">
        <v>1</v>
      </c>
      <c r="M238" s="7">
        <v>2</v>
      </c>
      <c r="N238" s="7" t="s">
        <v>222</v>
      </c>
      <c r="O238" s="7" t="s">
        <v>864</v>
      </c>
      <c r="P238" s="7" t="s">
        <v>857</v>
      </c>
      <c r="Q238" s="7"/>
      <c r="R238" s="14" t="s">
        <v>1778</v>
      </c>
      <c r="S238" s="16" t="s">
        <v>19</v>
      </c>
      <c r="T238" s="7"/>
      <c r="U238" s="14" t="s">
        <v>19</v>
      </c>
      <c r="V238" s="14" t="s">
        <v>1778</v>
      </c>
      <c r="W238" s="16" t="s">
        <v>1779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279</v>
      </c>
      <c r="AD238" t="s">
        <v>6</v>
      </c>
      <c r="AE238" t="s">
        <v>169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1780</v>
      </c>
      <c r="B239" s="6" t="s">
        <v>1781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192</v>
      </c>
      <c r="H239" s="7" t="s">
        <v>193</v>
      </c>
      <c r="I239" s="7" t="s">
        <v>79</v>
      </c>
      <c r="J239" s="7" t="s">
        <v>2</v>
      </c>
      <c r="K239" s="7" t="s">
        <v>1782</v>
      </c>
      <c r="L239" s="7">
        <v>1</v>
      </c>
      <c r="M239" s="7">
        <v>1</v>
      </c>
      <c r="N239" s="7" t="s">
        <v>981</v>
      </c>
      <c r="O239" s="7" t="s">
        <v>517</v>
      </c>
      <c r="P239" s="7" t="s">
        <v>857</v>
      </c>
      <c r="Q239" s="7"/>
      <c r="R239" s="14" t="s">
        <v>1783</v>
      </c>
      <c r="S239" s="16" t="s">
        <v>19</v>
      </c>
      <c r="T239" s="7"/>
      <c r="U239" s="14" t="s">
        <v>19</v>
      </c>
      <c r="V239" s="14" t="s">
        <v>1783</v>
      </c>
      <c r="W239" s="16" t="s">
        <v>1784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1785</v>
      </c>
      <c r="AD239" t="s">
        <v>6</v>
      </c>
      <c r="AE239" t="s">
        <v>1786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1787</v>
      </c>
      <c r="B240" s="6" t="s">
        <v>1788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1789</v>
      </c>
      <c r="H240" s="7" t="s">
        <v>1790</v>
      </c>
      <c r="I240" s="7" t="s">
        <v>79</v>
      </c>
      <c r="J240" s="7" t="s">
        <v>2</v>
      </c>
      <c r="K240" s="7" t="s">
        <v>1791</v>
      </c>
      <c r="L240" s="7">
        <v>1</v>
      </c>
      <c r="M240" s="7">
        <v>2</v>
      </c>
      <c r="N240" s="7" t="s">
        <v>1699</v>
      </c>
      <c r="O240" s="7" t="s">
        <v>864</v>
      </c>
      <c r="P240" s="7" t="s">
        <v>857</v>
      </c>
      <c r="Q240" s="7"/>
      <c r="R240" s="14" t="s">
        <v>1792</v>
      </c>
      <c r="S240" s="16" t="s">
        <v>19</v>
      </c>
      <c r="T240" s="7"/>
      <c r="U240" s="14" t="s">
        <v>19</v>
      </c>
      <c r="V240" s="14" t="s">
        <v>1792</v>
      </c>
      <c r="W240" s="16" t="s">
        <v>367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1793</v>
      </c>
      <c r="AD240" t="s">
        <v>6</v>
      </c>
      <c r="AE240" t="s">
        <v>930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1794</v>
      </c>
      <c r="B241" s="6" t="s">
        <v>1795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273</v>
      </c>
      <c r="H241" s="7" t="s">
        <v>274</v>
      </c>
      <c r="I241" s="7" t="s">
        <v>79</v>
      </c>
      <c r="J241" s="7" t="s">
        <v>2</v>
      </c>
      <c r="K241" s="7" t="s">
        <v>665</v>
      </c>
      <c r="L241" s="7">
        <v>1</v>
      </c>
      <c r="M241" s="7">
        <v>2</v>
      </c>
      <c r="N241" s="7" t="s">
        <v>681</v>
      </c>
      <c r="O241" s="7" t="s">
        <v>864</v>
      </c>
      <c r="P241" s="7" t="s">
        <v>857</v>
      </c>
      <c r="Q241" s="7"/>
      <c r="R241" s="14" t="s">
        <v>1796</v>
      </c>
      <c r="S241" s="16" t="s">
        <v>19</v>
      </c>
      <c r="T241" s="7"/>
      <c r="U241" s="14" t="s">
        <v>19</v>
      </c>
      <c r="V241" s="14" t="s">
        <v>1796</v>
      </c>
      <c r="W241" s="16" t="s">
        <v>1797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1798</v>
      </c>
      <c r="AD241" t="s">
        <v>6</v>
      </c>
      <c r="AE241" t="s">
        <v>140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1799</v>
      </c>
      <c r="B242" s="6" t="s">
        <v>1800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946</v>
      </c>
      <c r="H242" s="7" t="s">
        <v>947</v>
      </c>
      <c r="I242" s="7" t="s">
        <v>79</v>
      </c>
      <c r="J242" s="7" t="s">
        <v>2</v>
      </c>
      <c r="K242" s="7" t="s">
        <v>1801</v>
      </c>
      <c r="L242" s="7">
        <v>2</v>
      </c>
      <c r="M242" s="7">
        <v>1</v>
      </c>
      <c r="N242" s="7" t="s">
        <v>864</v>
      </c>
      <c r="O242" s="7" t="s">
        <v>517</v>
      </c>
      <c r="P242" s="7" t="s">
        <v>857</v>
      </c>
      <c r="Q242" s="7"/>
      <c r="R242" s="14" t="s">
        <v>1802</v>
      </c>
      <c r="S242" s="16" t="s">
        <v>19</v>
      </c>
      <c r="T242" s="7"/>
      <c r="U242" s="14" t="s">
        <v>19</v>
      </c>
      <c r="V242" s="14" t="s">
        <v>1802</v>
      </c>
      <c r="W242" s="16" t="s">
        <v>1803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1804</v>
      </c>
      <c r="AD242" t="s">
        <v>6</v>
      </c>
      <c r="AE242" t="s">
        <v>952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1805</v>
      </c>
      <c r="B243" s="6" t="s">
        <v>1806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1807</v>
      </c>
      <c r="H243" s="7" t="s">
        <v>1808</v>
      </c>
      <c r="I243" s="7" t="s">
        <v>79</v>
      </c>
      <c r="J243" s="7" t="s">
        <v>2</v>
      </c>
      <c r="K243" s="7" t="s">
        <v>1809</v>
      </c>
      <c r="L243" s="7">
        <v>1</v>
      </c>
      <c r="M243" s="7">
        <v>1</v>
      </c>
      <c r="N243" s="7" t="s">
        <v>517</v>
      </c>
      <c r="O243" s="7" t="s">
        <v>517</v>
      </c>
      <c r="P243" s="7" t="s">
        <v>857</v>
      </c>
      <c r="Q243" s="7"/>
      <c r="R243" s="14" t="s">
        <v>1810</v>
      </c>
      <c r="S243" s="16" t="s">
        <v>19</v>
      </c>
      <c r="T243" s="7"/>
      <c r="U243" s="14" t="s">
        <v>19</v>
      </c>
      <c r="V243" s="14" t="s">
        <v>1810</v>
      </c>
      <c r="W243" s="16" t="s">
        <v>766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1747</v>
      </c>
      <c r="AD243" t="s">
        <v>6</v>
      </c>
      <c r="AE243" t="s">
        <v>119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1811</v>
      </c>
      <c r="B244" s="6" t="s">
        <v>1812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1813</v>
      </c>
      <c r="H244" s="7" t="s">
        <v>1814</v>
      </c>
      <c r="I244" s="7" t="s">
        <v>79</v>
      </c>
      <c r="J244" s="7" t="s">
        <v>2</v>
      </c>
      <c r="K244" s="7" t="s">
        <v>1815</v>
      </c>
      <c r="L244" s="7">
        <v>1</v>
      </c>
      <c r="M244" s="7">
        <v>1</v>
      </c>
      <c r="N244" s="7" t="s">
        <v>517</v>
      </c>
      <c r="O244" s="7" t="s">
        <v>517</v>
      </c>
      <c r="P244" s="7" t="s">
        <v>857</v>
      </c>
      <c r="Q244" s="7"/>
      <c r="R244" s="14" t="s">
        <v>1816</v>
      </c>
      <c r="S244" s="16" t="s">
        <v>19</v>
      </c>
      <c r="T244" s="7"/>
      <c r="U244" s="14" t="s">
        <v>19</v>
      </c>
      <c r="V244" s="14" t="s">
        <v>1816</v>
      </c>
      <c r="W244" s="16" t="s">
        <v>698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1817</v>
      </c>
      <c r="AD244" t="s">
        <v>6</v>
      </c>
      <c r="AE244" t="s">
        <v>381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1818</v>
      </c>
      <c r="B245" s="6" t="s">
        <v>1819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1820</v>
      </c>
      <c r="H245" s="7" t="s">
        <v>1821</v>
      </c>
      <c r="I245" s="7" t="s">
        <v>79</v>
      </c>
      <c r="J245" s="7" t="s">
        <v>2</v>
      </c>
      <c r="K245" s="7" t="s">
        <v>1822</v>
      </c>
      <c r="L245" s="7">
        <v>1</v>
      </c>
      <c r="M245" s="7">
        <v>1</v>
      </c>
      <c r="N245" s="7" t="s">
        <v>517</v>
      </c>
      <c r="O245" s="7" t="s">
        <v>517</v>
      </c>
      <c r="P245" s="7" t="s">
        <v>857</v>
      </c>
      <c r="Q245" s="7"/>
      <c r="R245" s="14" t="s">
        <v>1823</v>
      </c>
      <c r="S245" s="16" t="s">
        <v>19</v>
      </c>
      <c r="T245" s="7"/>
      <c r="U245" s="14" t="s">
        <v>19</v>
      </c>
      <c r="V245" s="14" t="s">
        <v>1823</v>
      </c>
      <c r="W245" s="16" t="s">
        <v>595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1281</v>
      </c>
      <c r="AD245" t="s">
        <v>6</v>
      </c>
      <c r="AE245" t="s">
        <v>369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1824</v>
      </c>
      <c r="B246" s="6" t="s">
        <v>1825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282</v>
      </c>
      <c r="H246" s="7" t="s">
        <v>283</v>
      </c>
      <c r="I246" s="7" t="s">
        <v>79</v>
      </c>
      <c r="J246" s="7" t="s">
        <v>2</v>
      </c>
      <c r="K246" s="7" t="s">
        <v>1826</v>
      </c>
      <c r="L246" s="7">
        <v>2</v>
      </c>
      <c r="M246" s="7">
        <v>1</v>
      </c>
      <c r="N246" s="7" t="s">
        <v>517</v>
      </c>
      <c r="O246" s="7" t="s">
        <v>517</v>
      </c>
      <c r="P246" s="7" t="s">
        <v>857</v>
      </c>
      <c r="Q246" s="7"/>
      <c r="R246" s="14" t="s">
        <v>1827</v>
      </c>
      <c r="S246" s="16" t="s">
        <v>19</v>
      </c>
      <c r="T246" s="7"/>
      <c r="U246" s="14" t="s">
        <v>19</v>
      </c>
      <c r="V246" s="14" t="s">
        <v>1827</v>
      </c>
      <c r="W246" s="16" t="s">
        <v>351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1208</v>
      </c>
      <c r="AD246" t="s">
        <v>6</v>
      </c>
      <c r="AE246" t="s">
        <v>288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1828</v>
      </c>
      <c r="B247" s="6" t="s">
        <v>1829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1830</v>
      </c>
      <c r="H247" s="7" t="s">
        <v>1831</v>
      </c>
      <c r="I247" s="7" t="s">
        <v>79</v>
      </c>
      <c r="J247" s="7" t="s">
        <v>2</v>
      </c>
      <c r="K247" s="7" t="s">
        <v>1832</v>
      </c>
      <c r="L247" s="7">
        <v>1</v>
      </c>
      <c r="M247" s="7">
        <v>1</v>
      </c>
      <c r="N247" s="7" t="s">
        <v>517</v>
      </c>
      <c r="O247" s="7" t="s">
        <v>517</v>
      </c>
      <c r="P247" s="7" t="s">
        <v>857</v>
      </c>
      <c r="Q247" s="7"/>
      <c r="R247" s="14" t="s">
        <v>1833</v>
      </c>
      <c r="S247" s="16" t="s">
        <v>19</v>
      </c>
      <c r="T247" s="7"/>
      <c r="U247" s="14" t="s">
        <v>19</v>
      </c>
      <c r="V247" s="14" t="s">
        <v>1833</v>
      </c>
      <c r="W247" s="16" t="s">
        <v>1834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319</v>
      </c>
      <c r="AD247" t="s">
        <v>6</v>
      </c>
      <c r="AE247" t="s">
        <v>1835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1836</v>
      </c>
      <c r="B248" s="6" t="s">
        <v>1837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1838</v>
      </c>
      <c r="H248" s="7" t="s">
        <v>1839</v>
      </c>
      <c r="I248" s="7" t="s">
        <v>79</v>
      </c>
      <c r="J248" s="7" t="s">
        <v>2</v>
      </c>
      <c r="K248" s="7" t="s">
        <v>1840</v>
      </c>
      <c r="L248" s="7">
        <v>1</v>
      </c>
      <c r="M248" s="7">
        <v>1</v>
      </c>
      <c r="N248" s="7" t="s">
        <v>517</v>
      </c>
      <c r="O248" s="7" t="s">
        <v>517</v>
      </c>
      <c r="P248" s="7" t="s">
        <v>857</v>
      </c>
      <c r="Q248" s="7"/>
      <c r="R248" s="14" t="s">
        <v>1220</v>
      </c>
      <c r="S248" s="16" t="s">
        <v>19</v>
      </c>
      <c r="T248" s="7"/>
      <c r="U248" s="14" t="s">
        <v>19</v>
      </c>
      <c r="V248" s="14" t="s">
        <v>1220</v>
      </c>
      <c r="W248" s="16" t="s">
        <v>367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1221</v>
      </c>
      <c r="AD248" t="s">
        <v>6</v>
      </c>
      <c r="AE248" t="s">
        <v>1841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1842</v>
      </c>
      <c r="B249" s="6" t="s">
        <v>1843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1844</v>
      </c>
      <c r="H249" s="7" t="s">
        <v>1845</v>
      </c>
      <c r="I249" s="7" t="s">
        <v>79</v>
      </c>
      <c r="J249" s="7" t="s">
        <v>2</v>
      </c>
      <c r="K249" s="7" t="s">
        <v>1846</v>
      </c>
      <c r="L249" s="7">
        <v>1</v>
      </c>
      <c r="M249" s="7">
        <v>1</v>
      </c>
      <c r="N249" s="7" t="s">
        <v>517</v>
      </c>
      <c r="O249" s="7" t="s">
        <v>517</v>
      </c>
      <c r="P249" s="7" t="s">
        <v>857</v>
      </c>
      <c r="Q249" s="7"/>
      <c r="R249" s="14" t="s">
        <v>1847</v>
      </c>
      <c r="S249" s="16" t="s">
        <v>19</v>
      </c>
      <c r="T249" s="7"/>
      <c r="U249" s="14" t="s">
        <v>19</v>
      </c>
      <c r="V249" s="14" t="s">
        <v>1847</v>
      </c>
      <c r="W249" s="16" t="s">
        <v>1848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1849</v>
      </c>
      <c r="AD249" t="s">
        <v>6</v>
      </c>
      <c r="AE249" t="s">
        <v>1850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1851</v>
      </c>
      <c r="B250" s="6" t="s">
        <v>1852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1853</v>
      </c>
      <c r="H250" s="7" t="s">
        <v>1854</v>
      </c>
      <c r="I250" s="7" t="s">
        <v>79</v>
      </c>
      <c r="J250" s="7" t="s">
        <v>2</v>
      </c>
      <c r="K250" s="7" t="s">
        <v>1855</v>
      </c>
      <c r="L250" s="7">
        <v>1</v>
      </c>
      <c r="M250" s="7">
        <v>1</v>
      </c>
      <c r="N250" s="7" t="s">
        <v>517</v>
      </c>
      <c r="O250" s="7" t="s">
        <v>517</v>
      </c>
      <c r="P250" s="7" t="s">
        <v>857</v>
      </c>
      <c r="Q250" s="7"/>
      <c r="R250" s="14" t="s">
        <v>966</v>
      </c>
      <c r="S250" s="16" t="s">
        <v>19</v>
      </c>
      <c r="T250" s="7"/>
      <c r="U250" s="14" t="s">
        <v>19</v>
      </c>
      <c r="V250" s="14" t="s">
        <v>966</v>
      </c>
      <c r="W250" s="16" t="s">
        <v>1445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1856</v>
      </c>
      <c r="AD250" t="s">
        <v>6</v>
      </c>
      <c r="AE250" t="s">
        <v>369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1857</v>
      </c>
      <c r="B251" s="6" t="s">
        <v>1858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1859</v>
      </c>
      <c r="H251" s="7" t="s">
        <v>1860</v>
      </c>
      <c r="I251" s="7" t="s">
        <v>79</v>
      </c>
      <c r="J251" s="7" t="s">
        <v>2</v>
      </c>
      <c r="K251" s="7" t="s">
        <v>1861</v>
      </c>
      <c r="L251" s="7">
        <v>1</v>
      </c>
      <c r="M251" s="7">
        <v>1</v>
      </c>
      <c r="N251" s="7" t="s">
        <v>517</v>
      </c>
      <c r="O251" s="7" t="s">
        <v>517</v>
      </c>
      <c r="P251" s="7" t="s">
        <v>857</v>
      </c>
      <c r="Q251" s="7"/>
      <c r="R251" s="14" t="s">
        <v>1180</v>
      </c>
      <c r="S251" s="16" t="s">
        <v>19</v>
      </c>
      <c r="T251" s="7"/>
      <c r="U251" s="14" t="s">
        <v>19</v>
      </c>
      <c r="V251" s="14" t="s">
        <v>1180</v>
      </c>
      <c r="W251" s="16" t="s">
        <v>1862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1146</v>
      </c>
      <c r="AD251" t="s">
        <v>6</v>
      </c>
      <c r="AE251" t="s">
        <v>1863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1864</v>
      </c>
      <c r="B252" s="6" t="s">
        <v>1865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363</v>
      </c>
      <c r="H252" s="7" t="s">
        <v>364</v>
      </c>
      <c r="I252" s="7" t="s">
        <v>79</v>
      </c>
      <c r="J252" s="7" t="s">
        <v>2</v>
      </c>
      <c r="K252" s="7" t="s">
        <v>1866</v>
      </c>
      <c r="L252" s="7">
        <v>1</v>
      </c>
      <c r="M252" s="7">
        <v>1</v>
      </c>
      <c r="N252" s="7" t="s">
        <v>276</v>
      </c>
      <c r="O252" s="7" t="s">
        <v>517</v>
      </c>
      <c r="P252" s="7" t="s">
        <v>857</v>
      </c>
      <c r="Q252" s="7"/>
      <c r="R252" s="14" t="s">
        <v>1867</v>
      </c>
      <c r="S252" s="16" t="s">
        <v>19</v>
      </c>
      <c r="T252" s="7"/>
      <c r="U252" s="14" t="s">
        <v>19</v>
      </c>
      <c r="V252" s="14" t="s">
        <v>1867</v>
      </c>
      <c r="W252" s="16" t="s">
        <v>1868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1869</v>
      </c>
      <c r="AD252" t="s">
        <v>6</v>
      </c>
      <c r="AE252" t="s">
        <v>1870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1871</v>
      </c>
      <c r="B253" s="6" t="s">
        <v>1872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1032</v>
      </c>
      <c r="H253" s="7" t="s">
        <v>1033</v>
      </c>
      <c r="I253" s="7" t="s">
        <v>79</v>
      </c>
      <c r="J253" s="7" t="s">
        <v>2</v>
      </c>
      <c r="K253" s="7" t="s">
        <v>1873</v>
      </c>
      <c r="L253" s="7">
        <v>1</v>
      </c>
      <c r="M253" s="7">
        <v>1</v>
      </c>
      <c r="N253" s="7" t="s">
        <v>276</v>
      </c>
      <c r="O253" s="7" t="s">
        <v>517</v>
      </c>
      <c r="P253" s="7" t="s">
        <v>857</v>
      </c>
      <c r="Q253" s="7"/>
      <c r="R253" s="14" t="s">
        <v>1874</v>
      </c>
      <c r="S253" s="16" t="s">
        <v>19</v>
      </c>
      <c r="T253" s="7"/>
      <c r="U253" s="14" t="s">
        <v>19</v>
      </c>
      <c r="V253" s="14" t="s">
        <v>1874</v>
      </c>
      <c r="W253" s="16" t="s">
        <v>1779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1875</v>
      </c>
      <c r="AD253" t="s">
        <v>6</v>
      </c>
      <c r="AE253" t="s">
        <v>1876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1877</v>
      </c>
      <c r="B254" s="6" t="s">
        <v>1878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407</v>
      </c>
      <c r="H254" s="7" t="s">
        <v>408</v>
      </c>
      <c r="I254" s="7" t="s">
        <v>79</v>
      </c>
      <c r="J254" s="7" t="s">
        <v>2</v>
      </c>
      <c r="K254" s="7" t="s">
        <v>1879</v>
      </c>
      <c r="L254" s="7">
        <v>1</v>
      </c>
      <c r="M254" s="7">
        <v>2</v>
      </c>
      <c r="N254" s="7" t="s">
        <v>115</v>
      </c>
      <c r="O254" s="7" t="s">
        <v>864</v>
      </c>
      <c r="P254" s="7" t="s">
        <v>857</v>
      </c>
      <c r="Q254" s="7"/>
      <c r="R254" s="14" t="s">
        <v>1880</v>
      </c>
      <c r="S254" s="16" t="s">
        <v>19</v>
      </c>
      <c r="T254" s="7"/>
      <c r="U254" s="14" t="s">
        <v>19</v>
      </c>
      <c r="V254" s="14" t="s">
        <v>1880</v>
      </c>
      <c r="W254" s="16" t="s">
        <v>1881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1882</v>
      </c>
      <c r="AD254" t="s">
        <v>6</v>
      </c>
      <c r="AE254" t="s">
        <v>413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1883</v>
      </c>
      <c r="B255" s="6" t="s">
        <v>1884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579</v>
      </c>
      <c r="H255" s="7" t="s">
        <v>580</v>
      </c>
      <c r="I255" s="7" t="s">
        <v>79</v>
      </c>
      <c r="J255" s="7" t="s">
        <v>2</v>
      </c>
      <c r="K255" s="7" t="s">
        <v>1885</v>
      </c>
      <c r="L255" s="7">
        <v>1</v>
      </c>
      <c r="M255" s="7">
        <v>1</v>
      </c>
      <c r="N255" s="7" t="s">
        <v>126</v>
      </c>
      <c r="O255" s="7" t="s">
        <v>517</v>
      </c>
      <c r="P255" s="7" t="s">
        <v>857</v>
      </c>
      <c r="Q255" s="7"/>
      <c r="R255" s="14" t="s">
        <v>1886</v>
      </c>
      <c r="S255" s="16" t="s">
        <v>19</v>
      </c>
      <c r="T255" s="7"/>
      <c r="U255" s="14" t="s">
        <v>19</v>
      </c>
      <c r="V255" s="14" t="s">
        <v>1886</v>
      </c>
      <c r="W255" s="16" t="s">
        <v>1887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1888</v>
      </c>
      <c r="AD255" t="s">
        <v>6</v>
      </c>
      <c r="AE255" t="s">
        <v>140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1889</v>
      </c>
      <c r="B256" s="6" t="s">
        <v>1890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153</v>
      </c>
      <c r="H256" s="7" t="s">
        <v>154</v>
      </c>
      <c r="I256" s="7" t="s">
        <v>79</v>
      </c>
      <c r="J256" s="7" t="s">
        <v>2</v>
      </c>
      <c r="K256" s="7" t="s">
        <v>1891</v>
      </c>
      <c r="L256" s="7">
        <v>2</v>
      </c>
      <c r="M256" s="7">
        <v>2</v>
      </c>
      <c r="N256" s="7" t="s">
        <v>126</v>
      </c>
      <c r="O256" s="7" t="s">
        <v>864</v>
      </c>
      <c r="P256" s="7" t="s">
        <v>857</v>
      </c>
      <c r="Q256" s="7"/>
      <c r="R256" s="14" t="s">
        <v>1892</v>
      </c>
      <c r="S256" s="16" t="s">
        <v>19</v>
      </c>
      <c r="T256" s="7"/>
      <c r="U256" s="14" t="s">
        <v>19</v>
      </c>
      <c r="V256" s="14" t="s">
        <v>1892</v>
      </c>
      <c r="W256" s="16" t="s">
        <v>820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1893</v>
      </c>
      <c r="AD256" t="s">
        <v>6</v>
      </c>
      <c r="AE256" t="s">
        <v>705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1894</v>
      </c>
      <c r="B257" s="6" t="s">
        <v>1895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346</v>
      </c>
      <c r="H257" s="7" t="s">
        <v>347</v>
      </c>
      <c r="I257" s="7" t="s">
        <v>79</v>
      </c>
      <c r="J257" s="7" t="s">
        <v>2</v>
      </c>
      <c r="K257" s="7" t="s">
        <v>1896</v>
      </c>
      <c r="L257" s="7">
        <v>1</v>
      </c>
      <c r="M257" s="7">
        <v>1</v>
      </c>
      <c r="N257" s="7" t="s">
        <v>94</v>
      </c>
      <c r="O257" s="7" t="s">
        <v>517</v>
      </c>
      <c r="P257" s="7" t="s">
        <v>857</v>
      </c>
      <c r="Q257" s="7"/>
      <c r="R257" s="14" t="s">
        <v>1897</v>
      </c>
      <c r="S257" s="16" t="s">
        <v>19</v>
      </c>
      <c r="T257" s="7"/>
      <c r="U257" s="14" t="s">
        <v>19</v>
      </c>
      <c r="V257" s="14" t="s">
        <v>1897</v>
      </c>
      <c r="W257" s="16" t="s">
        <v>1898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1185</v>
      </c>
      <c r="AD257" t="s">
        <v>6</v>
      </c>
      <c r="AE257" t="s">
        <v>353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1899</v>
      </c>
      <c r="B258" s="6" t="s">
        <v>1900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1901</v>
      </c>
      <c r="H258" s="7" t="s">
        <v>1902</v>
      </c>
      <c r="I258" s="7" t="s">
        <v>79</v>
      </c>
      <c r="J258" s="7" t="s">
        <v>2</v>
      </c>
      <c r="K258" s="7" t="s">
        <v>1903</v>
      </c>
      <c r="L258" s="7">
        <v>1</v>
      </c>
      <c r="M258" s="7">
        <v>2</v>
      </c>
      <c r="N258" s="7" t="s">
        <v>94</v>
      </c>
      <c r="O258" s="7" t="s">
        <v>864</v>
      </c>
      <c r="P258" s="7" t="s">
        <v>857</v>
      </c>
      <c r="Q258" s="7"/>
      <c r="R258" s="14" t="s">
        <v>1904</v>
      </c>
      <c r="S258" s="16" t="s">
        <v>19</v>
      </c>
      <c r="T258" s="7"/>
      <c r="U258" s="14" t="s">
        <v>19</v>
      </c>
      <c r="V258" s="14" t="s">
        <v>1904</v>
      </c>
      <c r="W258" s="16" t="s">
        <v>177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1905</v>
      </c>
      <c r="AD258" t="s">
        <v>6</v>
      </c>
      <c r="AE258" t="s">
        <v>1906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1907</v>
      </c>
      <c r="B259" s="6" t="s">
        <v>1908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1349</v>
      </c>
      <c r="H259" s="7" t="s">
        <v>1350</v>
      </c>
      <c r="I259" s="7" t="s">
        <v>79</v>
      </c>
      <c r="J259" s="7" t="s">
        <v>2</v>
      </c>
      <c r="K259" s="7" t="s">
        <v>1909</v>
      </c>
      <c r="L259" s="7">
        <v>1</v>
      </c>
      <c r="M259" s="7">
        <v>1</v>
      </c>
      <c r="N259" s="7" t="s">
        <v>781</v>
      </c>
      <c r="O259" s="7" t="s">
        <v>517</v>
      </c>
      <c r="P259" s="7" t="s">
        <v>857</v>
      </c>
      <c r="Q259" s="7"/>
      <c r="R259" s="14" t="s">
        <v>1910</v>
      </c>
      <c r="S259" s="16" t="s">
        <v>19</v>
      </c>
      <c r="T259" s="7"/>
      <c r="U259" s="14" t="s">
        <v>19</v>
      </c>
      <c r="V259" s="14" t="s">
        <v>1910</v>
      </c>
      <c r="W259" s="16" t="s">
        <v>1911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1912</v>
      </c>
      <c r="AD259" t="s">
        <v>6</v>
      </c>
      <c r="AE259" t="s">
        <v>1355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1913</v>
      </c>
      <c r="B260" s="6" t="s">
        <v>1914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1410</v>
      </c>
      <c r="H260" s="7" t="s">
        <v>1411</v>
      </c>
      <c r="I260" s="7" t="s">
        <v>79</v>
      </c>
      <c r="J260" s="7" t="s">
        <v>2</v>
      </c>
      <c r="K260" s="7" t="s">
        <v>1915</v>
      </c>
      <c r="L260" s="7">
        <v>1</v>
      </c>
      <c r="M260" s="7">
        <v>1</v>
      </c>
      <c r="N260" s="7" t="s">
        <v>781</v>
      </c>
      <c r="O260" s="7" t="s">
        <v>517</v>
      </c>
      <c r="P260" s="7" t="s">
        <v>857</v>
      </c>
      <c r="Q260" s="7"/>
      <c r="R260" s="14" t="s">
        <v>984</v>
      </c>
      <c r="S260" s="16" t="s">
        <v>19</v>
      </c>
      <c r="T260" s="7"/>
      <c r="U260" s="14" t="s">
        <v>19</v>
      </c>
      <c r="V260" s="14" t="s">
        <v>984</v>
      </c>
      <c r="W260" s="16" t="s">
        <v>1868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1916</v>
      </c>
      <c r="AD260" t="s">
        <v>6</v>
      </c>
      <c r="AE260" t="s">
        <v>1414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1917</v>
      </c>
      <c r="B261" s="6" t="s">
        <v>1918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1077</v>
      </c>
      <c r="H261" s="7" t="s">
        <v>1078</v>
      </c>
      <c r="I261" s="7" t="s">
        <v>79</v>
      </c>
      <c r="J261" s="7" t="s">
        <v>2</v>
      </c>
      <c r="K261" s="7" t="s">
        <v>1919</v>
      </c>
      <c r="L261" s="7">
        <v>1</v>
      </c>
      <c r="M261" s="7">
        <v>1</v>
      </c>
      <c r="N261" s="7" t="s">
        <v>83</v>
      </c>
      <c r="O261" s="7" t="s">
        <v>517</v>
      </c>
      <c r="P261" s="7" t="s">
        <v>857</v>
      </c>
      <c r="Q261" s="7"/>
      <c r="R261" s="14" t="s">
        <v>556</v>
      </c>
      <c r="S261" s="16" t="s">
        <v>19</v>
      </c>
      <c r="T261" s="7"/>
      <c r="U261" s="14" t="s">
        <v>19</v>
      </c>
      <c r="V261" s="14" t="s">
        <v>556</v>
      </c>
      <c r="W261" s="16" t="s">
        <v>1920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1921</v>
      </c>
      <c r="AD261" t="s">
        <v>6</v>
      </c>
      <c r="AE261" t="s">
        <v>1082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1922</v>
      </c>
      <c r="B262" s="6" t="s">
        <v>1923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1217</v>
      </c>
      <c r="H262" s="7" t="s">
        <v>1218</v>
      </c>
      <c r="I262" s="7" t="s">
        <v>79</v>
      </c>
      <c r="J262" s="7" t="s">
        <v>2</v>
      </c>
      <c r="K262" s="7" t="s">
        <v>1924</v>
      </c>
      <c r="L262" s="7">
        <v>1</v>
      </c>
      <c r="M262" s="7">
        <v>1</v>
      </c>
      <c r="N262" s="7" t="s">
        <v>241</v>
      </c>
      <c r="O262" s="7" t="s">
        <v>517</v>
      </c>
      <c r="P262" s="7" t="s">
        <v>857</v>
      </c>
      <c r="Q262" s="7"/>
      <c r="R262" s="14" t="s">
        <v>1925</v>
      </c>
      <c r="S262" s="16" t="s">
        <v>19</v>
      </c>
      <c r="T262" s="7"/>
      <c r="U262" s="14" t="s">
        <v>19</v>
      </c>
      <c r="V262" s="14" t="s">
        <v>1925</v>
      </c>
      <c r="W262" s="16" t="s">
        <v>1926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1927</v>
      </c>
      <c r="AD262" t="s">
        <v>6</v>
      </c>
      <c r="AE262" t="s">
        <v>294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1928</v>
      </c>
      <c r="B263" s="6" t="s">
        <v>1929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1519</v>
      </c>
      <c r="H263" s="7" t="s">
        <v>1520</v>
      </c>
      <c r="I263" s="7" t="s">
        <v>79</v>
      </c>
      <c r="J263" s="7" t="s">
        <v>2</v>
      </c>
      <c r="K263" s="7" t="s">
        <v>1930</v>
      </c>
      <c r="L263" s="7">
        <v>1</v>
      </c>
      <c r="M263" s="7">
        <v>1</v>
      </c>
      <c r="N263" s="7" t="s">
        <v>781</v>
      </c>
      <c r="O263" s="7" t="s">
        <v>517</v>
      </c>
      <c r="P263" s="7" t="s">
        <v>857</v>
      </c>
      <c r="Q263" s="7"/>
      <c r="R263" s="14" t="s">
        <v>1931</v>
      </c>
      <c r="S263" s="16" t="s">
        <v>19</v>
      </c>
      <c r="T263" s="7"/>
      <c r="U263" s="14" t="s">
        <v>19</v>
      </c>
      <c r="V263" s="14" t="s">
        <v>1931</v>
      </c>
      <c r="W263" s="16" t="s">
        <v>1932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1933</v>
      </c>
      <c r="AD263" t="s">
        <v>6</v>
      </c>
      <c r="AE263" t="s">
        <v>1525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1934</v>
      </c>
      <c r="B264" s="6" t="s">
        <v>1935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1901</v>
      </c>
      <c r="H264" s="7" t="s">
        <v>1902</v>
      </c>
      <c r="I264" s="7" t="s">
        <v>79</v>
      </c>
      <c r="J264" s="7" t="s">
        <v>2</v>
      </c>
      <c r="K264" s="7" t="s">
        <v>1936</v>
      </c>
      <c r="L264" s="7">
        <v>1</v>
      </c>
      <c r="M264" s="7">
        <v>2</v>
      </c>
      <c r="N264" s="7" t="s">
        <v>83</v>
      </c>
      <c r="O264" s="7" t="s">
        <v>864</v>
      </c>
      <c r="P264" s="7" t="s">
        <v>857</v>
      </c>
      <c r="Q264" s="7"/>
      <c r="R264" s="14" t="s">
        <v>1937</v>
      </c>
      <c r="S264" s="16" t="s">
        <v>19</v>
      </c>
      <c r="T264" s="7"/>
      <c r="U264" s="14" t="s">
        <v>19</v>
      </c>
      <c r="V264" s="14" t="s">
        <v>1937</v>
      </c>
      <c r="W264" s="16" t="s">
        <v>1938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1939</v>
      </c>
      <c r="AD264" t="s">
        <v>6</v>
      </c>
      <c r="AE264" t="s">
        <v>1906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1940</v>
      </c>
      <c r="B265" s="6" t="s">
        <v>1941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1942</v>
      </c>
      <c r="H265" s="7" t="s">
        <v>1943</v>
      </c>
      <c r="I265" s="7" t="s">
        <v>79</v>
      </c>
      <c r="J265" s="7" t="s">
        <v>2</v>
      </c>
      <c r="K265" s="7" t="s">
        <v>1944</v>
      </c>
      <c r="L265" s="7">
        <v>1</v>
      </c>
      <c r="M265" s="7">
        <v>2</v>
      </c>
      <c r="N265" s="7" t="s">
        <v>83</v>
      </c>
      <c r="O265" s="7" t="s">
        <v>864</v>
      </c>
      <c r="P265" s="7" t="s">
        <v>857</v>
      </c>
      <c r="Q265" s="7"/>
      <c r="R265" s="14" t="s">
        <v>1945</v>
      </c>
      <c r="S265" s="16" t="s">
        <v>19</v>
      </c>
      <c r="T265" s="7"/>
      <c r="U265" s="14" t="s">
        <v>19</v>
      </c>
      <c r="V265" s="14" t="s">
        <v>1945</v>
      </c>
      <c r="W265" s="16" t="s">
        <v>1576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1946</v>
      </c>
      <c r="AD265" t="s">
        <v>6</v>
      </c>
      <c r="AE265" t="s">
        <v>1947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1948</v>
      </c>
      <c r="B266" s="6" t="s">
        <v>1949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1410</v>
      </c>
      <c r="H266" s="7" t="s">
        <v>1411</v>
      </c>
      <c r="I266" s="7" t="s">
        <v>79</v>
      </c>
      <c r="J266" s="7" t="s">
        <v>2</v>
      </c>
      <c r="K266" s="7" t="s">
        <v>1950</v>
      </c>
      <c r="L266" s="7">
        <v>1</v>
      </c>
      <c r="M266" s="7">
        <v>1</v>
      </c>
      <c r="N266" s="7" t="s">
        <v>681</v>
      </c>
      <c r="O266" s="7" t="s">
        <v>517</v>
      </c>
      <c r="P266" s="7" t="s">
        <v>857</v>
      </c>
      <c r="Q266" s="7"/>
      <c r="R266" s="14" t="s">
        <v>1951</v>
      </c>
      <c r="S266" s="16" t="s">
        <v>19</v>
      </c>
      <c r="T266" s="7"/>
      <c r="U266" s="14" t="s">
        <v>19</v>
      </c>
      <c r="V266" s="14" t="s">
        <v>1951</v>
      </c>
      <c r="W266" s="16" t="s">
        <v>286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1952</v>
      </c>
      <c r="AD266" t="s">
        <v>6</v>
      </c>
      <c r="AE266" t="s">
        <v>1414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1953</v>
      </c>
      <c r="B267" s="6" t="s">
        <v>1954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1955</v>
      </c>
      <c r="H267" s="7" t="s">
        <v>1956</v>
      </c>
      <c r="I267" s="7" t="s">
        <v>79</v>
      </c>
      <c r="J267" s="7" t="s">
        <v>2</v>
      </c>
      <c r="K267" s="7" t="s">
        <v>1957</v>
      </c>
      <c r="L267" s="7">
        <v>2</v>
      </c>
      <c r="M267" s="7">
        <v>2</v>
      </c>
      <c r="N267" s="7" t="s">
        <v>681</v>
      </c>
      <c r="O267" s="7" t="s">
        <v>864</v>
      </c>
      <c r="P267" s="7" t="s">
        <v>857</v>
      </c>
      <c r="Q267" s="7"/>
      <c r="R267" s="14" t="s">
        <v>1958</v>
      </c>
      <c r="S267" s="16" t="s">
        <v>19</v>
      </c>
      <c r="T267" s="7"/>
      <c r="U267" s="14" t="s">
        <v>19</v>
      </c>
      <c r="V267" s="14" t="s">
        <v>1958</v>
      </c>
      <c r="W267" s="16" t="s">
        <v>1140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1959</v>
      </c>
      <c r="AD267" t="s">
        <v>6</v>
      </c>
      <c r="AE267" t="s">
        <v>1960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1961</v>
      </c>
      <c r="B268" s="6" t="s">
        <v>1962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1963</v>
      </c>
      <c r="H268" s="7" t="s">
        <v>1964</v>
      </c>
      <c r="I268" s="7" t="s">
        <v>79</v>
      </c>
      <c r="J268" s="7" t="s">
        <v>2</v>
      </c>
      <c r="K268" s="7" t="s">
        <v>1965</v>
      </c>
      <c r="L268" s="7">
        <v>1</v>
      </c>
      <c r="M268" s="7">
        <v>2</v>
      </c>
      <c r="N268" s="7" t="s">
        <v>864</v>
      </c>
      <c r="O268" s="7" t="s">
        <v>864</v>
      </c>
      <c r="P268" s="7" t="s">
        <v>857</v>
      </c>
      <c r="Q268" s="7"/>
      <c r="R268" s="14" t="s">
        <v>1966</v>
      </c>
      <c r="S268" s="16" t="s">
        <v>19</v>
      </c>
      <c r="T268" s="7"/>
      <c r="U268" s="14" t="s">
        <v>19</v>
      </c>
      <c r="V268" s="14" t="s">
        <v>1966</v>
      </c>
      <c r="W268" s="16" t="s">
        <v>1967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1968</v>
      </c>
      <c r="AD268" t="s">
        <v>6</v>
      </c>
      <c r="AE268" t="s">
        <v>930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1969</v>
      </c>
      <c r="B269" s="6" t="s">
        <v>1970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1474</v>
      </c>
      <c r="H269" s="7" t="s">
        <v>1475</v>
      </c>
      <c r="I269" s="7" t="s">
        <v>79</v>
      </c>
      <c r="J269" s="7" t="s">
        <v>2</v>
      </c>
      <c r="K269" s="7" t="s">
        <v>1971</v>
      </c>
      <c r="L269" s="7">
        <v>1</v>
      </c>
      <c r="M269" s="7">
        <v>1</v>
      </c>
      <c r="N269" s="7" t="s">
        <v>517</v>
      </c>
      <c r="O269" s="7" t="s">
        <v>1972</v>
      </c>
      <c r="P269" s="7" t="s">
        <v>1006</v>
      </c>
      <c r="Q269" s="7"/>
      <c r="R269" s="14" t="s">
        <v>1973</v>
      </c>
      <c r="S269" s="16" t="s">
        <v>1973</v>
      </c>
      <c r="T269" s="7" t="s">
        <v>1974</v>
      </c>
      <c r="U269" s="14" t="s">
        <v>19</v>
      </c>
      <c r="V269" s="14" t="s">
        <v>19</v>
      </c>
      <c r="W269" s="16" t="s">
        <v>19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19</v>
      </c>
      <c r="AD269" t="s">
        <v>6</v>
      </c>
      <c r="AE269" t="s">
        <v>1480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1975</v>
      </c>
      <c r="B270" s="6" t="s">
        <v>1976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1410</v>
      </c>
      <c r="H270" s="7" t="s">
        <v>1411</v>
      </c>
      <c r="I270" s="7" t="s">
        <v>79</v>
      </c>
      <c r="J270" s="7" t="s">
        <v>2</v>
      </c>
      <c r="K270" s="7" t="s">
        <v>1977</v>
      </c>
      <c r="L270" s="7">
        <v>1</v>
      </c>
      <c r="M270" s="7">
        <v>1</v>
      </c>
      <c r="N270" s="7" t="s">
        <v>864</v>
      </c>
      <c r="O270" s="7" t="s">
        <v>517</v>
      </c>
      <c r="P270" s="7" t="s">
        <v>857</v>
      </c>
      <c r="Q270" s="7"/>
      <c r="R270" s="14" t="s">
        <v>1978</v>
      </c>
      <c r="S270" s="16" t="s">
        <v>19</v>
      </c>
      <c r="T270" s="7"/>
      <c r="U270" s="14" t="s">
        <v>19</v>
      </c>
      <c r="V270" s="14" t="s">
        <v>1978</v>
      </c>
      <c r="W270" s="16" t="s">
        <v>1979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1980</v>
      </c>
      <c r="AD270" t="s">
        <v>6</v>
      </c>
      <c r="AE270" t="s">
        <v>1414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1981</v>
      </c>
      <c r="B271" s="6" t="s">
        <v>1982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1410</v>
      </c>
      <c r="H271" s="7" t="s">
        <v>1411</v>
      </c>
      <c r="I271" s="7" t="s">
        <v>79</v>
      </c>
      <c r="J271" s="7" t="s">
        <v>2</v>
      </c>
      <c r="K271" s="7" t="s">
        <v>1983</v>
      </c>
      <c r="L271" s="7">
        <v>1</v>
      </c>
      <c r="M271" s="7">
        <v>1</v>
      </c>
      <c r="N271" s="7" t="s">
        <v>517</v>
      </c>
      <c r="O271" s="7" t="s">
        <v>517</v>
      </c>
      <c r="P271" s="7" t="s">
        <v>857</v>
      </c>
      <c r="Q271" s="7"/>
      <c r="R271" s="14" t="s">
        <v>1984</v>
      </c>
      <c r="S271" s="16" t="s">
        <v>19</v>
      </c>
      <c r="T271" s="7"/>
      <c r="U271" s="14" t="s">
        <v>19</v>
      </c>
      <c r="V271" s="14" t="s">
        <v>1984</v>
      </c>
      <c r="W271" s="16" t="s">
        <v>484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1985</v>
      </c>
      <c r="AD271" t="s">
        <v>6</v>
      </c>
      <c r="AE271" t="s">
        <v>908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1986</v>
      </c>
      <c r="B272" s="6" t="s">
        <v>1987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1988</v>
      </c>
      <c r="H272" s="7" t="s">
        <v>1989</v>
      </c>
      <c r="I272" s="7" t="s">
        <v>79</v>
      </c>
      <c r="J272" s="7" t="s">
        <v>2</v>
      </c>
      <c r="K272" s="7" t="s">
        <v>1990</v>
      </c>
      <c r="L272" s="7">
        <v>1</v>
      </c>
      <c r="M272" s="7">
        <v>1</v>
      </c>
      <c r="N272" s="7" t="s">
        <v>517</v>
      </c>
      <c r="O272" s="7" t="s">
        <v>517</v>
      </c>
      <c r="P272" s="7" t="s">
        <v>857</v>
      </c>
      <c r="Q272" s="7"/>
      <c r="R272" s="14" t="s">
        <v>1991</v>
      </c>
      <c r="S272" s="16" t="s">
        <v>19</v>
      </c>
      <c r="T272" s="7"/>
      <c r="U272" s="14" t="s">
        <v>19</v>
      </c>
      <c r="V272" s="14" t="s">
        <v>1991</v>
      </c>
      <c r="W272" s="16" t="s">
        <v>431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1992</v>
      </c>
      <c r="AD272" t="s">
        <v>6</v>
      </c>
      <c r="AE272" t="s">
        <v>1993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1994</v>
      </c>
      <c r="B273" s="6" t="s">
        <v>1995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436</v>
      </c>
      <c r="H273" s="7" t="s">
        <v>437</v>
      </c>
      <c r="I273" s="7" t="s">
        <v>79</v>
      </c>
      <c r="J273" s="7" t="s">
        <v>2</v>
      </c>
      <c r="K273" s="7" t="s">
        <v>1996</v>
      </c>
      <c r="L273" s="7">
        <v>1</v>
      </c>
      <c r="M273" s="7">
        <v>1</v>
      </c>
      <c r="N273" s="7" t="s">
        <v>517</v>
      </c>
      <c r="O273" s="7" t="s">
        <v>517</v>
      </c>
      <c r="P273" s="7" t="s">
        <v>857</v>
      </c>
      <c r="Q273" s="7"/>
      <c r="R273" s="14" t="s">
        <v>1152</v>
      </c>
      <c r="S273" s="16" t="s">
        <v>19</v>
      </c>
      <c r="T273" s="7"/>
      <c r="U273" s="14" t="s">
        <v>19</v>
      </c>
      <c r="V273" s="14" t="s">
        <v>1152</v>
      </c>
      <c r="W273" s="16" t="s">
        <v>1997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1998</v>
      </c>
      <c r="AD273" t="s">
        <v>6</v>
      </c>
      <c r="AE273" t="s">
        <v>442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1999</v>
      </c>
      <c r="B274" s="6" t="s">
        <v>2000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732</v>
      </c>
      <c r="H274" s="7" t="s">
        <v>733</v>
      </c>
      <c r="I274" s="7" t="s">
        <v>79</v>
      </c>
      <c r="J274" s="7" t="s">
        <v>2</v>
      </c>
      <c r="K274" s="7" t="s">
        <v>2001</v>
      </c>
      <c r="L274" s="7">
        <v>1</v>
      </c>
      <c r="M274" s="7">
        <v>1</v>
      </c>
      <c r="N274" s="7" t="s">
        <v>517</v>
      </c>
      <c r="O274" s="7" t="s">
        <v>517</v>
      </c>
      <c r="P274" s="7" t="s">
        <v>857</v>
      </c>
      <c r="Q274" s="7"/>
      <c r="R274" s="14" t="s">
        <v>2002</v>
      </c>
      <c r="S274" s="16" t="s">
        <v>19</v>
      </c>
      <c r="T274" s="7"/>
      <c r="U274" s="14" t="s">
        <v>19</v>
      </c>
      <c r="V274" s="14" t="s">
        <v>2002</v>
      </c>
      <c r="W274" s="16" t="s">
        <v>1204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2003</v>
      </c>
      <c r="AD274" t="s">
        <v>6</v>
      </c>
      <c r="AE274" t="s">
        <v>2004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2005</v>
      </c>
      <c r="B275" s="6" t="s">
        <v>2006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2007</v>
      </c>
      <c r="H275" s="7" t="s">
        <v>2008</v>
      </c>
      <c r="I275" s="7" t="s">
        <v>79</v>
      </c>
      <c r="J275" s="7" t="s">
        <v>2</v>
      </c>
      <c r="K275" s="7" t="s">
        <v>2009</v>
      </c>
      <c r="L275" s="7">
        <v>1</v>
      </c>
      <c r="M275" s="7">
        <v>1</v>
      </c>
      <c r="N275" s="7" t="s">
        <v>185</v>
      </c>
      <c r="O275" s="7" t="s">
        <v>517</v>
      </c>
      <c r="P275" s="7" t="s">
        <v>857</v>
      </c>
      <c r="Q275" s="7"/>
      <c r="R275" s="14" t="s">
        <v>2010</v>
      </c>
      <c r="S275" s="16" t="s">
        <v>19</v>
      </c>
      <c r="T275" s="7"/>
      <c r="U275" s="14" t="s">
        <v>19</v>
      </c>
      <c r="V275" s="14" t="s">
        <v>2010</v>
      </c>
      <c r="W275" s="16" t="s">
        <v>341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423</v>
      </c>
      <c r="AD275" t="s">
        <v>6</v>
      </c>
      <c r="AE275" t="s">
        <v>2011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2012</v>
      </c>
      <c r="B276" s="6" t="s">
        <v>2013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2014</v>
      </c>
      <c r="H276" s="7" t="s">
        <v>2015</v>
      </c>
      <c r="I276" s="7" t="s">
        <v>79</v>
      </c>
      <c r="J276" s="7" t="s">
        <v>2</v>
      </c>
      <c r="K276" s="7" t="s">
        <v>2016</v>
      </c>
      <c r="L276" s="7">
        <v>2</v>
      </c>
      <c r="M276" s="7">
        <v>1</v>
      </c>
      <c r="N276" s="7" t="s">
        <v>681</v>
      </c>
      <c r="O276" s="7" t="s">
        <v>517</v>
      </c>
      <c r="P276" s="7" t="s">
        <v>857</v>
      </c>
      <c r="Q276" s="7"/>
      <c r="R276" s="14" t="s">
        <v>2017</v>
      </c>
      <c r="S276" s="16" t="s">
        <v>19</v>
      </c>
      <c r="T276" s="7"/>
      <c r="U276" s="14" t="s">
        <v>19</v>
      </c>
      <c r="V276" s="14" t="s">
        <v>2017</v>
      </c>
      <c r="W276" s="16" t="s">
        <v>1636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2018</v>
      </c>
      <c r="AD276" t="s">
        <v>6</v>
      </c>
      <c r="AE276" t="s">
        <v>2019</v>
      </c>
      <c r="AF276" t="s">
        <v>88</v>
      </c>
      <c r="AG276" t="s">
        <v>75</v>
      </c>
      <c r="AH276" t="s">
        <v>19</v>
      </c>
    </row>
    <row r="277" customHeight="1" spans="1:32">
      <c r="A277" s="12" t="s">
        <v>2020</v>
      </c>
      <c r="B277" s="12"/>
      <c r="C277" s="12" t="s">
        <v>2021</v>
      </c>
      <c r="D277" s="12"/>
      <c r="E277" s="12"/>
      <c r="F277" s="12"/>
      <c r="G277" s="12" t="s">
        <v>2021</v>
      </c>
      <c r="H277" s="12" t="s">
        <v>2021</v>
      </c>
      <c r="I277" s="12" t="s">
        <v>2021</v>
      </c>
      <c r="J277" s="12" t="s">
        <v>2021</v>
      </c>
      <c r="K277" s="12" t="s">
        <v>2021</v>
      </c>
      <c r="L277" s="12" t="s">
        <v>2021</v>
      </c>
      <c r="M277" s="12" t="s">
        <v>2021</v>
      </c>
      <c r="N277" s="12" t="s">
        <v>2021</v>
      </c>
      <c r="O277" s="12" t="s">
        <v>2021</v>
      </c>
      <c r="P277" s="12" t="s">
        <v>2021</v>
      </c>
      <c r="Q277" s="12"/>
      <c r="R277" s="15" t="s">
        <v>20</v>
      </c>
      <c r="S277" s="15" t="s">
        <v>21</v>
      </c>
      <c r="T277" s="12" t="s">
        <v>2021</v>
      </c>
      <c r="U277" s="15"/>
      <c r="V277" s="15" t="s">
        <v>2022</v>
      </c>
      <c r="W277" s="15" t="s">
        <v>22</v>
      </c>
      <c r="X277" s="15"/>
      <c r="Y277" s="15"/>
      <c r="Z277" s="15"/>
      <c r="AA277" s="12"/>
      <c r="AB277" s="15"/>
      <c r="AC277" s="12"/>
      <c r="AD277" s="12" t="s">
        <v>2021</v>
      </c>
      <c r="AE277" s="12"/>
      <c r="AF27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K2" sqref="K2:K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2023</v>
      </c>
      <c r="B1" s="4" t="s">
        <v>2024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2025</v>
      </c>
      <c r="H1" s="4" t="s">
        <v>2026</v>
      </c>
      <c r="I1" s="4" t="s">
        <v>13</v>
      </c>
      <c r="J1" s="4" t="s">
        <v>17</v>
      </c>
      <c r="K1" s="4" t="s">
        <v>18</v>
      </c>
      <c r="L1" s="13" t="s">
        <v>2027</v>
      </c>
      <c r="M1" s="4" t="s">
        <v>2028</v>
      </c>
      <c r="N1" s="4" t="s">
        <v>2029</v>
      </c>
    </row>
    <row r="2" ht="14.25" customHeight="1" spans="1:256">
      <c r="A2" s="6" t="s">
        <v>2030</v>
      </c>
      <c r="B2" s="7" t="s">
        <v>2031</v>
      </c>
      <c r="C2" s="7" t="s">
        <v>2032</v>
      </c>
      <c r="D2" s="7" t="s">
        <v>2</v>
      </c>
      <c r="E2" s="7" t="s">
        <v>76</v>
      </c>
      <c r="F2" s="7" t="s">
        <v>75</v>
      </c>
      <c r="G2" s="7" t="s">
        <v>185</v>
      </c>
      <c r="H2" s="7" t="s">
        <v>2033</v>
      </c>
      <c r="I2" s="14" t="s">
        <v>1147</v>
      </c>
      <c r="J2" s="14" t="s">
        <v>19</v>
      </c>
      <c r="K2" s="14" t="s">
        <v>1147</v>
      </c>
      <c r="L2" s="7" t="s">
        <v>2034</v>
      </c>
      <c r="M2" s="7" t="s">
        <v>2035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2036</v>
      </c>
      <c r="B3" s="7" t="s">
        <v>2037</v>
      </c>
      <c r="C3" s="7" t="s">
        <v>2032</v>
      </c>
      <c r="D3" s="7" t="s">
        <v>2</v>
      </c>
      <c r="E3" s="7" t="s">
        <v>76</v>
      </c>
      <c r="F3" s="7" t="s">
        <v>75</v>
      </c>
      <c r="G3" s="7" t="s">
        <v>185</v>
      </c>
      <c r="H3" s="7" t="s">
        <v>2033</v>
      </c>
      <c r="I3" s="14" t="s">
        <v>1754</v>
      </c>
      <c r="J3" s="14" t="s">
        <v>19</v>
      </c>
      <c r="K3" s="14" t="s">
        <v>1754</v>
      </c>
      <c r="L3" s="7" t="s">
        <v>2034</v>
      </c>
      <c r="M3" s="7" t="s">
        <v>2038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2039</v>
      </c>
      <c r="B4" s="7" t="s">
        <v>2040</v>
      </c>
      <c r="C4" s="7" t="s">
        <v>2032</v>
      </c>
      <c r="D4" s="7" t="s">
        <v>2</v>
      </c>
      <c r="E4" s="7" t="s">
        <v>76</v>
      </c>
      <c r="F4" s="7" t="s">
        <v>75</v>
      </c>
      <c r="G4" s="7" t="s">
        <v>185</v>
      </c>
      <c r="H4" s="7" t="s">
        <v>2033</v>
      </c>
      <c r="I4" s="14" t="s">
        <v>693</v>
      </c>
      <c r="J4" s="14" t="s">
        <v>19</v>
      </c>
      <c r="K4" s="14" t="s">
        <v>693</v>
      </c>
      <c r="L4" s="7" t="s">
        <v>2034</v>
      </c>
      <c r="M4" s="7" t="s">
        <v>2041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2042</v>
      </c>
      <c r="B5" s="7" t="s">
        <v>2043</v>
      </c>
      <c r="C5" s="7" t="s">
        <v>2032</v>
      </c>
      <c r="D5" s="7" t="s">
        <v>2</v>
      </c>
      <c r="E5" s="7" t="s">
        <v>76</v>
      </c>
      <c r="F5" s="7" t="s">
        <v>75</v>
      </c>
      <c r="G5" s="7" t="s">
        <v>185</v>
      </c>
      <c r="H5" s="7" t="s">
        <v>2033</v>
      </c>
      <c r="I5" s="14" t="s">
        <v>318</v>
      </c>
      <c r="J5" s="14" t="s">
        <v>19</v>
      </c>
      <c r="K5" s="14" t="s">
        <v>318</v>
      </c>
      <c r="L5" s="7" t="s">
        <v>2034</v>
      </c>
      <c r="M5" s="7" t="s">
        <v>2044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2045</v>
      </c>
      <c r="B6" s="7" t="s">
        <v>2046</v>
      </c>
      <c r="C6" s="7" t="s">
        <v>2032</v>
      </c>
      <c r="D6" s="7" t="s">
        <v>2</v>
      </c>
      <c r="E6" s="7" t="s">
        <v>76</v>
      </c>
      <c r="F6" s="7" t="s">
        <v>75</v>
      </c>
      <c r="G6" s="7" t="s">
        <v>185</v>
      </c>
      <c r="H6" s="7" t="s">
        <v>2033</v>
      </c>
      <c r="I6" s="14" t="s">
        <v>318</v>
      </c>
      <c r="J6" s="14" t="s">
        <v>19</v>
      </c>
      <c r="K6" s="14" t="s">
        <v>318</v>
      </c>
      <c r="L6" s="7" t="s">
        <v>2034</v>
      </c>
      <c r="M6" s="7" t="s">
        <v>2044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2047</v>
      </c>
      <c r="B7" s="7" t="s">
        <v>2048</v>
      </c>
      <c r="C7" s="7" t="s">
        <v>2032</v>
      </c>
      <c r="D7" s="7" t="s">
        <v>2</v>
      </c>
      <c r="E7" s="7" t="s">
        <v>76</v>
      </c>
      <c r="F7" s="7" t="s">
        <v>75</v>
      </c>
      <c r="G7" s="7" t="s">
        <v>185</v>
      </c>
      <c r="H7" s="7" t="s">
        <v>2033</v>
      </c>
      <c r="I7" s="14" t="s">
        <v>318</v>
      </c>
      <c r="J7" s="14" t="s">
        <v>19</v>
      </c>
      <c r="K7" s="14" t="s">
        <v>318</v>
      </c>
      <c r="L7" s="7" t="s">
        <v>2034</v>
      </c>
      <c r="M7" s="7" t="s">
        <v>2049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2050</v>
      </c>
      <c r="B8" s="7" t="s">
        <v>2051</v>
      </c>
      <c r="C8" s="7" t="s">
        <v>2032</v>
      </c>
      <c r="D8" s="7" t="s">
        <v>2</v>
      </c>
      <c r="E8" s="7" t="s">
        <v>76</v>
      </c>
      <c r="F8" s="7" t="s">
        <v>75</v>
      </c>
      <c r="G8" s="7" t="s">
        <v>185</v>
      </c>
      <c r="H8" s="7" t="s">
        <v>2033</v>
      </c>
      <c r="I8" s="14" t="s">
        <v>214</v>
      </c>
      <c r="J8" s="14" t="s">
        <v>19</v>
      </c>
      <c r="K8" s="14" t="s">
        <v>214</v>
      </c>
      <c r="L8" s="7" t="s">
        <v>2034</v>
      </c>
      <c r="M8" s="7" t="s">
        <v>2052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2053</v>
      </c>
      <c r="B9" s="7" t="s">
        <v>2054</v>
      </c>
      <c r="C9" s="7" t="s">
        <v>2032</v>
      </c>
      <c r="D9" s="7" t="s">
        <v>2</v>
      </c>
      <c r="E9" s="7" t="s">
        <v>76</v>
      </c>
      <c r="F9" s="7" t="s">
        <v>75</v>
      </c>
      <c r="G9" s="7" t="s">
        <v>781</v>
      </c>
      <c r="H9" s="7" t="s">
        <v>2033</v>
      </c>
      <c r="I9" s="14" t="s">
        <v>2055</v>
      </c>
      <c r="J9" s="14" t="s">
        <v>19</v>
      </c>
      <c r="K9" s="14" t="s">
        <v>2055</v>
      </c>
      <c r="L9" s="7" t="s">
        <v>2034</v>
      </c>
      <c r="M9" s="7" t="s">
        <v>2056</v>
      </c>
      <c r="N9" s="7" t="s">
        <v>2057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2058</v>
      </c>
      <c r="B10" s="7" t="s">
        <v>1712</v>
      </c>
      <c r="C10" s="7" t="s">
        <v>2032</v>
      </c>
      <c r="D10" s="7" t="s">
        <v>2</v>
      </c>
      <c r="E10" s="7" t="s">
        <v>76</v>
      </c>
      <c r="F10" s="7" t="s">
        <v>75</v>
      </c>
      <c r="G10" s="7" t="s">
        <v>857</v>
      </c>
      <c r="H10" s="7" t="s">
        <v>2033</v>
      </c>
      <c r="I10" s="14" t="s">
        <v>2059</v>
      </c>
      <c r="J10" s="14" t="s">
        <v>19</v>
      </c>
      <c r="K10" s="14" t="s">
        <v>2059</v>
      </c>
      <c r="L10" s="7" t="s">
        <v>2034</v>
      </c>
      <c r="M10" s="7" t="s">
        <v>2056</v>
      </c>
      <c r="N10" s="7" t="s">
        <v>2060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12" t="s">
        <v>2020</v>
      </c>
      <c r="B11" s="12" t="s">
        <v>2021</v>
      </c>
      <c r="C11" s="12" t="s">
        <v>2021</v>
      </c>
      <c r="D11" s="12" t="s">
        <v>2021</v>
      </c>
      <c r="E11" s="12"/>
      <c r="F11" s="12"/>
      <c r="G11" s="12" t="s">
        <v>2021</v>
      </c>
      <c r="H11" s="12" t="s">
        <v>2021</v>
      </c>
      <c r="I11" s="15" t="s">
        <v>23</v>
      </c>
      <c r="J11" s="15"/>
      <c r="K11" s="15"/>
      <c r="L11" s="12"/>
      <c r="M11" s="12" t="s">
        <v>2021</v>
      </c>
      <c r="N11" t="s">
        <v>2021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2061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95"/>
  <sheetViews>
    <sheetView tabSelected="1" workbookViewId="0">
      <selection activeCell="E297" sqref="E2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.5714285714286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2062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3815</v>
      </c>
      <c r="E2" t="str">
        <f>VLOOKUP(A2,HOP!A:L,12,0)</f>
        <v>3815.00</v>
      </c>
      <c r="F2" t="str">
        <f>VLOOKUP(A2,HOP!A:C,3,0)</f>
        <v>3130254</v>
      </c>
      <c r="G2">
        <f>D2-E2</f>
        <v>0</v>
      </c>
      <c r="H2" t="str">
        <f>$H$1&amp;F2</f>
        <v>，3130254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94</v>
      </c>
      <c r="C3" s="7" t="s">
        <v>83</v>
      </c>
      <c r="D3" s="3">
        <v>515</v>
      </c>
      <c r="E3" t="str">
        <f>VLOOKUP(A3,HOP!A:L,12,0)</f>
        <v>515.00</v>
      </c>
      <c r="F3" t="str">
        <f>VLOOKUP(A3,HOP!A:C,3,0)</f>
        <v>3172891</v>
      </c>
      <c r="G3">
        <f t="shared" ref="G3:G66" si="0">D3-E3</f>
        <v>0</v>
      </c>
      <c r="H3" t="str">
        <f t="shared" ref="H3:H66" si="1">$H$1&amp;F3</f>
        <v>，3172891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94</v>
      </c>
      <c r="C4" s="7" t="s">
        <v>83</v>
      </c>
      <c r="D4" s="3">
        <v>2032</v>
      </c>
      <c r="E4" t="str">
        <f>VLOOKUP(A4,HOP!A:L,12,0)</f>
        <v>2032.00</v>
      </c>
      <c r="F4" t="str">
        <f>VLOOKUP(A4,HOP!A:C,3,0)</f>
        <v>3061662</v>
      </c>
      <c r="G4">
        <f t="shared" si="0"/>
        <v>0</v>
      </c>
      <c r="H4" t="str">
        <f t="shared" si="1"/>
        <v>，3061662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115</v>
      </c>
      <c r="C5" s="7" t="s">
        <v>83</v>
      </c>
      <c r="D5" s="3">
        <v>2959</v>
      </c>
      <c r="E5" t="str">
        <f>VLOOKUP(A5,HOP!A:L,12,0)</f>
        <v>2959.00</v>
      </c>
      <c r="F5" t="str">
        <f>VLOOKUP(A5,HOP!A:C,3,0)</f>
        <v>3100272</v>
      </c>
      <c r="G5">
        <f t="shared" si="0"/>
        <v>0</v>
      </c>
      <c r="H5" t="str">
        <f t="shared" si="1"/>
        <v>，3100272</v>
      </c>
      <c r="I5" t="str">
        <f>VLOOKUP(A5,HOP!A:U,21,0)</f>
        <v>直采</v>
      </c>
    </row>
    <row r="6" ht="14.25" hidden="1" customHeight="1" spans="1:9">
      <c r="A6" s="6" t="s">
        <v>120</v>
      </c>
      <c r="B6" s="7" t="s">
        <v>126</v>
      </c>
      <c r="C6" s="7" t="s">
        <v>83</v>
      </c>
      <c r="D6" s="3">
        <v>1580</v>
      </c>
      <c r="E6" t="str">
        <f>VLOOKUP(A6,HOP!A:L,12,0)</f>
        <v>1580.00</v>
      </c>
      <c r="F6" t="str">
        <f>VLOOKUP(A6,HOP!A:C,3,0)</f>
        <v>3075256</v>
      </c>
      <c r="G6">
        <f t="shared" si="0"/>
        <v>0</v>
      </c>
      <c r="H6" t="str">
        <f t="shared" si="1"/>
        <v>，3075256</v>
      </c>
      <c r="I6" t="str">
        <f>VLOOKUP(A6,HOP!A:U,21,0)</f>
        <v>直连</v>
      </c>
    </row>
    <row r="7" ht="14.25" hidden="1" customHeight="1" spans="1:9">
      <c r="A7" s="6" t="s">
        <v>131</v>
      </c>
      <c r="B7" s="7" t="s">
        <v>126</v>
      </c>
      <c r="C7" s="7" t="s">
        <v>83</v>
      </c>
      <c r="D7" s="3">
        <v>2079</v>
      </c>
      <c r="E7" t="str">
        <f>VLOOKUP(A7,HOP!A:L,12,0)</f>
        <v>2079.00</v>
      </c>
      <c r="F7" t="str">
        <f>VLOOKUP(A7,HOP!A:C,3,0)</f>
        <v>3094472</v>
      </c>
      <c r="G7">
        <f t="shared" si="0"/>
        <v>0</v>
      </c>
      <c r="H7" t="str">
        <f t="shared" si="1"/>
        <v>，3094472</v>
      </c>
      <c r="I7" t="str">
        <f>VLOOKUP(A7,HOP!A:U,21,0)</f>
        <v>直连</v>
      </c>
    </row>
    <row r="8" ht="14.25" hidden="1" customHeight="1" spans="1:9">
      <c r="A8" s="6" t="s">
        <v>141</v>
      </c>
      <c r="B8" s="7" t="s">
        <v>115</v>
      </c>
      <c r="C8" s="7" t="s">
        <v>83</v>
      </c>
      <c r="D8" s="3">
        <v>4256</v>
      </c>
      <c r="E8" t="str">
        <f>VLOOKUP(A8,HOP!A:L,12,0)</f>
        <v>4256.00</v>
      </c>
      <c r="F8" t="str">
        <f>VLOOKUP(A8,HOP!A:C,3,0)</f>
        <v>3149149</v>
      </c>
      <c r="G8">
        <f t="shared" si="0"/>
        <v>0</v>
      </c>
      <c r="H8" t="str">
        <f t="shared" si="1"/>
        <v>，3149149</v>
      </c>
      <c r="I8" t="str">
        <f>VLOOKUP(A8,HOP!A:U,21,0)</f>
        <v>直采</v>
      </c>
    </row>
    <row r="9" ht="14.25" hidden="1" customHeight="1" spans="1:9">
      <c r="A9" s="6" t="s">
        <v>151</v>
      </c>
      <c r="B9" s="7" t="s">
        <v>94</v>
      </c>
      <c r="C9" s="7" t="s">
        <v>83</v>
      </c>
      <c r="D9" s="3">
        <v>930</v>
      </c>
      <c r="E9" t="str">
        <f>VLOOKUP(A9,HOP!A:L,12,0)</f>
        <v>930.00</v>
      </c>
      <c r="F9" t="str">
        <f>VLOOKUP(A9,HOP!A:C,3,0)</f>
        <v>3135277</v>
      </c>
      <c r="G9">
        <f t="shared" si="0"/>
        <v>0</v>
      </c>
      <c r="H9" t="str">
        <f t="shared" si="1"/>
        <v>，3135277</v>
      </c>
      <c r="I9" t="str">
        <f>VLOOKUP(A9,HOP!A:U,21,0)</f>
        <v>直连</v>
      </c>
    </row>
    <row r="10" ht="14.25" customHeight="1" spans="1:9">
      <c r="A10" s="6" t="s">
        <v>161</v>
      </c>
      <c r="B10" s="7" t="s">
        <v>115</v>
      </c>
      <c r="C10" s="7" t="s">
        <v>83</v>
      </c>
      <c r="D10" s="3">
        <v>1724</v>
      </c>
      <c r="E10" t="str">
        <f>VLOOKUP(A10,HOP!A:L,12,0)</f>
        <v>1724.01</v>
      </c>
      <c r="F10" t="str">
        <f>VLOOKUP(A10,HOP!A:C,3,0)</f>
        <v>3134397</v>
      </c>
      <c r="G10">
        <f t="shared" si="0"/>
        <v>-0.00999999999999091</v>
      </c>
      <c r="H10" t="str">
        <f t="shared" si="1"/>
        <v>，3134397</v>
      </c>
      <c r="I10" t="str">
        <f>VLOOKUP(A10,HOP!A:U,21,0)</f>
        <v>直连</v>
      </c>
    </row>
    <row r="11" ht="14.25" hidden="1" customHeight="1" spans="1:9">
      <c r="A11" s="6" t="s">
        <v>170</v>
      </c>
      <c r="B11" s="7" t="s">
        <v>94</v>
      </c>
      <c r="C11" s="7" t="s">
        <v>83</v>
      </c>
      <c r="D11" s="3">
        <v>1623</v>
      </c>
      <c r="E11" t="str">
        <f>VLOOKUP(A11,HOP!A:L,12,0)</f>
        <v>1623.00</v>
      </c>
      <c r="F11" t="str">
        <f>VLOOKUP(A11,HOP!A:C,3,0)</f>
        <v>3035954</v>
      </c>
      <c r="G11">
        <f t="shared" si="0"/>
        <v>0</v>
      </c>
      <c r="H11" t="str">
        <f t="shared" si="1"/>
        <v>，3035954</v>
      </c>
      <c r="I11" t="str">
        <f>VLOOKUP(A11,HOP!A:U,21,0)</f>
        <v>直采</v>
      </c>
    </row>
    <row r="12" ht="14.25" hidden="1" customHeight="1" spans="1:9">
      <c r="A12" s="6" t="s">
        <v>180</v>
      </c>
      <c r="B12" s="7" t="s">
        <v>185</v>
      </c>
      <c r="C12" s="7" t="s">
        <v>83</v>
      </c>
      <c r="D12" s="3">
        <v>9872</v>
      </c>
      <c r="E12" t="str">
        <f>VLOOKUP(A12,HOP!A:L,12,0)</f>
        <v>9872.00</v>
      </c>
      <c r="F12" t="str">
        <f>VLOOKUP(A12,HOP!A:C,3,0)</f>
        <v>3099901</v>
      </c>
      <c r="G12">
        <f t="shared" si="0"/>
        <v>0</v>
      </c>
      <c r="H12" t="str">
        <f t="shared" si="1"/>
        <v>，3099901</v>
      </c>
      <c r="I12" t="str">
        <f>VLOOKUP(A12,HOP!A:U,21,0)</f>
        <v>直采</v>
      </c>
    </row>
    <row r="13" ht="14.25" hidden="1" customHeight="1" spans="1:9">
      <c r="A13" s="6" t="s">
        <v>190</v>
      </c>
      <c r="B13" s="7" t="s">
        <v>115</v>
      </c>
      <c r="C13" s="7" t="s">
        <v>83</v>
      </c>
      <c r="D13" s="3">
        <v>882</v>
      </c>
      <c r="E13" t="str">
        <f>VLOOKUP(A13,HOP!A:L,12,0)</f>
        <v>882.00</v>
      </c>
      <c r="F13" t="str">
        <f>VLOOKUP(A13,HOP!A:C,3,0)</f>
        <v>3070692</v>
      </c>
      <c r="G13">
        <f t="shared" si="0"/>
        <v>0</v>
      </c>
      <c r="H13" t="str">
        <f t="shared" si="1"/>
        <v>，3070692</v>
      </c>
      <c r="I13" t="str">
        <f>VLOOKUP(A13,HOP!A:U,21,0)</f>
        <v>直连</v>
      </c>
    </row>
    <row r="14" ht="14.25" hidden="1" customHeight="1" spans="1:9">
      <c r="A14" s="6" t="s">
        <v>200</v>
      </c>
      <c r="B14" s="7" t="s">
        <v>94</v>
      </c>
      <c r="C14" s="7" t="s">
        <v>83</v>
      </c>
      <c r="D14" s="3">
        <v>1324</v>
      </c>
      <c r="E14" t="str">
        <f>VLOOKUP(A14,HOP!A:L,12,0)</f>
        <v>1324.00</v>
      </c>
      <c r="F14" t="str">
        <f>VLOOKUP(A14,HOP!A:C,3,0)</f>
        <v>3079342</v>
      </c>
      <c r="G14">
        <f t="shared" si="0"/>
        <v>0</v>
      </c>
      <c r="H14" t="str">
        <f t="shared" si="1"/>
        <v>，3079342</v>
      </c>
      <c r="I14" t="str">
        <f>VLOOKUP(A14,HOP!A:U,21,0)</f>
        <v>直采</v>
      </c>
    </row>
    <row r="15" ht="14.25" hidden="1" customHeight="1" spans="1:9">
      <c r="A15" s="6" t="s">
        <v>207</v>
      </c>
      <c r="B15" s="7" t="s">
        <v>94</v>
      </c>
      <c r="C15" s="7" t="s">
        <v>83</v>
      </c>
      <c r="D15" s="3">
        <v>821</v>
      </c>
      <c r="E15" t="str">
        <f>VLOOKUP(A15,HOP!A:L,12,0)</f>
        <v>821.00</v>
      </c>
      <c r="F15" t="str">
        <f>VLOOKUP(A15,HOP!A:C,3,0)</f>
        <v>3111921</v>
      </c>
      <c r="G15">
        <f t="shared" si="0"/>
        <v>0</v>
      </c>
      <c r="H15" t="str">
        <f t="shared" si="1"/>
        <v>，3111921</v>
      </c>
      <c r="I15" t="str">
        <f>VLOOKUP(A15,HOP!A:U,21,0)</f>
        <v>直连</v>
      </c>
    </row>
    <row r="16" ht="14.25" hidden="1" customHeight="1" spans="1:9">
      <c r="A16" s="6" t="s">
        <v>217</v>
      </c>
      <c r="B16" s="7" t="s">
        <v>185</v>
      </c>
      <c r="C16" s="7" t="s">
        <v>83</v>
      </c>
      <c r="D16" s="3">
        <v>1020</v>
      </c>
      <c r="E16" t="str">
        <f>VLOOKUP(A16,HOP!A:L,12,0)</f>
        <v>1020.00</v>
      </c>
      <c r="F16" t="str">
        <f>VLOOKUP(A16,HOP!A:C,3,0)</f>
        <v>3092856</v>
      </c>
      <c r="G16">
        <f t="shared" si="0"/>
        <v>0</v>
      </c>
      <c r="H16" t="str">
        <f t="shared" si="1"/>
        <v>，3092856</v>
      </c>
      <c r="I16" t="str">
        <f>VLOOKUP(A16,HOP!A:U,21,0)</f>
        <v>直连</v>
      </c>
    </row>
    <row r="17" ht="14.25" hidden="1" customHeight="1" spans="1:9">
      <c r="A17" s="6" t="s">
        <v>227</v>
      </c>
      <c r="B17" s="7" t="s">
        <v>94</v>
      </c>
      <c r="C17" s="7" t="s">
        <v>83</v>
      </c>
      <c r="D17" s="3">
        <v>1991</v>
      </c>
      <c r="E17" t="str">
        <f>VLOOKUP(A17,HOP!A:L,12,0)</f>
        <v>1991.00</v>
      </c>
      <c r="F17" t="str">
        <f>VLOOKUP(A17,HOP!A:C,3,0)</f>
        <v>3088910</v>
      </c>
      <c r="G17">
        <f t="shared" si="0"/>
        <v>0</v>
      </c>
      <c r="H17" t="str">
        <f t="shared" si="1"/>
        <v>，3088910</v>
      </c>
      <c r="I17" t="str">
        <f>VLOOKUP(A17,HOP!A:U,21,0)</f>
        <v>直采</v>
      </c>
    </row>
    <row r="18" ht="14.25" hidden="1" customHeight="1" spans="1:9">
      <c r="A18" s="6" t="s">
        <v>236</v>
      </c>
      <c r="B18" s="7" t="s">
        <v>126</v>
      </c>
      <c r="C18" s="7" t="s">
        <v>83</v>
      </c>
      <c r="D18" s="3">
        <v>3638</v>
      </c>
      <c r="E18" t="str">
        <f>VLOOKUP(A18,HOP!A:L,12,0)</f>
        <v>3638.00</v>
      </c>
      <c r="F18" t="str">
        <f>VLOOKUP(A18,HOP!A:C,3,0)</f>
        <v>3139345</v>
      </c>
      <c r="G18">
        <f t="shared" si="0"/>
        <v>0</v>
      </c>
      <c r="H18" t="str">
        <f t="shared" si="1"/>
        <v>，3139345</v>
      </c>
      <c r="I18" t="str">
        <f>VLOOKUP(A18,HOP!A:U,21,0)</f>
        <v>直连</v>
      </c>
    </row>
    <row r="19" ht="14.25" hidden="1" customHeight="1" spans="1:9">
      <c r="A19" s="6" t="s">
        <v>246</v>
      </c>
      <c r="B19" s="7" t="s">
        <v>126</v>
      </c>
      <c r="C19" s="7" t="s">
        <v>83</v>
      </c>
      <c r="D19" s="3">
        <v>1762</v>
      </c>
      <c r="E19" t="str">
        <f>VLOOKUP(A19,HOP!A:L,12,0)</f>
        <v>1762.00</v>
      </c>
      <c r="F19" t="str">
        <f>VLOOKUP(A19,HOP!A:C,3,0)</f>
        <v>3151116</v>
      </c>
      <c r="G19">
        <f t="shared" si="0"/>
        <v>0</v>
      </c>
      <c r="H19" t="str">
        <f t="shared" si="1"/>
        <v>，3151116</v>
      </c>
      <c r="I19" t="str">
        <f>VLOOKUP(A19,HOP!A:U,21,0)</f>
        <v>直采</v>
      </c>
    </row>
    <row r="20" ht="14.25" hidden="1" customHeight="1" spans="1:9">
      <c r="A20" s="6" t="s">
        <v>255</v>
      </c>
      <c r="B20" s="7" t="s">
        <v>82</v>
      </c>
      <c r="C20" s="7" t="s">
        <v>83</v>
      </c>
      <c r="D20" s="3">
        <v>5382</v>
      </c>
      <c r="E20" t="str">
        <f>VLOOKUP(A20,HOP!A:L,12,0)</f>
        <v>5382.00</v>
      </c>
      <c r="F20" t="str">
        <f>VLOOKUP(A20,HOP!A:C,3,0)</f>
        <v>3133839</v>
      </c>
      <c r="G20">
        <f t="shared" si="0"/>
        <v>0</v>
      </c>
      <c r="H20" t="str">
        <f t="shared" si="1"/>
        <v>，3133839</v>
      </c>
      <c r="I20" t="str">
        <f>VLOOKUP(A20,HOP!A:U,21,0)</f>
        <v>直采</v>
      </c>
    </row>
    <row r="21" ht="14.25" hidden="1" customHeight="1" spans="1:9">
      <c r="A21" s="6" t="s">
        <v>262</v>
      </c>
      <c r="B21" s="7" t="s">
        <v>94</v>
      </c>
      <c r="C21" s="7" t="s">
        <v>83</v>
      </c>
      <c r="D21" s="3">
        <v>229</v>
      </c>
      <c r="E21" t="str">
        <f>VLOOKUP(A21,HOP!A:L,12,0)</f>
        <v>229.00</v>
      </c>
      <c r="F21" t="str">
        <f>VLOOKUP(A21,HOP!A:C,3,0)</f>
        <v>3158257</v>
      </c>
      <c r="G21">
        <f t="shared" si="0"/>
        <v>0</v>
      </c>
      <c r="H21" t="str">
        <f t="shared" si="1"/>
        <v>，3158257</v>
      </c>
      <c r="I21" t="str">
        <f>VLOOKUP(A21,HOP!A:U,21,0)</f>
        <v>直采</v>
      </c>
    </row>
    <row r="22" ht="14.25" hidden="1" customHeight="1" spans="1:9">
      <c r="A22" s="6" t="s">
        <v>271</v>
      </c>
      <c r="B22" s="7" t="s">
        <v>94</v>
      </c>
      <c r="C22" s="7" t="s">
        <v>83</v>
      </c>
      <c r="D22" s="3">
        <v>512</v>
      </c>
      <c r="E22" t="str">
        <f>VLOOKUP(A22,HOP!A:L,12,0)</f>
        <v>512.00</v>
      </c>
      <c r="F22" t="str">
        <f>VLOOKUP(A22,HOP!A:C,3,0)</f>
        <v>3160801</v>
      </c>
      <c r="G22">
        <f t="shared" si="0"/>
        <v>0</v>
      </c>
      <c r="H22" t="str">
        <f t="shared" si="1"/>
        <v>，3160801</v>
      </c>
      <c r="I22" t="str">
        <f>VLOOKUP(A22,HOP!A:U,21,0)</f>
        <v>直采</v>
      </c>
    </row>
    <row r="23" ht="14.25" hidden="1" customHeight="1" spans="1:9">
      <c r="A23" s="6" t="s">
        <v>280</v>
      </c>
      <c r="B23" s="7" t="s">
        <v>115</v>
      </c>
      <c r="C23" s="7" t="s">
        <v>83</v>
      </c>
      <c r="D23" s="3">
        <v>669</v>
      </c>
      <c r="E23" t="str">
        <f>VLOOKUP(A23,HOP!A:L,12,0)</f>
        <v>669.00</v>
      </c>
      <c r="F23" t="str">
        <f>VLOOKUP(A23,HOP!A:C,3,0)</f>
        <v>3167817</v>
      </c>
      <c r="G23">
        <f t="shared" si="0"/>
        <v>0</v>
      </c>
      <c r="H23" t="str">
        <f t="shared" si="1"/>
        <v>，3167817</v>
      </c>
      <c r="I23" t="str">
        <f>VLOOKUP(A23,HOP!A:U,21,0)</f>
        <v>直连</v>
      </c>
    </row>
    <row r="24" ht="14.25" hidden="1" customHeight="1" spans="1:9">
      <c r="A24" s="6" t="s">
        <v>289</v>
      </c>
      <c r="B24" s="7" t="s">
        <v>115</v>
      </c>
      <c r="C24" s="7" t="s">
        <v>83</v>
      </c>
      <c r="D24" s="3">
        <v>828</v>
      </c>
      <c r="E24" t="str">
        <f>VLOOKUP(A24,HOP!A:L,12,0)</f>
        <v>828.00</v>
      </c>
      <c r="F24" t="str">
        <f>VLOOKUP(A24,HOP!A:C,3,0)</f>
        <v>3165656</v>
      </c>
      <c r="G24">
        <f t="shared" si="0"/>
        <v>0</v>
      </c>
      <c r="H24" t="str">
        <f t="shared" si="1"/>
        <v>，3165656</v>
      </c>
      <c r="I24" t="str">
        <f>VLOOKUP(A24,HOP!A:U,21,0)</f>
        <v>直采</v>
      </c>
    </row>
    <row r="25" ht="14.25" hidden="1" customHeight="1" spans="1:9">
      <c r="A25" s="6" t="s">
        <v>295</v>
      </c>
      <c r="B25" s="7" t="s">
        <v>126</v>
      </c>
      <c r="C25" s="7" t="s">
        <v>83</v>
      </c>
      <c r="D25" s="3">
        <v>3162</v>
      </c>
      <c r="E25" t="str">
        <f>VLOOKUP(A25,HOP!A:L,12,0)</f>
        <v>3162.00</v>
      </c>
      <c r="F25" t="str">
        <f>VLOOKUP(A25,HOP!A:C,3,0)</f>
        <v>3166403</v>
      </c>
      <c r="G25">
        <f t="shared" si="0"/>
        <v>0</v>
      </c>
      <c r="H25" t="str">
        <f t="shared" si="1"/>
        <v>，3166403</v>
      </c>
      <c r="I25" t="str">
        <f>VLOOKUP(A25,HOP!A:U,21,0)</f>
        <v>直连</v>
      </c>
    </row>
    <row r="26" ht="14.25" hidden="1" customHeight="1" spans="1:9">
      <c r="A26" s="6" t="s">
        <v>304</v>
      </c>
      <c r="B26" s="7" t="s">
        <v>126</v>
      </c>
      <c r="C26" s="7" t="s">
        <v>83</v>
      </c>
      <c r="D26" s="3">
        <v>1324</v>
      </c>
      <c r="E26" t="str">
        <f>VLOOKUP(A26,HOP!A:L,12,0)</f>
        <v>1324.00</v>
      </c>
      <c r="F26" t="str">
        <f>VLOOKUP(A26,HOP!A:C,3,0)</f>
        <v>3170388</v>
      </c>
      <c r="G26">
        <f t="shared" si="0"/>
        <v>0</v>
      </c>
      <c r="H26" t="str">
        <f t="shared" si="1"/>
        <v>，3170388</v>
      </c>
      <c r="I26" t="str">
        <f>VLOOKUP(A26,HOP!A:U,21,0)</f>
        <v>直采</v>
      </c>
    </row>
    <row r="27" ht="14.25" hidden="1" customHeight="1" spans="1:9">
      <c r="A27" s="6" t="s">
        <v>312</v>
      </c>
      <c r="B27" s="7" t="s">
        <v>94</v>
      </c>
      <c r="C27" s="7" t="s">
        <v>83</v>
      </c>
      <c r="D27" s="3">
        <v>297</v>
      </c>
      <c r="E27" t="str">
        <f>VLOOKUP(A27,HOP!A:L,12,0)</f>
        <v>297.00</v>
      </c>
      <c r="F27" t="str">
        <f>VLOOKUP(A27,HOP!A:C,3,0)</f>
        <v>3172770</v>
      </c>
      <c r="G27">
        <f t="shared" si="0"/>
        <v>0</v>
      </c>
      <c r="H27" t="str">
        <f t="shared" si="1"/>
        <v>，3172770</v>
      </c>
      <c r="I27" t="str">
        <f>VLOOKUP(A27,HOP!A:U,21,0)</f>
        <v>直连</v>
      </c>
    </row>
    <row r="28" ht="14.25" hidden="1" customHeight="1" spans="1:9">
      <c r="A28" s="6" t="s">
        <v>321</v>
      </c>
      <c r="B28" s="7" t="s">
        <v>94</v>
      </c>
      <c r="C28" s="7" t="s">
        <v>83</v>
      </c>
      <c r="D28" s="3">
        <v>187</v>
      </c>
      <c r="E28" t="str">
        <f>VLOOKUP(A28,HOP!A:L,12,0)</f>
        <v>187.00</v>
      </c>
      <c r="F28" t="str">
        <f>VLOOKUP(A28,HOP!A:C,3,0)</f>
        <v>3173242</v>
      </c>
      <c r="G28">
        <f t="shared" si="0"/>
        <v>0</v>
      </c>
      <c r="H28" t="str">
        <f t="shared" si="1"/>
        <v>，3173242</v>
      </c>
      <c r="I28" t="str">
        <f>VLOOKUP(A28,HOP!A:U,21,0)</f>
        <v>直连</v>
      </c>
    </row>
    <row r="29" ht="14.25" hidden="1" customHeight="1" spans="1:9">
      <c r="A29" s="6" t="s">
        <v>328</v>
      </c>
      <c r="B29" s="7" t="s">
        <v>94</v>
      </c>
      <c r="C29" s="7" t="s">
        <v>83</v>
      </c>
      <c r="D29" s="3">
        <v>1430</v>
      </c>
      <c r="E29" t="str">
        <f>VLOOKUP(A29,HOP!A:L,12,0)</f>
        <v>1430.00</v>
      </c>
      <c r="F29" t="str">
        <f>VLOOKUP(A29,HOP!A:C,3,0)</f>
        <v>3173243</v>
      </c>
      <c r="G29">
        <f t="shared" si="0"/>
        <v>0</v>
      </c>
      <c r="H29" t="str">
        <f t="shared" si="1"/>
        <v>，3173243</v>
      </c>
      <c r="I29" t="str">
        <f>VLOOKUP(A29,HOP!A:U,21,0)</f>
        <v>直连</v>
      </c>
    </row>
    <row r="30" ht="14.25" hidden="1" customHeight="1" spans="1:9">
      <c r="A30" s="6" t="s">
        <v>335</v>
      </c>
      <c r="B30" s="7" t="s">
        <v>94</v>
      </c>
      <c r="C30" s="7" t="s">
        <v>83</v>
      </c>
      <c r="D30" s="3">
        <v>238</v>
      </c>
      <c r="E30" t="str">
        <f>VLOOKUP(A30,HOP!A:L,12,0)</f>
        <v>238.00</v>
      </c>
      <c r="F30" t="str">
        <f>VLOOKUP(A30,HOP!A:C,3,0)</f>
        <v>3173210</v>
      </c>
      <c r="G30">
        <f t="shared" si="0"/>
        <v>0</v>
      </c>
      <c r="H30" t="str">
        <f t="shared" si="1"/>
        <v>，3173210</v>
      </c>
      <c r="I30" t="str">
        <f>VLOOKUP(A30,HOP!A:U,21,0)</f>
        <v>直连</v>
      </c>
    </row>
    <row r="31" ht="14.25" hidden="1" customHeight="1" spans="1:9">
      <c r="A31" s="6" t="s">
        <v>344</v>
      </c>
      <c r="B31" s="7" t="s">
        <v>94</v>
      </c>
      <c r="C31" s="7" t="s">
        <v>83</v>
      </c>
      <c r="D31" s="3">
        <v>664</v>
      </c>
      <c r="E31" t="str">
        <f>VLOOKUP(A31,HOP!A:L,12,0)</f>
        <v>664.00</v>
      </c>
      <c r="F31" t="str">
        <f>VLOOKUP(A31,HOP!A:C,3,0)</f>
        <v>3154760</v>
      </c>
      <c r="G31">
        <f t="shared" si="0"/>
        <v>0</v>
      </c>
      <c r="H31" t="str">
        <f t="shared" si="1"/>
        <v>，3154760</v>
      </c>
      <c r="I31" t="str">
        <f>VLOOKUP(A31,HOP!A:U,21,0)</f>
        <v>直连</v>
      </c>
    </row>
    <row r="32" ht="14.25" hidden="1" customHeight="1" spans="1:9">
      <c r="A32" s="6" t="s">
        <v>354</v>
      </c>
      <c r="B32" s="7" t="s">
        <v>126</v>
      </c>
      <c r="C32" s="7" t="s">
        <v>83</v>
      </c>
      <c r="D32" s="3">
        <v>2308</v>
      </c>
      <c r="E32" t="str">
        <f>VLOOKUP(A32,HOP!A:L,12,0)</f>
        <v>2308.00</v>
      </c>
      <c r="F32" t="str">
        <f>VLOOKUP(A32,HOP!A:C,3,0)</f>
        <v>3157154</v>
      </c>
      <c r="G32">
        <f t="shared" si="0"/>
        <v>0</v>
      </c>
      <c r="H32" t="str">
        <f t="shared" si="1"/>
        <v>，3157154</v>
      </c>
      <c r="I32" t="str">
        <f>VLOOKUP(A32,HOP!A:U,21,0)</f>
        <v>直连</v>
      </c>
    </row>
    <row r="33" ht="14.25" hidden="1" customHeight="1" spans="1:9">
      <c r="A33" s="6" t="s">
        <v>361</v>
      </c>
      <c r="B33" s="7" t="s">
        <v>94</v>
      </c>
      <c r="C33" s="7" t="s">
        <v>83</v>
      </c>
      <c r="D33" s="3">
        <v>516</v>
      </c>
      <c r="E33" t="str">
        <f>VLOOKUP(A33,HOP!A:L,12,0)</f>
        <v>516.00</v>
      </c>
      <c r="F33" t="str">
        <f>VLOOKUP(A33,HOP!A:C,3,0)</f>
        <v>3162567</v>
      </c>
      <c r="G33">
        <f t="shared" si="0"/>
        <v>0</v>
      </c>
      <c r="H33" t="str">
        <f t="shared" si="1"/>
        <v>，3162567</v>
      </c>
      <c r="I33" t="str">
        <f>VLOOKUP(A33,HOP!A:U,21,0)</f>
        <v>直连</v>
      </c>
    </row>
    <row r="34" ht="14.25" hidden="1" customHeight="1" spans="1:9">
      <c r="A34" s="6" t="s">
        <v>370</v>
      </c>
      <c r="B34" s="7" t="s">
        <v>94</v>
      </c>
      <c r="C34" s="7" t="s">
        <v>83</v>
      </c>
      <c r="D34" s="3">
        <v>516</v>
      </c>
      <c r="E34" t="str">
        <f>VLOOKUP(A34,HOP!A:L,12,0)</f>
        <v>516.00</v>
      </c>
      <c r="F34" t="str">
        <f>VLOOKUP(A34,HOP!A:C,3,0)</f>
        <v>3162521</v>
      </c>
      <c r="G34">
        <f t="shared" si="0"/>
        <v>0</v>
      </c>
      <c r="H34" t="str">
        <f t="shared" si="1"/>
        <v>，3162521</v>
      </c>
      <c r="I34" t="str">
        <f>VLOOKUP(A34,HOP!A:U,21,0)</f>
        <v>直连</v>
      </c>
    </row>
    <row r="35" ht="14.25" hidden="1" customHeight="1" spans="1:9">
      <c r="A35" s="6" t="s">
        <v>373</v>
      </c>
      <c r="B35" s="7" t="s">
        <v>115</v>
      </c>
      <c r="C35" s="7" t="s">
        <v>83</v>
      </c>
      <c r="D35" s="3">
        <v>2061</v>
      </c>
      <c r="E35" t="str">
        <f>VLOOKUP(A35,HOP!A:L,12,0)</f>
        <v>2061.00</v>
      </c>
      <c r="F35" t="str">
        <f>VLOOKUP(A35,HOP!A:C,3,0)</f>
        <v>3163691</v>
      </c>
      <c r="G35">
        <f t="shared" si="0"/>
        <v>0</v>
      </c>
      <c r="H35" t="str">
        <f t="shared" si="1"/>
        <v>，3163691</v>
      </c>
      <c r="I35" t="str">
        <f>VLOOKUP(A35,HOP!A:U,21,0)</f>
        <v>直采</v>
      </c>
    </row>
    <row r="36" ht="14.25" hidden="1" customHeight="1" spans="1:9">
      <c r="A36" s="6" t="s">
        <v>382</v>
      </c>
      <c r="B36" s="7" t="s">
        <v>94</v>
      </c>
      <c r="C36" s="7" t="s">
        <v>83</v>
      </c>
      <c r="D36" s="3">
        <v>434</v>
      </c>
      <c r="E36" t="str">
        <f>VLOOKUP(A36,HOP!A:L,12,0)</f>
        <v>434.00</v>
      </c>
      <c r="F36" t="str">
        <f>VLOOKUP(A36,HOP!A:C,3,0)</f>
        <v>3164137</v>
      </c>
      <c r="G36">
        <f t="shared" si="0"/>
        <v>0</v>
      </c>
      <c r="H36" t="str">
        <f t="shared" si="1"/>
        <v>，3164137</v>
      </c>
      <c r="I36" t="str">
        <f>VLOOKUP(A36,HOP!A:U,21,0)</f>
        <v>直连</v>
      </c>
    </row>
    <row r="37" ht="14.25" hidden="1" customHeight="1" spans="1:9">
      <c r="A37" s="6" t="s">
        <v>391</v>
      </c>
      <c r="B37" s="7" t="s">
        <v>94</v>
      </c>
      <c r="C37" s="7" t="s">
        <v>83</v>
      </c>
      <c r="D37" s="3">
        <v>473</v>
      </c>
      <c r="E37" t="str">
        <f>VLOOKUP(A37,HOP!A:L,12,0)</f>
        <v>473.00</v>
      </c>
      <c r="F37" t="str">
        <f>VLOOKUP(A37,HOP!A:C,3,0)</f>
        <v>3167722</v>
      </c>
      <c r="G37">
        <f t="shared" si="0"/>
        <v>0</v>
      </c>
      <c r="H37" t="str">
        <f t="shared" si="1"/>
        <v>，3167722</v>
      </c>
      <c r="I37" t="str">
        <f>VLOOKUP(A37,HOP!A:U,21,0)</f>
        <v>直连</v>
      </c>
    </row>
    <row r="38" ht="14.25" hidden="1" customHeight="1" spans="1:9">
      <c r="A38" s="6" t="s">
        <v>398</v>
      </c>
      <c r="B38" s="7" t="s">
        <v>126</v>
      </c>
      <c r="C38" s="7" t="s">
        <v>83</v>
      </c>
      <c r="D38" s="3">
        <v>1796</v>
      </c>
      <c r="E38" t="str">
        <f>VLOOKUP(A38,HOP!A:L,12,0)</f>
        <v>1796.00</v>
      </c>
      <c r="F38" t="str">
        <f>VLOOKUP(A38,HOP!A:C,3,0)</f>
        <v>3169547</v>
      </c>
      <c r="G38">
        <f t="shared" si="0"/>
        <v>0</v>
      </c>
      <c r="H38" t="str">
        <f t="shared" si="1"/>
        <v>，3169547</v>
      </c>
      <c r="I38" t="str">
        <f>VLOOKUP(A38,HOP!A:U,21,0)</f>
        <v>直连</v>
      </c>
    </row>
    <row r="39" ht="14.25" hidden="1" customHeight="1" spans="1:9">
      <c r="A39" s="6" t="s">
        <v>405</v>
      </c>
      <c r="B39" s="7" t="s">
        <v>94</v>
      </c>
      <c r="C39" s="7" t="s">
        <v>83</v>
      </c>
      <c r="D39" s="3">
        <v>1063</v>
      </c>
      <c r="E39" t="str">
        <f>VLOOKUP(A39,HOP!A:L,12,0)</f>
        <v>1063.00</v>
      </c>
      <c r="F39" t="str">
        <f>VLOOKUP(A39,HOP!A:C,3,0)</f>
        <v>3169902</v>
      </c>
      <c r="G39">
        <f t="shared" si="0"/>
        <v>0</v>
      </c>
      <c r="H39" t="str">
        <f t="shared" si="1"/>
        <v>，3169902</v>
      </c>
      <c r="I39" t="str">
        <f>VLOOKUP(A39,HOP!A:U,21,0)</f>
        <v>直连</v>
      </c>
    </row>
    <row r="40" ht="14.25" hidden="1" customHeight="1" spans="1:9">
      <c r="A40" s="6" t="s">
        <v>414</v>
      </c>
      <c r="B40" s="7" t="s">
        <v>126</v>
      </c>
      <c r="C40" s="7" t="s">
        <v>83</v>
      </c>
      <c r="D40" s="3">
        <v>2980</v>
      </c>
      <c r="E40" t="str">
        <f>VLOOKUP(A40,HOP!A:L,12,0)</f>
        <v>2980.00</v>
      </c>
      <c r="F40" t="str">
        <f>VLOOKUP(A40,HOP!A:C,3,0)</f>
        <v>3170732</v>
      </c>
      <c r="G40">
        <f t="shared" si="0"/>
        <v>0</v>
      </c>
      <c r="H40" t="str">
        <f t="shared" si="1"/>
        <v>，3170732</v>
      </c>
      <c r="I40" t="str">
        <f>VLOOKUP(A40,HOP!A:U,21,0)</f>
        <v>直连</v>
      </c>
    </row>
    <row r="41" ht="14.25" hidden="1" customHeight="1" spans="1:9">
      <c r="A41" s="6" t="s">
        <v>419</v>
      </c>
      <c r="B41" s="7" t="s">
        <v>115</v>
      </c>
      <c r="C41" s="7" t="s">
        <v>83</v>
      </c>
      <c r="D41" s="3">
        <v>3006</v>
      </c>
      <c r="E41" t="str">
        <f>VLOOKUP(A41,HOP!A:L,12,0)</f>
        <v>3006.00</v>
      </c>
      <c r="F41" t="str">
        <f>VLOOKUP(A41,HOP!A:C,3,0)</f>
        <v>3169510</v>
      </c>
      <c r="G41">
        <f t="shared" si="0"/>
        <v>0</v>
      </c>
      <c r="H41" t="str">
        <f t="shared" si="1"/>
        <v>，3169510</v>
      </c>
      <c r="I41" t="str">
        <f>VLOOKUP(A41,HOP!A:U,21,0)</f>
        <v>直连</v>
      </c>
    </row>
    <row r="42" ht="14.25" hidden="1" customHeight="1" spans="1:9">
      <c r="A42" s="6" t="s">
        <v>425</v>
      </c>
      <c r="B42" s="7" t="s">
        <v>94</v>
      </c>
      <c r="C42" s="7" t="s">
        <v>83</v>
      </c>
      <c r="D42" s="3">
        <v>781</v>
      </c>
      <c r="E42" t="str">
        <f>VLOOKUP(A42,HOP!A:L,12,0)</f>
        <v>781.00</v>
      </c>
      <c r="F42" t="str">
        <f>VLOOKUP(A42,HOP!A:C,3,0)</f>
        <v>3172321</v>
      </c>
      <c r="G42">
        <f t="shared" si="0"/>
        <v>0</v>
      </c>
      <c r="H42" t="str">
        <f t="shared" si="1"/>
        <v>，3172321</v>
      </c>
      <c r="I42" t="str">
        <f>VLOOKUP(A42,HOP!A:U,21,0)</f>
        <v>直连</v>
      </c>
    </row>
    <row r="43" ht="14.25" hidden="1" customHeight="1" spans="1:9">
      <c r="A43" s="6" t="s">
        <v>434</v>
      </c>
      <c r="B43" s="7" t="s">
        <v>94</v>
      </c>
      <c r="C43" s="7" t="s">
        <v>83</v>
      </c>
      <c r="D43" s="3">
        <v>622</v>
      </c>
      <c r="E43" t="str">
        <f>VLOOKUP(A43,HOP!A:L,12,0)</f>
        <v>622.00</v>
      </c>
      <c r="F43" t="str">
        <f>VLOOKUP(A43,HOP!A:C,3,0)</f>
        <v>3174001</v>
      </c>
      <c r="G43">
        <f t="shared" si="0"/>
        <v>0</v>
      </c>
      <c r="H43" t="str">
        <f t="shared" si="1"/>
        <v>，3174001</v>
      </c>
      <c r="I43" t="str">
        <f>VLOOKUP(A43,HOP!A:U,21,0)</f>
        <v>直连</v>
      </c>
    </row>
    <row r="44" ht="14.25" hidden="1" customHeight="1" spans="1:9">
      <c r="A44" s="6" t="s">
        <v>443</v>
      </c>
      <c r="B44" s="7" t="s">
        <v>94</v>
      </c>
      <c r="C44" s="7" t="s">
        <v>83</v>
      </c>
      <c r="D44" s="3">
        <v>1010</v>
      </c>
      <c r="E44" t="str">
        <f>VLOOKUP(A44,HOP!A:L,12,0)</f>
        <v>1010.00</v>
      </c>
      <c r="F44" t="str">
        <f>VLOOKUP(A44,HOP!A:C,3,0)</f>
        <v>3173875</v>
      </c>
      <c r="G44">
        <f t="shared" si="0"/>
        <v>0</v>
      </c>
      <c r="H44" t="str">
        <f t="shared" si="1"/>
        <v>，3173875</v>
      </c>
      <c r="I44" t="str">
        <f>VLOOKUP(A44,HOP!A:U,21,0)</f>
        <v>直连</v>
      </c>
    </row>
    <row r="45" ht="14.25" hidden="1" customHeight="1" spans="1:9">
      <c r="A45" s="6" t="s">
        <v>449</v>
      </c>
      <c r="B45" s="7" t="s">
        <v>454</v>
      </c>
      <c r="C45" s="7" t="s">
        <v>455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6" t="s">
        <v>459</v>
      </c>
      <c r="B46" s="7" t="s">
        <v>94</v>
      </c>
      <c r="C46" s="7" t="s">
        <v>83</v>
      </c>
      <c r="D46" s="3">
        <v>1078</v>
      </c>
      <c r="E46" t="str">
        <f>VLOOKUP(A46,HOP!A:L,12,0)</f>
        <v>1078.00</v>
      </c>
      <c r="F46" t="str">
        <f>VLOOKUP(A46,HOP!A:C,3,0)</f>
        <v>3173163</v>
      </c>
      <c r="G46">
        <f t="shared" si="0"/>
        <v>0</v>
      </c>
      <c r="H46" t="str">
        <f t="shared" si="1"/>
        <v>，3173163</v>
      </c>
      <c r="I46" t="str">
        <f>VLOOKUP(A46,HOP!A:U,21,0)</f>
        <v>直连</v>
      </c>
    </row>
    <row r="47" ht="14.25" hidden="1" customHeight="1" spans="1:9">
      <c r="A47" s="6" t="s">
        <v>465</v>
      </c>
      <c r="B47" s="7" t="s">
        <v>94</v>
      </c>
      <c r="C47" s="7" t="s">
        <v>83</v>
      </c>
      <c r="D47" s="3">
        <v>527</v>
      </c>
      <c r="E47" t="str">
        <f>VLOOKUP(A47,HOP!A:L,12,0)</f>
        <v>527.00</v>
      </c>
      <c r="F47" t="str">
        <f>VLOOKUP(A47,HOP!A:C,3,0)</f>
        <v>3173635</v>
      </c>
      <c r="G47">
        <f t="shared" si="0"/>
        <v>0</v>
      </c>
      <c r="H47" t="str">
        <f t="shared" si="1"/>
        <v>，3173635</v>
      </c>
      <c r="I47" t="str">
        <f>VLOOKUP(A47,HOP!A:U,21,0)</f>
        <v>直连</v>
      </c>
    </row>
    <row r="48" ht="14.25" hidden="1" customHeight="1" spans="1:9">
      <c r="A48" s="6" t="s">
        <v>471</v>
      </c>
      <c r="B48" s="7" t="s">
        <v>94</v>
      </c>
      <c r="C48" s="7" t="s">
        <v>83</v>
      </c>
      <c r="D48" s="3">
        <v>1010</v>
      </c>
      <c r="E48" t="str">
        <f>VLOOKUP(A48,HOP!A:L,12,0)</f>
        <v>1010.00</v>
      </c>
      <c r="F48" t="str">
        <f>VLOOKUP(A48,HOP!A:C,3,0)</f>
        <v>3173726</v>
      </c>
      <c r="G48">
        <f t="shared" si="0"/>
        <v>0</v>
      </c>
      <c r="H48" t="str">
        <f t="shared" si="1"/>
        <v>，3173726</v>
      </c>
      <c r="I48" t="str">
        <f>VLOOKUP(A48,HOP!A:U,21,0)</f>
        <v>直连</v>
      </c>
    </row>
    <row r="49" ht="14.25" hidden="1" customHeight="1" spans="1:9">
      <c r="A49" s="6" t="s">
        <v>474</v>
      </c>
      <c r="B49" s="7" t="s">
        <v>94</v>
      </c>
      <c r="C49" s="7" t="s">
        <v>83</v>
      </c>
      <c r="D49" s="3">
        <v>750</v>
      </c>
      <c r="E49" t="str">
        <f>VLOOKUP(A49,HOP!A:L,12,0)</f>
        <v>750.00</v>
      </c>
      <c r="F49" t="str">
        <f>VLOOKUP(A49,HOP!A:C,3,0)</f>
        <v>3174250</v>
      </c>
      <c r="G49">
        <f t="shared" si="0"/>
        <v>0</v>
      </c>
      <c r="H49" t="str">
        <f t="shared" si="1"/>
        <v>，3174250</v>
      </c>
      <c r="I49" t="str">
        <f>VLOOKUP(A49,HOP!A:U,21,0)</f>
        <v>直连</v>
      </c>
    </row>
    <row r="50" ht="14.25" hidden="1" customHeight="1" spans="1:9">
      <c r="A50" s="6" t="s">
        <v>478</v>
      </c>
      <c r="B50" s="7" t="s">
        <v>126</v>
      </c>
      <c r="C50" s="7" t="s">
        <v>83</v>
      </c>
      <c r="D50" s="3">
        <v>1014</v>
      </c>
      <c r="E50" t="str">
        <f>VLOOKUP(A50,HOP!A:L,12,0)</f>
        <v>1014.00</v>
      </c>
      <c r="F50" t="str">
        <f>VLOOKUP(A50,HOP!A:C,3,0)</f>
        <v>3169760</v>
      </c>
      <c r="G50">
        <f t="shared" si="0"/>
        <v>0</v>
      </c>
      <c r="H50" t="str">
        <f t="shared" si="1"/>
        <v>，3169760</v>
      </c>
      <c r="I50" t="str">
        <f>VLOOKUP(A50,HOP!A:U,21,0)</f>
        <v>直连</v>
      </c>
    </row>
    <row r="51" ht="14.25" hidden="1" customHeight="1" spans="1:9">
      <c r="A51" s="6" t="s">
        <v>486</v>
      </c>
      <c r="B51" s="7" t="s">
        <v>491</v>
      </c>
      <c r="C51" s="7" t="s">
        <v>492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6" t="s">
        <v>495</v>
      </c>
      <c r="B52" s="7" t="s">
        <v>83</v>
      </c>
      <c r="C52" s="7" t="s">
        <v>500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6" t="s">
        <v>503</v>
      </c>
      <c r="B53" s="7" t="s">
        <v>94</v>
      </c>
      <c r="C53" s="7" t="s">
        <v>83</v>
      </c>
      <c r="D53" s="3">
        <v>624</v>
      </c>
      <c r="E53" t="str">
        <f>VLOOKUP(A53,HOP!A:L,12,0)</f>
        <v>624.00</v>
      </c>
      <c r="F53" t="str">
        <f>VLOOKUP(A53,HOP!A:C,3,0)</f>
        <v>3172771</v>
      </c>
      <c r="G53">
        <f t="shared" si="0"/>
        <v>0</v>
      </c>
      <c r="H53" t="str">
        <f t="shared" si="1"/>
        <v>，3172771</v>
      </c>
      <c r="I53" t="str">
        <f>VLOOKUP(A53,HOP!A:U,21,0)</f>
        <v>直连</v>
      </c>
    </row>
    <row r="54" ht="14.25" hidden="1" customHeight="1" spans="1:9">
      <c r="A54" s="6" t="s">
        <v>512</v>
      </c>
      <c r="B54" s="7" t="s">
        <v>517</v>
      </c>
      <c r="C54" s="7" t="s">
        <v>518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6" t="s">
        <v>522</v>
      </c>
      <c r="B55" s="7" t="s">
        <v>491</v>
      </c>
      <c r="C55" s="7" t="s">
        <v>525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6" t="s">
        <v>529</v>
      </c>
      <c r="B56" s="7" t="s">
        <v>94</v>
      </c>
      <c r="C56" s="7" t="s">
        <v>83</v>
      </c>
      <c r="D56" s="3">
        <v>715</v>
      </c>
      <c r="E56" t="str">
        <f>VLOOKUP(A56,HOP!A:L,12,0)</f>
        <v>715.00</v>
      </c>
      <c r="F56" t="str">
        <f>VLOOKUP(A56,HOP!A:C,3,0)</f>
        <v>3134159</v>
      </c>
      <c r="G56">
        <f t="shared" si="0"/>
        <v>0</v>
      </c>
      <c r="H56" t="str">
        <f t="shared" si="1"/>
        <v>，3134159</v>
      </c>
      <c r="I56" t="str">
        <f>VLOOKUP(A56,HOP!A:U,21,0)</f>
        <v>直连</v>
      </c>
    </row>
    <row r="57" ht="14.25" hidden="1" customHeight="1" spans="1:9">
      <c r="A57" s="6" t="s">
        <v>538</v>
      </c>
      <c r="B57" s="7" t="s">
        <v>82</v>
      </c>
      <c r="C57" s="7" t="s">
        <v>83</v>
      </c>
      <c r="D57" s="3">
        <v>5025</v>
      </c>
      <c r="E57" t="str">
        <f>VLOOKUP(A57,HOP!A:L,12,0)</f>
        <v>5025.00</v>
      </c>
      <c r="F57" t="str">
        <f>VLOOKUP(A57,HOP!A:C,3,0)</f>
        <v>3131907</v>
      </c>
      <c r="G57">
        <f t="shared" si="0"/>
        <v>0</v>
      </c>
      <c r="H57" t="str">
        <f t="shared" si="1"/>
        <v>，3131907</v>
      </c>
      <c r="I57" t="str">
        <f>VLOOKUP(A57,HOP!A:U,21,0)</f>
        <v>直连</v>
      </c>
    </row>
    <row r="58" ht="14.25" hidden="1" customHeight="1" spans="1:9">
      <c r="A58" s="6" t="s">
        <v>547</v>
      </c>
      <c r="B58" s="7" t="s">
        <v>83</v>
      </c>
      <c r="C58" s="7" t="s">
        <v>500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6" t="s">
        <v>554</v>
      </c>
      <c r="B59" s="7" t="s">
        <v>491</v>
      </c>
      <c r="C59" s="7" t="s">
        <v>492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6" t="s">
        <v>559</v>
      </c>
      <c r="B60" s="7" t="s">
        <v>94</v>
      </c>
      <c r="C60" s="7" t="s">
        <v>500</v>
      </c>
      <c r="D60" s="3">
        <v>1290</v>
      </c>
      <c r="E60" t="str">
        <f>VLOOKUP(A60,HOP!A:L,12,0)</f>
        <v>1290.00</v>
      </c>
      <c r="F60" t="str">
        <f>VLOOKUP(A60,HOP!A:C,3,0)</f>
        <v>3170438</v>
      </c>
      <c r="G60">
        <f t="shared" si="0"/>
        <v>0</v>
      </c>
      <c r="H60" t="str">
        <f t="shared" si="1"/>
        <v>，3170438</v>
      </c>
      <c r="I60" t="str">
        <f>VLOOKUP(A60,HOP!A:U,21,0)</f>
        <v>直连</v>
      </c>
    </row>
    <row r="61" ht="14.25" hidden="1" customHeight="1" spans="1:9">
      <c r="A61" s="6" t="s">
        <v>568</v>
      </c>
      <c r="B61" s="7" t="s">
        <v>94</v>
      </c>
      <c r="C61" s="7" t="s">
        <v>500</v>
      </c>
      <c r="D61" s="3">
        <v>962</v>
      </c>
      <c r="E61" t="str">
        <f>VLOOKUP(A61,HOP!A:L,12,0)</f>
        <v>962.00</v>
      </c>
      <c r="F61" t="str">
        <f>VLOOKUP(A61,HOP!A:C,3,0)</f>
        <v>3054953</v>
      </c>
      <c r="G61">
        <f t="shared" si="0"/>
        <v>0</v>
      </c>
      <c r="H61" t="str">
        <f t="shared" si="1"/>
        <v>，3054953</v>
      </c>
      <c r="I61" t="str">
        <f>VLOOKUP(A61,HOP!A:U,21,0)</f>
        <v>直连</v>
      </c>
    </row>
    <row r="62" ht="14.25" hidden="1" customHeight="1" spans="1:9">
      <c r="A62" s="6" t="s">
        <v>577</v>
      </c>
      <c r="B62" s="7" t="s">
        <v>83</v>
      </c>
      <c r="C62" s="7" t="s">
        <v>500</v>
      </c>
      <c r="D62" s="3">
        <v>1139</v>
      </c>
      <c r="E62" t="str">
        <f>VLOOKUP(A62,HOP!A:L,12,0)</f>
        <v>1139.00</v>
      </c>
      <c r="F62" t="str">
        <f>VLOOKUP(A62,HOP!A:C,3,0)</f>
        <v>3089538</v>
      </c>
      <c r="G62">
        <f t="shared" si="0"/>
        <v>0</v>
      </c>
      <c r="H62" t="str">
        <f t="shared" si="1"/>
        <v>，3089538</v>
      </c>
      <c r="I62" t="str">
        <f>VLOOKUP(A62,HOP!A:U,21,0)</f>
        <v>直连</v>
      </c>
    </row>
    <row r="63" ht="14.25" hidden="1" customHeight="1" spans="1:9">
      <c r="A63" s="6" t="s">
        <v>585</v>
      </c>
      <c r="B63" s="7" t="s">
        <v>126</v>
      </c>
      <c r="C63" s="7" t="s">
        <v>500</v>
      </c>
      <c r="D63" s="3">
        <v>2696</v>
      </c>
      <c r="E63" t="str">
        <f>VLOOKUP(A63,HOP!A:L,12,0)</f>
        <v>2696.00</v>
      </c>
      <c r="F63" t="str">
        <f>VLOOKUP(A63,HOP!A:C,3,0)</f>
        <v>3097662</v>
      </c>
      <c r="G63">
        <f t="shared" si="0"/>
        <v>0</v>
      </c>
      <c r="H63" t="str">
        <f t="shared" si="1"/>
        <v>，3097662</v>
      </c>
      <c r="I63" t="str">
        <f>VLOOKUP(A63,HOP!A:U,21,0)</f>
        <v>直采</v>
      </c>
    </row>
    <row r="64" ht="14.25" hidden="1" customHeight="1" spans="1:9">
      <c r="A64" s="6" t="s">
        <v>591</v>
      </c>
      <c r="B64" s="7" t="s">
        <v>83</v>
      </c>
      <c r="C64" s="7" t="s">
        <v>500</v>
      </c>
      <c r="D64" s="3">
        <v>604</v>
      </c>
      <c r="E64" t="str">
        <f>VLOOKUP(A64,HOP!A:L,12,0)</f>
        <v>604.00</v>
      </c>
      <c r="F64" t="str">
        <f>VLOOKUP(A64,HOP!A:C,3,0)</f>
        <v>3133822</v>
      </c>
      <c r="G64">
        <f t="shared" si="0"/>
        <v>0</v>
      </c>
      <c r="H64" t="str">
        <f t="shared" si="1"/>
        <v>，3133822</v>
      </c>
      <c r="I64" t="str">
        <f>VLOOKUP(A64,HOP!A:U,21,0)</f>
        <v>直连</v>
      </c>
    </row>
    <row r="65" ht="14.25" hidden="1" customHeight="1" spans="1:9">
      <c r="A65" s="6" t="s">
        <v>597</v>
      </c>
      <c r="B65" s="7" t="s">
        <v>83</v>
      </c>
      <c r="C65" s="7" t="s">
        <v>500</v>
      </c>
      <c r="D65" s="3">
        <v>664</v>
      </c>
      <c r="E65" t="str">
        <f>VLOOKUP(A65,HOP!A:L,12,0)</f>
        <v>664.00</v>
      </c>
      <c r="F65" t="str">
        <f>VLOOKUP(A65,HOP!A:C,3,0)</f>
        <v>3154743</v>
      </c>
      <c r="G65">
        <f t="shared" si="0"/>
        <v>0</v>
      </c>
      <c r="H65" t="str">
        <f t="shared" si="1"/>
        <v>，3154743</v>
      </c>
      <c r="I65" t="str">
        <f>VLOOKUP(A65,HOP!A:U,21,0)</f>
        <v>直连</v>
      </c>
    </row>
    <row r="66" ht="14.25" hidden="1" customHeight="1" spans="1:9">
      <c r="A66" s="6" t="s">
        <v>601</v>
      </c>
      <c r="B66" s="7" t="s">
        <v>83</v>
      </c>
      <c r="C66" s="7" t="s">
        <v>500</v>
      </c>
      <c r="D66" s="3">
        <v>664</v>
      </c>
      <c r="E66" t="str">
        <f>VLOOKUP(A66,HOP!A:L,12,0)</f>
        <v>664.00</v>
      </c>
      <c r="F66" t="str">
        <f>VLOOKUP(A66,HOP!A:C,3,0)</f>
        <v>3154972</v>
      </c>
      <c r="G66">
        <f t="shared" si="0"/>
        <v>0</v>
      </c>
      <c r="H66" t="str">
        <f t="shared" si="1"/>
        <v>，3154972</v>
      </c>
      <c r="I66" t="str">
        <f>VLOOKUP(A66,HOP!A:U,21,0)</f>
        <v>直连</v>
      </c>
    </row>
    <row r="67" ht="14.25" hidden="1" customHeight="1" spans="1:9">
      <c r="A67" s="6" t="s">
        <v>605</v>
      </c>
      <c r="B67" s="7" t="s">
        <v>83</v>
      </c>
      <c r="C67" s="7" t="s">
        <v>500</v>
      </c>
      <c r="D67" s="3">
        <v>910</v>
      </c>
      <c r="E67" t="str">
        <f>VLOOKUP(A67,HOP!A:L,12,0)</f>
        <v>910.00</v>
      </c>
      <c r="F67" t="str">
        <f>VLOOKUP(A67,HOP!A:C,3,0)</f>
        <v>3165914</v>
      </c>
      <c r="G67">
        <f t="shared" ref="G67:G130" si="2">D67-E67</f>
        <v>0</v>
      </c>
      <c r="H67" t="str">
        <f t="shared" ref="H67:H130" si="3">$H$1&amp;F67</f>
        <v>，3165914</v>
      </c>
      <c r="I67" t="str">
        <f>VLOOKUP(A67,HOP!A:U,21,0)</f>
        <v>直连</v>
      </c>
    </row>
    <row r="68" ht="14.25" hidden="1" customHeight="1" spans="1:9">
      <c r="A68" s="6" t="s">
        <v>611</v>
      </c>
      <c r="B68" s="7" t="s">
        <v>115</v>
      </c>
      <c r="C68" s="7" t="s">
        <v>500</v>
      </c>
      <c r="D68" s="3">
        <v>1145</v>
      </c>
      <c r="E68" t="str">
        <f>VLOOKUP(A68,HOP!A:L,12,0)</f>
        <v>1145.00</v>
      </c>
      <c r="F68" t="str">
        <f>VLOOKUP(A68,HOP!A:C,3,0)</f>
        <v>3098150</v>
      </c>
      <c r="G68">
        <f t="shared" si="2"/>
        <v>0</v>
      </c>
      <c r="H68" t="str">
        <f t="shared" si="3"/>
        <v>，3098150</v>
      </c>
      <c r="I68" t="str">
        <f>VLOOKUP(A68,HOP!A:U,21,0)</f>
        <v>直连</v>
      </c>
    </row>
    <row r="69" ht="14.25" hidden="1" customHeight="1" spans="1:9">
      <c r="A69" s="6" t="s">
        <v>620</v>
      </c>
      <c r="B69" s="7" t="s">
        <v>126</v>
      </c>
      <c r="C69" s="7" t="s">
        <v>500</v>
      </c>
      <c r="D69" s="3">
        <v>753</v>
      </c>
      <c r="E69" t="str">
        <f>VLOOKUP(A69,HOP!A:L,12,0)</f>
        <v>753.00</v>
      </c>
      <c r="F69" t="str">
        <f>VLOOKUP(A69,HOP!A:C,3,0)</f>
        <v>3149768</v>
      </c>
      <c r="G69">
        <f t="shared" si="2"/>
        <v>0</v>
      </c>
      <c r="H69" t="str">
        <f t="shared" si="3"/>
        <v>，3149768</v>
      </c>
      <c r="I69" t="str">
        <f>VLOOKUP(A69,HOP!A:U,21,0)</f>
        <v>直采</v>
      </c>
    </row>
    <row r="70" ht="14.25" hidden="1" customHeight="1" spans="1:9">
      <c r="A70" s="6" t="s">
        <v>625</v>
      </c>
      <c r="B70" s="7" t="s">
        <v>94</v>
      </c>
      <c r="C70" s="7" t="s">
        <v>500</v>
      </c>
      <c r="D70" s="3">
        <v>542</v>
      </c>
      <c r="E70" t="str">
        <f>VLOOKUP(A70,HOP!A:L,12,0)</f>
        <v>542.00</v>
      </c>
      <c r="F70" t="str">
        <f>VLOOKUP(A70,HOP!A:C,3,0)</f>
        <v>3129689</v>
      </c>
      <c r="G70">
        <f t="shared" si="2"/>
        <v>0</v>
      </c>
      <c r="H70" t="str">
        <f t="shared" si="3"/>
        <v>，3129689</v>
      </c>
      <c r="I70" t="str">
        <f>VLOOKUP(A70,HOP!A:U,21,0)</f>
        <v>直采</v>
      </c>
    </row>
    <row r="71" ht="14.25" hidden="1" customHeight="1" spans="1:9">
      <c r="A71" s="6" t="s">
        <v>630</v>
      </c>
      <c r="B71" s="7" t="s">
        <v>126</v>
      </c>
      <c r="C71" s="7" t="s">
        <v>500</v>
      </c>
      <c r="D71" s="3">
        <v>1701</v>
      </c>
      <c r="E71" t="str">
        <f>VLOOKUP(A71,HOP!A:L,12,0)</f>
        <v>1701.00</v>
      </c>
      <c r="F71" t="str">
        <f>VLOOKUP(A71,HOP!A:C,3,0)</f>
        <v>3160786</v>
      </c>
      <c r="G71">
        <f t="shared" si="2"/>
        <v>0</v>
      </c>
      <c r="H71" t="str">
        <f t="shared" si="3"/>
        <v>，3160786</v>
      </c>
      <c r="I71" t="str">
        <f>VLOOKUP(A71,HOP!A:U,21,0)</f>
        <v>直采</v>
      </c>
    </row>
    <row r="72" ht="14.25" hidden="1" customHeight="1" spans="1:9">
      <c r="A72" s="6" t="s">
        <v>639</v>
      </c>
      <c r="B72" s="7" t="s">
        <v>126</v>
      </c>
      <c r="C72" s="7" t="s">
        <v>500</v>
      </c>
      <c r="D72" s="3">
        <v>879</v>
      </c>
      <c r="E72" t="str">
        <f>VLOOKUP(A72,HOP!A:L,12,0)</f>
        <v>879.00</v>
      </c>
      <c r="F72" t="str">
        <f>VLOOKUP(A72,HOP!A:C,3,0)</f>
        <v>3170796</v>
      </c>
      <c r="G72">
        <f t="shared" si="2"/>
        <v>0</v>
      </c>
      <c r="H72" t="str">
        <f t="shared" si="3"/>
        <v>，3170796</v>
      </c>
      <c r="I72" t="str">
        <f>VLOOKUP(A72,HOP!A:U,21,0)</f>
        <v>直连</v>
      </c>
    </row>
    <row r="73" ht="14.25" hidden="1" customHeight="1" spans="1:9">
      <c r="A73" s="6" t="s">
        <v>647</v>
      </c>
      <c r="B73" s="7" t="s">
        <v>94</v>
      </c>
      <c r="C73" s="7" t="s">
        <v>500</v>
      </c>
      <c r="D73" s="3">
        <v>288</v>
      </c>
      <c r="E73" t="str">
        <f>VLOOKUP(A73,HOP!A:L,12,0)</f>
        <v>288.00</v>
      </c>
      <c r="F73" t="str">
        <f>VLOOKUP(A73,HOP!A:C,3,0)</f>
        <v>3171624</v>
      </c>
      <c r="G73">
        <f t="shared" si="2"/>
        <v>0</v>
      </c>
      <c r="H73" t="str">
        <f t="shared" si="3"/>
        <v>，3171624</v>
      </c>
      <c r="I73" t="str">
        <f>VLOOKUP(A73,HOP!A:U,21,0)</f>
        <v>直连</v>
      </c>
    </row>
    <row r="74" ht="14.25" hidden="1" customHeight="1" spans="1:9">
      <c r="A74" s="6" t="s">
        <v>656</v>
      </c>
      <c r="B74" s="7" t="s">
        <v>94</v>
      </c>
      <c r="C74" s="7" t="s">
        <v>500</v>
      </c>
      <c r="D74" s="3">
        <v>520</v>
      </c>
      <c r="E74" t="str">
        <f>VLOOKUP(A74,HOP!A:L,12,0)</f>
        <v>520.00</v>
      </c>
      <c r="F74" t="str">
        <f>VLOOKUP(A74,HOP!A:C,3,0)</f>
        <v>3172989</v>
      </c>
      <c r="G74">
        <f t="shared" si="2"/>
        <v>0</v>
      </c>
      <c r="H74" t="str">
        <f t="shared" si="3"/>
        <v>，3172989</v>
      </c>
      <c r="I74" t="str">
        <f>VLOOKUP(A74,HOP!A:U,21,0)</f>
        <v>直连</v>
      </c>
    </row>
    <row r="75" ht="14.25" hidden="1" customHeight="1" spans="1:9">
      <c r="A75" s="6" t="s">
        <v>663</v>
      </c>
      <c r="B75" s="7" t="s">
        <v>83</v>
      </c>
      <c r="C75" s="7" t="s">
        <v>500</v>
      </c>
      <c r="D75" s="3">
        <v>251</v>
      </c>
      <c r="E75" t="str">
        <f>VLOOKUP(A75,HOP!A:L,12,0)</f>
        <v>251.00</v>
      </c>
      <c r="F75" t="str">
        <f>VLOOKUP(A75,HOP!A:C,3,0)</f>
        <v>3174763</v>
      </c>
      <c r="G75">
        <f t="shared" si="2"/>
        <v>0</v>
      </c>
      <c r="H75" t="str">
        <f t="shared" si="3"/>
        <v>，3174763</v>
      </c>
      <c r="I75" t="str">
        <f>VLOOKUP(A75,HOP!A:U,21,0)</f>
        <v>直采</v>
      </c>
    </row>
    <row r="76" ht="14.25" hidden="1" customHeight="1" spans="1:9">
      <c r="A76" s="6" t="s">
        <v>669</v>
      </c>
      <c r="B76" s="7" t="s">
        <v>83</v>
      </c>
      <c r="C76" s="7" t="s">
        <v>500</v>
      </c>
      <c r="D76" s="3">
        <v>419</v>
      </c>
      <c r="E76" t="str">
        <f>VLOOKUP(A76,HOP!A:L,12,0)</f>
        <v>419.00</v>
      </c>
      <c r="F76" t="str">
        <f>VLOOKUP(A76,HOP!A:C,3,0)</f>
        <v>3174805</v>
      </c>
      <c r="G76">
        <f t="shared" si="2"/>
        <v>0</v>
      </c>
      <c r="H76" t="str">
        <f t="shared" si="3"/>
        <v>，3174805</v>
      </c>
      <c r="I76" t="str">
        <f>VLOOKUP(A76,HOP!A:U,21,0)</f>
        <v>直连</v>
      </c>
    </row>
    <row r="77" ht="14.25" hidden="1" customHeight="1" spans="1:9">
      <c r="A77" s="6" t="s">
        <v>676</v>
      </c>
      <c r="B77" s="7" t="s">
        <v>500</v>
      </c>
      <c r="C77" s="7" t="s">
        <v>681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6" t="s">
        <v>685</v>
      </c>
      <c r="B78" s="7" t="s">
        <v>500</v>
      </c>
      <c r="C78" s="7" t="s">
        <v>681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6" t="s">
        <v>690</v>
      </c>
      <c r="B79" s="7" t="s">
        <v>83</v>
      </c>
      <c r="C79" s="7" t="s">
        <v>500</v>
      </c>
      <c r="D79" s="3">
        <v>189</v>
      </c>
      <c r="E79" t="str">
        <f>VLOOKUP(A79,HOP!A:L,12,0)</f>
        <v>189.00</v>
      </c>
      <c r="F79" t="str">
        <f>VLOOKUP(A79,HOP!A:C,3,0)</f>
        <v>3176324</v>
      </c>
      <c r="G79">
        <f t="shared" si="2"/>
        <v>0</v>
      </c>
      <c r="H79" t="str">
        <f t="shared" si="3"/>
        <v>，3176324</v>
      </c>
      <c r="I79" t="str">
        <f>VLOOKUP(A79,HOP!A:U,21,0)</f>
        <v>直连</v>
      </c>
    </row>
    <row r="80" ht="14.25" hidden="1" customHeight="1" spans="1:9">
      <c r="A80" s="6" t="s">
        <v>694</v>
      </c>
      <c r="B80" s="7" t="s">
        <v>83</v>
      </c>
      <c r="C80" s="7" t="s">
        <v>500</v>
      </c>
      <c r="D80" s="3">
        <v>413</v>
      </c>
      <c r="E80" t="str">
        <f>VLOOKUP(A80,HOP!A:L,12,0)</f>
        <v>413.00</v>
      </c>
      <c r="F80" t="str">
        <f>VLOOKUP(A80,HOP!A:C,3,0)</f>
        <v>3163148</v>
      </c>
      <c r="G80">
        <f t="shared" si="2"/>
        <v>0</v>
      </c>
      <c r="H80" t="str">
        <f t="shared" si="3"/>
        <v>，3163148</v>
      </c>
      <c r="I80" t="str">
        <f>VLOOKUP(A80,HOP!A:U,21,0)</f>
        <v>直连</v>
      </c>
    </row>
    <row r="81" ht="14.25" hidden="1" customHeight="1" spans="1:9">
      <c r="A81" s="6" t="s">
        <v>700</v>
      </c>
      <c r="B81" s="7" t="s">
        <v>83</v>
      </c>
      <c r="C81" s="7" t="s">
        <v>500</v>
      </c>
      <c r="D81" s="3">
        <v>900</v>
      </c>
      <c r="E81" t="str">
        <f>VLOOKUP(A81,HOP!A:L,12,0)</f>
        <v>900.00</v>
      </c>
      <c r="F81" t="str">
        <f>VLOOKUP(A81,HOP!A:C,3,0)</f>
        <v>3165882</v>
      </c>
      <c r="G81">
        <f t="shared" si="2"/>
        <v>0</v>
      </c>
      <c r="H81" t="str">
        <f t="shared" si="3"/>
        <v>，3165882</v>
      </c>
      <c r="I81" t="str">
        <f>VLOOKUP(A81,HOP!A:U,21,0)</f>
        <v>直连</v>
      </c>
    </row>
    <row r="82" ht="14.25" hidden="1" customHeight="1" spans="1:9">
      <c r="A82" s="6" t="s">
        <v>706</v>
      </c>
      <c r="B82" s="7" t="s">
        <v>83</v>
      </c>
      <c r="C82" s="7" t="s">
        <v>500</v>
      </c>
      <c r="D82" s="3">
        <v>992</v>
      </c>
      <c r="E82" t="str">
        <f>VLOOKUP(A82,HOP!A:L,12,0)</f>
        <v>992.00</v>
      </c>
      <c r="F82" t="str">
        <f>VLOOKUP(A82,HOP!A:C,3,0)</f>
        <v>3172332</v>
      </c>
      <c r="G82">
        <f t="shared" si="2"/>
        <v>0</v>
      </c>
      <c r="H82" t="str">
        <f t="shared" si="3"/>
        <v>，3172332</v>
      </c>
      <c r="I82" t="str">
        <f>VLOOKUP(A82,HOP!A:U,21,0)</f>
        <v>直连</v>
      </c>
    </row>
    <row r="83" ht="14.25" hidden="1" customHeight="1" spans="1:9">
      <c r="A83" s="6" t="s">
        <v>712</v>
      </c>
      <c r="B83" s="7" t="s">
        <v>715</v>
      </c>
      <c r="C83" s="7" t="s">
        <v>716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6" t="s">
        <v>719</v>
      </c>
      <c r="B84" s="7" t="s">
        <v>525</v>
      </c>
      <c r="C84" s="7" t="s">
        <v>716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722</v>
      </c>
      <c r="B85" s="7" t="s">
        <v>83</v>
      </c>
      <c r="C85" s="7" t="s">
        <v>500</v>
      </c>
      <c r="D85" s="3">
        <v>142</v>
      </c>
      <c r="E85" t="str">
        <f>VLOOKUP(A85,HOP!A:L,12,0)</f>
        <v>142.00</v>
      </c>
      <c r="F85" t="str">
        <f>VLOOKUP(A85,HOP!A:C,3,0)</f>
        <v>3174395</v>
      </c>
      <c r="G85">
        <f t="shared" si="2"/>
        <v>0</v>
      </c>
      <c r="H85" t="str">
        <f t="shared" si="3"/>
        <v>，3174395</v>
      </c>
      <c r="I85" t="str">
        <f>VLOOKUP(A85,HOP!A:U,21,0)</f>
        <v>直连</v>
      </c>
    </row>
    <row r="86" ht="14.25" hidden="1" customHeight="1" spans="1:9">
      <c r="A86" s="6" t="s">
        <v>730</v>
      </c>
      <c r="B86" s="7" t="s">
        <v>83</v>
      </c>
      <c r="C86" s="7" t="s">
        <v>500</v>
      </c>
      <c r="D86" s="3">
        <v>563</v>
      </c>
      <c r="E86" t="str">
        <f>VLOOKUP(A86,HOP!A:L,12,0)</f>
        <v>563.00</v>
      </c>
      <c r="F86" t="str">
        <f>VLOOKUP(A86,HOP!A:C,3,0)</f>
        <v>3175011</v>
      </c>
      <c r="G86">
        <f t="shared" si="2"/>
        <v>0</v>
      </c>
      <c r="H86" t="str">
        <f t="shared" si="3"/>
        <v>，3175011</v>
      </c>
      <c r="I86" t="str">
        <f>VLOOKUP(A86,HOP!A:U,21,0)</f>
        <v>直连</v>
      </c>
    </row>
    <row r="87" ht="14.25" hidden="1" customHeight="1" spans="1:9">
      <c r="A87" s="6" t="s">
        <v>738</v>
      </c>
      <c r="B87" s="7" t="s">
        <v>743</v>
      </c>
      <c r="C87" s="7" t="s">
        <v>744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6" t="s">
        <v>748</v>
      </c>
      <c r="B88" s="7" t="s">
        <v>83</v>
      </c>
      <c r="C88" s="7" t="s">
        <v>500</v>
      </c>
      <c r="D88" s="3">
        <v>399</v>
      </c>
      <c r="E88" t="str">
        <f>VLOOKUP(A88,HOP!A:L,12,0)</f>
        <v>399.00</v>
      </c>
      <c r="F88" t="str">
        <f>VLOOKUP(A88,HOP!A:C,3,0)</f>
        <v>3158434</v>
      </c>
      <c r="G88">
        <f t="shared" si="2"/>
        <v>0</v>
      </c>
      <c r="H88" t="str">
        <f t="shared" si="3"/>
        <v>，3158434</v>
      </c>
      <c r="I88" t="str">
        <f>VLOOKUP(A88,HOP!A:U,21,0)</f>
        <v>直连</v>
      </c>
    </row>
    <row r="89" ht="14.25" hidden="1" customHeight="1" spans="1:9">
      <c r="A89" s="6" t="s">
        <v>754</v>
      </c>
      <c r="B89" s="7" t="s">
        <v>83</v>
      </c>
      <c r="C89" s="7" t="s">
        <v>500</v>
      </c>
      <c r="D89" s="3">
        <v>1161</v>
      </c>
      <c r="E89" t="str">
        <f>VLOOKUP(A89,HOP!A:L,12,0)</f>
        <v>1161.00</v>
      </c>
      <c r="F89" t="str">
        <f>VLOOKUP(A89,HOP!A:C,3,0)</f>
        <v>3176558</v>
      </c>
      <c r="G89">
        <f t="shared" si="2"/>
        <v>0</v>
      </c>
      <c r="H89" t="str">
        <f t="shared" si="3"/>
        <v>，3176558</v>
      </c>
      <c r="I89" t="str">
        <f>VLOOKUP(A89,HOP!A:U,21,0)</f>
        <v>直连</v>
      </c>
    </row>
    <row r="90" ht="14.25" hidden="1" customHeight="1" spans="1:9">
      <c r="A90" s="6" t="s">
        <v>760</v>
      </c>
      <c r="B90" s="7" t="s">
        <v>83</v>
      </c>
      <c r="C90" s="7" t="s">
        <v>500</v>
      </c>
      <c r="D90" s="3">
        <v>320</v>
      </c>
      <c r="E90" t="str">
        <f>VLOOKUP(A90,HOP!A:L,12,0)</f>
        <v>320.00</v>
      </c>
      <c r="F90" t="str">
        <f>VLOOKUP(A90,HOP!A:C,3,0)</f>
        <v>3175179</v>
      </c>
      <c r="G90">
        <f t="shared" si="2"/>
        <v>0</v>
      </c>
      <c r="H90" t="str">
        <f t="shared" si="3"/>
        <v>，3175179</v>
      </c>
      <c r="I90" t="str">
        <f>VLOOKUP(A90,HOP!A:U,21,0)</f>
        <v>直连</v>
      </c>
    </row>
    <row r="91" ht="14.25" hidden="1" customHeight="1" spans="1:9">
      <c r="A91" s="6" t="s">
        <v>769</v>
      </c>
      <c r="B91" s="7" t="s">
        <v>94</v>
      </c>
      <c r="C91" s="7" t="s">
        <v>500</v>
      </c>
      <c r="D91" s="3">
        <v>1276</v>
      </c>
      <c r="E91" t="str">
        <f>VLOOKUP(A91,HOP!A:L,12,0)</f>
        <v>1276.00</v>
      </c>
      <c r="F91" t="str">
        <f>VLOOKUP(A91,HOP!A:C,3,0)</f>
        <v>3173205</v>
      </c>
      <c r="G91">
        <f t="shared" si="2"/>
        <v>0</v>
      </c>
      <c r="H91" t="str">
        <f t="shared" si="3"/>
        <v>，3173205</v>
      </c>
      <c r="I91" t="str">
        <f>VLOOKUP(A91,HOP!A:U,21,0)</f>
        <v>直连</v>
      </c>
    </row>
    <row r="92" ht="14.25" hidden="1" customHeight="1" spans="1:9">
      <c r="A92" s="6" t="s">
        <v>776</v>
      </c>
      <c r="B92" s="7" t="s">
        <v>500</v>
      </c>
      <c r="C92" s="7" t="s">
        <v>781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6" t="s">
        <v>785</v>
      </c>
      <c r="B93" s="7" t="s">
        <v>790</v>
      </c>
      <c r="C93" s="7" t="s">
        <v>791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6" t="s">
        <v>795</v>
      </c>
      <c r="B94" s="7" t="s">
        <v>681</v>
      </c>
      <c r="C94" s="7" t="s">
        <v>517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6" t="s">
        <v>803</v>
      </c>
      <c r="B95" s="7" t="s">
        <v>491</v>
      </c>
      <c r="C95" s="7" t="s">
        <v>807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6" t="s">
        <v>810</v>
      </c>
      <c r="B96" s="7" t="s">
        <v>491</v>
      </c>
      <c r="C96" s="7" t="s">
        <v>807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6" t="s">
        <v>814</v>
      </c>
      <c r="B97" s="7" t="s">
        <v>744</v>
      </c>
      <c r="C97" s="7" t="s">
        <v>819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6" t="s">
        <v>823</v>
      </c>
      <c r="B98" s="7" t="s">
        <v>826</v>
      </c>
      <c r="C98" s="7" t="s">
        <v>827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6" t="s">
        <v>831</v>
      </c>
      <c r="B99" s="7" t="s">
        <v>83</v>
      </c>
      <c r="C99" s="7" t="s">
        <v>500</v>
      </c>
      <c r="D99" s="3">
        <v>719</v>
      </c>
      <c r="E99" t="str">
        <f>VLOOKUP(A99,HOP!A:L,12,0)</f>
        <v>719.00</v>
      </c>
      <c r="F99" t="str">
        <f>VLOOKUP(A99,HOP!A:C,3,0)</f>
        <v>3135725</v>
      </c>
      <c r="G99">
        <f t="shared" si="2"/>
        <v>0</v>
      </c>
      <c r="H99" t="str">
        <f t="shared" si="3"/>
        <v>，3135725</v>
      </c>
      <c r="I99" t="str">
        <f>VLOOKUP(A99,HOP!A:U,21,0)</f>
        <v>直连</v>
      </c>
    </row>
    <row r="100" ht="14.25" hidden="1" customHeight="1" spans="1:9">
      <c r="A100" s="6" t="s">
        <v>835</v>
      </c>
      <c r="B100" s="7" t="s">
        <v>94</v>
      </c>
      <c r="C100" s="7" t="s">
        <v>500</v>
      </c>
      <c r="D100" s="3">
        <v>5074</v>
      </c>
      <c r="E100" t="str">
        <f>VLOOKUP(A100,HOP!A:L,12,0)</f>
        <v>5074.00</v>
      </c>
      <c r="F100" t="str">
        <f>VLOOKUP(A100,HOP!A:C,3,0)</f>
        <v>3166821</v>
      </c>
      <c r="G100">
        <f t="shared" si="2"/>
        <v>0</v>
      </c>
      <c r="H100" t="str">
        <f t="shared" si="3"/>
        <v>，3166821</v>
      </c>
      <c r="I100" t="str">
        <f>VLOOKUP(A100,HOP!A:U,21,0)</f>
        <v>直连</v>
      </c>
    </row>
    <row r="101" ht="14.25" hidden="1" customHeight="1" spans="1:9">
      <c r="A101" s="6" t="s">
        <v>844</v>
      </c>
      <c r="B101" s="7" t="s">
        <v>94</v>
      </c>
      <c r="C101" s="7" t="s">
        <v>500</v>
      </c>
      <c r="D101" s="3">
        <v>334</v>
      </c>
      <c r="E101" t="str">
        <f>VLOOKUP(A101,HOP!A:L,12,0)</f>
        <v>334.00</v>
      </c>
      <c r="F101" t="str">
        <f>VLOOKUP(A101,HOP!A:C,3,0)</f>
        <v>3172548</v>
      </c>
      <c r="G101">
        <f t="shared" si="2"/>
        <v>0</v>
      </c>
      <c r="H101" t="str">
        <f t="shared" si="3"/>
        <v>，3172548</v>
      </c>
      <c r="I101" t="str">
        <f>VLOOKUP(A101,HOP!A:U,21,0)</f>
        <v>直连</v>
      </c>
    </row>
    <row r="102" ht="14.25" hidden="1" customHeight="1" spans="1:9">
      <c r="A102" s="6" t="s">
        <v>852</v>
      </c>
      <c r="B102" s="7" t="s">
        <v>857</v>
      </c>
      <c r="C102" s="7" t="s">
        <v>743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6" t="s">
        <v>861</v>
      </c>
      <c r="B103" s="7" t="s">
        <v>681</v>
      </c>
      <c r="C103" s="7" t="s">
        <v>864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6" t="s">
        <v>867</v>
      </c>
      <c r="B104" s="7" t="s">
        <v>94</v>
      </c>
      <c r="C104" s="7" t="s">
        <v>781</v>
      </c>
      <c r="D104" s="3">
        <v>7042</v>
      </c>
      <c r="E104" t="str">
        <f>VLOOKUP(A104,HOP!A:L,12,0)</f>
        <v>7042.00</v>
      </c>
      <c r="F104" t="str">
        <f>VLOOKUP(A104,HOP!A:C,3,0)</f>
        <v>3149351</v>
      </c>
      <c r="G104">
        <f t="shared" si="2"/>
        <v>0</v>
      </c>
      <c r="H104" t="str">
        <f t="shared" si="3"/>
        <v>，3149351</v>
      </c>
      <c r="I104" t="str">
        <f>VLOOKUP(A104,HOP!A:U,21,0)</f>
        <v>直采</v>
      </c>
    </row>
    <row r="105" ht="14.25" hidden="1" customHeight="1" spans="1:9">
      <c r="A105" s="6" t="s">
        <v>873</v>
      </c>
      <c r="B105" s="7" t="s">
        <v>500</v>
      </c>
      <c r="C105" s="7" t="s">
        <v>781</v>
      </c>
      <c r="D105" s="3">
        <v>397</v>
      </c>
      <c r="E105" t="str">
        <f>VLOOKUP(A105,HOP!A:L,12,0)</f>
        <v>397.00</v>
      </c>
      <c r="F105" t="str">
        <f>VLOOKUP(A105,HOP!A:C,3,0)</f>
        <v>3145175</v>
      </c>
      <c r="G105">
        <f t="shared" si="2"/>
        <v>0</v>
      </c>
      <c r="H105" t="str">
        <f t="shared" si="3"/>
        <v>，3145175</v>
      </c>
      <c r="I105" t="str">
        <f>VLOOKUP(A105,HOP!A:U,21,0)</f>
        <v>直连</v>
      </c>
    </row>
    <row r="106" ht="14.25" hidden="1" customHeight="1" spans="1:9">
      <c r="A106" s="6" t="s">
        <v>879</v>
      </c>
      <c r="B106" s="7" t="s">
        <v>83</v>
      </c>
      <c r="C106" s="7" t="s">
        <v>781</v>
      </c>
      <c r="D106" s="3">
        <v>772</v>
      </c>
      <c r="E106" t="str">
        <f>VLOOKUP(A106,HOP!A:L,12,0)</f>
        <v>772.00</v>
      </c>
      <c r="F106" t="str">
        <f>VLOOKUP(A106,HOP!A:C,3,0)</f>
        <v>3144306</v>
      </c>
      <c r="G106">
        <f t="shared" si="2"/>
        <v>0</v>
      </c>
      <c r="H106" t="str">
        <f t="shared" si="3"/>
        <v>，3144306</v>
      </c>
      <c r="I106" t="str">
        <f>VLOOKUP(A106,HOP!A:U,21,0)</f>
        <v>直连</v>
      </c>
    </row>
    <row r="107" ht="14.25" hidden="1" customHeight="1" spans="1:9">
      <c r="A107" s="6" t="s">
        <v>887</v>
      </c>
      <c r="B107" s="7" t="s">
        <v>115</v>
      </c>
      <c r="C107" s="7" t="s">
        <v>781</v>
      </c>
      <c r="D107" s="3">
        <v>2510</v>
      </c>
      <c r="E107" t="str">
        <f>VLOOKUP(A107,HOP!A:L,12,0)</f>
        <v>2510.00</v>
      </c>
      <c r="F107" t="str">
        <f>VLOOKUP(A107,HOP!A:C,3,0)</f>
        <v>3147449</v>
      </c>
      <c r="G107">
        <f t="shared" si="2"/>
        <v>0</v>
      </c>
      <c r="H107" t="str">
        <f t="shared" si="3"/>
        <v>，3147449</v>
      </c>
      <c r="I107" t="str">
        <f>VLOOKUP(A107,HOP!A:U,21,0)</f>
        <v>直连</v>
      </c>
    </row>
    <row r="108" ht="14.25" hidden="1" customHeight="1" spans="1:9">
      <c r="A108" s="6" t="s">
        <v>894</v>
      </c>
      <c r="B108" s="7" t="s">
        <v>94</v>
      </c>
      <c r="C108" s="7" t="s">
        <v>781</v>
      </c>
      <c r="D108" s="3">
        <v>1224</v>
      </c>
      <c r="E108" t="str">
        <f>VLOOKUP(A108,HOP!A:L,12,0)</f>
        <v>1224.00</v>
      </c>
      <c r="F108" t="str">
        <f>VLOOKUP(A108,HOP!A:C,3,0)</f>
        <v>3158805</v>
      </c>
      <c r="G108">
        <f t="shared" si="2"/>
        <v>0</v>
      </c>
      <c r="H108" t="str">
        <f t="shared" si="3"/>
        <v>，3158805</v>
      </c>
      <c r="I108" t="str">
        <f>VLOOKUP(A108,HOP!A:U,21,0)</f>
        <v>直连</v>
      </c>
    </row>
    <row r="109" ht="14.25" hidden="1" customHeight="1" spans="1:9">
      <c r="A109" s="6" t="s">
        <v>900</v>
      </c>
      <c r="B109" s="7" t="s">
        <v>500</v>
      </c>
      <c r="C109" s="7" t="s">
        <v>781</v>
      </c>
      <c r="D109" s="3">
        <v>4024</v>
      </c>
      <c r="E109" t="str">
        <f>VLOOKUP(A109,HOP!A:L,12,0)</f>
        <v>4024.00</v>
      </c>
      <c r="F109" t="str">
        <f>VLOOKUP(A109,HOP!A:C,3,0)</f>
        <v>3168374</v>
      </c>
      <c r="G109">
        <f t="shared" si="2"/>
        <v>0</v>
      </c>
      <c r="H109" t="str">
        <f t="shared" si="3"/>
        <v>，3168374</v>
      </c>
      <c r="I109" t="str">
        <f>VLOOKUP(A109,HOP!A:U,21,0)</f>
        <v>直连</v>
      </c>
    </row>
    <row r="110" ht="14.25" hidden="1" customHeight="1" spans="1:9">
      <c r="A110" s="6" t="s">
        <v>909</v>
      </c>
      <c r="B110" s="7" t="s">
        <v>83</v>
      </c>
      <c r="C110" s="7" t="s">
        <v>781</v>
      </c>
      <c r="D110" s="3">
        <v>1820</v>
      </c>
      <c r="E110" t="str">
        <f>VLOOKUP(A110,HOP!A:L,12,0)</f>
        <v>1820.00</v>
      </c>
      <c r="F110" t="str">
        <f>VLOOKUP(A110,HOP!A:C,3,0)</f>
        <v>3165955</v>
      </c>
      <c r="G110">
        <f t="shared" si="2"/>
        <v>0</v>
      </c>
      <c r="H110" t="str">
        <f t="shared" si="3"/>
        <v>，3165955</v>
      </c>
      <c r="I110" t="str">
        <f>VLOOKUP(A110,HOP!A:U,21,0)</f>
        <v>直连</v>
      </c>
    </row>
    <row r="111" ht="14.25" hidden="1" customHeight="1" spans="1:9">
      <c r="A111" s="6" t="s">
        <v>915</v>
      </c>
      <c r="B111" s="7" t="s">
        <v>83</v>
      </c>
      <c r="C111" s="7" t="s">
        <v>781</v>
      </c>
      <c r="D111" s="3">
        <v>2992</v>
      </c>
      <c r="E111" t="str">
        <f>VLOOKUP(A111,HOP!A:L,12,0)</f>
        <v>2992.00</v>
      </c>
      <c r="F111" t="str">
        <f>VLOOKUP(A111,HOP!A:C,3,0)</f>
        <v>3064232</v>
      </c>
      <c r="G111">
        <f t="shared" si="2"/>
        <v>0</v>
      </c>
      <c r="H111" t="str">
        <f t="shared" si="3"/>
        <v>，3064232</v>
      </c>
      <c r="I111" t="str">
        <f>VLOOKUP(A111,HOP!A:U,21,0)</f>
        <v>直采</v>
      </c>
    </row>
    <row r="112" ht="14.25" hidden="1" customHeight="1" spans="1:9">
      <c r="A112" s="6" t="s">
        <v>923</v>
      </c>
      <c r="B112" s="7" t="s">
        <v>115</v>
      </c>
      <c r="C112" s="7" t="s">
        <v>781</v>
      </c>
      <c r="D112" s="3">
        <v>1890</v>
      </c>
      <c r="E112" t="str">
        <f>VLOOKUP(A112,HOP!A:L,12,0)</f>
        <v>1890.00</v>
      </c>
      <c r="F112" t="str">
        <f>VLOOKUP(A112,HOP!A:C,3,0)</f>
        <v>3152740</v>
      </c>
      <c r="G112">
        <f t="shared" si="2"/>
        <v>0</v>
      </c>
      <c r="H112" t="str">
        <f t="shared" si="3"/>
        <v>，3152740</v>
      </c>
      <c r="I112" t="str">
        <f>VLOOKUP(A112,HOP!A:U,21,0)</f>
        <v>直连</v>
      </c>
    </row>
    <row r="113" ht="14.25" hidden="1" customHeight="1" spans="1:9">
      <c r="A113" s="6" t="s">
        <v>931</v>
      </c>
      <c r="B113" s="7" t="s">
        <v>500</v>
      </c>
      <c r="C113" s="7" t="s">
        <v>781</v>
      </c>
      <c r="D113" s="3">
        <v>827</v>
      </c>
      <c r="E113" t="str">
        <f>VLOOKUP(A113,HOP!A:L,12,0)</f>
        <v>827.00</v>
      </c>
      <c r="F113" t="str">
        <f>VLOOKUP(A113,HOP!A:C,3,0)</f>
        <v>3131317</v>
      </c>
      <c r="G113">
        <f t="shared" si="2"/>
        <v>0</v>
      </c>
      <c r="H113" t="str">
        <f t="shared" si="3"/>
        <v>，3131317</v>
      </c>
      <c r="I113" t="str">
        <f>VLOOKUP(A113,HOP!A:U,21,0)</f>
        <v>直连</v>
      </c>
    </row>
    <row r="114" ht="14.25" hidden="1" customHeight="1" spans="1:9">
      <c r="A114" s="6" t="s">
        <v>939</v>
      </c>
      <c r="B114" s="7" t="s">
        <v>500</v>
      </c>
      <c r="C114" s="7" t="s">
        <v>781</v>
      </c>
      <c r="D114" s="3">
        <v>188</v>
      </c>
      <c r="E114" t="str">
        <f>VLOOKUP(A114,HOP!A:L,12,0)</f>
        <v>188.00</v>
      </c>
      <c r="F114" t="str">
        <f>VLOOKUP(A114,HOP!A:C,3,0)</f>
        <v>3172127</v>
      </c>
      <c r="G114">
        <f t="shared" si="2"/>
        <v>0</v>
      </c>
      <c r="H114" t="str">
        <f t="shared" si="3"/>
        <v>，3172127</v>
      </c>
      <c r="I114" t="str">
        <f>VLOOKUP(A114,HOP!A:U,21,0)</f>
        <v>直采</v>
      </c>
    </row>
    <row r="115" ht="14.25" hidden="1" customHeight="1" spans="1:9">
      <c r="A115" s="6" t="s">
        <v>944</v>
      </c>
      <c r="B115" s="7" t="s">
        <v>83</v>
      </c>
      <c r="C115" s="7" t="s">
        <v>781</v>
      </c>
      <c r="D115" s="3">
        <v>1976</v>
      </c>
      <c r="E115" t="str">
        <f>VLOOKUP(A115,HOP!A:L,12,0)</f>
        <v>1976.00</v>
      </c>
      <c r="F115" t="str">
        <f>VLOOKUP(A115,HOP!A:C,3,0)</f>
        <v>3175372</v>
      </c>
      <c r="G115">
        <f t="shared" si="2"/>
        <v>0</v>
      </c>
      <c r="H115" t="str">
        <f t="shared" si="3"/>
        <v>，3175372</v>
      </c>
      <c r="I115" t="str">
        <f>VLOOKUP(A115,HOP!A:U,21,0)</f>
        <v>直采</v>
      </c>
    </row>
    <row r="116" ht="14.25" hidden="1" customHeight="1" spans="1:9">
      <c r="A116" s="6" t="s">
        <v>953</v>
      </c>
      <c r="B116" s="7" t="s">
        <v>500</v>
      </c>
      <c r="C116" s="7" t="s">
        <v>781</v>
      </c>
      <c r="D116" s="3">
        <v>251</v>
      </c>
      <c r="E116" t="str">
        <f>VLOOKUP(A116,HOP!A:L,12,0)</f>
        <v>251.00</v>
      </c>
      <c r="F116" t="str">
        <f>VLOOKUP(A116,HOP!A:C,3,0)</f>
        <v>3177210</v>
      </c>
      <c r="G116">
        <f t="shared" si="2"/>
        <v>0</v>
      </c>
      <c r="H116" t="str">
        <f t="shared" si="3"/>
        <v>，3177210</v>
      </c>
      <c r="I116" t="str">
        <f>VLOOKUP(A116,HOP!A:U,21,0)</f>
        <v>直采</v>
      </c>
    </row>
    <row r="117" ht="14.25" hidden="1" customHeight="1" spans="1:9">
      <c r="A117" s="6" t="s">
        <v>955</v>
      </c>
      <c r="B117" s="7" t="s">
        <v>500</v>
      </c>
      <c r="C117" s="7" t="s">
        <v>781</v>
      </c>
      <c r="D117" s="3">
        <v>292</v>
      </c>
      <c r="E117" t="str">
        <f>VLOOKUP(A117,HOP!A:L,12,0)</f>
        <v>292.00</v>
      </c>
      <c r="F117" t="str">
        <f>VLOOKUP(A117,HOP!A:C,3,0)</f>
        <v>3177241</v>
      </c>
      <c r="G117">
        <f t="shared" si="2"/>
        <v>0</v>
      </c>
      <c r="H117" t="str">
        <f t="shared" si="3"/>
        <v>，3177241</v>
      </c>
      <c r="I117" t="str">
        <f>VLOOKUP(A117,HOP!A:U,21,0)</f>
        <v>直连</v>
      </c>
    </row>
    <row r="118" ht="14.25" hidden="1" customHeight="1" spans="1:9">
      <c r="A118" s="6" t="s">
        <v>963</v>
      </c>
      <c r="B118" s="7" t="s">
        <v>500</v>
      </c>
      <c r="C118" s="7" t="s">
        <v>781</v>
      </c>
      <c r="D118" s="3">
        <v>259</v>
      </c>
      <c r="E118" t="str">
        <f>VLOOKUP(A118,HOP!A:L,12,0)</f>
        <v>259.00</v>
      </c>
      <c r="F118" t="str">
        <f>VLOOKUP(A118,HOP!A:C,3,0)</f>
        <v>3177762</v>
      </c>
      <c r="G118">
        <f t="shared" si="2"/>
        <v>0</v>
      </c>
      <c r="H118" t="str">
        <f t="shared" si="3"/>
        <v>，3177762</v>
      </c>
      <c r="I118" t="str">
        <f>VLOOKUP(A118,HOP!A:U,21,0)</f>
        <v>直连</v>
      </c>
    </row>
    <row r="119" ht="14.25" hidden="1" customHeight="1" spans="1:9">
      <c r="A119" s="6" t="s">
        <v>968</v>
      </c>
      <c r="B119" s="7" t="s">
        <v>500</v>
      </c>
      <c r="C119" s="7" t="s">
        <v>781</v>
      </c>
      <c r="D119" s="3">
        <v>424</v>
      </c>
      <c r="E119" t="str">
        <f>VLOOKUP(A119,HOP!A:L,12,0)</f>
        <v>424.00</v>
      </c>
      <c r="F119" t="str">
        <f>VLOOKUP(A119,HOP!A:C,3,0)</f>
        <v>3177962</v>
      </c>
      <c r="G119">
        <f t="shared" si="2"/>
        <v>0</v>
      </c>
      <c r="H119" t="str">
        <f t="shared" si="3"/>
        <v>，3177962</v>
      </c>
      <c r="I119" t="str">
        <f>VLOOKUP(A119,HOP!A:U,21,0)</f>
        <v>直采</v>
      </c>
    </row>
    <row r="120" ht="14.25" hidden="1" customHeight="1" spans="1:9">
      <c r="A120" s="6" t="s">
        <v>976</v>
      </c>
      <c r="B120" s="7" t="s">
        <v>83</v>
      </c>
      <c r="C120" s="7" t="s">
        <v>781</v>
      </c>
      <c r="D120" s="3">
        <v>840</v>
      </c>
      <c r="E120" t="str">
        <f>VLOOKUP(A120,HOP!A:L,12,0)</f>
        <v>840.00</v>
      </c>
      <c r="F120" t="str">
        <f>VLOOKUP(A120,HOP!A:C,3,0)</f>
        <v>3122830</v>
      </c>
      <c r="G120">
        <f t="shared" si="2"/>
        <v>0</v>
      </c>
      <c r="H120" t="str">
        <f t="shared" si="3"/>
        <v>，3122830</v>
      </c>
      <c r="I120" t="str">
        <f>VLOOKUP(A120,HOP!A:U,21,0)</f>
        <v>直连</v>
      </c>
    </row>
    <row r="121" ht="14.25" hidden="1" customHeight="1" spans="1:9">
      <c r="A121" s="6" t="s">
        <v>986</v>
      </c>
      <c r="B121" s="7" t="s">
        <v>500</v>
      </c>
      <c r="C121" s="7" t="s">
        <v>781</v>
      </c>
      <c r="D121" s="3">
        <v>187</v>
      </c>
      <c r="E121" t="str">
        <f>VLOOKUP(A121,HOP!A:L,12,0)</f>
        <v>187.00</v>
      </c>
      <c r="F121" t="str">
        <f>VLOOKUP(A121,HOP!A:C,3,0)</f>
        <v>3177329</v>
      </c>
      <c r="G121">
        <f t="shared" si="2"/>
        <v>0</v>
      </c>
      <c r="H121" t="str">
        <f t="shared" si="3"/>
        <v>，3177329</v>
      </c>
      <c r="I121" t="str">
        <f>VLOOKUP(A121,HOP!A:U,21,0)</f>
        <v>直连</v>
      </c>
    </row>
    <row r="122" ht="14.25" hidden="1" customHeight="1" spans="1:9">
      <c r="A122" s="6" t="s">
        <v>991</v>
      </c>
      <c r="B122" s="7" t="s">
        <v>500</v>
      </c>
      <c r="C122" s="7" t="s">
        <v>781</v>
      </c>
      <c r="D122" s="3">
        <v>1099</v>
      </c>
      <c r="E122" t="str">
        <f>VLOOKUP(A122,HOP!A:L,12,0)</f>
        <v>1099.00</v>
      </c>
      <c r="F122" t="str">
        <f>VLOOKUP(A122,HOP!A:C,3,0)</f>
        <v>3177697</v>
      </c>
      <c r="G122">
        <f t="shared" si="2"/>
        <v>0</v>
      </c>
      <c r="H122" t="str">
        <f t="shared" si="3"/>
        <v>，3177697</v>
      </c>
      <c r="I122" t="str">
        <f>VLOOKUP(A122,HOP!A:U,21,0)</f>
        <v>直连</v>
      </c>
    </row>
    <row r="123" ht="14.25" hidden="1" customHeight="1" spans="1:9">
      <c r="A123" s="6" t="s">
        <v>1000</v>
      </c>
      <c r="B123" s="7" t="s">
        <v>1005</v>
      </c>
      <c r="C123" s="7" t="s">
        <v>1006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6" t="s">
        <v>1009</v>
      </c>
      <c r="B124" s="7" t="s">
        <v>491</v>
      </c>
      <c r="C124" s="7" t="s">
        <v>492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customHeight="1" spans="1:9">
      <c r="A125" s="6" t="s">
        <v>1012</v>
      </c>
      <c r="B125" s="7" t="s">
        <v>94</v>
      </c>
      <c r="C125" s="7" t="s">
        <v>781</v>
      </c>
      <c r="D125" s="3">
        <v>2410</v>
      </c>
      <c r="E125" t="str">
        <f>VLOOKUP(A125,HOP!A:L,12,0)</f>
        <v>2409.99</v>
      </c>
      <c r="F125" t="str">
        <f>VLOOKUP(A125,HOP!A:C,3,0)</f>
        <v>3172708</v>
      </c>
      <c r="G125">
        <f t="shared" si="2"/>
        <v>0.0100000000002183</v>
      </c>
      <c r="H125" t="str">
        <f t="shared" si="3"/>
        <v>，3172708</v>
      </c>
      <c r="I125" t="str">
        <f>VLOOKUP(A125,HOP!A:U,21,0)</f>
        <v>直连</v>
      </c>
    </row>
    <row r="126" ht="14.25" hidden="1" customHeight="1" spans="1:9">
      <c r="A126" s="6" t="s">
        <v>1021</v>
      </c>
      <c r="B126" s="7" t="s">
        <v>94</v>
      </c>
      <c r="C126" s="7" t="s">
        <v>681</v>
      </c>
      <c r="D126" s="3">
        <v>13228</v>
      </c>
      <c r="E126" t="str">
        <f>VLOOKUP(A126,HOP!A:L,12,0)</f>
        <v>13228.00</v>
      </c>
      <c r="F126" t="str">
        <f>VLOOKUP(A126,HOP!A:C,3,0)</f>
        <v>3063426</v>
      </c>
      <c r="G126">
        <f t="shared" si="2"/>
        <v>0</v>
      </c>
      <c r="H126" t="str">
        <f t="shared" si="3"/>
        <v>，3063426</v>
      </c>
      <c r="I126" t="str">
        <f>VLOOKUP(A126,HOP!A:U,21,0)</f>
        <v>直连</v>
      </c>
    </row>
    <row r="127" ht="14.25" hidden="1" customHeight="1" spans="1:9">
      <c r="A127" s="6" t="s">
        <v>1030</v>
      </c>
      <c r="B127" s="7" t="s">
        <v>781</v>
      </c>
      <c r="C127" s="7" t="s">
        <v>681</v>
      </c>
      <c r="D127" s="3">
        <v>254</v>
      </c>
      <c r="E127" t="str">
        <f>VLOOKUP(A127,HOP!A:L,12,0)</f>
        <v>254.00</v>
      </c>
      <c r="F127" t="str">
        <f>VLOOKUP(A127,HOP!A:C,3,0)</f>
        <v>3086618</v>
      </c>
      <c r="G127">
        <f t="shared" si="2"/>
        <v>0</v>
      </c>
      <c r="H127" t="str">
        <f t="shared" si="3"/>
        <v>，3086618</v>
      </c>
      <c r="I127" t="str">
        <f>VLOOKUP(A127,HOP!A:U,21,0)</f>
        <v>直连</v>
      </c>
    </row>
    <row r="128" ht="14.25" hidden="1" customHeight="1" spans="1:9">
      <c r="A128" s="6" t="s">
        <v>1039</v>
      </c>
      <c r="B128" s="7" t="s">
        <v>500</v>
      </c>
      <c r="C128" s="7" t="s">
        <v>681</v>
      </c>
      <c r="D128" s="3">
        <v>1655</v>
      </c>
      <c r="E128" t="str">
        <f>VLOOKUP(A128,HOP!A:L,12,0)</f>
        <v>1655.00</v>
      </c>
      <c r="F128" t="str">
        <f>VLOOKUP(A128,HOP!A:C,3,0)</f>
        <v>3106793</v>
      </c>
      <c r="G128">
        <f t="shared" si="2"/>
        <v>0</v>
      </c>
      <c r="H128" t="str">
        <f t="shared" si="3"/>
        <v>，3106793</v>
      </c>
      <c r="I128" t="str">
        <f>VLOOKUP(A128,HOP!A:U,21,0)</f>
        <v>直连</v>
      </c>
    </row>
    <row r="129" ht="14.25" hidden="1" customHeight="1" spans="1:9">
      <c r="A129" s="6" t="s">
        <v>1048</v>
      </c>
      <c r="B129" s="7" t="s">
        <v>1053</v>
      </c>
      <c r="C129" s="7" t="s">
        <v>1054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6" t="s">
        <v>1058</v>
      </c>
      <c r="B130" s="7" t="s">
        <v>500</v>
      </c>
      <c r="C130" s="7" t="s">
        <v>681</v>
      </c>
      <c r="D130" s="3">
        <v>3446</v>
      </c>
      <c r="E130" t="str">
        <f>VLOOKUP(A130,HOP!A:L,12,0)</f>
        <v>3446.00</v>
      </c>
      <c r="F130" t="str">
        <f>VLOOKUP(A130,HOP!A:C,3,0)</f>
        <v>3120538</v>
      </c>
      <c r="G130">
        <f t="shared" si="2"/>
        <v>0</v>
      </c>
      <c r="H130" t="str">
        <f t="shared" si="3"/>
        <v>，3120538</v>
      </c>
      <c r="I130" t="str">
        <f>VLOOKUP(A130,HOP!A:U,21,0)</f>
        <v>直连</v>
      </c>
    </row>
    <row r="131" ht="14.25" hidden="1" customHeight="1" spans="1:9">
      <c r="A131" s="6" t="s">
        <v>1064</v>
      </c>
      <c r="B131" s="7" t="s">
        <v>94</v>
      </c>
      <c r="C131" s="7" t="s">
        <v>681</v>
      </c>
      <c r="D131" s="3">
        <v>3648</v>
      </c>
      <c r="E131" t="str">
        <f>VLOOKUP(A131,HOP!A:L,12,0)</f>
        <v>3648.00</v>
      </c>
      <c r="F131" t="str">
        <f>VLOOKUP(A131,HOP!A:C,3,0)</f>
        <v>3148031</v>
      </c>
      <c r="G131">
        <f t="shared" ref="G131:G194" si="4">D131-E131</f>
        <v>0</v>
      </c>
      <c r="H131" t="str">
        <f t="shared" ref="H131:H194" si="5">$H$1&amp;F131</f>
        <v>，3148031</v>
      </c>
      <c r="I131" t="str">
        <f>VLOOKUP(A131,HOP!A:U,21,0)</f>
        <v>直连</v>
      </c>
    </row>
    <row r="132" ht="14.25" hidden="1" customHeight="1" spans="1:9">
      <c r="A132" s="6" t="s">
        <v>1069</v>
      </c>
      <c r="B132" s="7" t="s">
        <v>781</v>
      </c>
      <c r="C132" s="7" t="s">
        <v>681</v>
      </c>
      <c r="D132" s="3">
        <v>714</v>
      </c>
      <c r="E132" t="str">
        <f>VLOOKUP(A132,HOP!A:L,12,0)</f>
        <v>714.00</v>
      </c>
      <c r="F132" t="str">
        <f>VLOOKUP(A132,HOP!A:C,3,0)</f>
        <v>3156824</v>
      </c>
      <c r="G132">
        <f t="shared" si="4"/>
        <v>0</v>
      </c>
      <c r="H132" t="str">
        <f t="shared" si="5"/>
        <v>，3156824</v>
      </c>
      <c r="I132" t="str">
        <f>VLOOKUP(A132,HOP!A:U,21,0)</f>
        <v>直连</v>
      </c>
    </row>
    <row r="133" ht="14.25" hidden="1" customHeight="1" spans="1:9">
      <c r="A133" s="6" t="s">
        <v>1075</v>
      </c>
      <c r="B133" s="7" t="s">
        <v>781</v>
      </c>
      <c r="C133" s="7" t="s">
        <v>681</v>
      </c>
      <c r="D133" s="3">
        <v>896</v>
      </c>
      <c r="E133" t="str">
        <f>VLOOKUP(A133,HOP!A:L,12,0)</f>
        <v>896.00</v>
      </c>
      <c r="F133" t="str">
        <f>VLOOKUP(A133,HOP!A:C,3,0)</f>
        <v>3154565</v>
      </c>
      <c r="G133">
        <f t="shared" si="4"/>
        <v>0</v>
      </c>
      <c r="H133" t="str">
        <f t="shared" si="5"/>
        <v>，3154565</v>
      </c>
      <c r="I133" t="str">
        <f>VLOOKUP(A133,HOP!A:U,21,0)</f>
        <v>直连</v>
      </c>
    </row>
    <row r="134" ht="14.25" hidden="1" customHeight="1" spans="1:9">
      <c r="A134" s="6" t="s">
        <v>1083</v>
      </c>
      <c r="B134" s="7" t="s">
        <v>500</v>
      </c>
      <c r="C134" s="7" t="s">
        <v>681</v>
      </c>
      <c r="D134" s="3">
        <v>826</v>
      </c>
      <c r="E134" t="str">
        <f>VLOOKUP(A134,HOP!A:L,12,0)</f>
        <v>826.00</v>
      </c>
      <c r="F134" t="str">
        <f>VLOOKUP(A134,HOP!A:C,3,0)</f>
        <v>3162518</v>
      </c>
      <c r="G134">
        <f t="shared" si="4"/>
        <v>0</v>
      </c>
      <c r="H134" t="str">
        <f t="shared" si="5"/>
        <v>，3162518</v>
      </c>
      <c r="I134" t="str">
        <f>VLOOKUP(A134,HOP!A:U,21,0)</f>
        <v>直连</v>
      </c>
    </row>
    <row r="135" ht="14.25" hidden="1" customHeight="1" spans="1:9">
      <c r="A135" s="6" t="s">
        <v>1088</v>
      </c>
      <c r="B135" s="7" t="s">
        <v>83</v>
      </c>
      <c r="C135" s="7" t="s">
        <v>681</v>
      </c>
      <c r="D135" s="3">
        <v>1239</v>
      </c>
      <c r="E135" t="str">
        <f>VLOOKUP(A135,HOP!A:L,12,0)</f>
        <v>1239.00</v>
      </c>
      <c r="F135" t="str">
        <f>VLOOKUP(A135,HOP!A:C,3,0)</f>
        <v>3163476</v>
      </c>
      <c r="G135">
        <f t="shared" si="4"/>
        <v>0</v>
      </c>
      <c r="H135" t="str">
        <f t="shared" si="5"/>
        <v>，3163476</v>
      </c>
      <c r="I135" t="str">
        <f>VLOOKUP(A135,HOP!A:U,21,0)</f>
        <v>直连</v>
      </c>
    </row>
    <row r="136" ht="14.25" hidden="1" customHeight="1" spans="1:9">
      <c r="A136" s="6" t="s">
        <v>1094</v>
      </c>
      <c r="B136" s="7" t="s">
        <v>781</v>
      </c>
      <c r="C136" s="7" t="s">
        <v>681</v>
      </c>
      <c r="D136" s="3">
        <v>676</v>
      </c>
      <c r="E136" t="str">
        <f>VLOOKUP(A136,HOP!A:L,12,0)</f>
        <v>676.00</v>
      </c>
      <c r="F136" t="str">
        <f>VLOOKUP(A136,HOP!A:C,3,0)</f>
        <v>3167460</v>
      </c>
      <c r="G136">
        <f t="shared" si="4"/>
        <v>0</v>
      </c>
      <c r="H136" t="str">
        <f t="shared" si="5"/>
        <v>，3167460</v>
      </c>
      <c r="I136" t="str">
        <f>VLOOKUP(A136,HOP!A:U,21,0)</f>
        <v>直连</v>
      </c>
    </row>
    <row r="137" ht="14.25" hidden="1" customHeight="1" spans="1:9">
      <c r="A137" s="6" t="s">
        <v>1099</v>
      </c>
      <c r="B137" s="7" t="s">
        <v>500</v>
      </c>
      <c r="C137" s="7" t="s">
        <v>681</v>
      </c>
      <c r="D137" s="3">
        <v>428</v>
      </c>
      <c r="E137" t="str">
        <f>VLOOKUP(A137,HOP!A:L,12,0)</f>
        <v>428.00</v>
      </c>
      <c r="F137" t="str">
        <f>VLOOKUP(A137,HOP!A:C,3,0)</f>
        <v>3136508</v>
      </c>
      <c r="G137">
        <f t="shared" si="4"/>
        <v>0</v>
      </c>
      <c r="H137" t="str">
        <f t="shared" si="5"/>
        <v>，3136508</v>
      </c>
      <c r="I137" t="str">
        <f>VLOOKUP(A137,HOP!A:U,21,0)</f>
        <v>直连</v>
      </c>
    </row>
    <row r="138" ht="14.25" hidden="1" customHeight="1" spans="1:9">
      <c r="A138" s="6" t="s">
        <v>1108</v>
      </c>
      <c r="B138" s="7" t="s">
        <v>83</v>
      </c>
      <c r="C138" s="7" t="s">
        <v>681</v>
      </c>
      <c r="D138" s="3">
        <v>2673</v>
      </c>
      <c r="E138" t="str">
        <f>VLOOKUP(A138,HOP!A:L,12,0)</f>
        <v>2673.00</v>
      </c>
      <c r="F138" t="str">
        <f>VLOOKUP(A138,HOP!A:C,3,0)</f>
        <v>3128295</v>
      </c>
      <c r="G138">
        <f t="shared" si="4"/>
        <v>0</v>
      </c>
      <c r="H138" t="str">
        <f t="shared" si="5"/>
        <v>，3128295</v>
      </c>
      <c r="I138" t="str">
        <f>VLOOKUP(A138,HOP!A:U,21,0)</f>
        <v>直采</v>
      </c>
    </row>
    <row r="139" ht="14.25" hidden="1" customHeight="1" spans="1:9">
      <c r="A139" s="6" t="s">
        <v>1114</v>
      </c>
      <c r="B139" s="7" t="s">
        <v>500</v>
      </c>
      <c r="C139" s="7" t="s">
        <v>681</v>
      </c>
      <c r="D139" s="3">
        <v>1976</v>
      </c>
      <c r="E139" t="str">
        <f>VLOOKUP(A139,HOP!A:L,12,0)</f>
        <v>1976.00</v>
      </c>
      <c r="F139" t="str">
        <f>VLOOKUP(A139,HOP!A:C,3,0)</f>
        <v>3173164</v>
      </c>
      <c r="G139">
        <f t="shared" si="4"/>
        <v>0</v>
      </c>
      <c r="H139" t="str">
        <f t="shared" si="5"/>
        <v>，3173164</v>
      </c>
      <c r="I139" t="str">
        <f>VLOOKUP(A139,HOP!A:U,21,0)</f>
        <v>直采</v>
      </c>
    </row>
    <row r="140" ht="14.25" hidden="1" customHeight="1" spans="1:9">
      <c r="A140" s="6" t="s">
        <v>1117</v>
      </c>
      <c r="B140" s="7" t="s">
        <v>500</v>
      </c>
      <c r="C140" s="7" t="s">
        <v>681</v>
      </c>
      <c r="D140" s="3">
        <v>342</v>
      </c>
      <c r="E140" t="str">
        <f>VLOOKUP(A140,HOP!A:L,12,0)</f>
        <v>342.00</v>
      </c>
      <c r="F140" t="str">
        <f>VLOOKUP(A140,HOP!A:C,3,0)</f>
        <v>3173501</v>
      </c>
      <c r="G140">
        <f t="shared" si="4"/>
        <v>0</v>
      </c>
      <c r="H140" t="str">
        <f t="shared" si="5"/>
        <v>，3173501</v>
      </c>
      <c r="I140" t="str">
        <f>VLOOKUP(A140,HOP!A:U,21,0)</f>
        <v>直连</v>
      </c>
    </row>
    <row r="141" ht="14.25" hidden="1" customHeight="1" spans="1:9">
      <c r="A141" s="6" t="s">
        <v>1124</v>
      </c>
      <c r="B141" s="7" t="s">
        <v>500</v>
      </c>
      <c r="C141" s="7" t="s">
        <v>681</v>
      </c>
      <c r="D141" s="3">
        <v>1976</v>
      </c>
      <c r="E141" t="str">
        <f>VLOOKUP(A141,HOP!A:L,12,0)</f>
        <v>1976.00</v>
      </c>
      <c r="F141" t="str">
        <f>VLOOKUP(A141,HOP!A:C,3,0)</f>
        <v>3173392</v>
      </c>
      <c r="G141">
        <f t="shared" si="4"/>
        <v>0</v>
      </c>
      <c r="H141" t="str">
        <f t="shared" si="5"/>
        <v>，3173392</v>
      </c>
      <c r="I141" t="str">
        <f>VLOOKUP(A141,HOP!A:U,21,0)</f>
        <v>直采</v>
      </c>
    </row>
    <row r="142" ht="14.25" hidden="1" customHeight="1" spans="1:9">
      <c r="A142" s="6" t="s">
        <v>1127</v>
      </c>
      <c r="B142" s="7" t="s">
        <v>500</v>
      </c>
      <c r="C142" s="7" t="s">
        <v>681</v>
      </c>
      <c r="D142" s="3">
        <v>236</v>
      </c>
      <c r="E142" t="str">
        <f>VLOOKUP(A142,HOP!A:L,12,0)</f>
        <v>236.00</v>
      </c>
      <c r="F142" t="str">
        <f>VLOOKUP(A142,HOP!A:C,3,0)</f>
        <v>3177819</v>
      </c>
      <c r="G142">
        <f t="shared" si="4"/>
        <v>0</v>
      </c>
      <c r="H142" t="str">
        <f t="shared" si="5"/>
        <v>，3177819</v>
      </c>
      <c r="I142" t="str">
        <f>VLOOKUP(A142,HOP!A:U,21,0)</f>
        <v>直连</v>
      </c>
    </row>
    <row r="143" ht="14.25" hidden="1" customHeight="1" spans="1:9">
      <c r="A143" s="6" t="s">
        <v>1135</v>
      </c>
      <c r="B143" s="7" t="s">
        <v>781</v>
      </c>
      <c r="C143" s="7" t="s">
        <v>681</v>
      </c>
      <c r="D143" s="3">
        <v>579</v>
      </c>
      <c r="E143" t="str">
        <f>VLOOKUP(A143,HOP!A:L,12,0)</f>
        <v>579.00</v>
      </c>
      <c r="F143" t="str">
        <f>VLOOKUP(A143,HOP!A:C,3,0)</f>
        <v>3176383</v>
      </c>
      <c r="G143">
        <f t="shared" si="4"/>
        <v>0</v>
      </c>
      <c r="H143" t="str">
        <f t="shared" si="5"/>
        <v>，3176383</v>
      </c>
      <c r="I143" t="str">
        <f>VLOOKUP(A143,HOP!A:U,21,0)</f>
        <v>直采</v>
      </c>
    </row>
    <row r="144" ht="14.25" hidden="1" customHeight="1" spans="1:9">
      <c r="A144" s="6" t="s">
        <v>1144</v>
      </c>
      <c r="B144" s="7" t="s">
        <v>781</v>
      </c>
      <c r="C144" s="7" t="s">
        <v>681</v>
      </c>
      <c r="D144" s="3">
        <v>271</v>
      </c>
      <c r="E144" t="str">
        <f>VLOOKUP(A144,HOP!A:L,12,0)</f>
        <v>271.00</v>
      </c>
      <c r="F144" t="str">
        <f>VLOOKUP(A144,HOP!A:C,3,0)</f>
        <v>3179655</v>
      </c>
      <c r="G144">
        <f t="shared" si="4"/>
        <v>0</v>
      </c>
      <c r="H144" t="str">
        <f t="shared" si="5"/>
        <v>，3179655</v>
      </c>
      <c r="I144" t="str">
        <f>VLOOKUP(A144,HOP!A:U,21,0)</f>
        <v>直采</v>
      </c>
    </row>
    <row r="145" ht="14.25" hidden="1" customHeight="1" spans="1:9">
      <c r="A145" s="6" t="s">
        <v>1149</v>
      </c>
      <c r="B145" s="7" t="s">
        <v>500</v>
      </c>
      <c r="C145" s="7" t="s">
        <v>681</v>
      </c>
      <c r="D145" s="3">
        <v>632</v>
      </c>
      <c r="E145" t="str">
        <f>VLOOKUP(A145,HOP!A:L,12,0)</f>
        <v>632.00</v>
      </c>
      <c r="F145" t="str">
        <f>VLOOKUP(A145,HOP!A:C,3,0)</f>
        <v>3177449</v>
      </c>
      <c r="G145">
        <f t="shared" si="4"/>
        <v>0</v>
      </c>
      <c r="H145" t="str">
        <f t="shared" si="5"/>
        <v>，3177449</v>
      </c>
      <c r="I145" t="str">
        <f>VLOOKUP(A145,HOP!A:U,21,0)</f>
        <v>直采</v>
      </c>
    </row>
    <row r="146" ht="14.25" hidden="1" customHeight="1" spans="1:9">
      <c r="A146" s="6" t="s">
        <v>1155</v>
      </c>
      <c r="B146" s="7" t="s">
        <v>781</v>
      </c>
      <c r="C146" s="7" t="s">
        <v>681</v>
      </c>
      <c r="D146" s="3">
        <v>219</v>
      </c>
      <c r="E146" t="str">
        <f>VLOOKUP(A146,HOP!A:L,12,0)</f>
        <v>219.00</v>
      </c>
      <c r="F146" t="str">
        <f>VLOOKUP(A146,HOP!A:C,3,0)</f>
        <v>3179981</v>
      </c>
      <c r="G146">
        <f t="shared" si="4"/>
        <v>0</v>
      </c>
      <c r="H146" t="str">
        <f t="shared" si="5"/>
        <v>，3179981</v>
      </c>
      <c r="I146" t="str">
        <f>VLOOKUP(A146,HOP!A:U,21,0)</f>
        <v>直连</v>
      </c>
    </row>
    <row r="147" ht="14.25" hidden="1" customHeight="1" spans="1:9">
      <c r="A147" s="6" t="s">
        <v>1163</v>
      </c>
      <c r="B147" s="7" t="s">
        <v>781</v>
      </c>
      <c r="C147" s="7" t="s">
        <v>681</v>
      </c>
      <c r="D147" s="3">
        <v>730</v>
      </c>
      <c r="E147" t="str">
        <f>VLOOKUP(A147,HOP!A:L,12,0)</f>
        <v>730.00</v>
      </c>
      <c r="F147" t="str">
        <f>VLOOKUP(A147,HOP!A:C,3,0)</f>
        <v>3180629</v>
      </c>
      <c r="G147">
        <f t="shared" si="4"/>
        <v>0</v>
      </c>
      <c r="H147" t="str">
        <f t="shared" si="5"/>
        <v>，3180629</v>
      </c>
      <c r="I147" t="str">
        <f>VLOOKUP(A147,HOP!A:U,21,0)</f>
        <v>直连</v>
      </c>
    </row>
    <row r="148" ht="14.25" hidden="1" customHeight="1" spans="1:9">
      <c r="A148" s="6" t="s">
        <v>1171</v>
      </c>
      <c r="B148" s="7" t="s">
        <v>500</v>
      </c>
      <c r="C148" s="7" t="s">
        <v>681</v>
      </c>
      <c r="D148" s="3">
        <v>1820</v>
      </c>
      <c r="E148" t="str">
        <f>VLOOKUP(A148,HOP!A:L,12,0)</f>
        <v>1820.00</v>
      </c>
      <c r="F148" t="str">
        <f>VLOOKUP(A148,HOP!A:C,3,0)</f>
        <v>3165917</v>
      </c>
      <c r="G148">
        <f t="shared" si="4"/>
        <v>0</v>
      </c>
      <c r="H148" t="str">
        <f t="shared" si="5"/>
        <v>，3165917</v>
      </c>
      <c r="I148" t="str">
        <f>VLOOKUP(A148,HOP!A:U,21,0)</f>
        <v>直连</v>
      </c>
    </row>
    <row r="149" ht="14.25" hidden="1" customHeight="1" spans="1:9">
      <c r="A149" s="6" t="s">
        <v>1173</v>
      </c>
      <c r="B149" s="7" t="s">
        <v>781</v>
      </c>
      <c r="C149" s="7" t="s">
        <v>681</v>
      </c>
      <c r="D149" s="3">
        <v>337</v>
      </c>
      <c r="E149" t="str">
        <f>VLOOKUP(A149,HOP!A:L,12,0)</f>
        <v>337.00</v>
      </c>
      <c r="F149" t="str">
        <f>VLOOKUP(A149,HOP!A:C,3,0)</f>
        <v>3172556</v>
      </c>
      <c r="G149">
        <f t="shared" si="4"/>
        <v>0</v>
      </c>
      <c r="H149" t="str">
        <f t="shared" si="5"/>
        <v>，3172556</v>
      </c>
      <c r="I149" t="str">
        <f>VLOOKUP(A149,HOP!A:U,21,0)</f>
        <v>直连</v>
      </c>
    </row>
    <row r="150" ht="14.25" hidden="1" customHeight="1" spans="1:9">
      <c r="A150" s="6" t="s">
        <v>1182</v>
      </c>
      <c r="B150" s="7" t="s">
        <v>781</v>
      </c>
      <c r="C150" s="7" t="s">
        <v>681</v>
      </c>
      <c r="D150" s="3">
        <v>1136</v>
      </c>
      <c r="E150" t="str">
        <f>VLOOKUP(A150,HOP!A:L,12,0)</f>
        <v>1136.00</v>
      </c>
      <c r="F150" t="str">
        <f>VLOOKUP(A150,HOP!A:C,3,0)</f>
        <v>3172226</v>
      </c>
      <c r="G150">
        <f t="shared" si="4"/>
        <v>0</v>
      </c>
      <c r="H150" t="str">
        <f t="shared" si="5"/>
        <v>，3172226</v>
      </c>
      <c r="I150" t="str">
        <f>VLOOKUP(A150,HOP!A:U,21,0)</f>
        <v>直连</v>
      </c>
    </row>
    <row r="151" ht="14.25" hidden="1" customHeight="1" spans="1:9">
      <c r="A151" s="6" t="s">
        <v>1187</v>
      </c>
      <c r="B151" s="7" t="s">
        <v>500</v>
      </c>
      <c r="C151" s="7" t="s">
        <v>681</v>
      </c>
      <c r="D151" s="3">
        <v>1158</v>
      </c>
      <c r="E151" t="str">
        <f>VLOOKUP(A151,HOP!A:L,12,0)</f>
        <v>1158.00</v>
      </c>
      <c r="F151" t="str">
        <f>VLOOKUP(A151,HOP!A:C,3,0)</f>
        <v>3175317</v>
      </c>
      <c r="G151">
        <f t="shared" si="4"/>
        <v>0</v>
      </c>
      <c r="H151" t="str">
        <f t="shared" si="5"/>
        <v>，3175317</v>
      </c>
      <c r="I151" t="str">
        <f>VLOOKUP(A151,HOP!A:U,21,0)</f>
        <v>直连</v>
      </c>
    </row>
    <row r="152" ht="14.25" hidden="1" customHeight="1" spans="1:9">
      <c r="A152" s="6" t="s">
        <v>1193</v>
      </c>
      <c r="B152" s="7" t="s">
        <v>500</v>
      </c>
      <c r="C152" s="7" t="s">
        <v>681</v>
      </c>
      <c r="D152" s="3">
        <v>1256</v>
      </c>
      <c r="E152" t="str">
        <f>VLOOKUP(A152,HOP!A:L,12,0)</f>
        <v>1256.00</v>
      </c>
      <c r="F152" t="str">
        <f>VLOOKUP(A152,HOP!A:C,3,0)</f>
        <v>3175312</v>
      </c>
      <c r="G152">
        <f t="shared" si="4"/>
        <v>0</v>
      </c>
      <c r="H152" t="str">
        <f t="shared" si="5"/>
        <v>，3175312</v>
      </c>
      <c r="I152" t="str">
        <f>VLOOKUP(A152,HOP!A:U,21,0)</f>
        <v>直连</v>
      </c>
    </row>
    <row r="153" ht="14.25" hidden="1" customHeight="1" spans="1:9">
      <c r="A153" s="6" t="s">
        <v>1201</v>
      </c>
      <c r="B153" s="7" t="s">
        <v>781</v>
      </c>
      <c r="C153" s="7" t="s">
        <v>681</v>
      </c>
      <c r="D153" s="3">
        <v>699</v>
      </c>
      <c r="E153" t="str">
        <f>VLOOKUP(A153,HOP!A:L,12,0)</f>
        <v>699.00</v>
      </c>
      <c r="F153" t="str">
        <f>VLOOKUP(A153,HOP!A:C,3,0)</f>
        <v>3178429</v>
      </c>
      <c r="G153">
        <f t="shared" si="4"/>
        <v>0</v>
      </c>
      <c r="H153" t="str">
        <f t="shared" si="5"/>
        <v>，3178429</v>
      </c>
      <c r="I153" t="str">
        <f>VLOOKUP(A153,HOP!A:U,21,0)</f>
        <v>直连</v>
      </c>
    </row>
    <row r="154" ht="14.25" hidden="1" customHeight="1" spans="1:9">
      <c r="A154" s="6" t="s">
        <v>1205</v>
      </c>
      <c r="B154" s="7" t="s">
        <v>781</v>
      </c>
      <c r="C154" s="7" t="s">
        <v>681</v>
      </c>
      <c r="D154" s="3">
        <v>447</v>
      </c>
      <c r="E154" t="str">
        <f>VLOOKUP(A154,HOP!A:L,12,0)</f>
        <v>447.00</v>
      </c>
      <c r="F154" t="str">
        <f>VLOOKUP(A154,HOP!A:C,3,0)</f>
        <v>3159419</v>
      </c>
      <c r="G154">
        <f t="shared" si="4"/>
        <v>0</v>
      </c>
      <c r="H154" t="str">
        <f t="shared" si="5"/>
        <v>，3159419</v>
      </c>
      <c r="I154" t="str">
        <f>VLOOKUP(A154,HOP!A:U,21,0)</f>
        <v>直连</v>
      </c>
    </row>
    <row r="155" ht="14.25" hidden="1" customHeight="1" spans="1:9">
      <c r="A155" s="6" t="s">
        <v>1210</v>
      </c>
      <c r="B155" s="7" t="s">
        <v>781</v>
      </c>
      <c r="C155" s="7" t="s">
        <v>681</v>
      </c>
      <c r="D155" s="3">
        <v>1274</v>
      </c>
      <c r="E155" t="str">
        <f>VLOOKUP(A155,HOP!A:L,12,0)</f>
        <v>1274.00</v>
      </c>
      <c r="F155" t="str">
        <f>VLOOKUP(A155,HOP!A:C,3,0)</f>
        <v>3175339</v>
      </c>
      <c r="G155">
        <f t="shared" si="4"/>
        <v>0</v>
      </c>
      <c r="H155" t="str">
        <f t="shared" si="5"/>
        <v>，3175339</v>
      </c>
      <c r="I155" t="str">
        <f>VLOOKUP(A155,HOP!A:U,21,0)</f>
        <v>直连</v>
      </c>
    </row>
    <row r="156" ht="14.25" hidden="1" customHeight="1" spans="1:9">
      <c r="A156" s="6" t="s">
        <v>1215</v>
      </c>
      <c r="B156" s="7" t="s">
        <v>781</v>
      </c>
      <c r="C156" s="7" t="s">
        <v>681</v>
      </c>
      <c r="D156" s="3">
        <v>459</v>
      </c>
      <c r="E156" t="str">
        <f>VLOOKUP(A156,HOP!A:L,12,0)</f>
        <v>459.00</v>
      </c>
      <c r="F156" t="str">
        <f>VLOOKUP(A156,HOP!A:C,3,0)</f>
        <v>3180293</v>
      </c>
      <c r="G156">
        <f t="shared" si="4"/>
        <v>0</v>
      </c>
      <c r="H156" t="str">
        <f t="shared" si="5"/>
        <v>，3180293</v>
      </c>
      <c r="I156" t="str">
        <f>VLOOKUP(A156,HOP!A:U,21,0)</f>
        <v>直连</v>
      </c>
    </row>
    <row r="157" ht="14.25" hidden="1" customHeight="1" spans="1:9">
      <c r="A157" s="6" t="s">
        <v>1222</v>
      </c>
      <c r="B157" s="7" t="s">
        <v>781</v>
      </c>
      <c r="C157" s="7" t="s">
        <v>681</v>
      </c>
      <c r="D157" s="3">
        <v>383</v>
      </c>
      <c r="E157" t="str">
        <f>VLOOKUP(A157,HOP!A:L,12,0)</f>
        <v>383.00</v>
      </c>
      <c r="F157" t="str">
        <f>VLOOKUP(A157,HOP!A:C,3,0)</f>
        <v>3180831</v>
      </c>
      <c r="G157">
        <f t="shared" si="4"/>
        <v>0</v>
      </c>
      <c r="H157" t="str">
        <f t="shared" si="5"/>
        <v>，3180831</v>
      </c>
      <c r="I157" t="str">
        <f>VLOOKUP(A157,HOP!A:U,21,0)</f>
        <v>直连</v>
      </c>
    </row>
    <row r="158" ht="14.25" hidden="1" customHeight="1" spans="1:9">
      <c r="A158" s="6" t="s">
        <v>1231</v>
      </c>
      <c r="B158" s="7" t="s">
        <v>1053</v>
      </c>
      <c r="C158" s="7" t="s">
        <v>1236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6" t="s">
        <v>1240</v>
      </c>
      <c r="B159" s="7" t="s">
        <v>1006</v>
      </c>
      <c r="C159" s="7" t="s">
        <v>455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6" t="s">
        <v>1248</v>
      </c>
      <c r="B160" s="7" t="s">
        <v>826</v>
      </c>
      <c r="C160" s="7" t="s">
        <v>827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6" t="s">
        <v>1252</v>
      </c>
      <c r="B161" s="7" t="s">
        <v>525</v>
      </c>
      <c r="C161" s="7" t="s">
        <v>716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6" t="s">
        <v>1260</v>
      </c>
      <c r="B162" s="7" t="s">
        <v>1265</v>
      </c>
      <c r="C162" s="7" t="s">
        <v>492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6" t="s">
        <v>1268</v>
      </c>
      <c r="B163" s="7" t="s">
        <v>681</v>
      </c>
      <c r="C163" s="7" t="s">
        <v>864</v>
      </c>
      <c r="D163" s="3">
        <v>1423</v>
      </c>
      <c r="E163" t="str">
        <f>VLOOKUP(A163,HOP!A:L,12,0)</f>
        <v>1423.00</v>
      </c>
      <c r="F163" t="str">
        <f>VLOOKUP(A163,HOP!A:C,3,0)</f>
        <v>3129815</v>
      </c>
      <c r="G163">
        <f t="shared" si="4"/>
        <v>0</v>
      </c>
      <c r="H163" t="str">
        <f t="shared" si="5"/>
        <v>，3129815</v>
      </c>
      <c r="I163" t="str">
        <f>VLOOKUP(A163,HOP!A:U,21,0)</f>
        <v>直连</v>
      </c>
    </row>
    <row r="164" ht="14.25" hidden="1" customHeight="1" spans="1:9">
      <c r="A164" s="6" t="s">
        <v>1276</v>
      </c>
      <c r="B164" s="7" t="s">
        <v>681</v>
      </c>
      <c r="C164" s="7" t="s">
        <v>864</v>
      </c>
      <c r="D164" s="3">
        <v>434</v>
      </c>
      <c r="E164" t="str">
        <f>VLOOKUP(A164,HOP!A:L,12,0)</f>
        <v>434.00</v>
      </c>
      <c r="F164" t="str">
        <f>VLOOKUP(A164,HOP!A:C,3,0)</f>
        <v>3143280</v>
      </c>
      <c r="G164">
        <f t="shared" si="4"/>
        <v>0</v>
      </c>
      <c r="H164" t="str">
        <f t="shared" si="5"/>
        <v>，3143280</v>
      </c>
      <c r="I164" t="str">
        <f>VLOOKUP(A164,HOP!A:U,21,0)</f>
        <v>直连</v>
      </c>
    </row>
    <row r="165" ht="14.25" hidden="1" customHeight="1" spans="1:9">
      <c r="A165" s="6" t="s">
        <v>1283</v>
      </c>
      <c r="B165" s="7" t="s">
        <v>781</v>
      </c>
      <c r="C165" s="7" t="s">
        <v>864</v>
      </c>
      <c r="D165" s="3">
        <v>1252</v>
      </c>
      <c r="E165" t="str">
        <f>VLOOKUP(A165,HOP!A:L,12,0)</f>
        <v>1252.00</v>
      </c>
      <c r="F165" t="str">
        <f>VLOOKUP(A165,HOP!A:C,3,0)</f>
        <v>3163729</v>
      </c>
      <c r="G165">
        <f t="shared" si="4"/>
        <v>0</v>
      </c>
      <c r="H165" t="str">
        <f t="shared" si="5"/>
        <v>，3163729</v>
      </c>
      <c r="I165" t="str">
        <f>VLOOKUP(A165,HOP!A:U,21,0)</f>
        <v>直连</v>
      </c>
    </row>
    <row r="166" ht="14.25" hidden="1" customHeight="1" spans="1:9">
      <c r="A166" s="6" t="s">
        <v>1292</v>
      </c>
      <c r="B166" s="7" t="s">
        <v>681</v>
      </c>
      <c r="C166" s="7" t="s">
        <v>864</v>
      </c>
      <c r="D166" s="3">
        <v>873</v>
      </c>
      <c r="E166" t="str">
        <f>VLOOKUP(A166,HOP!A:L,12,0)</f>
        <v>873.00</v>
      </c>
      <c r="F166" t="str">
        <f>VLOOKUP(A166,HOP!A:C,3,0)</f>
        <v>3154612</v>
      </c>
      <c r="G166">
        <f t="shared" si="4"/>
        <v>0</v>
      </c>
      <c r="H166" t="str">
        <f t="shared" si="5"/>
        <v>，3154612</v>
      </c>
      <c r="I166" t="str">
        <f>VLOOKUP(A166,HOP!A:U,21,0)</f>
        <v>直连</v>
      </c>
    </row>
    <row r="167" ht="14.25" hidden="1" customHeight="1" spans="1:9">
      <c r="A167" s="6" t="s">
        <v>1297</v>
      </c>
      <c r="B167" s="7" t="s">
        <v>781</v>
      </c>
      <c r="C167" s="7" t="s">
        <v>864</v>
      </c>
      <c r="D167" s="3">
        <v>2922</v>
      </c>
      <c r="E167" t="str">
        <f>VLOOKUP(A167,HOP!A:L,12,0)</f>
        <v>2922.00</v>
      </c>
      <c r="F167" t="str">
        <f>VLOOKUP(A167,HOP!A:C,3,0)</f>
        <v>3018290</v>
      </c>
      <c r="G167">
        <f t="shared" si="4"/>
        <v>0</v>
      </c>
      <c r="H167" t="str">
        <f t="shared" si="5"/>
        <v>，3018290</v>
      </c>
      <c r="I167" t="str">
        <f>VLOOKUP(A167,HOP!A:U,21,0)</f>
        <v>直采</v>
      </c>
    </row>
    <row r="168" ht="14.25" hidden="1" customHeight="1" spans="1:9">
      <c r="A168" s="6" t="s">
        <v>1304</v>
      </c>
      <c r="B168" s="7" t="s">
        <v>681</v>
      </c>
      <c r="C168" s="7" t="s">
        <v>864</v>
      </c>
      <c r="D168" s="3">
        <v>2886</v>
      </c>
      <c r="E168" t="str">
        <f>VLOOKUP(A168,HOP!A:L,12,0)</f>
        <v>2886.00</v>
      </c>
      <c r="F168" t="str">
        <f>VLOOKUP(A168,HOP!A:C,3,0)</f>
        <v>3116480</v>
      </c>
      <c r="G168">
        <f t="shared" si="4"/>
        <v>0</v>
      </c>
      <c r="H168" t="str">
        <f t="shared" si="5"/>
        <v>，3116480</v>
      </c>
      <c r="I168" t="str">
        <f>VLOOKUP(A168,HOP!A:U,21,0)</f>
        <v>直连</v>
      </c>
    </row>
    <row r="169" ht="14.25" hidden="1" customHeight="1" spans="1:9">
      <c r="A169" s="6" t="s">
        <v>1314</v>
      </c>
      <c r="B169" s="7" t="s">
        <v>681</v>
      </c>
      <c r="C169" s="7" t="s">
        <v>864</v>
      </c>
      <c r="D169" s="3">
        <v>341</v>
      </c>
      <c r="E169" t="str">
        <f>VLOOKUP(A169,HOP!A:L,12,0)</f>
        <v>341.00</v>
      </c>
      <c r="F169" t="str">
        <f>VLOOKUP(A169,HOP!A:C,3,0)</f>
        <v>3182170</v>
      </c>
      <c r="G169">
        <f t="shared" si="4"/>
        <v>0</v>
      </c>
      <c r="H169" t="str">
        <f t="shared" si="5"/>
        <v>，3182170</v>
      </c>
      <c r="I169" t="str">
        <f>VLOOKUP(A169,HOP!A:U,21,0)</f>
        <v>直连</v>
      </c>
    </row>
    <row r="170" ht="14.25" hidden="1" customHeight="1" spans="1:9">
      <c r="A170" s="6" t="s">
        <v>1322</v>
      </c>
      <c r="B170" s="7" t="s">
        <v>681</v>
      </c>
      <c r="C170" s="7" t="s">
        <v>864</v>
      </c>
      <c r="D170" s="3">
        <v>341</v>
      </c>
      <c r="E170" t="str">
        <f>VLOOKUP(A170,HOP!A:L,12,0)</f>
        <v>341.00</v>
      </c>
      <c r="F170" t="str">
        <f>VLOOKUP(A170,HOP!A:C,3,0)</f>
        <v>3182173</v>
      </c>
      <c r="G170">
        <f t="shared" si="4"/>
        <v>0</v>
      </c>
      <c r="H170" t="str">
        <f t="shared" si="5"/>
        <v>，3182173</v>
      </c>
      <c r="I170" t="str">
        <f>VLOOKUP(A170,HOP!A:U,21,0)</f>
        <v>直连</v>
      </c>
    </row>
    <row r="171" ht="14.25" hidden="1" customHeight="1" spans="1:9">
      <c r="A171" s="6" t="s">
        <v>1325</v>
      </c>
      <c r="B171" s="7" t="s">
        <v>681</v>
      </c>
      <c r="C171" s="7" t="s">
        <v>864</v>
      </c>
      <c r="D171" s="3">
        <v>251</v>
      </c>
      <c r="E171" t="str">
        <f>VLOOKUP(A171,HOP!A:L,12,0)</f>
        <v>251.00</v>
      </c>
      <c r="F171" t="str">
        <f>VLOOKUP(A171,HOP!A:C,3,0)</f>
        <v>3182357</v>
      </c>
      <c r="G171">
        <f t="shared" si="4"/>
        <v>0</v>
      </c>
      <c r="H171" t="str">
        <f t="shared" si="5"/>
        <v>，3182357</v>
      </c>
      <c r="I171" t="str">
        <f>VLOOKUP(A171,HOP!A:U,21,0)</f>
        <v>直采</v>
      </c>
    </row>
    <row r="172" ht="14.25" hidden="1" customHeight="1" spans="1:9">
      <c r="A172" s="6" t="s">
        <v>1327</v>
      </c>
      <c r="B172" s="7" t="s">
        <v>681</v>
      </c>
      <c r="C172" s="7" t="s">
        <v>864</v>
      </c>
      <c r="D172" s="3">
        <v>288</v>
      </c>
      <c r="E172" t="str">
        <f>VLOOKUP(A172,HOP!A:L,12,0)</f>
        <v>288.00</v>
      </c>
      <c r="F172" t="str">
        <f>VLOOKUP(A172,HOP!A:C,3,0)</f>
        <v>3184048</v>
      </c>
      <c r="G172">
        <f t="shared" si="4"/>
        <v>0</v>
      </c>
      <c r="H172" t="str">
        <f t="shared" si="5"/>
        <v>，3184048</v>
      </c>
      <c r="I172" t="str">
        <f>VLOOKUP(A172,HOP!A:U,21,0)</f>
        <v>直连</v>
      </c>
    </row>
    <row r="173" ht="14.25" hidden="1" customHeight="1" spans="1:9">
      <c r="A173" s="6" t="s">
        <v>1333</v>
      </c>
      <c r="B173" s="7" t="s">
        <v>681</v>
      </c>
      <c r="C173" s="7" t="s">
        <v>864</v>
      </c>
      <c r="D173" s="3">
        <v>1576</v>
      </c>
      <c r="E173" t="str">
        <f>VLOOKUP(A173,HOP!A:L,12,0)</f>
        <v>1576.00</v>
      </c>
      <c r="F173" t="str">
        <f>VLOOKUP(A173,HOP!A:C,3,0)</f>
        <v>3182686</v>
      </c>
      <c r="G173">
        <f t="shared" si="4"/>
        <v>0</v>
      </c>
      <c r="H173" t="str">
        <f t="shared" si="5"/>
        <v>，3182686</v>
      </c>
      <c r="I173" t="str">
        <f>VLOOKUP(A173,HOP!A:U,21,0)</f>
        <v>直采</v>
      </c>
    </row>
    <row r="174" ht="14.25" hidden="1" customHeight="1" spans="1:9">
      <c r="A174" s="6" t="s">
        <v>1340</v>
      </c>
      <c r="B174" s="7" t="s">
        <v>681</v>
      </c>
      <c r="C174" s="7" t="s">
        <v>864</v>
      </c>
      <c r="D174" s="3">
        <v>791</v>
      </c>
      <c r="E174" t="str">
        <f>VLOOKUP(A174,HOP!A:L,12,0)</f>
        <v>791.00</v>
      </c>
      <c r="F174" t="str">
        <f>VLOOKUP(A174,HOP!A:C,3,0)</f>
        <v>3181906</v>
      </c>
      <c r="G174">
        <f t="shared" si="4"/>
        <v>0</v>
      </c>
      <c r="H174" t="str">
        <f t="shared" si="5"/>
        <v>，3181906</v>
      </c>
      <c r="I174" t="str">
        <f>VLOOKUP(A174,HOP!A:U,21,0)</f>
        <v>直采</v>
      </c>
    </row>
    <row r="175" ht="14.25" hidden="1" customHeight="1" spans="1:9">
      <c r="A175" s="6" t="s">
        <v>1347</v>
      </c>
      <c r="B175" s="7" t="s">
        <v>500</v>
      </c>
      <c r="C175" s="7" t="s">
        <v>864</v>
      </c>
      <c r="D175" s="3">
        <v>3951</v>
      </c>
      <c r="E175" t="str">
        <f>VLOOKUP(A175,HOP!A:L,12,0)</f>
        <v>3951.00</v>
      </c>
      <c r="F175" t="str">
        <f>VLOOKUP(A175,HOP!A:C,3,0)</f>
        <v>3175548</v>
      </c>
      <c r="G175">
        <f t="shared" si="4"/>
        <v>0</v>
      </c>
      <c r="H175" t="str">
        <f t="shared" si="5"/>
        <v>，3175548</v>
      </c>
      <c r="I175" t="str">
        <f>VLOOKUP(A175,HOP!A:U,21,0)</f>
        <v>直连</v>
      </c>
    </row>
    <row r="176" ht="14.25" hidden="1" customHeight="1" spans="1:9">
      <c r="A176" s="6" t="s">
        <v>1356</v>
      </c>
      <c r="B176" s="7" t="s">
        <v>83</v>
      </c>
      <c r="C176" s="7" t="s">
        <v>864</v>
      </c>
      <c r="D176" s="3">
        <v>1745</v>
      </c>
      <c r="E176" t="str">
        <f>VLOOKUP(A176,HOP!A:L,12,0)</f>
        <v>1745.00</v>
      </c>
      <c r="F176" t="str">
        <f>VLOOKUP(A176,HOP!A:C,3,0)</f>
        <v>3174976</v>
      </c>
      <c r="G176">
        <f t="shared" si="4"/>
        <v>0</v>
      </c>
      <c r="H176" t="str">
        <f t="shared" si="5"/>
        <v>，3174976</v>
      </c>
      <c r="I176" t="str">
        <f>VLOOKUP(A176,HOP!A:U,21,0)</f>
        <v>直连</v>
      </c>
    </row>
    <row r="177" ht="14.25" hidden="1" customHeight="1" spans="1:9">
      <c r="A177" s="6" t="s">
        <v>1362</v>
      </c>
      <c r="B177" s="7" t="s">
        <v>500</v>
      </c>
      <c r="C177" s="7" t="s">
        <v>864</v>
      </c>
      <c r="D177" s="3">
        <v>3951</v>
      </c>
      <c r="E177" t="str">
        <f>VLOOKUP(A177,HOP!A:L,12,0)</f>
        <v>3951.00</v>
      </c>
      <c r="F177" t="str">
        <f>VLOOKUP(A177,HOP!A:C,3,0)</f>
        <v>3175545</v>
      </c>
      <c r="G177">
        <f t="shared" si="4"/>
        <v>0</v>
      </c>
      <c r="H177" t="str">
        <f t="shared" si="5"/>
        <v>，3175545</v>
      </c>
      <c r="I177" t="str">
        <f>VLOOKUP(A177,HOP!A:U,21,0)</f>
        <v>直连</v>
      </c>
    </row>
    <row r="178" ht="14.25" hidden="1" customHeight="1" spans="1:9">
      <c r="A178" s="6" t="s">
        <v>1365</v>
      </c>
      <c r="B178" s="7" t="s">
        <v>500</v>
      </c>
      <c r="C178" s="7" t="s">
        <v>864</v>
      </c>
      <c r="D178" s="3">
        <v>3951</v>
      </c>
      <c r="E178" t="str">
        <f>VLOOKUP(A178,HOP!A:L,12,0)</f>
        <v>3951.00</v>
      </c>
      <c r="F178" t="str">
        <f>VLOOKUP(A178,HOP!A:C,3,0)</f>
        <v>3175543</v>
      </c>
      <c r="G178">
        <f t="shared" si="4"/>
        <v>0</v>
      </c>
      <c r="H178" t="str">
        <f t="shared" si="5"/>
        <v>，3175543</v>
      </c>
      <c r="I178" t="str">
        <f>VLOOKUP(A178,HOP!A:U,21,0)</f>
        <v>直连</v>
      </c>
    </row>
    <row r="179" ht="14.25" hidden="1" customHeight="1" spans="1:9">
      <c r="A179" s="6" t="s">
        <v>1368</v>
      </c>
      <c r="B179" s="7" t="s">
        <v>681</v>
      </c>
      <c r="C179" s="7" t="s">
        <v>864</v>
      </c>
      <c r="D179" s="3">
        <v>750</v>
      </c>
      <c r="E179" t="str">
        <f>VLOOKUP(A179,HOP!A:L,12,0)</f>
        <v>750.00</v>
      </c>
      <c r="F179" t="str">
        <f>VLOOKUP(A179,HOP!A:C,3,0)</f>
        <v>3180559</v>
      </c>
      <c r="G179">
        <f t="shared" si="4"/>
        <v>0</v>
      </c>
      <c r="H179" t="str">
        <f t="shared" si="5"/>
        <v>，3180559</v>
      </c>
      <c r="I179" t="str">
        <f>VLOOKUP(A179,HOP!A:U,21,0)</f>
        <v>直连</v>
      </c>
    </row>
    <row r="180" ht="14.25" hidden="1" customHeight="1" spans="1:9">
      <c r="A180" s="6" t="s">
        <v>1375</v>
      </c>
      <c r="B180" s="7" t="s">
        <v>681</v>
      </c>
      <c r="C180" s="7" t="s">
        <v>864</v>
      </c>
      <c r="D180" s="3">
        <v>580</v>
      </c>
      <c r="E180" t="str">
        <f>VLOOKUP(A180,HOP!A:L,12,0)</f>
        <v>580.00</v>
      </c>
      <c r="F180" t="str">
        <f>VLOOKUP(A180,HOP!A:C,3,0)</f>
        <v>3181045</v>
      </c>
      <c r="G180">
        <f t="shared" si="4"/>
        <v>0</v>
      </c>
      <c r="H180" t="str">
        <f t="shared" si="5"/>
        <v>，3181045</v>
      </c>
      <c r="I180" t="str">
        <f>VLOOKUP(A180,HOP!A:U,21,0)</f>
        <v>直连</v>
      </c>
    </row>
    <row r="181" ht="14.25" hidden="1" customHeight="1" spans="1:9">
      <c r="A181" s="6" t="s">
        <v>1383</v>
      </c>
      <c r="B181" s="7" t="s">
        <v>83</v>
      </c>
      <c r="C181" s="7" t="s">
        <v>864</v>
      </c>
      <c r="D181" s="3">
        <v>1056</v>
      </c>
      <c r="E181" t="str">
        <f>VLOOKUP(A181,HOP!A:L,12,0)</f>
        <v>1056.00</v>
      </c>
      <c r="F181" t="str">
        <f>VLOOKUP(A181,HOP!A:C,3,0)</f>
        <v>3065674</v>
      </c>
      <c r="G181">
        <f t="shared" si="4"/>
        <v>0</v>
      </c>
      <c r="H181" t="str">
        <f t="shared" si="5"/>
        <v>，3065674</v>
      </c>
      <c r="I181" t="str">
        <f>VLOOKUP(A181,HOP!A:U,21,0)</f>
        <v>直连</v>
      </c>
    </row>
    <row r="182" ht="14.25" hidden="1" customHeight="1" spans="1:9">
      <c r="A182" s="6" t="s">
        <v>1389</v>
      </c>
      <c r="B182" s="7" t="s">
        <v>864</v>
      </c>
      <c r="C182" s="7" t="s">
        <v>517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6" t="s">
        <v>1394</v>
      </c>
      <c r="B183" s="7" t="s">
        <v>781</v>
      </c>
      <c r="C183" s="7" t="s">
        <v>864</v>
      </c>
      <c r="D183" s="3">
        <v>802</v>
      </c>
      <c r="E183" t="str">
        <f>VLOOKUP(A183,HOP!A:L,12,0)</f>
        <v>802.00</v>
      </c>
      <c r="F183" t="str">
        <f>VLOOKUP(A183,HOP!A:C,3,0)</f>
        <v>3136913</v>
      </c>
      <c r="G183">
        <f t="shared" si="4"/>
        <v>0</v>
      </c>
      <c r="H183" t="str">
        <f t="shared" si="5"/>
        <v>，3136913</v>
      </c>
      <c r="I183" t="str">
        <f>VLOOKUP(A183,HOP!A:U,21,0)</f>
        <v>直连</v>
      </c>
    </row>
    <row r="184" ht="14.25" hidden="1" customHeight="1" spans="1:9">
      <c r="A184" s="6" t="s">
        <v>1399</v>
      </c>
      <c r="B184" s="7" t="s">
        <v>681</v>
      </c>
      <c r="C184" s="7" t="s">
        <v>864</v>
      </c>
      <c r="D184" s="3">
        <v>387</v>
      </c>
      <c r="E184" t="str">
        <f>VLOOKUP(A184,HOP!A:L,12,0)</f>
        <v>387.00</v>
      </c>
      <c r="F184" t="str">
        <f>VLOOKUP(A184,HOP!A:C,3,0)</f>
        <v>3179283</v>
      </c>
      <c r="G184">
        <f t="shared" si="4"/>
        <v>0</v>
      </c>
      <c r="H184" t="str">
        <f t="shared" si="5"/>
        <v>，3179283</v>
      </c>
      <c r="I184" t="str">
        <f>VLOOKUP(A184,HOP!A:U,21,0)</f>
        <v>直采</v>
      </c>
    </row>
    <row r="185" ht="14.25" hidden="1" customHeight="1" spans="1:9">
      <c r="A185" s="6" t="s">
        <v>1408</v>
      </c>
      <c r="B185" s="7" t="s">
        <v>781</v>
      </c>
      <c r="C185" s="7" t="s">
        <v>864</v>
      </c>
      <c r="D185" s="3">
        <v>1010</v>
      </c>
      <c r="E185" t="str">
        <f>VLOOKUP(A185,HOP!A:L,12,0)</f>
        <v>1010.00</v>
      </c>
      <c r="F185" t="str">
        <f>VLOOKUP(A185,HOP!A:C,3,0)</f>
        <v>3179928</v>
      </c>
      <c r="G185">
        <f t="shared" si="4"/>
        <v>0</v>
      </c>
      <c r="H185" t="str">
        <f t="shared" si="5"/>
        <v>，3179928</v>
      </c>
      <c r="I185" t="str">
        <f>VLOOKUP(A185,HOP!A:U,21,0)</f>
        <v>直连</v>
      </c>
    </row>
    <row r="186" ht="14.25" hidden="1" customHeight="1" spans="1:9">
      <c r="A186" s="6" t="s">
        <v>1415</v>
      </c>
      <c r="B186" s="7" t="s">
        <v>681</v>
      </c>
      <c r="C186" s="7" t="s">
        <v>864</v>
      </c>
      <c r="D186" s="3">
        <v>364</v>
      </c>
      <c r="E186" t="str">
        <f>VLOOKUP(A186,HOP!A:L,12,0)</f>
        <v>364.00</v>
      </c>
      <c r="F186" t="str">
        <f>VLOOKUP(A186,HOP!A:C,3,0)</f>
        <v>3182398</v>
      </c>
      <c r="G186">
        <f t="shared" si="4"/>
        <v>0</v>
      </c>
      <c r="H186" t="str">
        <f t="shared" si="5"/>
        <v>，3182398</v>
      </c>
      <c r="I186" t="str">
        <f>VLOOKUP(A186,HOP!A:U,21,0)</f>
        <v>直连</v>
      </c>
    </row>
    <row r="187" ht="14.25" hidden="1" customHeight="1" spans="1:9">
      <c r="A187" s="6" t="s">
        <v>1421</v>
      </c>
      <c r="B187" s="7" t="s">
        <v>681</v>
      </c>
      <c r="C187" s="7" t="s">
        <v>864</v>
      </c>
      <c r="D187" s="3">
        <v>1155</v>
      </c>
      <c r="E187" t="str">
        <f>VLOOKUP(A187,HOP!A:L,12,0)</f>
        <v>1155.00</v>
      </c>
      <c r="F187" t="str">
        <f>VLOOKUP(A187,HOP!A:C,3,0)</f>
        <v>3182139</v>
      </c>
      <c r="G187">
        <f t="shared" si="4"/>
        <v>0</v>
      </c>
      <c r="H187" t="str">
        <f t="shared" si="5"/>
        <v>，3182139</v>
      </c>
      <c r="I187" t="str">
        <f>VLOOKUP(A187,HOP!A:U,21,0)</f>
        <v>直连</v>
      </c>
    </row>
    <row r="188" ht="14.25" hidden="1" customHeight="1" spans="1:9">
      <c r="A188" s="6" t="s">
        <v>1426</v>
      </c>
      <c r="B188" s="7" t="s">
        <v>681</v>
      </c>
      <c r="C188" s="7" t="s">
        <v>864</v>
      </c>
      <c r="D188" s="3">
        <v>437</v>
      </c>
      <c r="E188" t="str">
        <f>VLOOKUP(A188,HOP!A:L,12,0)</f>
        <v>437.00</v>
      </c>
      <c r="F188" t="str">
        <f>VLOOKUP(A188,HOP!A:C,3,0)</f>
        <v>3182877</v>
      </c>
      <c r="G188">
        <f t="shared" si="4"/>
        <v>0</v>
      </c>
      <c r="H188" t="str">
        <f t="shared" si="5"/>
        <v>，3182877</v>
      </c>
      <c r="I188" t="str">
        <f>VLOOKUP(A188,HOP!A:U,21,0)</f>
        <v>直连</v>
      </c>
    </row>
    <row r="189" ht="14.25" hidden="1" customHeight="1" spans="1:9">
      <c r="A189" s="6" t="s">
        <v>1431</v>
      </c>
      <c r="B189" s="7" t="s">
        <v>681</v>
      </c>
      <c r="C189" s="7" t="s">
        <v>864</v>
      </c>
      <c r="D189" s="3">
        <v>618</v>
      </c>
      <c r="E189" t="str">
        <f>VLOOKUP(A189,HOP!A:L,12,0)</f>
        <v>618.00</v>
      </c>
      <c r="F189" t="str">
        <f>VLOOKUP(A189,HOP!A:C,3,0)</f>
        <v>3179648</v>
      </c>
      <c r="G189">
        <f t="shared" si="4"/>
        <v>0</v>
      </c>
      <c r="H189" t="str">
        <f t="shared" si="5"/>
        <v>，3179648</v>
      </c>
      <c r="I189" t="str">
        <f>VLOOKUP(A189,HOP!A:U,21,0)</f>
        <v>直连</v>
      </c>
    </row>
    <row r="190" ht="14.25" hidden="1" customHeight="1" spans="1:9">
      <c r="A190" s="6" t="s">
        <v>1439</v>
      </c>
      <c r="B190" s="7" t="s">
        <v>681</v>
      </c>
      <c r="C190" s="7" t="s">
        <v>864</v>
      </c>
      <c r="D190" s="3">
        <v>212</v>
      </c>
      <c r="E190" t="str">
        <f>VLOOKUP(A190,HOP!A:L,12,0)</f>
        <v>212.00</v>
      </c>
      <c r="F190" t="str">
        <f>VLOOKUP(A190,HOP!A:C,3,0)</f>
        <v>3183587</v>
      </c>
      <c r="G190">
        <f t="shared" si="4"/>
        <v>0</v>
      </c>
      <c r="H190" t="str">
        <f t="shared" si="5"/>
        <v>，3183587</v>
      </c>
      <c r="I190" t="str">
        <f>VLOOKUP(A190,HOP!A:U,21,0)</f>
        <v>直连</v>
      </c>
    </row>
    <row r="191" ht="14.25" hidden="1" customHeight="1" spans="1:9">
      <c r="A191" s="6" t="s">
        <v>1448</v>
      </c>
      <c r="B191" s="7" t="s">
        <v>1453</v>
      </c>
      <c r="C191" s="7" t="s">
        <v>1454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6" t="s">
        <v>1458</v>
      </c>
      <c r="B192" s="7" t="s">
        <v>681</v>
      </c>
      <c r="C192" s="7" t="s">
        <v>864</v>
      </c>
      <c r="D192" s="3">
        <v>835</v>
      </c>
      <c r="E192" t="str">
        <f>VLOOKUP(A192,HOP!A:L,12,0)</f>
        <v>835.00</v>
      </c>
      <c r="F192" t="str">
        <f>VLOOKUP(A192,HOP!A:C,3,0)</f>
        <v>3174934</v>
      </c>
      <c r="G192">
        <f t="shared" si="4"/>
        <v>0</v>
      </c>
      <c r="H192" t="str">
        <f t="shared" si="5"/>
        <v>，3174934</v>
      </c>
      <c r="I192" t="str">
        <f>VLOOKUP(A192,HOP!A:U,21,0)</f>
        <v>直连</v>
      </c>
    </row>
    <row r="193" ht="14.25" hidden="1" customHeight="1" spans="1:9">
      <c r="A193" s="6" t="s">
        <v>1467</v>
      </c>
      <c r="B193" s="7" t="s">
        <v>744</v>
      </c>
      <c r="C193" s="7" t="s">
        <v>1053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6" t="s">
        <v>1472</v>
      </c>
      <c r="B194" s="7" t="s">
        <v>857</v>
      </c>
      <c r="C194" s="7" t="s">
        <v>1477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6" t="s">
        <v>1481</v>
      </c>
      <c r="B195" s="7" t="s">
        <v>94</v>
      </c>
      <c r="C195" s="7" t="s">
        <v>864</v>
      </c>
      <c r="D195" s="3">
        <v>4007</v>
      </c>
      <c r="E195" t="str">
        <f>VLOOKUP(A195,HOP!A:L,12,0)</f>
        <v>4007.00</v>
      </c>
      <c r="F195" t="str">
        <f>VLOOKUP(A195,HOP!A:C,3,0)</f>
        <v>3127759</v>
      </c>
      <c r="G195">
        <f t="shared" ref="G195:G258" si="6">D195-E195</f>
        <v>0</v>
      </c>
      <c r="H195" t="str">
        <f t="shared" ref="H195:H258" si="7">$H$1&amp;F195</f>
        <v>，3127759</v>
      </c>
      <c r="I195" t="str">
        <f>VLOOKUP(A195,HOP!A:U,21,0)</f>
        <v>直连</v>
      </c>
    </row>
    <row r="196" ht="14.25" hidden="1" customHeight="1" spans="1:9">
      <c r="A196" s="6" t="s">
        <v>1490</v>
      </c>
      <c r="B196" s="7" t="s">
        <v>1495</v>
      </c>
      <c r="C196" s="7" t="s">
        <v>790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6" t="s">
        <v>1499</v>
      </c>
      <c r="B197" s="7" t="s">
        <v>781</v>
      </c>
      <c r="C197" s="7" t="s">
        <v>517</v>
      </c>
      <c r="D197" s="3">
        <v>3297</v>
      </c>
      <c r="E197" t="str">
        <f>VLOOKUP(A197,HOP!A:L,12,0)</f>
        <v>3297.00</v>
      </c>
      <c r="F197" t="str">
        <f>VLOOKUP(A197,HOP!A:C,3,0)</f>
        <v>3171622</v>
      </c>
      <c r="G197">
        <f t="shared" si="6"/>
        <v>0</v>
      </c>
      <c r="H197" t="str">
        <f t="shared" si="7"/>
        <v>，3171622</v>
      </c>
      <c r="I197" t="str">
        <f>VLOOKUP(A197,HOP!A:U,21,0)</f>
        <v>直连</v>
      </c>
    </row>
    <row r="198" ht="14.25" hidden="1" customHeight="1" spans="1:9">
      <c r="A198" s="6" t="s">
        <v>1508</v>
      </c>
      <c r="B198" s="7" t="s">
        <v>681</v>
      </c>
      <c r="C198" s="7" t="s">
        <v>517</v>
      </c>
      <c r="D198" s="3">
        <v>2173</v>
      </c>
      <c r="E198" t="str">
        <f>VLOOKUP(A198,HOP!A:L,12,0)</f>
        <v>2173.00</v>
      </c>
      <c r="F198" t="str">
        <f>VLOOKUP(A198,HOP!A:C,3,0)</f>
        <v>3177169</v>
      </c>
      <c r="G198">
        <f t="shared" si="6"/>
        <v>0</v>
      </c>
      <c r="H198" t="str">
        <f t="shared" si="7"/>
        <v>，3177169</v>
      </c>
      <c r="I198" t="str">
        <f>VLOOKUP(A198,HOP!A:U,21,0)</f>
        <v>直采</v>
      </c>
    </row>
    <row r="199" ht="14.25" hidden="1" customHeight="1" spans="1:9">
      <c r="A199" s="6" t="s">
        <v>1517</v>
      </c>
      <c r="B199" s="7" t="s">
        <v>864</v>
      </c>
      <c r="C199" s="7" t="s">
        <v>517</v>
      </c>
      <c r="D199" s="3">
        <v>1221</v>
      </c>
      <c r="E199" t="str">
        <f>VLOOKUP(A199,HOP!A:L,12,0)</f>
        <v>1221.00</v>
      </c>
      <c r="F199" t="str">
        <f>VLOOKUP(A199,HOP!A:C,3,0)</f>
        <v>3144508</v>
      </c>
      <c r="G199">
        <f t="shared" si="6"/>
        <v>0</v>
      </c>
      <c r="H199" t="str">
        <f t="shared" si="7"/>
        <v>，3144508</v>
      </c>
      <c r="I199" t="str">
        <f>VLOOKUP(A199,HOP!A:U,21,0)</f>
        <v>直连</v>
      </c>
    </row>
    <row r="200" ht="14.25" hidden="1" customHeight="1" spans="1:9">
      <c r="A200" s="6" t="s">
        <v>1526</v>
      </c>
      <c r="B200" s="7" t="s">
        <v>681</v>
      </c>
      <c r="C200" s="7" t="s">
        <v>517</v>
      </c>
      <c r="D200" s="3">
        <v>2353</v>
      </c>
      <c r="E200" t="str">
        <f>VLOOKUP(A200,HOP!A:L,12,0)</f>
        <v>2353.00</v>
      </c>
      <c r="F200" t="str">
        <f>VLOOKUP(A200,HOP!A:C,3,0)</f>
        <v>3159693</v>
      </c>
      <c r="G200">
        <f t="shared" si="6"/>
        <v>0</v>
      </c>
      <c r="H200" t="str">
        <f t="shared" si="7"/>
        <v>，3159693</v>
      </c>
      <c r="I200" t="str">
        <f>VLOOKUP(A200,HOP!A:U,21,0)</f>
        <v>直连</v>
      </c>
    </row>
    <row r="201" ht="14.25" hidden="1" customHeight="1" spans="1:9">
      <c r="A201" s="6" t="s">
        <v>1532</v>
      </c>
      <c r="B201" s="7" t="s">
        <v>781</v>
      </c>
      <c r="C201" s="7" t="s">
        <v>517</v>
      </c>
      <c r="D201" s="3">
        <v>1893</v>
      </c>
      <c r="E201" t="str">
        <f>VLOOKUP(A201,HOP!A:L,12,0)</f>
        <v>1893.00</v>
      </c>
      <c r="F201" t="str">
        <f>VLOOKUP(A201,HOP!A:C,3,0)</f>
        <v>3164522</v>
      </c>
      <c r="G201">
        <f t="shared" si="6"/>
        <v>0</v>
      </c>
      <c r="H201" t="str">
        <f t="shared" si="7"/>
        <v>，3164522</v>
      </c>
      <c r="I201" t="str">
        <f>VLOOKUP(A201,HOP!A:U,21,0)</f>
        <v>直采</v>
      </c>
    </row>
    <row r="202" ht="14.25" hidden="1" customHeight="1" spans="1:9">
      <c r="A202" s="6" t="s">
        <v>1539</v>
      </c>
      <c r="B202" s="7" t="s">
        <v>500</v>
      </c>
      <c r="C202" s="7" t="s">
        <v>517</v>
      </c>
      <c r="D202" s="3">
        <v>4586</v>
      </c>
      <c r="E202" t="str">
        <f>VLOOKUP(A202,HOP!A:L,12,0)</f>
        <v>4586.00</v>
      </c>
      <c r="F202" t="str">
        <f>VLOOKUP(A202,HOP!A:C,3,0)</f>
        <v>3171418</v>
      </c>
      <c r="G202">
        <f t="shared" si="6"/>
        <v>0</v>
      </c>
      <c r="H202" t="str">
        <f t="shared" si="7"/>
        <v>，3171418</v>
      </c>
      <c r="I202" t="str">
        <f>VLOOKUP(A202,HOP!A:U,21,0)</f>
        <v>直连</v>
      </c>
    </row>
    <row r="203" ht="14.25" hidden="1" customHeight="1" spans="1:9">
      <c r="A203" s="6" t="s">
        <v>1548</v>
      </c>
      <c r="B203" s="7" t="s">
        <v>781</v>
      </c>
      <c r="C203" s="7" t="s">
        <v>517</v>
      </c>
      <c r="D203" s="3">
        <v>4383</v>
      </c>
      <c r="E203" t="str">
        <f>VLOOKUP(A203,HOP!A:L,12,0)</f>
        <v>4383.00</v>
      </c>
      <c r="F203" t="str">
        <f>VLOOKUP(A203,HOP!A:C,3,0)</f>
        <v>3018288</v>
      </c>
      <c r="G203">
        <f t="shared" si="6"/>
        <v>0</v>
      </c>
      <c r="H203" t="str">
        <f t="shared" si="7"/>
        <v>，3018288</v>
      </c>
      <c r="I203" t="str">
        <f>VLOOKUP(A203,HOP!A:U,21,0)</f>
        <v>直采</v>
      </c>
    </row>
    <row r="204" ht="14.25" hidden="1" customHeight="1" spans="1:9">
      <c r="A204" s="6" t="s">
        <v>1554</v>
      </c>
      <c r="B204" s="7" t="s">
        <v>781</v>
      </c>
      <c r="C204" s="7" t="s">
        <v>517</v>
      </c>
      <c r="D204" s="3">
        <v>4383</v>
      </c>
      <c r="E204" t="str">
        <f>VLOOKUP(A204,HOP!A:L,12,0)</f>
        <v>4383.00</v>
      </c>
      <c r="F204" t="str">
        <f>VLOOKUP(A204,HOP!A:C,3,0)</f>
        <v>3018297</v>
      </c>
      <c r="G204">
        <f t="shared" si="6"/>
        <v>0</v>
      </c>
      <c r="H204" t="str">
        <f t="shared" si="7"/>
        <v>，3018297</v>
      </c>
      <c r="I204" t="str">
        <f>VLOOKUP(A204,HOP!A:U,21,0)</f>
        <v>直采</v>
      </c>
    </row>
    <row r="205" ht="14.25" hidden="1" customHeight="1" spans="1:9">
      <c r="A205" s="6" t="s">
        <v>1557</v>
      </c>
      <c r="B205" s="7" t="s">
        <v>781</v>
      </c>
      <c r="C205" s="7" t="s">
        <v>517</v>
      </c>
      <c r="D205" s="3">
        <v>4479</v>
      </c>
      <c r="E205" t="str">
        <f>VLOOKUP(A205,HOP!A:L,12,0)</f>
        <v>4479.00</v>
      </c>
      <c r="F205" t="str">
        <f>VLOOKUP(A205,HOP!A:C,3,0)</f>
        <v>3030267</v>
      </c>
      <c r="G205">
        <f t="shared" si="6"/>
        <v>0</v>
      </c>
      <c r="H205" t="str">
        <f t="shared" si="7"/>
        <v>，3030267</v>
      </c>
      <c r="I205" t="str">
        <f>VLOOKUP(A205,HOP!A:U,21,0)</f>
        <v>直采</v>
      </c>
    </row>
    <row r="206" ht="14.25" hidden="1" customHeight="1" spans="1:9">
      <c r="A206" s="6" t="s">
        <v>1567</v>
      </c>
      <c r="B206" s="7" t="s">
        <v>500</v>
      </c>
      <c r="C206" s="7" t="s">
        <v>517</v>
      </c>
      <c r="D206" s="3">
        <v>1464</v>
      </c>
      <c r="E206" t="str">
        <f>VLOOKUP(A206,HOP!A:L,12,0)</f>
        <v>1464.00</v>
      </c>
      <c r="F206" t="str">
        <f>VLOOKUP(A206,HOP!A:C,3,0)</f>
        <v>3072959</v>
      </c>
      <c r="G206">
        <f t="shared" si="6"/>
        <v>0</v>
      </c>
      <c r="H206" t="str">
        <f t="shared" si="7"/>
        <v>，3072959</v>
      </c>
      <c r="I206" t="str">
        <f>VLOOKUP(A206,HOP!A:U,21,0)</f>
        <v>直连</v>
      </c>
    </row>
    <row r="207" ht="14.25" hidden="1" customHeight="1" spans="1:9">
      <c r="A207" s="6" t="s">
        <v>1573</v>
      </c>
      <c r="B207" s="7" t="s">
        <v>864</v>
      </c>
      <c r="C207" s="7" t="s">
        <v>517</v>
      </c>
      <c r="D207" s="3">
        <v>188</v>
      </c>
      <c r="E207" t="str">
        <f>VLOOKUP(A207,HOP!A:L,12,0)</f>
        <v>188.00</v>
      </c>
      <c r="F207" t="str">
        <f>VLOOKUP(A207,HOP!A:C,3,0)</f>
        <v>3158710</v>
      </c>
      <c r="G207">
        <f t="shared" si="6"/>
        <v>0</v>
      </c>
      <c r="H207" t="str">
        <f t="shared" si="7"/>
        <v>，3158710</v>
      </c>
      <c r="I207" t="str">
        <f>VLOOKUP(A207,HOP!A:U,21,0)</f>
        <v>直采</v>
      </c>
    </row>
    <row r="208" ht="14.25" hidden="1" customHeight="1" spans="1:9">
      <c r="A208" s="6" t="s">
        <v>1578</v>
      </c>
      <c r="B208" s="7" t="s">
        <v>864</v>
      </c>
      <c r="C208" s="7" t="s">
        <v>517</v>
      </c>
      <c r="D208" s="3">
        <v>171</v>
      </c>
      <c r="E208" t="str">
        <f>VLOOKUP(A208,HOP!A:L,12,0)</f>
        <v>171.00</v>
      </c>
      <c r="F208" t="str">
        <f>VLOOKUP(A208,HOP!A:C,3,0)</f>
        <v>3131574</v>
      </c>
      <c r="G208">
        <f t="shared" si="6"/>
        <v>0</v>
      </c>
      <c r="H208" t="str">
        <f t="shared" si="7"/>
        <v>，3131574</v>
      </c>
      <c r="I208" t="str">
        <f>VLOOKUP(A208,HOP!A:U,21,0)</f>
        <v>直连</v>
      </c>
    </row>
    <row r="209" ht="14.25" hidden="1" customHeight="1" spans="1:9">
      <c r="A209" s="6" t="s">
        <v>1584</v>
      </c>
      <c r="B209" s="7" t="s">
        <v>500</v>
      </c>
      <c r="C209" s="7" t="s">
        <v>517</v>
      </c>
      <c r="D209" s="3">
        <v>3496</v>
      </c>
      <c r="E209" t="str">
        <f>VLOOKUP(A209,HOP!A:L,12,0)</f>
        <v>3496.00</v>
      </c>
      <c r="F209" t="str">
        <f>VLOOKUP(A209,HOP!A:C,3,0)</f>
        <v>3177622</v>
      </c>
      <c r="G209">
        <f t="shared" si="6"/>
        <v>0</v>
      </c>
      <c r="H209" t="str">
        <f t="shared" si="7"/>
        <v>，3177622</v>
      </c>
      <c r="I209" t="str">
        <f>VLOOKUP(A209,HOP!A:U,21,0)</f>
        <v>直采</v>
      </c>
    </row>
    <row r="210" ht="14.25" hidden="1" customHeight="1" spans="1:9">
      <c r="A210" s="6" t="s">
        <v>1592</v>
      </c>
      <c r="B210" s="7" t="s">
        <v>864</v>
      </c>
      <c r="C210" s="7" t="s">
        <v>517</v>
      </c>
      <c r="D210" s="3">
        <v>361</v>
      </c>
      <c r="E210" t="str">
        <f>VLOOKUP(A210,HOP!A:L,12,0)</f>
        <v>361.00</v>
      </c>
      <c r="F210" t="str">
        <f>VLOOKUP(A210,HOP!A:C,3,0)</f>
        <v>3183398</v>
      </c>
      <c r="G210">
        <f t="shared" si="6"/>
        <v>0</v>
      </c>
      <c r="H210" t="str">
        <f t="shared" si="7"/>
        <v>，3183398</v>
      </c>
      <c r="I210" t="str">
        <f>VLOOKUP(A210,HOP!A:U,21,0)</f>
        <v>直连</v>
      </c>
    </row>
    <row r="211" ht="14.25" hidden="1" customHeight="1" spans="1:9">
      <c r="A211" s="6" t="s">
        <v>1600</v>
      </c>
      <c r="B211" s="7" t="s">
        <v>681</v>
      </c>
      <c r="C211" s="7" t="s">
        <v>517</v>
      </c>
      <c r="D211" s="3">
        <v>632</v>
      </c>
      <c r="E211" t="str">
        <f>VLOOKUP(A211,HOP!A:L,12,0)</f>
        <v>632.00</v>
      </c>
      <c r="F211" t="str">
        <f>VLOOKUP(A211,HOP!A:C,3,0)</f>
        <v>3182839</v>
      </c>
      <c r="G211">
        <f t="shared" si="6"/>
        <v>0</v>
      </c>
      <c r="H211" t="str">
        <f t="shared" si="7"/>
        <v>，3182839</v>
      </c>
      <c r="I211" t="str">
        <f>VLOOKUP(A211,HOP!A:U,21,0)</f>
        <v>直采</v>
      </c>
    </row>
    <row r="212" ht="14.25" hidden="1" customHeight="1" spans="1:9">
      <c r="A212" s="6" t="s">
        <v>1602</v>
      </c>
      <c r="B212" s="7" t="s">
        <v>864</v>
      </c>
      <c r="C212" s="7" t="s">
        <v>517</v>
      </c>
      <c r="D212" s="3">
        <v>188</v>
      </c>
      <c r="E212" t="str">
        <f>VLOOKUP(A212,HOP!A:L,12,0)</f>
        <v>188.00</v>
      </c>
      <c r="F212" t="str">
        <f>VLOOKUP(A212,HOP!A:C,3,0)</f>
        <v>3183642</v>
      </c>
      <c r="G212">
        <f t="shared" si="6"/>
        <v>0</v>
      </c>
      <c r="H212" t="str">
        <f t="shared" si="7"/>
        <v>，3183642</v>
      </c>
      <c r="I212" t="str">
        <f>VLOOKUP(A212,HOP!A:U,21,0)</f>
        <v>直采</v>
      </c>
    </row>
    <row r="213" ht="14.25" hidden="1" customHeight="1" spans="1:9">
      <c r="A213" s="6" t="s">
        <v>1606</v>
      </c>
      <c r="B213" s="7" t="s">
        <v>864</v>
      </c>
      <c r="C213" s="7" t="s">
        <v>517</v>
      </c>
      <c r="D213" s="3">
        <v>237</v>
      </c>
      <c r="E213" t="str">
        <f>VLOOKUP(A213,HOP!A:L,12,0)</f>
        <v>237.00</v>
      </c>
      <c r="F213" t="str">
        <f>VLOOKUP(A213,HOP!A:C,3,0)</f>
        <v>3184191</v>
      </c>
      <c r="G213">
        <f t="shared" si="6"/>
        <v>0</v>
      </c>
      <c r="H213" t="str">
        <f t="shared" si="7"/>
        <v>，3184191</v>
      </c>
      <c r="I213" t="str">
        <f>VLOOKUP(A213,HOP!A:U,21,0)</f>
        <v>直连</v>
      </c>
    </row>
    <row r="214" ht="14.25" hidden="1" customHeight="1" spans="1:9">
      <c r="A214" s="6" t="s">
        <v>1613</v>
      </c>
      <c r="B214" s="7" t="s">
        <v>864</v>
      </c>
      <c r="C214" s="7" t="s">
        <v>517</v>
      </c>
      <c r="D214" s="3">
        <v>256</v>
      </c>
      <c r="E214" t="str">
        <f>VLOOKUP(A214,HOP!A:L,12,0)</f>
        <v>256.00</v>
      </c>
      <c r="F214" t="str">
        <f>VLOOKUP(A214,HOP!A:C,3,0)</f>
        <v>3185025</v>
      </c>
      <c r="G214">
        <f t="shared" si="6"/>
        <v>0</v>
      </c>
      <c r="H214" t="str">
        <f t="shared" si="7"/>
        <v>，3185025</v>
      </c>
      <c r="I214" t="str">
        <f>VLOOKUP(A214,HOP!A:U,21,0)</f>
        <v>直采</v>
      </c>
    </row>
    <row r="215" ht="14.25" hidden="1" customHeight="1" spans="1:9">
      <c r="A215" s="6" t="s">
        <v>1618</v>
      </c>
      <c r="B215" s="7" t="s">
        <v>864</v>
      </c>
      <c r="C215" s="7" t="s">
        <v>517</v>
      </c>
      <c r="D215" s="3">
        <v>1053</v>
      </c>
      <c r="E215" t="str">
        <f>VLOOKUP(A215,HOP!A:L,12,0)</f>
        <v>1053.00</v>
      </c>
      <c r="F215" t="str">
        <f>VLOOKUP(A215,HOP!A:C,3,0)</f>
        <v>3187387</v>
      </c>
      <c r="G215">
        <f t="shared" si="6"/>
        <v>0</v>
      </c>
      <c r="H215" t="str">
        <f t="shared" si="7"/>
        <v>，3187387</v>
      </c>
      <c r="I215" t="str">
        <f>VLOOKUP(A215,HOP!A:U,21,0)</f>
        <v>直连</v>
      </c>
    </row>
    <row r="216" ht="14.25" hidden="1" customHeight="1" spans="1:9">
      <c r="A216" s="6" t="s">
        <v>1626</v>
      </c>
      <c r="B216" s="7" t="s">
        <v>1629</v>
      </c>
      <c r="C216" s="7" t="s">
        <v>1630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6" t="s">
        <v>1632</v>
      </c>
      <c r="B217" s="7" t="s">
        <v>864</v>
      </c>
      <c r="C217" s="7" t="s">
        <v>517</v>
      </c>
      <c r="D217" s="3">
        <v>1636</v>
      </c>
      <c r="E217" t="str">
        <f>VLOOKUP(A217,HOP!A:L,12,0)</f>
        <v>1636.00</v>
      </c>
      <c r="F217" t="str">
        <f>VLOOKUP(A217,HOP!A:C,3,0)</f>
        <v>3180365</v>
      </c>
      <c r="G217">
        <f t="shared" si="6"/>
        <v>0</v>
      </c>
      <c r="H217" t="str">
        <f t="shared" si="7"/>
        <v>，3180365</v>
      </c>
      <c r="I217" t="str">
        <f>VLOOKUP(A217,HOP!A:U,21,0)</f>
        <v>直连</v>
      </c>
    </row>
    <row r="218" ht="14.25" hidden="1" customHeight="1" spans="1:9">
      <c r="A218" s="6" t="s">
        <v>1638</v>
      </c>
      <c r="B218" s="7" t="s">
        <v>864</v>
      </c>
      <c r="C218" s="7" t="s">
        <v>517</v>
      </c>
      <c r="D218" s="3">
        <v>1248</v>
      </c>
      <c r="E218" t="str">
        <f>VLOOKUP(A218,HOP!A:L,12,0)</f>
        <v>1248.00</v>
      </c>
      <c r="F218" t="str">
        <f>VLOOKUP(A218,HOP!A:C,3,0)</f>
        <v>3181242</v>
      </c>
      <c r="G218">
        <f t="shared" si="6"/>
        <v>0</v>
      </c>
      <c r="H218" t="str">
        <f t="shared" si="7"/>
        <v>，3181242</v>
      </c>
      <c r="I218" t="str">
        <f>VLOOKUP(A218,HOP!A:U,21,0)</f>
        <v>直连</v>
      </c>
    </row>
    <row r="219" ht="14.25" hidden="1" customHeight="1" spans="1:9">
      <c r="A219" s="6" t="s">
        <v>1646</v>
      </c>
      <c r="B219" s="7" t="s">
        <v>864</v>
      </c>
      <c r="C219" s="7" t="s">
        <v>517</v>
      </c>
      <c r="D219" s="3">
        <v>827</v>
      </c>
      <c r="E219" t="str">
        <f>VLOOKUP(A219,HOP!A:L,12,0)</f>
        <v>827.00</v>
      </c>
      <c r="F219" t="str">
        <f>VLOOKUP(A219,HOP!A:C,3,0)</f>
        <v>3179061</v>
      </c>
      <c r="G219">
        <f t="shared" si="6"/>
        <v>0</v>
      </c>
      <c r="H219" t="str">
        <f t="shared" si="7"/>
        <v>，3179061</v>
      </c>
      <c r="I219" t="str">
        <f>VLOOKUP(A219,HOP!A:U,21,0)</f>
        <v>直连</v>
      </c>
    </row>
    <row r="220" ht="14.25" hidden="1" customHeight="1" spans="1:9">
      <c r="A220" s="6" t="s">
        <v>1650</v>
      </c>
      <c r="B220" s="7" t="s">
        <v>864</v>
      </c>
      <c r="C220" s="7" t="s">
        <v>517</v>
      </c>
      <c r="D220" s="3">
        <v>719</v>
      </c>
      <c r="E220" t="str">
        <f>VLOOKUP(A220,HOP!A:L,12,0)</f>
        <v>719.00</v>
      </c>
      <c r="F220" t="str">
        <f>VLOOKUP(A220,HOP!A:C,3,0)</f>
        <v>3182961</v>
      </c>
      <c r="G220">
        <f t="shared" si="6"/>
        <v>0</v>
      </c>
      <c r="H220" t="str">
        <f t="shared" si="7"/>
        <v>，3182961</v>
      </c>
      <c r="I220" t="str">
        <f>VLOOKUP(A220,HOP!A:U,21,0)</f>
        <v>直连</v>
      </c>
    </row>
    <row r="221" ht="14.25" hidden="1" customHeight="1" spans="1:9">
      <c r="A221" s="6" t="s">
        <v>1654</v>
      </c>
      <c r="B221" s="7" t="s">
        <v>864</v>
      </c>
      <c r="C221" s="7" t="s">
        <v>517</v>
      </c>
      <c r="D221" s="3">
        <v>216</v>
      </c>
      <c r="E221" t="str">
        <f>VLOOKUP(A221,HOP!A:L,12,0)</f>
        <v>216.00</v>
      </c>
      <c r="F221" t="str">
        <f>VLOOKUP(A221,HOP!A:C,3,0)</f>
        <v>3184721</v>
      </c>
      <c r="G221">
        <f t="shared" si="6"/>
        <v>0</v>
      </c>
      <c r="H221" t="str">
        <f t="shared" si="7"/>
        <v>，3184721</v>
      </c>
      <c r="I221" t="str">
        <f>VLOOKUP(A221,HOP!A:U,21,0)</f>
        <v>直连</v>
      </c>
    </row>
    <row r="222" ht="14.25" hidden="1" customHeight="1" spans="1:9">
      <c r="A222" s="6" t="s">
        <v>1662</v>
      </c>
      <c r="B222" s="7" t="s">
        <v>864</v>
      </c>
      <c r="C222" s="7" t="s">
        <v>517</v>
      </c>
      <c r="D222" s="3">
        <v>506</v>
      </c>
      <c r="E222" t="str">
        <f>VLOOKUP(A222,HOP!A:L,12,0)</f>
        <v>506.00</v>
      </c>
      <c r="F222" t="str">
        <f>VLOOKUP(A222,HOP!A:C,3,0)</f>
        <v>3176819</v>
      </c>
      <c r="G222">
        <f t="shared" si="6"/>
        <v>0</v>
      </c>
      <c r="H222" t="str">
        <f t="shared" si="7"/>
        <v>，3176819</v>
      </c>
      <c r="I222" t="str">
        <f>VLOOKUP(A222,HOP!A:U,21,0)</f>
        <v>直连</v>
      </c>
    </row>
    <row r="223" ht="14.25" hidden="1" customHeight="1" spans="1:9">
      <c r="A223" s="6" t="s">
        <v>1666</v>
      </c>
      <c r="B223" s="7" t="s">
        <v>517</v>
      </c>
      <c r="C223" s="7" t="s">
        <v>857</v>
      </c>
      <c r="D223" s="3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6" t="s">
        <v>1674</v>
      </c>
      <c r="B224" s="7" t="s">
        <v>517</v>
      </c>
      <c r="C224" s="7" t="s">
        <v>857</v>
      </c>
      <c r="D224" s="3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6" t="s">
        <v>1680</v>
      </c>
      <c r="B225" s="7" t="s">
        <v>781</v>
      </c>
      <c r="C225" s="7" t="s">
        <v>517</v>
      </c>
      <c r="D225" s="3">
        <v>759</v>
      </c>
      <c r="E225" t="str">
        <f>VLOOKUP(A225,HOP!A:L,12,0)</f>
        <v>759.00</v>
      </c>
      <c r="F225" t="str">
        <f>VLOOKUP(A225,HOP!A:C,3,0)</f>
        <v>3175890</v>
      </c>
      <c r="G225">
        <f t="shared" si="6"/>
        <v>0</v>
      </c>
      <c r="H225" t="str">
        <f t="shared" si="7"/>
        <v>，3175890</v>
      </c>
      <c r="I225" t="str">
        <f>VLOOKUP(A225,HOP!A:U,21,0)</f>
        <v>直连</v>
      </c>
    </row>
    <row r="226" ht="14.25" hidden="1" customHeight="1" spans="1:9">
      <c r="A226" s="6" t="s">
        <v>1688</v>
      </c>
      <c r="B226" s="7" t="s">
        <v>864</v>
      </c>
      <c r="C226" s="7" t="s">
        <v>517</v>
      </c>
      <c r="D226" s="3">
        <v>175</v>
      </c>
      <c r="E226" t="str">
        <f>VLOOKUP(A226,HOP!A:L,12,0)</f>
        <v>175.00</v>
      </c>
      <c r="F226" t="str">
        <f>VLOOKUP(A226,HOP!A:C,3,0)</f>
        <v>3178824</v>
      </c>
      <c r="G226">
        <f t="shared" si="6"/>
        <v>0</v>
      </c>
      <c r="H226" t="str">
        <f t="shared" si="7"/>
        <v>，3178824</v>
      </c>
      <c r="I226" t="str">
        <f>VLOOKUP(A226,HOP!A:U,21,0)</f>
        <v>直连</v>
      </c>
    </row>
    <row r="227" ht="14.25" hidden="1" customHeight="1" spans="1:9">
      <c r="A227" s="6" t="s">
        <v>1696</v>
      </c>
      <c r="B227" s="7" t="s">
        <v>807</v>
      </c>
      <c r="C227" s="7" t="s">
        <v>492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6" t="s">
        <v>1703</v>
      </c>
      <c r="B228" s="7" t="s">
        <v>744</v>
      </c>
      <c r="C228" s="7" t="s">
        <v>1708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6" t="s">
        <v>1719</v>
      </c>
      <c r="B229" s="7" t="s">
        <v>864</v>
      </c>
      <c r="C229" s="7" t="s">
        <v>857</v>
      </c>
      <c r="D229" s="3">
        <v>1748</v>
      </c>
      <c r="E229" t="str">
        <f>VLOOKUP(A229,HOP!A:L,12,0)</f>
        <v>1748.00</v>
      </c>
      <c r="F229" t="str">
        <f>VLOOKUP(A229,HOP!A:C,3,0)</f>
        <v>3175891</v>
      </c>
      <c r="G229">
        <f t="shared" si="6"/>
        <v>0</v>
      </c>
      <c r="H229" t="str">
        <f t="shared" si="7"/>
        <v>，3175891</v>
      </c>
      <c r="I229" t="str">
        <f>VLOOKUP(A229,HOP!A:U,21,0)</f>
        <v>直连</v>
      </c>
    </row>
    <row r="230" ht="14.25" hidden="1" customHeight="1" spans="1:9">
      <c r="A230" s="6" t="s">
        <v>1726</v>
      </c>
      <c r="B230" s="7" t="s">
        <v>517</v>
      </c>
      <c r="C230" s="7" t="s">
        <v>857</v>
      </c>
      <c r="D230" s="3">
        <v>886</v>
      </c>
      <c r="E230" t="str">
        <f>VLOOKUP(A230,HOP!A:L,12,0)</f>
        <v>886.00</v>
      </c>
      <c r="F230" t="str">
        <f>VLOOKUP(A230,HOP!A:C,3,0)</f>
        <v>3188658</v>
      </c>
      <c r="G230">
        <f t="shared" si="6"/>
        <v>0</v>
      </c>
      <c r="H230" t="str">
        <f t="shared" si="7"/>
        <v>，3188658</v>
      </c>
      <c r="I230" t="str">
        <f>VLOOKUP(A230,HOP!A:U,21,0)</f>
        <v>直连</v>
      </c>
    </row>
    <row r="231" ht="14.25" hidden="1" customHeight="1" spans="1:9">
      <c r="A231" s="6" t="s">
        <v>1734</v>
      </c>
      <c r="B231" s="7" t="s">
        <v>517</v>
      </c>
      <c r="C231" s="7" t="s">
        <v>857</v>
      </c>
      <c r="D231" s="3">
        <v>314</v>
      </c>
      <c r="E231" t="str">
        <f>VLOOKUP(A231,HOP!A:L,12,0)</f>
        <v>314.00</v>
      </c>
      <c r="F231" t="str">
        <f>VLOOKUP(A231,HOP!A:C,3,0)</f>
        <v>3058691</v>
      </c>
      <c r="G231">
        <f t="shared" si="6"/>
        <v>0</v>
      </c>
      <c r="H231" t="str">
        <f t="shared" si="7"/>
        <v>，3058691</v>
      </c>
      <c r="I231" t="str">
        <f>VLOOKUP(A231,HOP!A:U,21,0)</f>
        <v>直连</v>
      </c>
    </row>
    <row r="232" ht="14.25" hidden="1" customHeight="1" spans="1:9">
      <c r="A232" s="6" t="s">
        <v>1743</v>
      </c>
      <c r="B232" s="7" t="s">
        <v>681</v>
      </c>
      <c r="C232" s="7" t="s">
        <v>857</v>
      </c>
      <c r="D232" s="3">
        <v>3589</v>
      </c>
      <c r="E232" t="str">
        <f>VLOOKUP(A232,HOP!A:L,12,0)</f>
        <v>3589.00</v>
      </c>
      <c r="F232" t="str">
        <f>VLOOKUP(A232,HOP!A:C,3,0)</f>
        <v>3085564</v>
      </c>
      <c r="G232">
        <f t="shared" si="6"/>
        <v>0</v>
      </c>
      <c r="H232" t="str">
        <f t="shared" si="7"/>
        <v>，3085564</v>
      </c>
      <c r="I232" t="str">
        <f>VLOOKUP(A232,HOP!A:U,21,0)</f>
        <v>直采</v>
      </c>
    </row>
    <row r="233" ht="14.25" hidden="1" customHeight="1" spans="1:9">
      <c r="A233" s="6" t="s">
        <v>1749</v>
      </c>
      <c r="B233" s="7" t="s">
        <v>517</v>
      </c>
      <c r="C233" s="7" t="s">
        <v>857</v>
      </c>
      <c r="D233" s="3">
        <v>289</v>
      </c>
      <c r="E233" t="str">
        <f>VLOOKUP(A233,HOP!A:L,12,0)</f>
        <v>289.00</v>
      </c>
      <c r="F233" t="str">
        <f>VLOOKUP(A233,HOP!A:C,3,0)</f>
        <v>3049403</v>
      </c>
      <c r="G233">
        <f t="shared" si="6"/>
        <v>0</v>
      </c>
      <c r="H233" t="str">
        <f t="shared" si="7"/>
        <v>，3049403</v>
      </c>
      <c r="I233" t="str">
        <f>VLOOKUP(A233,HOP!A:U,21,0)</f>
        <v>直连</v>
      </c>
    </row>
    <row r="234" ht="14.25" hidden="1" customHeight="1" spans="1:9">
      <c r="A234" s="6" t="s">
        <v>1755</v>
      </c>
      <c r="B234" s="7" t="s">
        <v>500</v>
      </c>
      <c r="C234" s="7" t="s">
        <v>857</v>
      </c>
      <c r="D234" s="3">
        <v>4546</v>
      </c>
      <c r="E234" t="str">
        <f>VLOOKUP(A234,HOP!A:L,12,0)</f>
        <v>4546.00</v>
      </c>
      <c r="F234" t="str">
        <f>VLOOKUP(A234,HOP!A:C,3,0)</f>
        <v>3111618</v>
      </c>
      <c r="G234">
        <f t="shared" si="6"/>
        <v>0</v>
      </c>
      <c r="H234" t="str">
        <f t="shared" si="7"/>
        <v>，3111618</v>
      </c>
      <c r="I234" t="str">
        <f>VLOOKUP(A234,HOP!A:U,21,0)</f>
        <v>直采</v>
      </c>
    </row>
    <row r="235" ht="14.25" hidden="1" customHeight="1" spans="1:9">
      <c r="A235" s="6" t="s">
        <v>1760</v>
      </c>
      <c r="B235" s="7" t="s">
        <v>517</v>
      </c>
      <c r="C235" s="7" t="s">
        <v>857</v>
      </c>
      <c r="D235" s="3">
        <v>792</v>
      </c>
      <c r="E235" t="str">
        <f>VLOOKUP(A235,HOP!A:L,12,0)</f>
        <v>792.00</v>
      </c>
      <c r="F235" t="str">
        <f>VLOOKUP(A235,HOP!A:C,3,0)</f>
        <v>3140766</v>
      </c>
      <c r="G235">
        <f t="shared" si="6"/>
        <v>0</v>
      </c>
      <c r="H235" t="str">
        <f t="shared" si="7"/>
        <v>，3140766</v>
      </c>
      <c r="I235" t="str">
        <f>VLOOKUP(A235,HOP!A:U,21,0)</f>
        <v>直连</v>
      </c>
    </row>
    <row r="236" ht="14.25" hidden="1" customHeight="1" spans="1:9">
      <c r="A236" s="6" t="s">
        <v>1765</v>
      </c>
      <c r="B236" s="7" t="s">
        <v>517</v>
      </c>
      <c r="C236" s="7" t="s">
        <v>857</v>
      </c>
      <c r="D236" s="3">
        <v>951</v>
      </c>
      <c r="E236" t="str">
        <f>VLOOKUP(A236,HOP!A:L,12,0)</f>
        <v>951.00</v>
      </c>
      <c r="F236" t="str">
        <f>VLOOKUP(A236,HOP!A:C,3,0)</f>
        <v>3068787</v>
      </c>
      <c r="G236">
        <f t="shared" si="6"/>
        <v>0</v>
      </c>
      <c r="H236" t="str">
        <f t="shared" si="7"/>
        <v>，3068787</v>
      </c>
      <c r="I236" t="str">
        <f>VLOOKUP(A236,HOP!A:U,21,0)</f>
        <v>直采</v>
      </c>
    </row>
    <row r="237" ht="14.25" hidden="1" customHeight="1" spans="1:9">
      <c r="A237" s="6" t="s">
        <v>1774</v>
      </c>
      <c r="B237" s="7" t="s">
        <v>864</v>
      </c>
      <c r="C237" s="7" t="s">
        <v>857</v>
      </c>
      <c r="D237" s="3">
        <v>512</v>
      </c>
      <c r="E237" t="str">
        <f>VLOOKUP(A237,HOP!A:L,12,0)</f>
        <v>512.00</v>
      </c>
      <c r="F237" t="str">
        <f>VLOOKUP(A237,HOP!A:C,3,0)</f>
        <v>3091083</v>
      </c>
      <c r="G237">
        <f t="shared" si="6"/>
        <v>0</v>
      </c>
      <c r="H237" t="str">
        <f t="shared" si="7"/>
        <v>，3091083</v>
      </c>
      <c r="I237" t="str">
        <f>VLOOKUP(A237,HOP!A:U,21,0)</f>
        <v>直采</v>
      </c>
    </row>
    <row r="238" ht="14.25" hidden="1" customHeight="1" spans="1:9">
      <c r="A238" s="6" t="s">
        <v>1780</v>
      </c>
      <c r="B238" s="7" t="s">
        <v>517</v>
      </c>
      <c r="C238" s="7" t="s">
        <v>857</v>
      </c>
      <c r="D238" s="3">
        <v>264</v>
      </c>
      <c r="E238" t="str">
        <f>VLOOKUP(A238,HOP!A:L,12,0)</f>
        <v>264.00</v>
      </c>
      <c r="F238" t="str">
        <f>VLOOKUP(A238,HOP!A:C,3,0)</f>
        <v>3119850</v>
      </c>
      <c r="G238">
        <f t="shared" si="6"/>
        <v>0</v>
      </c>
      <c r="H238" t="str">
        <f t="shared" si="7"/>
        <v>，3119850</v>
      </c>
      <c r="I238" t="str">
        <f>VLOOKUP(A238,HOP!A:U,21,0)</f>
        <v>直连</v>
      </c>
    </row>
    <row r="239" ht="14.25" hidden="1" customHeight="1" spans="1:9">
      <c r="A239" s="6" t="s">
        <v>1787</v>
      </c>
      <c r="B239" s="7" t="s">
        <v>864</v>
      </c>
      <c r="C239" s="7" t="s">
        <v>857</v>
      </c>
      <c r="D239" s="3">
        <v>496</v>
      </c>
      <c r="E239" t="str">
        <f>VLOOKUP(A239,HOP!A:L,12,0)</f>
        <v>496.00</v>
      </c>
      <c r="F239" t="str">
        <f>VLOOKUP(A239,HOP!A:C,3,0)</f>
        <v>3126668</v>
      </c>
      <c r="G239">
        <f t="shared" si="6"/>
        <v>0</v>
      </c>
      <c r="H239" t="str">
        <f t="shared" si="7"/>
        <v>，3126668</v>
      </c>
      <c r="I239" t="str">
        <f>VLOOKUP(A239,HOP!A:U,21,0)</f>
        <v>直采</v>
      </c>
    </row>
    <row r="240" ht="14.25" hidden="1" customHeight="1" spans="1:9">
      <c r="A240" s="6" t="s">
        <v>1794</v>
      </c>
      <c r="B240" s="7" t="s">
        <v>864</v>
      </c>
      <c r="C240" s="7" t="s">
        <v>857</v>
      </c>
      <c r="D240" s="3">
        <v>502</v>
      </c>
      <c r="E240" t="str">
        <f>VLOOKUP(A240,HOP!A:L,12,0)</f>
        <v>502.00</v>
      </c>
      <c r="F240" t="str">
        <f>VLOOKUP(A240,HOP!A:C,3,0)</f>
        <v>3183045</v>
      </c>
      <c r="G240">
        <f t="shared" si="6"/>
        <v>0</v>
      </c>
      <c r="H240" t="str">
        <f t="shared" si="7"/>
        <v>，3183045</v>
      </c>
      <c r="I240" t="str">
        <f>VLOOKUP(A240,HOP!A:U,21,0)</f>
        <v>直采</v>
      </c>
    </row>
    <row r="241" ht="14.25" hidden="1" customHeight="1" spans="1:9">
      <c r="A241" s="6" t="s">
        <v>1799</v>
      </c>
      <c r="B241" s="7" t="s">
        <v>517</v>
      </c>
      <c r="C241" s="7" t="s">
        <v>857</v>
      </c>
      <c r="D241" s="3">
        <v>1074</v>
      </c>
      <c r="E241" t="str">
        <f>VLOOKUP(A241,HOP!A:L,12,0)</f>
        <v>1074.00</v>
      </c>
      <c r="F241" t="str">
        <f>VLOOKUP(A241,HOP!A:C,3,0)</f>
        <v>3185760</v>
      </c>
      <c r="G241">
        <f t="shared" si="6"/>
        <v>0</v>
      </c>
      <c r="H241" t="str">
        <f t="shared" si="7"/>
        <v>，3185760</v>
      </c>
      <c r="I241" t="str">
        <f>VLOOKUP(A241,HOP!A:U,21,0)</f>
        <v>直采</v>
      </c>
    </row>
    <row r="242" ht="14.25" hidden="1" customHeight="1" spans="1:9">
      <c r="A242" s="6" t="s">
        <v>1805</v>
      </c>
      <c r="B242" s="7" t="s">
        <v>517</v>
      </c>
      <c r="C242" s="7" t="s">
        <v>857</v>
      </c>
      <c r="D242" s="3">
        <v>308</v>
      </c>
      <c r="E242" t="str">
        <f>VLOOKUP(A242,HOP!A:L,12,0)</f>
        <v>308.00</v>
      </c>
      <c r="F242" t="str">
        <f>VLOOKUP(A242,HOP!A:C,3,0)</f>
        <v>3188436</v>
      </c>
      <c r="G242">
        <f t="shared" si="6"/>
        <v>0</v>
      </c>
      <c r="H242" t="str">
        <f t="shared" si="7"/>
        <v>，3188436</v>
      </c>
      <c r="I242" t="str">
        <f>VLOOKUP(A242,HOP!A:U,21,0)</f>
        <v>直连</v>
      </c>
    </row>
    <row r="243" ht="14.25" hidden="1" customHeight="1" spans="1:9">
      <c r="A243" s="6" t="s">
        <v>1811</v>
      </c>
      <c r="B243" s="7" t="s">
        <v>517</v>
      </c>
      <c r="C243" s="7" t="s">
        <v>857</v>
      </c>
      <c r="D243" s="3">
        <v>365</v>
      </c>
      <c r="E243" t="str">
        <f>VLOOKUP(A243,HOP!A:L,12,0)</f>
        <v>365.00</v>
      </c>
      <c r="F243" t="str">
        <f>VLOOKUP(A243,HOP!A:C,3,0)</f>
        <v>3188261</v>
      </c>
      <c r="G243">
        <f t="shared" si="6"/>
        <v>0</v>
      </c>
      <c r="H243" t="str">
        <f t="shared" si="7"/>
        <v>，3188261</v>
      </c>
      <c r="I243" t="str">
        <f>VLOOKUP(A243,HOP!A:U,21,0)</f>
        <v>直连</v>
      </c>
    </row>
    <row r="244" ht="14.25" hidden="1" customHeight="1" spans="1:9">
      <c r="A244" s="6" t="s">
        <v>1818</v>
      </c>
      <c r="B244" s="7" t="s">
        <v>517</v>
      </c>
      <c r="C244" s="7" t="s">
        <v>857</v>
      </c>
      <c r="D244" s="3">
        <v>486</v>
      </c>
      <c r="E244" t="str">
        <f>VLOOKUP(A244,HOP!A:L,12,0)</f>
        <v>486.00</v>
      </c>
      <c r="F244" t="str">
        <f>VLOOKUP(A244,HOP!A:C,3,0)</f>
        <v>3189094</v>
      </c>
      <c r="G244">
        <f t="shared" si="6"/>
        <v>0</v>
      </c>
      <c r="H244" t="str">
        <f t="shared" si="7"/>
        <v>，3189094</v>
      </c>
      <c r="I244" t="str">
        <f>VLOOKUP(A244,HOP!A:U,21,0)</f>
        <v>直连</v>
      </c>
    </row>
    <row r="245" ht="14.25" hidden="1" customHeight="1" spans="1:9">
      <c r="A245" s="6" t="s">
        <v>1824</v>
      </c>
      <c r="B245" s="7" t="s">
        <v>517</v>
      </c>
      <c r="C245" s="7" t="s">
        <v>857</v>
      </c>
      <c r="D245" s="3">
        <v>490</v>
      </c>
      <c r="E245" t="str">
        <f>VLOOKUP(A245,HOP!A:L,12,0)</f>
        <v>490.00</v>
      </c>
      <c r="F245" t="str">
        <f>VLOOKUP(A245,HOP!A:C,3,0)</f>
        <v>3189116</v>
      </c>
      <c r="G245">
        <f t="shared" si="6"/>
        <v>0</v>
      </c>
      <c r="H245" t="str">
        <f t="shared" si="7"/>
        <v>，3189116</v>
      </c>
      <c r="I245" t="str">
        <f>VLOOKUP(A245,HOP!A:U,21,0)</f>
        <v>直连</v>
      </c>
    </row>
    <row r="246" ht="14.25" hidden="1" customHeight="1" spans="1:9">
      <c r="A246" s="6" t="s">
        <v>1828</v>
      </c>
      <c r="B246" s="7" t="s">
        <v>517</v>
      </c>
      <c r="C246" s="7" t="s">
        <v>857</v>
      </c>
      <c r="D246" s="3">
        <v>297</v>
      </c>
      <c r="E246" t="str">
        <f>VLOOKUP(A246,HOP!A:L,12,0)</f>
        <v>297.00</v>
      </c>
      <c r="F246" t="str">
        <f>VLOOKUP(A246,HOP!A:C,3,0)</f>
        <v>3189616</v>
      </c>
      <c r="G246">
        <f t="shared" si="6"/>
        <v>0</v>
      </c>
      <c r="H246" t="str">
        <f t="shared" si="7"/>
        <v>，3189616</v>
      </c>
      <c r="I246" t="str">
        <f>VLOOKUP(A246,HOP!A:U,21,0)</f>
        <v>直连</v>
      </c>
    </row>
    <row r="247" ht="14.25" hidden="1" customHeight="1" spans="1:9">
      <c r="A247" s="6" t="s">
        <v>1836</v>
      </c>
      <c r="B247" s="7" t="s">
        <v>517</v>
      </c>
      <c r="C247" s="7" t="s">
        <v>857</v>
      </c>
      <c r="D247" s="3">
        <v>459</v>
      </c>
      <c r="E247" t="str">
        <f>VLOOKUP(A247,HOP!A:L,12,0)</f>
        <v>459.00</v>
      </c>
      <c r="F247" t="str">
        <f>VLOOKUP(A247,HOP!A:C,3,0)</f>
        <v>3189424</v>
      </c>
      <c r="G247">
        <f t="shared" si="6"/>
        <v>0</v>
      </c>
      <c r="H247" t="str">
        <f t="shared" si="7"/>
        <v>，3189424</v>
      </c>
      <c r="I247" t="str">
        <f>VLOOKUP(A247,HOP!A:U,21,0)</f>
        <v>直采</v>
      </c>
    </row>
    <row r="248" ht="14.25" hidden="1" customHeight="1" spans="1:9">
      <c r="A248" s="6" t="s">
        <v>1842</v>
      </c>
      <c r="B248" s="7" t="s">
        <v>517</v>
      </c>
      <c r="C248" s="7" t="s">
        <v>857</v>
      </c>
      <c r="D248" s="3">
        <v>391</v>
      </c>
      <c r="E248" t="str">
        <f>VLOOKUP(A248,HOP!A:L,12,0)</f>
        <v>391.00</v>
      </c>
      <c r="F248" t="str">
        <f>VLOOKUP(A248,HOP!A:C,3,0)</f>
        <v>3189139</v>
      </c>
      <c r="G248">
        <f t="shared" si="6"/>
        <v>0</v>
      </c>
      <c r="H248" t="str">
        <f t="shared" si="7"/>
        <v>，3189139</v>
      </c>
      <c r="I248" t="str">
        <f>VLOOKUP(A248,HOP!A:U,21,0)</f>
        <v>直连</v>
      </c>
    </row>
    <row r="249" ht="14.25" hidden="1" customHeight="1" spans="1:9">
      <c r="A249" s="6" t="s">
        <v>1851</v>
      </c>
      <c r="B249" s="7" t="s">
        <v>517</v>
      </c>
      <c r="C249" s="7" t="s">
        <v>857</v>
      </c>
      <c r="D249" s="3">
        <v>234</v>
      </c>
      <c r="E249" t="str">
        <f>VLOOKUP(A249,HOP!A:L,12,0)</f>
        <v>234.00</v>
      </c>
      <c r="F249" t="str">
        <f>VLOOKUP(A249,HOP!A:C,3,0)</f>
        <v>3190241</v>
      </c>
      <c r="G249">
        <f t="shared" si="6"/>
        <v>0</v>
      </c>
      <c r="H249" t="str">
        <f t="shared" si="7"/>
        <v>，3190241</v>
      </c>
      <c r="I249" t="str">
        <f>VLOOKUP(A249,HOP!A:U,21,0)</f>
        <v>直连</v>
      </c>
    </row>
    <row r="250" ht="14.25" hidden="1" customHeight="1" spans="1:9">
      <c r="A250" s="6" t="s">
        <v>1857</v>
      </c>
      <c r="B250" s="7" t="s">
        <v>517</v>
      </c>
      <c r="C250" s="7" t="s">
        <v>857</v>
      </c>
      <c r="D250" s="3">
        <v>301</v>
      </c>
      <c r="E250" t="str">
        <f>VLOOKUP(A250,HOP!A:L,12,0)</f>
        <v>301.00</v>
      </c>
      <c r="F250" t="str">
        <f>VLOOKUP(A250,HOP!A:C,3,0)</f>
        <v>3190422</v>
      </c>
      <c r="G250">
        <f t="shared" si="6"/>
        <v>0</v>
      </c>
      <c r="H250" t="str">
        <f t="shared" si="7"/>
        <v>，3190422</v>
      </c>
      <c r="I250" t="str">
        <f>VLOOKUP(A250,HOP!A:U,21,0)</f>
        <v>直连</v>
      </c>
    </row>
    <row r="251" ht="14.25" hidden="1" customHeight="1" spans="1:9">
      <c r="A251" s="6" t="s">
        <v>1864</v>
      </c>
      <c r="B251" s="7" t="s">
        <v>517</v>
      </c>
      <c r="C251" s="7" t="s">
        <v>857</v>
      </c>
      <c r="D251" s="3">
        <v>812</v>
      </c>
      <c r="E251" t="str">
        <f>VLOOKUP(A251,HOP!A:L,12,0)</f>
        <v>812.00</v>
      </c>
      <c r="F251" t="str">
        <f>VLOOKUP(A251,HOP!A:C,3,0)</f>
        <v>3161601</v>
      </c>
      <c r="G251">
        <f t="shared" si="6"/>
        <v>0</v>
      </c>
      <c r="H251" t="str">
        <f t="shared" si="7"/>
        <v>，3161601</v>
      </c>
      <c r="I251" t="str">
        <f>VLOOKUP(A251,HOP!A:U,21,0)</f>
        <v>直连</v>
      </c>
    </row>
    <row r="252" ht="14.25" hidden="1" customHeight="1" spans="1:9">
      <c r="A252" s="6" t="s">
        <v>1871</v>
      </c>
      <c r="B252" s="7" t="s">
        <v>517</v>
      </c>
      <c r="C252" s="7" t="s">
        <v>857</v>
      </c>
      <c r="D252" s="3">
        <v>536</v>
      </c>
      <c r="E252" t="str">
        <f>VLOOKUP(A252,HOP!A:L,12,0)</f>
        <v>536.00</v>
      </c>
      <c r="F252" t="str">
        <f>VLOOKUP(A252,HOP!A:C,3,0)</f>
        <v>3160312</v>
      </c>
      <c r="G252">
        <f t="shared" si="6"/>
        <v>0</v>
      </c>
      <c r="H252" t="str">
        <f t="shared" si="7"/>
        <v>，3160312</v>
      </c>
      <c r="I252" t="str">
        <f>VLOOKUP(A252,HOP!A:U,21,0)</f>
        <v>直连</v>
      </c>
    </row>
    <row r="253" ht="14.25" hidden="1" customHeight="1" spans="1:9">
      <c r="A253" s="6" t="s">
        <v>1877</v>
      </c>
      <c r="B253" s="7" t="s">
        <v>864</v>
      </c>
      <c r="C253" s="7" t="s">
        <v>857</v>
      </c>
      <c r="D253" s="3">
        <v>2549</v>
      </c>
      <c r="E253" t="str">
        <f>VLOOKUP(A253,HOP!A:L,12,0)</f>
        <v>2549.00</v>
      </c>
      <c r="F253" t="str">
        <f>VLOOKUP(A253,HOP!A:C,3,0)</f>
        <v>3169694</v>
      </c>
      <c r="G253">
        <f t="shared" si="6"/>
        <v>0</v>
      </c>
      <c r="H253" t="str">
        <f t="shared" si="7"/>
        <v>，3169694</v>
      </c>
      <c r="I253" t="str">
        <f>VLOOKUP(A253,HOP!A:U,21,0)</f>
        <v>直连</v>
      </c>
    </row>
    <row r="254" ht="14.25" hidden="1" customHeight="1" spans="1:9">
      <c r="A254" s="6" t="s">
        <v>1883</v>
      </c>
      <c r="B254" s="7" t="s">
        <v>517</v>
      </c>
      <c r="C254" s="7" t="s">
        <v>857</v>
      </c>
      <c r="D254" s="3">
        <v>2488</v>
      </c>
      <c r="E254" t="str">
        <f>VLOOKUP(A254,HOP!A:L,12,0)</f>
        <v>2488.00</v>
      </c>
      <c r="F254" t="str">
        <f>VLOOKUP(A254,HOP!A:C,3,0)</f>
        <v>3171984</v>
      </c>
      <c r="G254">
        <f t="shared" si="6"/>
        <v>0</v>
      </c>
      <c r="H254" t="str">
        <f t="shared" si="7"/>
        <v>，3171984</v>
      </c>
      <c r="I254" t="str">
        <f>VLOOKUP(A254,HOP!A:U,21,0)</f>
        <v>直采</v>
      </c>
    </row>
    <row r="255" ht="14.25" hidden="1" customHeight="1" spans="1:9">
      <c r="A255" s="6" t="s">
        <v>1889</v>
      </c>
      <c r="B255" s="7" t="s">
        <v>864</v>
      </c>
      <c r="C255" s="7" t="s">
        <v>857</v>
      </c>
      <c r="D255" s="3">
        <v>5344</v>
      </c>
      <c r="E255" t="str">
        <f>VLOOKUP(A255,HOP!A:L,12,0)</f>
        <v>5344.00</v>
      </c>
      <c r="F255" t="str">
        <f>VLOOKUP(A255,HOP!A:C,3,0)</f>
        <v>3171511</v>
      </c>
      <c r="G255">
        <f t="shared" si="6"/>
        <v>0</v>
      </c>
      <c r="H255" t="str">
        <f t="shared" si="7"/>
        <v>，3171511</v>
      </c>
      <c r="I255" t="str">
        <f>VLOOKUP(A255,HOP!A:U,21,0)</f>
        <v>直连</v>
      </c>
    </row>
    <row r="256" ht="14.25" hidden="1" customHeight="1" spans="1:9">
      <c r="A256" s="6" t="s">
        <v>1894</v>
      </c>
      <c r="B256" s="7" t="s">
        <v>517</v>
      </c>
      <c r="C256" s="7" t="s">
        <v>857</v>
      </c>
      <c r="D256" s="3">
        <v>1249</v>
      </c>
      <c r="E256" t="str">
        <f>VLOOKUP(A256,HOP!A:L,12,0)</f>
        <v>1249.00</v>
      </c>
      <c r="F256" t="str">
        <f>VLOOKUP(A256,HOP!A:C,3,0)</f>
        <v>3173775</v>
      </c>
      <c r="G256">
        <f t="shared" si="6"/>
        <v>0</v>
      </c>
      <c r="H256" t="str">
        <f t="shared" si="7"/>
        <v>，3173775</v>
      </c>
      <c r="I256" t="str">
        <f>VLOOKUP(A256,HOP!A:U,21,0)</f>
        <v>直连</v>
      </c>
    </row>
    <row r="257" ht="14.25" hidden="1" customHeight="1" spans="1:9">
      <c r="A257" s="6" t="s">
        <v>1899</v>
      </c>
      <c r="B257" s="7" t="s">
        <v>864</v>
      </c>
      <c r="C257" s="7" t="s">
        <v>857</v>
      </c>
      <c r="D257" s="3">
        <v>1452</v>
      </c>
      <c r="E257" t="str">
        <f>VLOOKUP(A257,HOP!A:L,12,0)</f>
        <v>1452.00</v>
      </c>
      <c r="F257" t="str">
        <f>VLOOKUP(A257,HOP!A:C,3,0)</f>
        <v>3173462</v>
      </c>
      <c r="G257">
        <f t="shared" si="6"/>
        <v>0</v>
      </c>
      <c r="H257" t="str">
        <f t="shared" si="7"/>
        <v>，3173462</v>
      </c>
      <c r="I257" t="str">
        <f>VLOOKUP(A257,HOP!A:U,21,0)</f>
        <v>直采</v>
      </c>
    </row>
    <row r="258" ht="14.25" hidden="1" customHeight="1" spans="1:9">
      <c r="A258" s="6" t="s">
        <v>1907</v>
      </c>
      <c r="B258" s="7" t="s">
        <v>517</v>
      </c>
      <c r="C258" s="7" t="s">
        <v>857</v>
      </c>
      <c r="D258" s="3">
        <v>1585</v>
      </c>
      <c r="E258" t="str">
        <f>VLOOKUP(A258,HOP!A:L,12,0)</f>
        <v>1585.00</v>
      </c>
      <c r="F258" t="str">
        <f>VLOOKUP(A258,HOP!A:C,3,0)</f>
        <v>3181682</v>
      </c>
      <c r="G258">
        <f t="shared" si="6"/>
        <v>0</v>
      </c>
      <c r="H258" t="str">
        <f t="shared" si="7"/>
        <v>，3181682</v>
      </c>
      <c r="I258" t="str">
        <f>VLOOKUP(A258,HOP!A:U,21,0)</f>
        <v>直连</v>
      </c>
    </row>
    <row r="259" ht="14.25" hidden="1" customHeight="1" spans="1:9">
      <c r="A259" s="6" t="s">
        <v>1913</v>
      </c>
      <c r="B259" s="7" t="s">
        <v>517</v>
      </c>
      <c r="C259" s="7" t="s">
        <v>857</v>
      </c>
      <c r="D259" s="3">
        <v>763</v>
      </c>
      <c r="E259" t="str">
        <f>VLOOKUP(A259,HOP!A:L,12,0)</f>
        <v>763.00</v>
      </c>
      <c r="F259" t="str">
        <f>VLOOKUP(A259,HOP!A:C,3,0)</f>
        <v>3181693</v>
      </c>
      <c r="G259">
        <f>D259-E259</f>
        <v>0</v>
      </c>
      <c r="H259" t="str">
        <f>$H$1&amp;F259</f>
        <v>，3181693</v>
      </c>
      <c r="I259" t="str">
        <f>VLOOKUP(A259,HOP!A:U,21,0)</f>
        <v>直连</v>
      </c>
    </row>
    <row r="260" ht="14.25" hidden="1" customHeight="1" spans="1:9">
      <c r="A260" s="6" t="s">
        <v>1917</v>
      </c>
      <c r="B260" s="7" t="s">
        <v>517</v>
      </c>
      <c r="C260" s="7" t="s">
        <v>857</v>
      </c>
      <c r="D260" s="3">
        <v>1860</v>
      </c>
      <c r="E260" t="str">
        <f>VLOOKUP(A260,HOP!A:L,12,0)</f>
        <v>1860.00</v>
      </c>
      <c r="F260" t="str">
        <f>VLOOKUP(A260,HOP!A:C,3,0)</f>
        <v>3175424</v>
      </c>
      <c r="G260">
        <f>D260-E260</f>
        <v>0</v>
      </c>
      <c r="H260" t="str">
        <f>$H$1&amp;F260</f>
        <v>，3175424</v>
      </c>
      <c r="I260" t="str">
        <f>VLOOKUP(A260,HOP!A:U,21,0)</f>
        <v>直连</v>
      </c>
    </row>
    <row r="261" ht="14.25" hidden="1" customHeight="1" spans="1:9">
      <c r="A261" s="6" t="s">
        <v>1922</v>
      </c>
      <c r="B261" s="7" t="s">
        <v>517</v>
      </c>
      <c r="C261" s="7" t="s">
        <v>857</v>
      </c>
      <c r="D261" s="3">
        <v>1067</v>
      </c>
      <c r="E261" t="str">
        <f>VLOOKUP(A261,HOP!A:L,12,0)</f>
        <v>1067.00</v>
      </c>
      <c r="F261" t="str">
        <f>VLOOKUP(A261,HOP!A:C,3,0)</f>
        <v>3139614</v>
      </c>
      <c r="G261">
        <f>D261-E261</f>
        <v>0</v>
      </c>
      <c r="H261" t="str">
        <f>$H$1&amp;F261</f>
        <v>，3139614</v>
      </c>
      <c r="I261" t="str">
        <f>VLOOKUP(A261,HOP!A:U,21,0)</f>
        <v>直连</v>
      </c>
    </row>
    <row r="262" ht="14.25" hidden="1" customHeight="1" spans="1:9">
      <c r="A262" s="6" t="s">
        <v>1928</v>
      </c>
      <c r="B262" s="7" t="s">
        <v>517</v>
      </c>
      <c r="C262" s="7" t="s">
        <v>857</v>
      </c>
      <c r="D262" s="3">
        <v>1209</v>
      </c>
      <c r="E262" t="str">
        <f>VLOOKUP(A262,HOP!A:L,12,0)</f>
        <v>1209.00</v>
      </c>
      <c r="F262" t="str">
        <f>VLOOKUP(A262,HOP!A:C,3,0)</f>
        <v>3180849</v>
      </c>
      <c r="G262">
        <f>D262-E262</f>
        <v>0</v>
      </c>
      <c r="H262" t="str">
        <f>$H$1&amp;F262</f>
        <v>，3180849</v>
      </c>
      <c r="I262" t="str">
        <f>VLOOKUP(A262,HOP!A:U,21,0)</f>
        <v>直连</v>
      </c>
    </row>
    <row r="263" ht="14.25" hidden="1" customHeight="1" spans="1:9">
      <c r="A263" s="6" t="s">
        <v>1934</v>
      </c>
      <c r="B263" s="7" t="s">
        <v>864</v>
      </c>
      <c r="C263" s="7" t="s">
        <v>857</v>
      </c>
      <c r="D263" s="3">
        <v>1682</v>
      </c>
      <c r="E263" t="str">
        <f>VLOOKUP(A263,HOP!A:L,12,0)</f>
        <v>1682.00</v>
      </c>
      <c r="F263" t="str">
        <f>VLOOKUP(A263,HOP!A:C,3,0)</f>
        <v>3176500</v>
      </c>
      <c r="G263">
        <f>D263-E263</f>
        <v>0</v>
      </c>
      <c r="H263" t="str">
        <f>$H$1&amp;F263</f>
        <v>，3176500</v>
      </c>
      <c r="I263" t="str">
        <f>VLOOKUP(A263,HOP!A:U,21,0)</f>
        <v>直采</v>
      </c>
    </row>
    <row r="264" ht="14.25" hidden="1" customHeight="1" spans="1:9">
      <c r="A264" s="6" t="s">
        <v>1940</v>
      </c>
      <c r="B264" s="7" t="s">
        <v>864</v>
      </c>
      <c r="C264" s="7" t="s">
        <v>857</v>
      </c>
      <c r="D264" s="3">
        <v>2062</v>
      </c>
      <c r="E264" t="str">
        <f>VLOOKUP(A264,HOP!A:L,12,0)</f>
        <v>2062.00</v>
      </c>
      <c r="F264" t="str">
        <f>VLOOKUP(A264,HOP!A:C,3,0)</f>
        <v>3175751</v>
      </c>
      <c r="G264">
        <f>D264-E264</f>
        <v>0</v>
      </c>
      <c r="H264" t="str">
        <f>$H$1&amp;F264</f>
        <v>，3175751</v>
      </c>
      <c r="I264" t="str">
        <f>VLOOKUP(A264,HOP!A:U,21,0)</f>
        <v>直采</v>
      </c>
    </row>
    <row r="265" ht="14.25" hidden="1" customHeight="1" spans="1:9">
      <c r="A265" s="6" t="s">
        <v>1948</v>
      </c>
      <c r="B265" s="7" t="s">
        <v>517</v>
      </c>
      <c r="C265" s="7" t="s">
        <v>857</v>
      </c>
      <c r="D265" s="3">
        <v>764</v>
      </c>
      <c r="E265" t="str">
        <f>VLOOKUP(A265,HOP!A:L,12,0)</f>
        <v>764.00</v>
      </c>
      <c r="F265" t="str">
        <f>VLOOKUP(A265,HOP!A:C,3,0)</f>
        <v>3182805</v>
      </c>
      <c r="G265">
        <f>D265-E265</f>
        <v>0</v>
      </c>
      <c r="H265" t="str">
        <f>$H$1&amp;F265</f>
        <v>，3182805</v>
      </c>
      <c r="I265" t="str">
        <f>VLOOKUP(A265,HOP!A:U,21,0)</f>
        <v>直连</v>
      </c>
    </row>
    <row r="266" ht="14.25" hidden="1" customHeight="1" spans="1:9">
      <c r="A266" s="6" t="s">
        <v>1953</v>
      </c>
      <c r="B266" s="7" t="s">
        <v>864</v>
      </c>
      <c r="C266" s="7" t="s">
        <v>857</v>
      </c>
      <c r="D266" s="3">
        <v>5412</v>
      </c>
      <c r="E266" t="str">
        <f>VLOOKUP(A266,HOP!A:L,12,0)</f>
        <v>5412.00</v>
      </c>
      <c r="F266" t="str">
        <f>VLOOKUP(A266,HOP!A:C,3,0)</f>
        <v>3183228</v>
      </c>
      <c r="G266">
        <f>D266-E266</f>
        <v>0</v>
      </c>
      <c r="H266" t="str">
        <f>$H$1&amp;F266</f>
        <v>，3183228</v>
      </c>
      <c r="I266" t="str">
        <f>VLOOKUP(A266,HOP!A:U,21,0)</f>
        <v>直采</v>
      </c>
    </row>
    <row r="267" ht="14.25" hidden="1" customHeight="1" spans="1:9">
      <c r="A267" s="6" t="s">
        <v>1961</v>
      </c>
      <c r="B267" s="7" t="s">
        <v>864</v>
      </c>
      <c r="C267" s="7" t="s">
        <v>857</v>
      </c>
      <c r="D267" s="3">
        <v>936</v>
      </c>
      <c r="E267" t="str">
        <f>VLOOKUP(A267,HOP!A:L,12,0)</f>
        <v>936.00</v>
      </c>
      <c r="F267" t="str">
        <f>VLOOKUP(A267,HOP!A:C,3,0)</f>
        <v>3185257</v>
      </c>
      <c r="G267">
        <f>D267-E267</f>
        <v>0</v>
      </c>
      <c r="H267" t="str">
        <f>$H$1&amp;F267</f>
        <v>，3185257</v>
      </c>
      <c r="I267" t="str">
        <f>VLOOKUP(A267,HOP!A:U,21,0)</f>
        <v>直连</v>
      </c>
    </row>
    <row r="268" ht="14.25" hidden="1" customHeight="1" spans="1:9">
      <c r="A268" s="6" t="s">
        <v>1969</v>
      </c>
      <c r="B268" s="7" t="s">
        <v>1972</v>
      </c>
      <c r="C268" s="7" t="s">
        <v>1006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>D268-E268</f>
        <v>#N/A</v>
      </c>
      <c r="H268" t="e">
        <f>$H$1&amp;F268</f>
        <v>#N/A</v>
      </c>
      <c r="I268" t="e">
        <f>VLOOKUP(A268,HOP!A:U,21,0)</f>
        <v>#N/A</v>
      </c>
    </row>
    <row r="269" ht="14.25" hidden="1" customHeight="1" spans="1:9">
      <c r="A269" s="6" t="s">
        <v>1975</v>
      </c>
      <c r="B269" s="7" t="s">
        <v>517</v>
      </c>
      <c r="C269" s="7" t="s">
        <v>857</v>
      </c>
      <c r="D269" s="3">
        <v>942</v>
      </c>
      <c r="E269" t="str">
        <f>VLOOKUP(A269,HOP!A:L,12,0)</f>
        <v>942.00</v>
      </c>
      <c r="F269" t="str">
        <f>VLOOKUP(A269,HOP!A:C,3,0)</f>
        <v>3186348</v>
      </c>
      <c r="G269">
        <f>D269-E269</f>
        <v>0</v>
      </c>
      <c r="H269" t="str">
        <f>$H$1&amp;F269</f>
        <v>，3186348</v>
      </c>
      <c r="I269" t="str">
        <f>VLOOKUP(A269,HOP!A:U,21,0)</f>
        <v>直连</v>
      </c>
    </row>
    <row r="270" ht="14.25" hidden="1" customHeight="1" spans="1:9">
      <c r="A270" s="6" t="s">
        <v>1981</v>
      </c>
      <c r="B270" s="7" t="s">
        <v>517</v>
      </c>
      <c r="C270" s="7" t="s">
        <v>857</v>
      </c>
      <c r="D270" s="3">
        <v>1049</v>
      </c>
      <c r="E270" t="str">
        <f>VLOOKUP(A270,HOP!A:L,12,0)</f>
        <v>1049.00</v>
      </c>
      <c r="F270" t="str">
        <f>VLOOKUP(A270,HOP!A:C,3,0)</f>
        <v>3190023</v>
      </c>
      <c r="G270">
        <f>D270-E270</f>
        <v>0</v>
      </c>
      <c r="H270" t="str">
        <f>$H$1&amp;F270</f>
        <v>，3190023</v>
      </c>
      <c r="I270" t="str">
        <f>VLOOKUP(A270,HOP!A:U,21,0)</f>
        <v>直连</v>
      </c>
    </row>
    <row r="271" ht="14.25" hidden="1" customHeight="1" spans="1:9">
      <c r="A271" s="6" t="s">
        <v>1986</v>
      </c>
      <c r="B271" s="7" t="s">
        <v>517</v>
      </c>
      <c r="C271" s="7" t="s">
        <v>857</v>
      </c>
      <c r="D271" s="3">
        <v>746</v>
      </c>
      <c r="E271" t="str">
        <f>VLOOKUP(A271,HOP!A:L,12,0)</f>
        <v>746.00</v>
      </c>
      <c r="F271" t="str">
        <f>VLOOKUP(A271,HOP!A:C,3,0)</f>
        <v>3189714</v>
      </c>
      <c r="G271">
        <f>D271-E271</f>
        <v>0</v>
      </c>
      <c r="H271" t="str">
        <f>$H$1&amp;F271</f>
        <v>，3189714</v>
      </c>
      <c r="I271" t="str">
        <f>VLOOKUP(A271,HOP!A:U,21,0)</f>
        <v>直连</v>
      </c>
    </row>
    <row r="272" ht="14.25" hidden="1" customHeight="1" spans="1:9">
      <c r="A272" s="6" t="s">
        <v>1994</v>
      </c>
      <c r="B272" s="7" t="s">
        <v>517</v>
      </c>
      <c r="C272" s="7" t="s">
        <v>857</v>
      </c>
      <c r="D272" s="3">
        <v>636</v>
      </c>
      <c r="E272" t="str">
        <f>VLOOKUP(A272,HOP!A:L,12,0)</f>
        <v>636.00</v>
      </c>
      <c r="F272" t="str">
        <f>VLOOKUP(A272,HOP!A:C,3,0)</f>
        <v>3190278</v>
      </c>
      <c r="G272">
        <f>D272-E272</f>
        <v>0</v>
      </c>
      <c r="H272" t="str">
        <f>$H$1&amp;F272</f>
        <v>，3190278</v>
      </c>
      <c r="I272" t="str">
        <f>VLOOKUP(A272,HOP!A:U,21,0)</f>
        <v>直连</v>
      </c>
    </row>
    <row r="273" ht="14.25" hidden="1" customHeight="1" spans="1:9">
      <c r="A273" s="6" t="s">
        <v>1999</v>
      </c>
      <c r="B273" s="7" t="s">
        <v>517</v>
      </c>
      <c r="C273" s="7" t="s">
        <v>857</v>
      </c>
      <c r="D273" s="3">
        <v>695</v>
      </c>
      <c r="E273" t="str">
        <f>VLOOKUP(A273,HOP!A:L,12,0)</f>
        <v>695.00</v>
      </c>
      <c r="F273" t="str">
        <f>VLOOKUP(A273,HOP!A:C,3,0)</f>
        <v>3189871</v>
      </c>
      <c r="G273">
        <f>D273-E273</f>
        <v>0</v>
      </c>
      <c r="H273" t="str">
        <f>$H$1&amp;F273</f>
        <v>，3189871</v>
      </c>
      <c r="I273" t="str">
        <f>VLOOKUP(A273,HOP!A:U,21,0)</f>
        <v>直连</v>
      </c>
    </row>
    <row r="274" ht="14.25" hidden="1" customHeight="1" spans="1:9">
      <c r="A274" s="6" t="s">
        <v>2005</v>
      </c>
      <c r="B274" s="7" t="s">
        <v>517</v>
      </c>
      <c r="C274" s="7" t="s">
        <v>857</v>
      </c>
      <c r="D274" s="3">
        <v>315</v>
      </c>
      <c r="E274" t="str">
        <f>VLOOKUP(A274,HOP!A:L,12,0)</f>
        <v>315.00</v>
      </c>
      <c r="F274" t="str">
        <f>VLOOKUP(A274,HOP!A:C,3,0)</f>
        <v>3164774</v>
      </c>
      <c r="G274">
        <f>D274-E274</f>
        <v>0</v>
      </c>
      <c r="H274" t="str">
        <f>$H$1&amp;F274</f>
        <v>，3164774</v>
      </c>
      <c r="I274" t="str">
        <f>VLOOKUP(A274,HOP!A:U,21,0)</f>
        <v>直连</v>
      </c>
    </row>
    <row r="275" ht="14.25" hidden="1" customHeight="1" spans="1:9">
      <c r="A275" s="6" t="s">
        <v>2012</v>
      </c>
      <c r="B275" s="7" t="s">
        <v>517</v>
      </c>
      <c r="C275" s="7" t="s">
        <v>857</v>
      </c>
      <c r="D275" s="3">
        <v>1486</v>
      </c>
      <c r="E275" t="str">
        <f>VLOOKUP(A275,HOP!A:L,12,0)</f>
        <v>1486.00</v>
      </c>
      <c r="F275" t="str">
        <f>VLOOKUP(A275,HOP!A:C,3,0)</f>
        <v>3184832</v>
      </c>
      <c r="G275">
        <f>D275-E275</f>
        <v>0</v>
      </c>
      <c r="H275" t="str">
        <f>$H$1&amp;F275</f>
        <v>，3184832</v>
      </c>
      <c r="I275" t="str">
        <f>VLOOKUP(A275,HOP!A:U,21,0)</f>
        <v>直采</v>
      </c>
    </row>
    <row r="276" spans="1:11">
      <c r="A276" s="45" t="s">
        <v>2031</v>
      </c>
      <c r="D276" s="8">
        <v>30</v>
      </c>
      <c r="E276" t="e">
        <f>VLOOKUP(A276,HOP!A:L,12,0)</f>
        <v>#N/A</v>
      </c>
      <c r="F276">
        <v>3103882</v>
      </c>
      <c r="G276" s="9" t="e">
        <f>D276-E276</f>
        <v>#N/A</v>
      </c>
      <c r="H276" s="9" t="str">
        <f>$H$1&amp;F276</f>
        <v>，3103882</v>
      </c>
      <c r="I276" s="9" t="e">
        <f>VLOOKUP(A276,HOP!A:U,21,0)</f>
        <v>#N/A</v>
      </c>
      <c r="J276" s="11" t="s">
        <v>2063</v>
      </c>
      <c r="K276" s="9"/>
    </row>
    <row r="277" spans="1:11">
      <c r="A277" s="7" t="s">
        <v>2037</v>
      </c>
      <c r="D277" s="8">
        <v>289</v>
      </c>
      <c r="E277" t="e">
        <f>VLOOKUP(A277,HOP!A:L,12,0)</f>
        <v>#N/A</v>
      </c>
      <c r="F277">
        <v>3088691</v>
      </c>
      <c r="G277" s="9" t="e">
        <f>D277-E277</f>
        <v>#N/A</v>
      </c>
      <c r="H277" s="9" t="str">
        <f>$H$1&amp;F277</f>
        <v>，3088691</v>
      </c>
      <c r="I277" s="9" t="e">
        <f>VLOOKUP(A277,HOP!A:U,21,0)</f>
        <v>#N/A</v>
      </c>
      <c r="J277" s="11" t="s">
        <v>2064</v>
      </c>
      <c r="K277" s="9"/>
    </row>
    <row r="278" spans="1:11">
      <c r="A278" s="45" t="s">
        <v>2040</v>
      </c>
      <c r="D278" s="8">
        <v>21</v>
      </c>
      <c r="E278" t="e">
        <f>VLOOKUP(A278,HOP!A:L,12,0)</f>
        <v>#N/A</v>
      </c>
      <c r="F278">
        <v>3073317</v>
      </c>
      <c r="G278" s="9" t="e">
        <f>D278-E278</f>
        <v>#N/A</v>
      </c>
      <c r="H278" s="9" t="str">
        <f>$H$1&amp;F278</f>
        <v>，3073317</v>
      </c>
      <c r="I278" s="9" t="e">
        <f>VLOOKUP(A278,HOP!A:U,21,0)</f>
        <v>#N/A</v>
      </c>
      <c r="J278" s="11" t="s">
        <v>2065</v>
      </c>
      <c r="K278" s="9"/>
    </row>
    <row r="279" spans="1:10">
      <c r="A279" s="45" t="s">
        <v>2043</v>
      </c>
      <c r="D279" s="8">
        <v>31</v>
      </c>
      <c r="E279" t="e">
        <f>VLOOKUP(A279,HOP!A:L,12,0)</f>
        <v>#N/A</v>
      </c>
      <c r="F279">
        <v>3108857</v>
      </c>
      <c r="G279" s="9" t="e">
        <f>D279-E279</f>
        <v>#N/A</v>
      </c>
      <c r="H279" s="9" t="str">
        <f>$H$1&amp;F279</f>
        <v>，3108857</v>
      </c>
      <c r="I279" s="9" t="e">
        <f>VLOOKUP(A279,HOP!A:U,21,0)</f>
        <v>#N/A</v>
      </c>
      <c r="J279" s="11" t="s">
        <v>2066</v>
      </c>
    </row>
    <row r="280" spans="1:10">
      <c r="A280" s="7" t="s">
        <v>2046</v>
      </c>
      <c r="D280" s="8">
        <v>31</v>
      </c>
      <c r="E280" t="e">
        <f>VLOOKUP(A280,HOP!A:L,12,0)</f>
        <v>#N/A</v>
      </c>
      <c r="F280">
        <v>3108837</v>
      </c>
      <c r="G280" s="9" t="e">
        <f>D280-E280</f>
        <v>#N/A</v>
      </c>
      <c r="H280" s="9" t="str">
        <f>$H$1&amp;F280</f>
        <v>，3108837</v>
      </c>
      <c r="I280" s="9" t="e">
        <f>VLOOKUP(A280,HOP!A:U,21,0)</f>
        <v>#N/A</v>
      </c>
      <c r="J280" s="11" t="s">
        <v>2066</v>
      </c>
    </row>
    <row r="281" spans="1:10">
      <c r="A281" s="7" t="s">
        <v>2048</v>
      </c>
      <c r="D281" s="8">
        <v>31</v>
      </c>
      <c r="E281" t="e">
        <f>VLOOKUP(A281,HOP!A:L,12,0)</f>
        <v>#N/A</v>
      </c>
      <c r="F281">
        <v>3108842</v>
      </c>
      <c r="G281" s="9" t="e">
        <f>D281-E281</f>
        <v>#N/A</v>
      </c>
      <c r="H281" s="9" t="str">
        <f>$H$1&amp;F281</f>
        <v>，3108842</v>
      </c>
      <c r="I281" s="9" t="e">
        <f>VLOOKUP(A281,HOP!A:U,21,0)</f>
        <v>#N/A</v>
      </c>
      <c r="J281" s="11" t="s">
        <v>2066</v>
      </c>
    </row>
    <row r="282" spans="1:11">
      <c r="A282" s="7" t="s">
        <v>2051</v>
      </c>
      <c r="D282" s="8">
        <v>86</v>
      </c>
      <c r="E282" t="e">
        <f>VLOOKUP(A282,HOP!A:L,12,0)</f>
        <v>#N/A</v>
      </c>
      <c r="F282">
        <v>3060278</v>
      </c>
      <c r="G282" s="9" t="e">
        <f>D282-E282</f>
        <v>#N/A</v>
      </c>
      <c r="H282" s="9" t="str">
        <f>$H$1&amp;F282</f>
        <v>，3060278</v>
      </c>
      <c r="I282" s="9" t="e">
        <f>VLOOKUP(A282,HOP!A:U,21,0)</f>
        <v>#N/A</v>
      </c>
      <c r="J282" s="11" t="s">
        <v>2067</v>
      </c>
      <c r="K282" s="9"/>
    </row>
    <row r="283" spans="1:11">
      <c r="A283" s="7" t="s">
        <v>2054</v>
      </c>
      <c r="D283" s="8">
        <v>-412.65</v>
      </c>
      <c r="E283" t="e">
        <f>VLOOKUP(A283,HOP!A:L,12,0)</f>
        <v>#N/A</v>
      </c>
      <c r="F283">
        <v>3107130</v>
      </c>
      <c r="G283" s="9" t="e">
        <f>D283-E283</f>
        <v>#N/A</v>
      </c>
      <c r="H283" s="9" t="str">
        <f>$H$1&amp;F283</f>
        <v>，3107130</v>
      </c>
      <c r="I283" s="9" t="e">
        <f>VLOOKUP(A283,HOP!A:U,21,0)</f>
        <v>#N/A</v>
      </c>
      <c r="J283" s="11" t="s">
        <v>2068</v>
      </c>
      <c r="K283" s="9"/>
    </row>
    <row r="284" spans="1:12">
      <c r="A284" s="7" t="s">
        <v>1712</v>
      </c>
      <c r="D284" s="8">
        <v>-658</v>
      </c>
      <c r="E284" t="e">
        <f>VLOOKUP(A284,HOP!A:L,12,0)</f>
        <v>#N/A</v>
      </c>
      <c r="F284">
        <v>3189775</v>
      </c>
      <c r="G284" t="e">
        <f>D284-E284</f>
        <v>#N/A</v>
      </c>
      <c r="H284" t="str">
        <f>$H$1&amp;F284</f>
        <v>，3189775</v>
      </c>
      <c r="I284" t="e">
        <f>VLOOKUP(A284,HOP!A:U,21,0)</f>
        <v>#N/A</v>
      </c>
      <c r="J284" s="5" t="s">
        <v>2069</v>
      </c>
      <c r="L284" s="5" t="s">
        <v>2070</v>
      </c>
    </row>
    <row r="286" spans="4:4">
      <c r="D286" s="3">
        <f>SUM(D2:D285)</f>
        <v>329470.35</v>
      </c>
    </row>
    <row r="288" ht="14.25" spans="4:4">
      <c r="D288" s="10" t="s">
        <v>24</v>
      </c>
    </row>
    <row r="292" spans="1:3">
      <c r="A292" t="s">
        <v>2071</v>
      </c>
      <c r="C292">
        <v>115755</v>
      </c>
    </row>
    <row r="293" spans="1:3">
      <c r="A293" t="s">
        <v>2072</v>
      </c>
      <c r="C293">
        <v>214373.35</v>
      </c>
    </row>
    <row r="294" spans="1:3">
      <c r="A294" t="s">
        <v>2073</v>
      </c>
      <c r="C294">
        <v>-658</v>
      </c>
    </row>
    <row r="295" spans="1:3">
      <c r="A295" s="5" t="s">
        <v>2074</v>
      </c>
      <c r="C295">
        <f>SUBTOTAL(9,C292:C294)</f>
        <v>329470.35</v>
      </c>
    </row>
  </sheetData>
  <autoFilter ref="A1:I284">
    <filterColumn colId="3">
      <filters>
        <filter val="-658.00"/>
        <filter val="1,010.00"/>
        <filter val="1,014.00"/>
        <filter val="1,020.00"/>
        <filter val="1,049.00"/>
        <filter val="1,053.00"/>
        <filter val="1,056.00"/>
        <filter val="1,063.00"/>
        <filter val="1,067.00"/>
        <filter val="1,074.00"/>
        <filter val="1,078.00"/>
        <filter val="1,099.00"/>
        <filter val="1,136.00"/>
        <filter val="1,139.00"/>
        <filter val="1,145.00"/>
        <filter val="1,155.00"/>
        <filter val="1,158.00"/>
        <filter val="1,161.00"/>
        <filter val="1,209.00"/>
        <filter val="1,221.00"/>
        <filter val="1,224.00"/>
        <filter val="1,239.00"/>
        <filter val="1,248.00"/>
        <filter val="1,249.00"/>
        <filter val="1,252.00"/>
        <filter val="1,256.00"/>
        <filter val="1,274.00"/>
        <filter val="1,276.00"/>
        <filter val="1,290.00"/>
        <filter val="1,324.00"/>
        <filter val="1,423.00"/>
        <filter val="1,430.00"/>
        <filter val="1,452.00"/>
        <filter val="1,464.00"/>
        <filter val="1,486.00"/>
        <filter val="1,576.00"/>
        <filter val="1,580.00"/>
        <filter val="1,585.00"/>
        <filter val="1,623.00"/>
        <filter val="1,636.00"/>
        <filter val="1,655.00"/>
        <filter val="1,682.00"/>
        <filter val="1,701.00"/>
        <filter val="1,724.00"/>
        <filter val="1,745.00"/>
        <filter val="1,748.00"/>
        <filter val="1,762.00"/>
        <filter val="1,796.00"/>
        <filter val="1,820.00"/>
        <filter val="1,860.00"/>
        <filter val="1,890.00"/>
        <filter val="1,893.00"/>
        <filter val="1,976.00"/>
        <filter val="1,991.00"/>
        <filter val="21.00"/>
        <filter val="30.00"/>
        <filter val="31.00"/>
        <filter val="86.00"/>
        <filter val="142.00"/>
        <filter val="171.00"/>
        <filter val="175.00"/>
        <filter val="187.00"/>
        <filter val="188.00"/>
        <filter val="189.00"/>
        <filter val="212.00"/>
        <filter val="216.00"/>
        <filter val="219.00"/>
        <filter val="229.00"/>
        <filter val="234.00"/>
        <filter val="236.00"/>
        <filter val="237.00"/>
        <filter val="238.00"/>
        <filter val="251.00"/>
        <filter val="254.00"/>
        <filter val="256.00"/>
        <filter val="259.00"/>
        <filter val="264.00"/>
        <filter val="271.00"/>
        <filter val="288.00"/>
        <filter val="289.00"/>
        <filter val="292.00"/>
        <filter val="297.00"/>
        <filter val="301.00"/>
        <filter val="308.00"/>
        <filter val="314.00"/>
        <filter val="315.00"/>
        <filter val="320.00"/>
        <filter val="334.00"/>
        <filter val="337.00"/>
        <filter val="341.00"/>
        <filter val="342.00"/>
        <filter val="361.00"/>
        <filter val="364.00"/>
        <filter val="365.00"/>
        <filter val="383.00"/>
        <filter val="387.00"/>
        <filter val="391.00"/>
        <filter val="397.00"/>
        <filter val="399.00"/>
        <filter val="413.00"/>
        <filter val="419.00"/>
        <filter val="424.00"/>
        <filter val="428.00"/>
        <filter val="434.00"/>
        <filter val="437.00"/>
        <filter val="447.00"/>
        <filter val="459.00"/>
        <filter val="473.00"/>
        <filter val="486.00"/>
        <filter val="490.00"/>
        <filter val="496.00"/>
        <filter val="502.00"/>
        <filter val="506.00"/>
        <filter val="512.00"/>
        <filter val="515.00"/>
        <filter val="516.00"/>
        <filter val="520.00"/>
        <filter val="527.00"/>
        <filter val="536.00"/>
        <filter val="542.00"/>
        <filter val="563.00"/>
        <filter val="579.00"/>
        <filter val="580.00"/>
        <filter val="604.00"/>
        <filter val="618.00"/>
        <filter val="622.00"/>
        <filter val="624.00"/>
        <filter val="632.00"/>
        <filter val="636.00"/>
        <filter val="664.00"/>
        <filter val="669.00"/>
        <filter val="676.00"/>
        <filter val="695.00"/>
        <filter val="699.00"/>
        <filter val="714.00"/>
        <filter val="715.00"/>
        <filter val="719.00"/>
        <filter val="730.00"/>
        <filter val="746.00"/>
        <filter val="750.00"/>
        <filter val="753.00"/>
        <filter val="759.00"/>
        <filter val="763.00"/>
        <filter val="764.00"/>
        <filter val="772.00"/>
        <filter val="781.00"/>
        <filter val="791.00"/>
        <filter val="792.00"/>
        <filter val="802.00"/>
        <filter val="812.00"/>
        <filter val="821.00"/>
        <filter val="826.00"/>
        <filter val="827.00"/>
        <filter val="828.00"/>
        <filter val="835.00"/>
        <filter val="840.00"/>
        <filter val="873.00"/>
        <filter val="879.00"/>
        <filter val="882.00"/>
        <filter val="886.00"/>
        <filter val="896.00"/>
        <filter val="900.00"/>
        <filter val="910.00"/>
        <filter val="930.00"/>
        <filter val="936.00"/>
        <filter val="942.00"/>
        <filter val="951.00"/>
        <filter val="962.00"/>
        <filter val="992.00"/>
        <filter val="5,025.00"/>
        <filter val="5,074.00"/>
        <filter val="5,344.00"/>
        <filter val="5,382.00"/>
        <filter val="5,412.00"/>
        <filter val="4,007.00"/>
        <filter val="4,024.00"/>
        <filter val="4,256.00"/>
        <filter val="4,383.00"/>
        <filter val="4,479.00"/>
        <filter val="4,546.00"/>
        <filter val="4,586.00"/>
        <filter val="3,006.00"/>
        <filter val="3,162.00"/>
        <filter val="13,228.00"/>
        <filter val="3,297.00"/>
        <filter val="3,446.00"/>
        <filter val="3,496.00"/>
        <filter val="3,589.00"/>
        <filter val="3,638.00"/>
        <filter val="3,648.00"/>
        <filter val="3,815.00"/>
        <filter val="3,951.00"/>
        <filter val="2,032.00"/>
        <filter val="2,061.00"/>
        <filter val="2,062.00"/>
        <filter val="2,079.00"/>
        <filter val="2,173.00"/>
        <filter val="2,308.00"/>
        <filter val="2,353.00"/>
        <filter val="2,410.00"/>
        <filter val="2,488.00"/>
        <filter val="2,510.00"/>
        <filter val="2,549.00"/>
        <filter val="2,673.00"/>
        <filter val="2,696.00"/>
        <filter val="2,886.00"/>
        <filter val="2,922.00"/>
        <filter val="2,959.00"/>
        <filter val="2,980.00"/>
        <filter val="2,992.00"/>
        <filter val="9,872.00"/>
        <filter val="7,042.00"/>
        <filter val="-412.65"/>
      </filters>
    </filterColumn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6"/>
  <sheetViews>
    <sheetView workbookViewId="0">
      <selection activeCell="C2" sqref="C2:C5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2075</v>
      </c>
      <c r="B1" s="2" t="s">
        <v>2076</v>
      </c>
      <c r="C1" s="2" t="s">
        <v>2077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2078</v>
      </c>
      <c r="I1" s="2" t="s">
        <v>2079</v>
      </c>
      <c r="J1" s="2" t="s">
        <v>2080</v>
      </c>
      <c r="K1" s="2" t="s">
        <v>2081</v>
      </c>
      <c r="L1" s="2" t="s">
        <v>2082</v>
      </c>
      <c r="M1" s="2" t="s">
        <v>2083</v>
      </c>
      <c r="N1" s="2" t="s">
        <v>2084</v>
      </c>
      <c r="O1" s="2" t="s">
        <v>2085</v>
      </c>
      <c r="P1" s="2" t="s">
        <v>2086</v>
      </c>
      <c r="Q1" s="2" t="s">
        <v>2087</v>
      </c>
      <c r="R1" s="2" t="s">
        <v>2088</v>
      </c>
      <c r="S1" s="2" t="s">
        <v>2089</v>
      </c>
      <c r="T1" s="2" t="s">
        <v>2090</v>
      </c>
      <c r="U1" s="2" t="s">
        <v>2091</v>
      </c>
      <c r="V1" s="2" t="s">
        <v>2092</v>
      </c>
    </row>
    <row r="2" s="1" customFormat="1" spans="1:22">
      <c r="A2" s="1" t="s">
        <v>1857</v>
      </c>
      <c r="B2" s="1" t="s">
        <v>517</v>
      </c>
      <c r="C2" s="1" t="s">
        <v>1858</v>
      </c>
      <c r="D2" s="1" t="s">
        <v>1860</v>
      </c>
      <c r="E2" s="1" t="s">
        <v>2093</v>
      </c>
      <c r="F2" s="1" t="s">
        <v>517</v>
      </c>
      <c r="G2" s="1" t="s">
        <v>857</v>
      </c>
      <c r="H2" s="1" t="s">
        <v>2094</v>
      </c>
      <c r="I2" s="1" t="s">
        <v>2095</v>
      </c>
      <c r="J2" s="1" t="s">
        <v>2096</v>
      </c>
      <c r="K2" s="1" t="s">
        <v>2095</v>
      </c>
      <c r="L2" s="1" t="s">
        <v>2095</v>
      </c>
      <c r="M2" s="1" t="s">
        <v>2097</v>
      </c>
      <c r="N2" s="1" t="s">
        <v>2097</v>
      </c>
      <c r="O2" s="1" t="s">
        <v>2098</v>
      </c>
      <c r="P2" s="1" t="s">
        <v>2099</v>
      </c>
      <c r="Q2" s="1" t="s">
        <v>2100</v>
      </c>
      <c r="R2" s="1" t="s">
        <v>2101</v>
      </c>
      <c r="S2" s="1" t="s">
        <v>75</v>
      </c>
      <c r="T2" s="1" t="s">
        <v>2102</v>
      </c>
      <c r="U2" s="1" t="s">
        <v>2103</v>
      </c>
      <c r="V2" s="1" t="s">
        <v>2104</v>
      </c>
    </row>
    <row r="3" s="1" customFormat="1" spans="1:22">
      <c r="A3" s="1" t="s">
        <v>1994</v>
      </c>
      <c r="B3" s="1" t="s">
        <v>517</v>
      </c>
      <c r="C3" s="1" t="s">
        <v>1995</v>
      </c>
      <c r="D3" s="1" t="s">
        <v>437</v>
      </c>
      <c r="E3" s="1" t="s">
        <v>2105</v>
      </c>
      <c r="F3" s="1" t="s">
        <v>517</v>
      </c>
      <c r="G3" s="1" t="s">
        <v>857</v>
      </c>
      <c r="H3" s="1" t="s">
        <v>2094</v>
      </c>
      <c r="I3" s="1" t="s">
        <v>2106</v>
      </c>
      <c r="J3" s="1" t="s">
        <v>2096</v>
      </c>
      <c r="K3" s="1" t="s">
        <v>2106</v>
      </c>
      <c r="L3" s="1" t="s">
        <v>2106</v>
      </c>
      <c r="M3" s="1" t="s">
        <v>2097</v>
      </c>
      <c r="N3" s="1" t="s">
        <v>2097</v>
      </c>
      <c r="O3" s="1" t="s">
        <v>2098</v>
      </c>
      <c r="P3" s="1" t="s">
        <v>2099</v>
      </c>
      <c r="Q3" s="1" t="s">
        <v>2100</v>
      </c>
      <c r="R3" s="1" t="s">
        <v>2107</v>
      </c>
      <c r="S3" s="1" t="s">
        <v>75</v>
      </c>
      <c r="T3" s="1" t="s">
        <v>2102</v>
      </c>
      <c r="U3" s="1" t="s">
        <v>2103</v>
      </c>
      <c r="V3" s="1" t="s">
        <v>2108</v>
      </c>
    </row>
    <row r="4" s="1" customFormat="1" spans="1:22">
      <c r="A4" s="1" t="s">
        <v>1851</v>
      </c>
      <c r="B4" s="1" t="s">
        <v>517</v>
      </c>
      <c r="C4" s="1" t="s">
        <v>1852</v>
      </c>
      <c r="D4" s="1" t="s">
        <v>2109</v>
      </c>
      <c r="E4" s="1" t="s">
        <v>2110</v>
      </c>
      <c r="F4" s="1" t="s">
        <v>517</v>
      </c>
      <c r="G4" s="1" t="s">
        <v>857</v>
      </c>
      <c r="H4" s="1" t="s">
        <v>2094</v>
      </c>
      <c r="I4" s="1" t="s">
        <v>2111</v>
      </c>
      <c r="J4" s="1" t="s">
        <v>2096</v>
      </c>
      <c r="K4" s="1" t="s">
        <v>2111</v>
      </c>
      <c r="L4" s="1" t="s">
        <v>2111</v>
      </c>
      <c r="M4" s="1" t="s">
        <v>2097</v>
      </c>
      <c r="N4" s="1" t="s">
        <v>2097</v>
      </c>
      <c r="O4" s="1" t="s">
        <v>2098</v>
      </c>
      <c r="P4" s="1" t="s">
        <v>2099</v>
      </c>
      <c r="Q4" s="1" t="s">
        <v>2100</v>
      </c>
      <c r="R4" s="1" t="s">
        <v>2112</v>
      </c>
      <c r="S4" s="1" t="s">
        <v>75</v>
      </c>
      <c r="T4" s="1" t="s">
        <v>2102</v>
      </c>
      <c r="U4" s="1" t="s">
        <v>2103</v>
      </c>
      <c r="V4" s="1" t="s">
        <v>2113</v>
      </c>
    </row>
    <row r="5" s="1" customFormat="1" spans="1:22">
      <c r="A5" s="1" t="s">
        <v>1981</v>
      </c>
      <c r="B5" s="1" t="s">
        <v>517</v>
      </c>
      <c r="C5" s="1" t="s">
        <v>1982</v>
      </c>
      <c r="D5" s="1" t="s">
        <v>1411</v>
      </c>
      <c r="E5" s="1" t="s">
        <v>2114</v>
      </c>
      <c r="F5" s="1" t="s">
        <v>517</v>
      </c>
      <c r="G5" s="1" t="s">
        <v>857</v>
      </c>
      <c r="H5" s="1" t="s">
        <v>2094</v>
      </c>
      <c r="I5" s="1" t="s">
        <v>2115</v>
      </c>
      <c r="J5" s="1" t="s">
        <v>2096</v>
      </c>
      <c r="K5" s="1" t="s">
        <v>2115</v>
      </c>
      <c r="L5" s="1" t="s">
        <v>2115</v>
      </c>
      <c r="M5" s="1" t="s">
        <v>2097</v>
      </c>
      <c r="N5" s="1" t="s">
        <v>2097</v>
      </c>
      <c r="O5" s="1" t="s">
        <v>2098</v>
      </c>
      <c r="P5" s="1" t="s">
        <v>2099</v>
      </c>
      <c r="Q5" s="1" t="s">
        <v>2100</v>
      </c>
      <c r="R5" s="1" t="s">
        <v>2116</v>
      </c>
      <c r="S5" s="1" t="s">
        <v>75</v>
      </c>
      <c r="T5" s="1" t="s">
        <v>2102</v>
      </c>
      <c r="U5" s="1" t="s">
        <v>2103</v>
      </c>
      <c r="V5" s="1" t="s">
        <v>2108</v>
      </c>
    </row>
    <row r="6" s="1" customFormat="1" spans="1:22">
      <c r="A6" s="1" t="s">
        <v>1999</v>
      </c>
      <c r="B6" s="1" t="s">
        <v>517</v>
      </c>
      <c r="C6" s="1" t="s">
        <v>2000</v>
      </c>
      <c r="D6" s="1" t="s">
        <v>733</v>
      </c>
      <c r="E6" s="1" t="s">
        <v>2117</v>
      </c>
      <c r="F6" s="1" t="s">
        <v>517</v>
      </c>
      <c r="G6" s="1" t="s">
        <v>857</v>
      </c>
      <c r="H6" s="1" t="s">
        <v>2094</v>
      </c>
      <c r="I6" s="1" t="s">
        <v>2118</v>
      </c>
      <c r="J6" s="1" t="s">
        <v>2096</v>
      </c>
      <c r="K6" s="1" t="s">
        <v>2118</v>
      </c>
      <c r="L6" s="1" t="s">
        <v>2118</v>
      </c>
      <c r="M6" s="1" t="s">
        <v>2097</v>
      </c>
      <c r="N6" s="1" t="s">
        <v>2097</v>
      </c>
      <c r="O6" s="1" t="s">
        <v>2098</v>
      </c>
      <c r="P6" s="1" t="s">
        <v>2099</v>
      </c>
      <c r="Q6" s="1" t="s">
        <v>2100</v>
      </c>
      <c r="R6" s="1" t="s">
        <v>2119</v>
      </c>
      <c r="S6" s="1" t="s">
        <v>75</v>
      </c>
      <c r="T6" s="1" t="s">
        <v>2102</v>
      </c>
      <c r="U6" s="1" t="s">
        <v>2103</v>
      </c>
      <c r="V6" s="1" t="s">
        <v>2108</v>
      </c>
    </row>
    <row r="7" s="1" customFormat="1" spans="1:22">
      <c r="A7" s="1" t="s">
        <v>1986</v>
      </c>
      <c r="B7" s="1" t="s">
        <v>517</v>
      </c>
      <c r="C7" s="1" t="s">
        <v>1987</v>
      </c>
      <c r="D7" s="1" t="s">
        <v>1989</v>
      </c>
      <c r="E7" s="1" t="s">
        <v>2120</v>
      </c>
      <c r="F7" s="1" t="s">
        <v>517</v>
      </c>
      <c r="G7" s="1" t="s">
        <v>857</v>
      </c>
      <c r="H7" s="1" t="s">
        <v>2094</v>
      </c>
      <c r="I7" s="1" t="s">
        <v>2121</v>
      </c>
      <c r="J7" s="1" t="s">
        <v>2096</v>
      </c>
      <c r="K7" s="1" t="s">
        <v>2121</v>
      </c>
      <c r="L7" s="1" t="s">
        <v>2121</v>
      </c>
      <c r="M7" s="1" t="s">
        <v>2097</v>
      </c>
      <c r="N7" s="1" t="s">
        <v>2097</v>
      </c>
      <c r="O7" s="1" t="s">
        <v>2098</v>
      </c>
      <c r="P7" s="1" t="s">
        <v>2099</v>
      </c>
      <c r="Q7" s="1" t="s">
        <v>2100</v>
      </c>
      <c r="R7" s="1" t="s">
        <v>2122</v>
      </c>
      <c r="S7" s="1" t="s">
        <v>75</v>
      </c>
      <c r="T7" s="1" t="s">
        <v>2102</v>
      </c>
      <c r="U7" s="1" t="s">
        <v>2103</v>
      </c>
      <c r="V7" s="1" t="s">
        <v>2108</v>
      </c>
    </row>
    <row r="8" s="1" customFormat="1" spans="1:22">
      <c r="A8" s="1" t="s">
        <v>1828</v>
      </c>
      <c r="B8" s="1" t="s">
        <v>517</v>
      </c>
      <c r="C8" s="1" t="s">
        <v>1829</v>
      </c>
      <c r="D8" s="1" t="s">
        <v>1831</v>
      </c>
      <c r="E8" s="1" t="s">
        <v>2123</v>
      </c>
      <c r="F8" s="1" t="s">
        <v>517</v>
      </c>
      <c r="G8" s="1" t="s">
        <v>857</v>
      </c>
      <c r="H8" s="1" t="s">
        <v>2094</v>
      </c>
      <c r="I8" s="1" t="s">
        <v>2124</v>
      </c>
      <c r="J8" s="1" t="s">
        <v>2096</v>
      </c>
      <c r="K8" s="1" t="s">
        <v>2124</v>
      </c>
      <c r="L8" s="1" t="s">
        <v>2124</v>
      </c>
      <c r="M8" s="1" t="s">
        <v>2097</v>
      </c>
      <c r="N8" s="1" t="s">
        <v>2097</v>
      </c>
      <c r="O8" s="1" t="s">
        <v>2098</v>
      </c>
      <c r="P8" s="1" t="s">
        <v>2099</v>
      </c>
      <c r="Q8" s="1" t="s">
        <v>2100</v>
      </c>
      <c r="R8" s="1" t="s">
        <v>2125</v>
      </c>
      <c r="S8" s="1" t="s">
        <v>75</v>
      </c>
      <c r="T8" s="1" t="s">
        <v>2102</v>
      </c>
      <c r="U8" s="1" t="s">
        <v>2103</v>
      </c>
      <c r="V8" s="1" t="s">
        <v>2113</v>
      </c>
    </row>
    <row r="9" s="1" customFormat="1" spans="1:22">
      <c r="A9" s="1" t="s">
        <v>1836</v>
      </c>
      <c r="B9" s="1" t="s">
        <v>517</v>
      </c>
      <c r="C9" s="1" t="s">
        <v>1837</v>
      </c>
      <c r="D9" s="1" t="s">
        <v>1839</v>
      </c>
      <c r="E9" s="1" t="s">
        <v>2126</v>
      </c>
      <c r="F9" s="1" t="s">
        <v>517</v>
      </c>
      <c r="G9" s="1" t="s">
        <v>857</v>
      </c>
      <c r="H9" s="1" t="s">
        <v>2094</v>
      </c>
      <c r="I9" s="1" t="s">
        <v>2127</v>
      </c>
      <c r="J9" s="1" t="s">
        <v>2096</v>
      </c>
      <c r="K9" s="1" t="s">
        <v>2127</v>
      </c>
      <c r="L9" s="1" t="s">
        <v>2127</v>
      </c>
      <c r="M9" s="1" t="s">
        <v>2097</v>
      </c>
      <c r="N9" s="1" t="s">
        <v>2097</v>
      </c>
      <c r="O9" s="1" t="s">
        <v>2098</v>
      </c>
      <c r="P9" s="1" t="s">
        <v>2099</v>
      </c>
      <c r="Q9" s="1" t="s">
        <v>2100</v>
      </c>
      <c r="R9" s="1" t="s">
        <v>2128</v>
      </c>
      <c r="S9" s="1" t="s">
        <v>75</v>
      </c>
      <c r="T9" s="1" t="s">
        <v>2102</v>
      </c>
      <c r="U9" s="1" t="s">
        <v>2129</v>
      </c>
      <c r="V9" s="1" t="s">
        <v>2113</v>
      </c>
    </row>
    <row r="10" s="1" customFormat="1" spans="1:22">
      <c r="A10" s="1" t="s">
        <v>1842</v>
      </c>
      <c r="B10" s="1" t="s">
        <v>517</v>
      </c>
      <c r="C10" s="1" t="s">
        <v>1843</v>
      </c>
      <c r="D10" s="1" t="s">
        <v>1845</v>
      </c>
      <c r="E10" s="1" t="s">
        <v>2130</v>
      </c>
      <c r="F10" s="1" t="s">
        <v>517</v>
      </c>
      <c r="G10" s="1" t="s">
        <v>857</v>
      </c>
      <c r="H10" s="1" t="s">
        <v>2094</v>
      </c>
      <c r="I10" s="1" t="s">
        <v>2131</v>
      </c>
      <c r="J10" s="1" t="s">
        <v>2096</v>
      </c>
      <c r="K10" s="1" t="s">
        <v>2131</v>
      </c>
      <c r="L10" s="1" t="s">
        <v>2131</v>
      </c>
      <c r="M10" s="1" t="s">
        <v>2097</v>
      </c>
      <c r="N10" s="1" t="s">
        <v>2097</v>
      </c>
      <c r="O10" s="1" t="s">
        <v>2098</v>
      </c>
      <c r="P10" s="1" t="s">
        <v>2099</v>
      </c>
      <c r="Q10" s="1" t="s">
        <v>2100</v>
      </c>
      <c r="R10" s="1" t="s">
        <v>2132</v>
      </c>
      <c r="S10" s="1" t="s">
        <v>75</v>
      </c>
      <c r="T10" s="1" t="s">
        <v>2102</v>
      </c>
      <c r="U10" s="1" t="s">
        <v>2103</v>
      </c>
      <c r="V10" s="1" t="s">
        <v>2133</v>
      </c>
    </row>
    <row r="11" s="1" customFormat="1" spans="1:22">
      <c r="A11" s="1" t="s">
        <v>1824</v>
      </c>
      <c r="B11" s="1" t="s">
        <v>517</v>
      </c>
      <c r="C11" s="1" t="s">
        <v>1825</v>
      </c>
      <c r="D11" s="1" t="s">
        <v>283</v>
      </c>
      <c r="E11" s="1" t="s">
        <v>2134</v>
      </c>
      <c r="F11" s="1" t="s">
        <v>517</v>
      </c>
      <c r="G11" s="1" t="s">
        <v>857</v>
      </c>
      <c r="H11" s="1" t="s">
        <v>2094</v>
      </c>
      <c r="I11" s="1" t="s">
        <v>2135</v>
      </c>
      <c r="J11" s="1" t="s">
        <v>2096</v>
      </c>
      <c r="K11" s="1" t="s">
        <v>2135</v>
      </c>
      <c r="L11" s="1" t="s">
        <v>2135</v>
      </c>
      <c r="M11" s="1" t="s">
        <v>2097</v>
      </c>
      <c r="N11" s="1" t="s">
        <v>2097</v>
      </c>
      <c r="O11" s="1" t="s">
        <v>2098</v>
      </c>
      <c r="P11" s="1" t="s">
        <v>2099</v>
      </c>
      <c r="Q11" s="1" t="s">
        <v>2100</v>
      </c>
      <c r="R11" s="1" t="s">
        <v>2136</v>
      </c>
      <c r="S11" s="1" t="s">
        <v>75</v>
      </c>
      <c r="T11" s="1" t="s">
        <v>2102</v>
      </c>
      <c r="U11" s="1" t="s">
        <v>2103</v>
      </c>
      <c r="V11" s="1" t="s">
        <v>2104</v>
      </c>
    </row>
    <row r="12" s="1" customFormat="1" spans="1:22">
      <c r="A12" s="1" t="s">
        <v>1818</v>
      </c>
      <c r="B12" s="1" t="s">
        <v>517</v>
      </c>
      <c r="C12" s="1" t="s">
        <v>1819</v>
      </c>
      <c r="D12" s="1" t="s">
        <v>1821</v>
      </c>
      <c r="E12" s="1" t="s">
        <v>2137</v>
      </c>
      <c r="F12" s="1" t="s">
        <v>517</v>
      </c>
      <c r="G12" s="1" t="s">
        <v>857</v>
      </c>
      <c r="H12" s="1" t="s">
        <v>2094</v>
      </c>
      <c r="I12" s="1" t="s">
        <v>2138</v>
      </c>
      <c r="J12" s="1" t="s">
        <v>2096</v>
      </c>
      <c r="K12" s="1" t="s">
        <v>2138</v>
      </c>
      <c r="L12" s="1" t="s">
        <v>2138</v>
      </c>
      <c r="M12" s="1" t="s">
        <v>2097</v>
      </c>
      <c r="N12" s="1" t="s">
        <v>2097</v>
      </c>
      <c r="O12" s="1" t="s">
        <v>2098</v>
      </c>
      <c r="P12" s="1" t="s">
        <v>2099</v>
      </c>
      <c r="Q12" s="1" t="s">
        <v>2100</v>
      </c>
      <c r="R12" s="1" t="s">
        <v>2139</v>
      </c>
      <c r="S12" s="1" t="s">
        <v>75</v>
      </c>
      <c r="T12" s="1" t="s">
        <v>2102</v>
      </c>
      <c r="U12" s="1" t="s">
        <v>2103</v>
      </c>
      <c r="V12" s="1" t="s">
        <v>2113</v>
      </c>
    </row>
    <row r="13" s="1" customFormat="1" spans="1:22">
      <c r="A13" s="1" t="s">
        <v>1726</v>
      </c>
      <c r="B13" s="1" t="s">
        <v>517</v>
      </c>
      <c r="C13" s="1" t="s">
        <v>1727</v>
      </c>
      <c r="D13" s="1" t="s">
        <v>2140</v>
      </c>
      <c r="E13" s="1" t="s">
        <v>2141</v>
      </c>
      <c r="F13" s="1" t="s">
        <v>517</v>
      </c>
      <c r="G13" s="1" t="s">
        <v>857</v>
      </c>
      <c r="H13" s="1" t="s">
        <v>2094</v>
      </c>
      <c r="I13" s="1" t="s">
        <v>2142</v>
      </c>
      <c r="J13" s="1" t="s">
        <v>2096</v>
      </c>
      <c r="K13" s="1" t="s">
        <v>2142</v>
      </c>
      <c r="L13" s="1" t="s">
        <v>2142</v>
      </c>
      <c r="M13" s="1" t="s">
        <v>2097</v>
      </c>
      <c r="N13" s="1" t="s">
        <v>2097</v>
      </c>
      <c r="O13" s="1" t="s">
        <v>2098</v>
      </c>
      <c r="P13" s="1" t="s">
        <v>2099</v>
      </c>
      <c r="Q13" s="1" t="s">
        <v>2100</v>
      </c>
      <c r="R13" s="1" t="s">
        <v>2143</v>
      </c>
      <c r="S13" s="1" t="s">
        <v>75</v>
      </c>
      <c r="T13" s="1" t="s">
        <v>2102</v>
      </c>
      <c r="U13" s="1" t="s">
        <v>2103</v>
      </c>
      <c r="V13" s="1" t="s">
        <v>2144</v>
      </c>
    </row>
    <row r="14" s="1" customFormat="1" spans="1:22">
      <c r="A14" s="1" t="s">
        <v>1805</v>
      </c>
      <c r="B14" s="1" t="s">
        <v>517</v>
      </c>
      <c r="C14" s="1" t="s">
        <v>1806</v>
      </c>
      <c r="D14" s="1" t="s">
        <v>2145</v>
      </c>
      <c r="E14" s="1" t="s">
        <v>2146</v>
      </c>
      <c r="F14" s="1" t="s">
        <v>517</v>
      </c>
      <c r="G14" s="1" t="s">
        <v>857</v>
      </c>
      <c r="H14" s="1" t="s">
        <v>2094</v>
      </c>
      <c r="I14" s="1" t="s">
        <v>2147</v>
      </c>
      <c r="J14" s="1" t="s">
        <v>2096</v>
      </c>
      <c r="K14" s="1" t="s">
        <v>2147</v>
      </c>
      <c r="L14" s="1" t="s">
        <v>2147</v>
      </c>
      <c r="M14" s="1" t="s">
        <v>2097</v>
      </c>
      <c r="N14" s="1" t="s">
        <v>2097</v>
      </c>
      <c r="O14" s="1" t="s">
        <v>2098</v>
      </c>
      <c r="P14" s="1" t="s">
        <v>2099</v>
      </c>
      <c r="Q14" s="1" t="s">
        <v>2100</v>
      </c>
      <c r="R14" s="1" t="s">
        <v>2148</v>
      </c>
      <c r="S14" s="1" t="s">
        <v>75</v>
      </c>
      <c r="T14" s="1" t="s">
        <v>2102</v>
      </c>
      <c r="U14" s="1" t="s">
        <v>2103</v>
      </c>
      <c r="V14" s="1" t="s">
        <v>2113</v>
      </c>
    </row>
    <row r="15" s="1" customFormat="1" spans="1:22">
      <c r="A15" s="1" t="s">
        <v>1811</v>
      </c>
      <c r="B15" s="1" t="s">
        <v>517</v>
      </c>
      <c r="C15" s="1" t="s">
        <v>1812</v>
      </c>
      <c r="D15" s="1" t="s">
        <v>2149</v>
      </c>
      <c r="E15" s="1" t="s">
        <v>2150</v>
      </c>
      <c r="F15" s="1" t="s">
        <v>517</v>
      </c>
      <c r="G15" s="1" t="s">
        <v>857</v>
      </c>
      <c r="H15" s="1" t="s">
        <v>2094</v>
      </c>
      <c r="I15" s="1" t="s">
        <v>2151</v>
      </c>
      <c r="J15" s="1" t="s">
        <v>2096</v>
      </c>
      <c r="K15" s="1" t="s">
        <v>2151</v>
      </c>
      <c r="L15" s="1" t="s">
        <v>2151</v>
      </c>
      <c r="M15" s="1" t="s">
        <v>2097</v>
      </c>
      <c r="N15" s="1" t="s">
        <v>2097</v>
      </c>
      <c r="O15" s="1" t="s">
        <v>2098</v>
      </c>
      <c r="P15" s="1" t="s">
        <v>2099</v>
      </c>
      <c r="Q15" s="1" t="s">
        <v>2100</v>
      </c>
      <c r="R15" s="1" t="s">
        <v>2152</v>
      </c>
      <c r="S15" s="1" t="s">
        <v>75</v>
      </c>
      <c r="T15" s="1" t="s">
        <v>2102</v>
      </c>
      <c r="U15" s="1" t="s">
        <v>2103</v>
      </c>
      <c r="V15" s="1" t="s">
        <v>2113</v>
      </c>
    </row>
    <row r="16" s="1" customFormat="1" spans="1:22">
      <c r="A16" s="1" t="s">
        <v>1618</v>
      </c>
      <c r="B16" s="1" t="s">
        <v>864</v>
      </c>
      <c r="C16" s="1" t="s">
        <v>1619</v>
      </c>
      <c r="D16" s="1" t="s">
        <v>1621</v>
      </c>
      <c r="E16" s="1" t="s">
        <v>2153</v>
      </c>
      <c r="F16" s="1" t="s">
        <v>864</v>
      </c>
      <c r="G16" s="1" t="s">
        <v>517</v>
      </c>
      <c r="H16" s="1" t="s">
        <v>2094</v>
      </c>
      <c r="I16" s="1" t="s">
        <v>2154</v>
      </c>
      <c r="J16" s="1" t="s">
        <v>2096</v>
      </c>
      <c r="K16" s="1" t="s">
        <v>2154</v>
      </c>
      <c r="L16" s="1" t="s">
        <v>2154</v>
      </c>
      <c r="M16" s="1" t="s">
        <v>2097</v>
      </c>
      <c r="N16" s="1" t="s">
        <v>2097</v>
      </c>
      <c r="O16" s="1" t="s">
        <v>2098</v>
      </c>
      <c r="P16" s="1" t="s">
        <v>2099</v>
      </c>
      <c r="Q16" s="1" t="s">
        <v>2100</v>
      </c>
      <c r="R16" s="1" t="s">
        <v>2155</v>
      </c>
      <c r="S16" s="1" t="s">
        <v>75</v>
      </c>
      <c r="T16" s="1" t="s">
        <v>2102</v>
      </c>
      <c r="U16" s="1" t="s">
        <v>2103</v>
      </c>
      <c r="V16" s="1" t="s">
        <v>2156</v>
      </c>
    </row>
    <row r="17" s="1" customFormat="1" spans="1:22">
      <c r="A17" s="1" t="s">
        <v>1975</v>
      </c>
      <c r="B17" s="1" t="s">
        <v>864</v>
      </c>
      <c r="C17" s="1" t="s">
        <v>1976</v>
      </c>
      <c r="D17" s="1" t="s">
        <v>1411</v>
      </c>
      <c r="E17" s="1" t="s">
        <v>2157</v>
      </c>
      <c r="F17" s="1" t="s">
        <v>517</v>
      </c>
      <c r="G17" s="1" t="s">
        <v>857</v>
      </c>
      <c r="H17" s="1" t="s">
        <v>2094</v>
      </c>
      <c r="I17" s="1" t="s">
        <v>2158</v>
      </c>
      <c r="J17" s="1" t="s">
        <v>2096</v>
      </c>
      <c r="K17" s="1" t="s">
        <v>2158</v>
      </c>
      <c r="L17" s="1" t="s">
        <v>2158</v>
      </c>
      <c r="M17" s="1" t="s">
        <v>2097</v>
      </c>
      <c r="N17" s="1" t="s">
        <v>2097</v>
      </c>
      <c r="O17" s="1" t="s">
        <v>2098</v>
      </c>
      <c r="P17" s="1" t="s">
        <v>2099</v>
      </c>
      <c r="Q17" s="1" t="s">
        <v>2100</v>
      </c>
      <c r="R17" s="1" t="s">
        <v>2159</v>
      </c>
      <c r="S17" s="1" t="s">
        <v>75</v>
      </c>
      <c r="T17" s="1" t="s">
        <v>2102</v>
      </c>
      <c r="U17" s="1" t="s">
        <v>2103</v>
      </c>
      <c r="V17" s="1" t="s">
        <v>2108</v>
      </c>
    </row>
    <row r="18" s="1" customFormat="1" spans="1:22">
      <c r="A18" s="1" t="s">
        <v>1799</v>
      </c>
      <c r="B18" s="1" t="s">
        <v>864</v>
      </c>
      <c r="C18" s="1" t="s">
        <v>1800</v>
      </c>
      <c r="D18" s="1" t="s">
        <v>2160</v>
      </c>
      <c r="E18" s="1" t="s">
        <v>2161</v>
      </c>
      <c r="F18" s="1" t="s">
        <v>517</v>
      </c>
      <c r="G18" s="1" t="s">
        <v>857</v>
      </c>
      <c r="H18" s="1" t="s">
        <v>2094</v>
      </c>
      <c r="I18" s="1" t="s">
        <v>2162</v>
      </c>
      <c r="J18" s="1" t="s">
        <v>2096</v>
      </c>
      <c r="K18" s="1" t="s">
        <v>2162</v>
      </c>
      <c r="L18" s="1" t="s">
        <v>2162</v>
      </c>
      <c r="M18" s="1" t="s">
        <v>2097</v>
      </c>
      <c r="N18" s="1" t="s">
        <v>2097</v>
      </c>
      <c r="O18" s="1" t="s">
        <v>2098</v>
      </c>
      <c r="P18" s="1" t="s">
        <v>2099</v>
      </c>
      <c r="Q18" s="1" t="s">
        <v>2100</v>
      </c>
      <c r="R18" s="1" t="s">
        <v>2163</v>
      </c>
      <c r="S18" s="1" t="s">
        <v>75</v>
      </c>
      <c r="T18" s="1" t="s">
        <v>2102</v>
      </c>
      <c r="U18" s="1" t="s">
        <v>2129</v>
      </c>
      <c r="V18" s="1" t="s">
        <v>2113</v>
      </c>
    </row>
    <row r="19" s="1" customFormat="1" spans="1:22">
      <c r="A19" s="1" t="s">
        <v>1961</v>
      </c>
      <c r="B19" s="1" t="s">
        <v>864</v>
      </c>
      <c r="C19" s="1" t="s">
        <v>1962</v>
      </c>
      <c r="D19" s="1" t="s">
        <v>1964</v>
      </c>
      <c r="E19" s="1" t="s">
        <v>2164</v>
      </c>
      <c r="F19" s="1" t="s">
        <v>864</v>
      </c>
      <c r="G19" s="1" t="s">
        <v>857</v>
      </c>
      <c r="H19" s="1" t="s">
        <v>2094</v>
      </c>
      <c r="I19" s="1" t="s">
        <v>2165</v>
      </c>
      <c r="J19" s="1" t="s">
        <v>2096</v>
      </c>
      <c r="K19" s="1" t="s">
        <v>2165</v>
      </c>
      <c r="L19" s="1" t="s">
        <v>2165</v>
      </c>
      <c r="M19" s="1" t="s">
        <v>2097</v>
      </c>
      <c r="N19" s="1" t="s">
        <v>2097</v>
      </c>
      <c r="O19" s="1" t="s">
        <v>2098</v>
      </c>
      <c r="P19" s="1" t="s">
        <v>2099</v>
      </c>
      <c r="Q19" s="1" t="s">
        <v>2100</v>
      </c>
      <c r="R19" s="1" t="s">
        <v>2166</v>
      </c>
      <c r="S19" s="1" t="s">
        <v>75</v>
      </c>
      <c r="T19" s="1" t="s">
        <v>2102</v>
      </c>
      <c r="U19" s="1" t="s">
        <v>2103</v>
      </c>
      <c r="V19" s="1" t="s">
        <v>2167</v>
      </c>
    </row>
    <row r="20" s="1" customFormat="1" spans="1:22">
      <c r="A20" s="1" t="s">
        <v>1613</v>
      </c>
      <c r="B20" s="1" t="s">
        <v>681</v>
      </c>
      <c r="C20" s="1" t="s">
        <v>1614</v>
      </c>
      <c r="D20" s="1" t="s">
        <v>274</v>
      </c>
      <c r="E20" s="1" t="s">
        <v>2168</v>
      </c>
      <c r="F20" s="1" t="s">
        <v>864</v>
      </c>
      <c r="G20" s="1" t="s">
        <v>517</v>
      </c>
      <c r="H20" s="1" t="s">
        <v>2094</v>
      </c>
      <c r="I20" s="1" t="s">
        <v>2169</v>
      </c>
      <c r="J20" s="1" t="s">
        <v>2096</v>
      </c>
      <c r="K20" s="1" t="s">
        <v>2169</v>
      </c>
      <c r="L20" s="1" t="s">
        <v>2169</v>
      </c>
      <c r="M20" s="1" t="s">
        <v>2097</v>
      </c>
      <c r="N20" s="1" t="s">
        <v>2097</v>
      </c>
      <c r="O20" s="1" t="s">
        <v>2098</v>
      </c>
      <c r="P20" s="1" t="s">
        <v>2099</v>
      </c>
      <c r="Q20" s="1" t="s">
        <v>2100</v>
      </c>
      <c r="R20" s="1" t="s">
        <v>2170</v>
      </c>
      <c r="S20" s="1" t="s">
        <v>75</v>
      </c>
      <c r="T20" s="1" t="s">
        <v>2102</v>
      </c>
      <c r="U20" s="1" t="s">
        <v>2129</v>
      </c>
      <c r="V20" s="1" t="s">
        <v>2113</v>
      </c>
    </row>
    <row r="21" s="1" customFormat="1" spans="1:22">
      <c r="A21" s="1" t="s">
        <v>2012</v>
      </c>
      <c r="B21" s="1" t="s">
        <v>681</v>
      </c>
      <c r="C21" s="1" t="s">
        <v>2013</v>
      </c>
      <c r="D21" s="1" t="s">
        <v>2015</v>
      </c>
      <c r="E21" s="1" t="s">
        <v>2171</v>
      </c>
      <c r="F21" s="1" t="s">
        <v>517</v>
      </c>
      <c r="G21" s="1" t="s">
        <v>857</v>
      </c>
      <c r="H21" s="1" t="s">
        <v>2094</v>
      </c>
      <c r="I21" s="1" t="s">
        <v>2172</v>
      </c>
      <c r="J21" s="1" t="s">
        <v>2096</v>
      </c>
      <c r="K21" s="1" t="s">
        <v>2172</v>
      </c>
      <c r="L21" s="1" t="s">
        <v>2172</v>
      </c>
      <c r="M21" s="1" t="s">
        <v>2097</v>
      </c>
      <c r="N21" s="1" t="s">
        <v>2097</v>
      </c>
      <c r="O21" s="1" t="s">
        <v>2098</v>
      </c>
      <c r="P21" s="1" t="s">
        <v>2099</v>
      </c>
      <c r="Q21" s="1" t="s">
        <v>2100</v>
      </c>
      <c r="R21" s="1" t="s">
        <v>2173</v>
      </c>
      <c r="S21" s="1" t="s">
        <v>75</v>
      </c>
      <c r="T21" s="1" t="s">
        <v>2102</v>
      </c>
      <c r="U21" s="1" t="s">
        <v>2129</v>
      </c>
      <c r="V21" s="1" t="s">
        <v>2174</v>
      </c>
    </row>
    <row r="22" s="1" customFormat="1" spans="1:22">
      <c r="A22" s="1" t="s">
        <v>1654</v>
      </c>
      <c r="B22" s="1" t="s">
        <v>681</v>
      </c>
      <c r="C22" s="1" t="s">
        <v>1655</v>
      </c>
      <c r="D22" s="1" t="s">
        <v>1657</v>
      </c>
      <c r="E22" s="1" t="s">
        <v>2175</v>
      </c>
      <c r="F22" s="1" t="s">
        <v>864</v>
      </c>
      <c r="G22" s="1" t="s">
        <v>517</v>
      </c>
      <c r="H22" s="1" t="s">
        <v>2094</v>
      </c>
      <c r="I22" s="1" t="s">
        <v>2176</v>
      </c>
      <c r="J22" s="1" t="s">
        <v>2096</v>
      </c>
      <c r="K22" s="1" t="s">
        <v>2176</v>
      </c>
      <c r="L22" s="1" t="s">
        <v>2176</v>
      </c>
      <c r="M22" s="1" t="s">
        <v>2097</v>
      </c>
      <c r="N22" s="1" t="s">
        <v>2097</v>
      </c>
      <c r="O22" s="1" t="s">
        <v>2098</v>
      </c>
      <c r="P22" s="1" t="s">
        <v>2099</v>
      </c>
      <c r="Q22" s="1" t="s">
        <v>2100</v>
      </c>
      <c r="R22" s="1" t="s">
        <v>2177</v>
      </c>
      <c r="S22" s="1" t="s">
        <v>75</v>
      </c>
      <c r="T22" s="1" t="s">
        <v>2102</v>
      </c>
      <c r="U22" s="1" t="s">
        <v>2103</v>
      </c>
      <c r="V22" s="1" t="s">
        <v>2133</v>
      </c>
    </row>
    <row r="23" s="1" customFormat="1" spans="1:22">
      <c r="A23" s="1" t="s">
        <v>1606</v>
      </c>
      <c r="B23" s="1" t="s">
        <v>681</v>
      </c>
      <c r="C23" s="1" t="s">
        <v>1607</v>
      </c>
      <c r="D23" s="1" t="s">
        <v>1609</v>
      </c>
      <c r="E23" s="1" t="s">
        <v>2178</v>
      </c>
      <c r="F23" s="1" t="s">
        <v>864</v>
      </c>
      <c r="G23" s="1" t="s">
        <v>517</v>
      </c>
      <c r="H23" s="1" t="s">
        <v>2094</v>
      </c>
      <c r="I23" s="1" t="s">
        <v>2179</v>
      </c>
      <c r="J23" s="1" t="s">
        <v>2096</v>
      </c>
      <c r="K23" s="1" t="s">
        <v>2179</v>
      </c>
      <c r="L23" s="1" t="s">
        <v>2179</v>
      </c>
      <c r="M23" s="1" t="s">
        <v>2097</v>
      </c>
      <c r="N23" s="1" t="s">
        <v>2097</v>
      </c>
      <c r="O23" s="1" t="s">
        <v>2098</v>
      </c>
      <c r="P23" s="1" t="s">
        <v>2099</v>
      </c>
      <c r="Q23" s="1" t="s">
        <v>2100</v>
      </c>
      <c r="R23" s="1" t="s">
        <v>2180</v>
      </c>
      <c r="S23" s="1" t="s">
        <v>75</v>
      </c>
      <c r="T23" s="1" t="s">
        <v>2102</v>
      </c>
      <c r="U23" s="1" t="s">
        <v>2103</v>
      </c>
      <c r="V23" s="1" t="s">
        <v>2113</v>
      </c>
    </row>
    <row r="24" s="1" customFormat="1" spans="1:22">
      <c r="A24" s="1" t="s">
        <v>1327</v>
      </c>
      <c r="B24" s="1" t="s">
        <v>681</v>
      </c>
      <c r="C24" s="1" t="s">
        <v>1328</v>
      </c>
      <c r="D24" s="1" t="s">
        <v>1330</v>
      </c>
      <c r="E24" s="1" t="s">
        <v>2181</v>
      </c>
      <c r="F24" s="1" t="s">
        <v>681</v>
      </c>
      <c r="G24" s="1" t="s">
        <v>864</v>
      </c>
      <c r="H24" s="1" t="s">
        <v>2094</v>
      </c>
      <c r="I24" s="1" t="s">
        <v>2182</v>
      </c>
      <c r="J24" s="1" t="s">
        <v>2096</v>
      </c>
      <c r="K24" s="1" t="s">
        <v>2182</v>
      </c>
      <c r="L24" s="1" t="s">
        <v>2182</v>
      </c>
      <c r="M24" s="1" t="s">
        <v>2097</v>
      </c>
      <c r="N24" s="1" t="s">
        <v>2097</v>
      </c>
      <c r="O24" s="1" t="s">
        <v>2098</v>
      </c>
      <c r="P24" s="1" t="s">
        <v>2099</v>
      </c>
      <c r="Q24" s="1" t="s">
        <v>2100</v>
      </c>
      <c r="R24" s="1" t="s">
        <v>2183</v>
      </c>
      <c r="S24" s="1" t="s">
        <v>75</v>
      </c>
      <c r="T24" s="1" t="s">
        <v>2102</v>
      </c>
      <c r="U24" s="1" t="s">
        <v>2103</v>
      </c>
      <c r="V24" s="1" t="s">
        <v>2113</v>
      </c>
    </row>
    <row r="25" s="1" customFormat="1" spans="1:22">
      <c r="A25" s="1" t="s">
        <v>1602</v>
      </c>
      <c r="B25" s="1" t="s">
        <v>681</v>
      </c>
      <c r="C25" s="1" t="s">
        <v>1603</v>
      </c>
      <c r="D25" s="1" t="s">
        <v>2184</v>
      </c>
      <c r="E25" s="1" t="s">
        <v>2185</v>
      </c>
      <c r="F25" s="1" t="s">
        <v>864</v>
      </c>
      <c r="G25" s="1" t="s">
        <v>517</v>
      </c>
      <c r="H25" s="1" t="s">
        <v>2094</v>
      </c>
      <c r="I25" s="1" t="s">
        <v>2186</v>
      </c>
      <c r="J25" s="1" t="s">
        <v>2096</v>
      </c>
      <c r="K25" s="1" t="s">
        <v>2186</v>
      </c>
      <c r="L25" s="1" t="s">
        <v>2186</v>
      </c>
      <c r="M25" s="1" t="s">
        <v>2097</v>
      </c>
      <c r="N25" s="1" t="s">
        <v>2097</v>
      </c>
      <c r="O25" s="1" t="s">
        <v>2098</v>
      </c>
      <c r="P25" s="1" t="s">
        <v>2099</v>
      </c>
      <c r="Q25" s="1" t="s">
        <v>2100</v>
      </c>
      <c r="R25" s="1" t="s">
        <v>2187</v>
      </c>
      <c r="S25" s="1" t="s">
        <v>75</v>
      </c>
      <c r="T25" s="1" t="s">
        <v>2102</v>
      </c>
      <c r="U25" s="1" t="s">
        <v>2129</v>
      </c>
      <c r="V25" s="1" t="s">
        <v>2113</v>
      </c>
    </row>
    <row r="26" s="1" customFormat="1" spans="1:22">
      <c r="A26" s="1" t="s">
        <v>1439</v>
      </c>
      <c r="B26" s="1" t="s">
        <v>681</v>
      </c>
      <c r="C26" s="1" t="s">
        <v>1440</v>
      </c>
      <c r="D26" s="1" t="s">
        <v>1442</v>
      </c>
      <c r="E26" s="1" t="s">
        <v>2188</v>
      </c>
      <c r="F26" s="1" t="s">
        <v>681</v>
      </c>
      <c r="G26" s="1" t="s">
        <v>864</v>
      </c>
      <c r="H26" s="1" t="s">
        <v>2094</v>
      </c>
      <c r="I26" s="1" t="s">
        <v>2189</v>
      </c>
      <c r="J26" s="1" t="s">
        <v>2096</v>
      </c>
      <c r="K26" s="1" t="s">
        <v>2189</v>
      </c>
      <c r="L26" s="1" t="s">
        <v>2189</v>
      </c>
      <c r="M26" s="1" t="s">
        <v>2097</v>
      </c>
      <c r="N26" s="1" t="s">
        <v>2097</v>
      </c>
      <c r="O26" s="1" t="s">
        <v>2098</v>
      </c>
      <c r="P26" s="1" t="s">
        <v>2099</v>
      </c>
      <c r="Q26" s="1" t="s">
        <v>2100</v>
      </c>
      <c r="R26" s="1" t="s">
        <v>2190</v>
      </c>
      <c r="S26" s="1" t="s">
        <v>75</v>
      </c>
      <c r="T26" s="1" t="s">
        <v>2102</v>
      </c>
      <c r="U26" s="1" t="s">
        <v>2103</v>
      </c>
      <c r="V26" s="1" t="s">
        <v>2167</v>
      </c>
    </row>
    <row r="27" s="1" customFormat="1" spans="1:22">
      <c r="A27" s="1" t="s">
        <v>1592</v>
      </c>
      <c r="B27" s="1" t="s">
        <v>681</v>
      </c>
      <c r="C27" s="1" t="s">
        <v>1593</v>
      </c>
      <c r="D27" s="1" t="s">
        <v>1595</v>
      </c>
      <c r="E27" s="1" t="s">
        <v>2191</v>
      </c>
      <c r="F27" s="1" t="s">
        <v>864</v>
      </c>
      <c r="G27" s="1" t="s">
        <v>517</v>
      </c>
      <c r="H27" s="1" t="s">
        <v>2094</v>
      </c>
      <c r="I27" s="1" t="s">
        <v>2192</v>
      </c>
      <c r="J27" s="1" t="s">
        <v>2096</v>
      </c>
      <c r="K27" s="1" t="s">
        <v>2192</v>
      </c>
      <c r="L27" s="1" t="s">
        <v>2192</v>
      </c>
      <c r="M27" s="1" t="s">
        <v>2097</v>
      </c>
      <c r="N27" s="1" t="s">
        <v>2097</v>
      </c>
      <c r="O27" s="1" t="s">
        <v>2098</v>
      </c>
      <c r="P27" s="1" t="s">
        <v>2099</v>
      </c>
      <c r="Q27" s="1" t="s">
        <v>2100</v>
      </c>
      <c r="R27" s="1" t="s">
        <v>2193</v>
      </c>
      <c r="S27" s="1" t="s">
        <v>75</v>
      </c>
      <c r="T27" s="1" t="s">
        <v>2102</v>
      </c>
      <c r="U27" s="1" t="s">
        <v>2103</v>
      </c>
      <c r="V27" s="1" t="s">
        <v>2113</v>
      </c>
    </row>
    <row r="28" s="1" customFormat="1" spans="1:22">
      <c r="A28" s="1" t="s">
        <v>1953</v>
      </c>
      <c r="B28" s="1" t="s">
        <v>681</v>
      </c>
      <c r="C28" s="1" t="s">
        <v>1954</v>
      </c>
      <c r="D28" s="1" t="s">
        <v>1956</v>
      </c>
      <c r="E28" s="1" t="s">
        <v>2194</v>
      </c>
      <c r="F28" s="1" t="s">
        <v>864</v>
      </c>
      <c r="G28" s="1" t="s">
        <v>857</v>
      </c>
      <c r="H28" s="1" t="s">
        <v>2094</v>
      </c>
      <c r="I28" s="1" t="s">
        <v>2195</v>
      </c>
      <c r="J28" s="1" t="s">
        <v>2096</v>
      </c>
      <c r="K28" s="1" t="s">
        <v>2195</v>
      </c>
      <c r="L28" s="1" t="s">
        <v>2195</v>
      </c>
      <c r="M28" s="1" t="s">
        <v>2097</v>
      </c>
      <c r="N28" s="1" t="s">
        <v>2097</v>
      </c>
      <c r="O28" s="1" t="s">
        <v>2098</v>
      </c>
      <c r="P28" s="1" t="s">
        <v>2099</v>
      </c>
      <c r="Q28" s="1" t="s">
        <v>2100</v>
      </c>
      <c r="R28" s="1" t="s">
        <v>2196</v>
      </c>
      <c r="S28" s="1" t="s">
        <v>75</v>
      </c>
      <c r="T28" s="1" t="s">
        <v>2102</v>
      </c>
      <c r="U28" s="1" t="s">
        <v>2129</v>
      </c>
      <c r="V28" s="1" t="s">
        <v>2133</v>
      </c>
    </row>
    <row r="29" s="1" customFormat="1" spans="1:22">
      <c r="A29" s="1" t="s">
        <v>1794</v>
      </c>
      <c r="B29" s="1" t="s">
        <v>681</v>
      </c>
      <c r="C29" s="1" t="s">
        <v>1795</v>
      </c>
      <c r="D29" s="1" t="s">
        <v>274</v>
      </c>
      <c r="E29" s="1" t="s">
        <v>2197</v>
      </c>
      <c r="F29" s="1" t="s">
        <v>864</v>
      </c>
      <c r="G29" s="1" t="s">
        <v>857</v>
      </c>
      <c r="H29" s="1" t="s">
        <v>2094</v>
      </c>
      <c r="I29" s="1" t="s">
        <v>2198</v>
      </c>
      <c r="J29" s="1" t="s">
        <v>2096</v>
      </c>
      <c r="K29" s="1" t="s">
        <v>2198</v>
      </c>
      <c r="L29" s="1" t="s">
        <v>2198</v>
      </c>
      <c r="M29" s="1" t="s">
        <v>2097</v>
      </c>
      <c r="N29" s="1" t="s">
        <v>2097</v>
      </c>
      <c r="O29" s="1" t="s">
        <v>2098</v>
      </c>
      <c r="P29" s="1" t="s">
        <v>2099</v>
      </c>
      <c r="Q29" s="1" t="s">
        <v>2100</v>
      </c>
      <c r="R29" s="1" t="s">
        <v>2199</v>
      </c>
      <c r="S29" s="1" t="s">
        <v>75</v>
      </c>
      <c r="T29" s="1" t="s">
        <v>2102</v>
      </c>
      <c r="U29" s="1" t="s">
        <v>2129</v>
      </c>
      <c r="V29" s="1" t="s">
        <v>2113</v>
      </c>
    </row>
    <row r="30" s="1" customFormat="1" spans="1:22">
      <c r="A30" s="1" t="s">
        <v>1650</v>
      </c>
      <c r="B30" s="1" t="s">
        <v>681</v>
      </c>
      <c r="C30" s="1" t="s">
        <v>1651</v>
      </c>
      <c r="D30" s="1" t="s">
        <v>733</v>
      </c>
      <c r="E30" s="1" t="s">
        <v>2200</v>
      </c>
      <c r="F30" s="1" t="s">
        <v>864</v>
      </c>
      <c r="G30" s="1" t="s">
        <v>517</v>
      </c>
      <c r="H30" s="1" t="s">
        <v>2094</v>
      </c>
      <c r="I30" s="1" t="s">
        <v>2201</v>
      </c>
      <c r="J30" s="1" t="s">
        <v>2096</v>
      </c>
      <c r="K30" s="1" t="s">
        <v>2201</v>
      </c>
      <c r="L30" s="1" t="s">
        <v>2201</v>
      </c>
      <c r="M30" s="1" t="s">
        <v>2097</v>
      </c>
      <c r="N30" s="1" t="s">
        <v>2097</v>
      </c>
      <c r="O30" s="1" t="s">
        <v>2098</v>
      </c>
      <c r="P30" s="1" t="s">
        <v>2099</v>
      </c>
      <c r="Q30" s="1" t="s">
        <v>2100</v>
      </c>
      <c r="R30" s="1" t="s">
        <v>2202</v>
      </c>
      <c r="S30" s="1" t="s">
        <v>75</v>
      </c>
      <c r="T30" s="1" t="s">
        <v>2102</v>
      </c>
      <c r="U30" s="1" t="s">
        <v>2103</v>
      </c>
      <c r="V30" s="1" t="s">
        <v>2108</v>
      </c>
    </row>
    <row r="31" s="1" customFormat="1" spans="1:22">
      <c r="A31" s="1" t="s">
        <v>1426</v>
      </c>
      <c r="B31" s="1" t="s">
        <v>681</v>
      </c>
      <c r="C31" s="1" t="s">
        <v>1427</v>
      </c>
      <c r="D31" s="1" t="s">
        <v>437</v>
      </c>
      <c r="E31" s="1" t="s">
        <v>2203</v>
      </c>
      <c r="F31" s="1" t="s">
        <v>681</v>
      </c>
      <c r="G31" s="1" t="s">
        <v>864</v>
      </c>
      <c r="H31" s="1" t="s">
        <v>2094</v>
      </c>
      <c r="I31" s="1" t="s">
        <v>2204</v>
      </c>
      <c r="J31" s="1" t="s">
        <v>2096</v>
      </c>
      <c r="K31" s="1" t="s">
        <v>2204</v>
      </c>
      <c r="L31" s="1" t="s">
        <v>2204</v>
      </c>
      <c r="M31" s="1" t="s">
        <v>2097</v>
      </c>
      <c r="N31" s="1" t="s">
        <v>2097</v>
      </c>
      <c r="O31" s="1" t="s">
        <v>2098</v>
      </c>
      <c r="P31" s="1" t="s">
        <v>2099</v>
      </c>
      <c r="Q31" s="1" t="s">
        <v>2100</v>
      </c>
      <c r="R31" s="1" t="s">
        <v>2205</v>
      </c>
      <c r="S31" s="1" t="s">
        <v>75</v>
      </c>
      <c r="T31" s="1" t="s">
        <v>2102</v>
      </c>
      <c r="U31" s="1" t="s">
        <v>2103</v>
      </c>
      <c r="V31" s="1" t="s">
        <v>2108</v>
      </c>
    </row>
    <row r="32" s="1" customFormat="1" spans="1:22">
      <c r="A32" s="1" t="s">
        <v>1600</v>
      </c>
      <c r="B32" s="1" t="s">
        <v>681</v>
      </c>
      <c r="C32" s="1" t="s">
        <v>1601</v>
      </c>
      <c r="D32" s="1" t="s">
        <v>274</v>
      </c>
      <c r="E32" s="1" t="s">
        <v>2206</v>
      </c>
      <c r="F32" s="1" t="s">
        <v>681</v>
      </c>
      <c r="G32" s="1" t="s">
        <v>517</v>
      </c>
      <c r="H32" s="1" t="s">
        <v>2094</v>
      </c>
      <c r="I32" s="1" t="s">
        <v>2207</v>
      </c>
      <c r="J32" s="1" t="s">
        <v>2096</v>
      </c>
      <c r="K32" s="1" t="s">
        <v>2207</v>
      </c>
      <c r="L32" s="1" t="s">
        <v>2207</v>
      </c>
      <c r="M32" s="1" t="s">
        <v>2097</v>
      </c>
      <c r="N32" s="1" t="s">
        <v>2097</v>
      </c>
      <c r="O32" s="1" t="s">
        <v>2098</v>
      </c>
      <c r="P32" s="1" t="s">
        <v>2099</v>
      </c>
      <c r="Q32" s="1" t="s">
        <v>2100</v>
      </c>
      <c r="R32" s="1" t="s">
        <v>2208</v>
      </c>
      <c r="S32" s="1" t="s">
        <v>75</v>
      </c>
      <c r="T32" s="1" t="s">
        <v>2102</v>
      </c>
      <c r="U32" s="1" t="s">
        <v>2129</v>
      </c>
      <c r="V32" s="1" t="s">
        <v>2113</v>
      </c>
    </row>
    <row r="33" s="1" customFormat="1" spans="1:22">
      <c r="A33" s="1" t="s">
        <v>1948</v>
      </c>
      <c r="B33" s="1" t="s">
        <v>681</v>
      </c>
      <c r="C33" s="1" t="s">
        <v>1949</v>
      </c>
      <c r="D33" s="1" t="s">
        <v>1411</v>
      </c>
      <c r="E33" s="1" t="s">
        <v>2209</v>
      </c>
      <c r="F33" s="1" t="s">
        <v>517</v>
      </c>
      <c r="G33" s="1" t="s">
        <v>857</v>
      </c>
      <c r="H33" s="1" t="s">
        <v>2094</v>
      </c>
      <c r="I33" s="1" t="s">
        <v>2210</v>
      </c>
      <c r="J33" s="1" t="s">
        <v>2096</v>
      </c>
      <c r="K33" s="1" t="s">
        <v>2210</v>
      </c>
      <c r="L33" s="1" t="s">
        <v>2210</v>
      </c>
      <c r="M33" s="1" t="s">
        <v>2097</v>
      </c>
      <c r="N33" s="1" t="s">
        <v>2097</v>
      </c>
      <c r="O33" s="1" t="s">
        <v>2098</v>
      </c>
      <c r="P33" s="1" t="s">
        <v>2099</v>
      </c>
      <c r="Q33" s="1" t="s">
        <v>2100</v>
      </c>
      <c r="R33" s="1" t="s">
        <v>2211</v>
      </c>
      <c r="S33" s="1" t="s">
        <v>75</v>
      </c>
      <c r="T33" s="1" t="s">
        <v>2102</v>
      </c>
      <c r="U33" s="1" t="s">
        <v>2103</v>
      </c>
      <c r="V33" s="1" t="s">
        <v>2108</v>
      </c>
    </row>
    <row r="34" s="1" customFormat="1" spans="1:22">
      <c r="A34" s="1" t="s">
        <v>1333</v>
      </c>
      <c r="B34" s="1" t="s">
        <v>681</v>
      </c>
      <c r="C34" s="1" t="s">
        <v>1334</v>
      </c>
      <c r="D34" s="1" t="s">
        <v>2212</v>
      </c>
      <c r="E34" s="1" t="s">
        <v>2213</v>
      </c>
      <c r="F34" s="1" t="s">
        <v>681</v>
      </c>
      <c r="G34" s="1" t="s">
        <v>864</v>
      </c>
      <c r="H34" s="1" t="s">
        <v>2094</v>
      </c>
      <c r="I34" s="1" t="s">
        <v>2214</v>
      </c>
      <c r="J34" s="1" t="s">
        <v>2096</v>
      </c>
      <c r="K34" s="1" t="s">
        <v>2214</v>
      </c>
      <c r="L34" s="1" t="s">
        <v>2214</v>
      </c>
      <c r="M34" s="1" t="s">
        <v>2097</v>
      </c>
      <c r="N34" s="1" t="s">
        <v>2097</v>
      </c>
      <c r="O34" s="1" t="s">
        <v>2098</v>
      </c>
      <c r="P34" s="1" t="s">
        <v>2099</v>
      </c>
      <c r="Q34" s="1" t="s">
        <v>2100</v>
      </c>
      <c r="R34" s="1" t="s">
        <v>2215</v>
      </c>
      <c r="S34" s="1" t="s">
        <v>75</v>
      </c>
      <c r="T34" s="1" t="s">
        <v>2102</v>
      </c>
      <c r="U34" s="1" t="s">
        <v>2129</v>
      </c>
      <c r="V34" s="1" t="s">
        <v>2113</v>
      </c>
    </row>
    <row r="35" s="1" customFormat="1" spans="1:22">
      <c r="A35" s="1" t="s">
        <v>1415</v>
      </c>
      <c r="B35" s="1" t="s">
        <v>681</v>
      </c>
      <c r="C35" s="1" t="s">
        <v>1416</v>
      </c>
      <c r="D35" s="1" t="s">
        <v>164</v>
      </c>
      <c r="E35" s="1" t="s">
        <v>2216</v>
      </c>
      <c r="F35" s="1" t="s">
        <v>681</v>
      </c>
      <c r="G35" s="1" t="s">
        <v>864</v>
      </c>
      <c r="H35" s="1" t="s">
        <v>2094</v>
      </c>
      <c r="I35" s="1" t="s">
        <v>2217</v>
      </c>
      <c r="J35" s="1" t="s">
        <v>2096</v>
      </c>
      <c r="K35" s="1" t="s">
        <v>2217</v>
      </c>
      <c r="L35" s="1" t="s">
        <v>2217</v>
      </c>
      <c r="M35" s="1" t="s">
        <v>2097</v>
      </c>
      <c r="N35" s="1" t="s">
        <v>2097</v>
      </c>
      <c r="O35" s="1" t="s">
        <v>2098</v>
      </c>
      <c r="P35" s="1" t="s">
        <v>2099</v>
      </c>
      <c r="Q35" s="1" t="s">
        <v>2100</v>
      </c>
      <c r="R35" s="1" t="s">
        <v>2218</v>
      </c>
      <c r="S35" s="1" t="s">
        <v>75</v>
      </c>
      <c r="T35" s="1" t="s">
        <v>2102</v>
      </c>
      <c r="U35" s="1" t="s">
        <v>2103</v>
      </c>
      <c r="V35" s="1" t="s">
        <v>2108</v>
      </c>
    </row>
    <row r="36" s="1" customFormat="1" spans="1:22">
      <c r="A36" s="1" t="s">
        <v>1325</v>
      </c>
      <c r="B36" s="1" t="s">
        <v>681</v>
      </c>
      <c r="C36" s="1" t="s">
        <v>1326</v>
      </c>
      <c r="D36" s="1" t="s">
        <v>274</v>
      </c>
      <c r="E36" s="1" t="s">
        <v>2197</v>
      </c>
      <c r="F36" s="1" t="s">
        <v>681</v>
      </c>
      <c r="G36" s="1" t="s">
        <v>864</v>
      </c>
      <c r="H36" s="1" t="s">
        <v>2094</v>
      </c>
      <c r="I36" s="1" t="s">
        <v>2219</v>
      </c>
      <c r="J36" s="1" t="s">
        <v>2096</v>
      </c>
      <c r="K36" s="1" t="s">
        <v>2219</v>
      </c>
      <c r="L36" s="1" t="s">
        <v>2219</v>
      </c>
      <c r="M36" s="1" t="s">
        <v>2097</v>
      </c>
      <c r="N36" s="1" t="s">
        <v>2097</v>
      </c>
      <c r="O36" s="1" t="s">
        <v>2098</v>
      </c>
      <c r="P36" s="1" t="s">
        <v>2099</v>
      </c>
      <c r="Q36" s="1" t="s">
        <v>2100</v>
      </c>
      <c r="R36" s="1" t="s">
        <v>2220</v>
      </c>
      <c r="S36" s="1" t="s">
        <v>75</v>
      </c>
      <c r="T36" s="1" t="s">
        <v>2102</v>
      </c>
      <c r="U36" s="1" t="s">
        <v>2129</v>
      </c>
      <c r="V36" s="1" t="s">
        <v>2113</v>
      </c>
    </row>
    <row r="37" s="1" customFormat="1" spans="1:22">
      <c r="A37" s="1" t="s">
        <v>1322</v>
      </c>
      <c r="B37" s="1" t="s">
        <v>681</v>
      </c>
      <c r="C37" s="1" t="s">
        <v>1323</v>
      </c>
      <c r="D37" s="1" t="s">
        <v>1317</v>
      </c>
      <c r="E37" s="1" t="s">
        <v>2221</v>
      </c>
      <c r="F37" s="1" t="s">
        <v>681</v>
      </c>
      <c r="G37" s="1" t="s">
        <v>864</v>
      </c>
      <c r="H37" s="1" t="s">
        <v>2094</v>
      </c>
      <c r="I37" s="1" t="s">
        <v>2222</v>
      </c>
      <c r="J37" s="1" t="s">
        <v>2096</v>
      </c>
      <c r="K37" s="1" t="s">
        <v>2222</v>
      </c>
      <c r="L37" s="1" t="s">
        <v>2222</v>
      </c>
      <c r="M37" s="1" t="s">
        <v>2097</v>
      </c>
      <c r="N37" s="1" t="s">
        <v>2097</v>
      </c>
      <c r="O37" s="1" t="s">
        <v>2098</v>
      </c>
      <c r="P37" s="1" t="s">
        <v>2099</v>
      </c>
      <c r="Q37" s="1" t="s">
        <v>2100</v>
      </c>
      <c r="R37" s="1" t="s">
        <v>2223</v>
      </c>
      <c r="S37" s="1" t="s">
        <v>75</v>
      </c>
      <c r="T37" s="1" t="s">
        <v>2102</v>
      </c>
      <c r="U37" s="1" t="s">
        <v>2103</v>
      </c>
      <c r="V37" s="1" t="s">
        <v>2156</v>
      </c>
    </row>
    <row r="38" s="1" customFormat="1" spans="1:22">
      <c r="A38" s="1" t="s">
        <v>1314</v>
      </c>
      <c r="B38" s="1" t="s">
        <v>681</v>
      </c>
      <c r="C38" s="1" t="s">
        <v>1315</v>
      </c>
      <c r="D38" s="1" t="s">
        <v>1317</v>
      </c>
      <c r="E38" s="1" t="s">
        <v>2224</v>
      </c>
      <c r="F38" s="1" t="s">
        <v>681</v>
      </c>
      <c r="G38" s="1" t="s">
        <v>864</v>
      </c>
      <c r="H38" s="1" t="s">
        <v>2094</v>
      </c>
      <c r="I38" s="1" t="s">
        <v>2222</v>
      </c>
      <c r="J38" s="1" t="s">
        <v>2096</v>
      </c>
      <c r="K38" s="1" t="s">
        <v>2222</v>
      </c>
      <c r="L38" s="1" t="s">
        <v>2222</v>
      </c>
      <c r="M38" s="1" t="s">
        <v>2097</v>
      </c>
      <c r="N38" s="1" t="s">
        <v>2097</v>
      </c>
      <c r="O38" s="1" t="s">
        <v>2098</v>
      </c>
      <c r="P38" s="1" t="s">
        <v>2099</v>
      </c>
      <c r="Q38" s="1" t="s">
        <v>2100</v>
      </c>
      <c r="R38" s="1" t="s">
        <v>2225</v>
      </c>
      <c r="S38" s="1" t="s">
        <v>75</v>
      </c>
      <c r="T38" s="1" t="s">
        <v>2102</v>
      </c>
      <c r="U38" s="1" t="s">
        <v>2103</v>
      </c>
      <c r="V38" s="1" t="s">
        <v>2156</v>
      </c>
    </row>
    <row r="39" s="1" customFormat="1" spans="1:22">
      <c r="A39" s="1" t="s">
        <v>1421</v>
      </c>
      <c r="B39" s="1" t="s">
        <v>681</v>
      </c>
      <c r="C39" s="1" t="s">
        <v>1422</v>
      </c>
      <c r="D39" s="1" t="s">
        <v>1350</v>
      </c>
      <c r="E39" s="1" t="s">
        <v>2226</v>
      </c>
      <c r="F39" s="1" t="s">
        <v>681</v>
      </c>
      <c r="G39" s="1" t="s">
        <v>864</v>
      </c>
      <c r="H39" s="1" t="s">
        <v>2094</v>
      </c>
      <c r="I39" s="1" t="s">
        <v>2227</v>
      </c>
      <c r="J39" s="1" t="s">
        <v>2096</v>
      </c>
      <c r="K39" s="1" t="s">
        <v>2227</v>
      </c>
      <c r="L39" s="1" t="s">
        <v>2227</v>
      </c>
      <c r="M39" s="1" t="s">
        <v>2097</v>
      </c>
      <c r="N39" s="1" t="s">
        <v>2097</v>
      </c>
      <c r="O39" s="1" t="s">
        <v>2098</v>
      </c>
      <c r="P39" s="1" t="s">
        <v>2099</v>
      </c>
      <c r="Q39" s="1" t="s">
        <v>2100</v>
      </c>
      <c r="R39" s="1" t="s">
        <v>2228</v>
      </c>
      <c r="S39" s="1" t="s">
        <v>75</v>
      </c>
      <c r="T39" s="1" t="s">
        <v>2102</v>
      </c>
      <c r="U39" s="1" t="s">
        <v>2103</v>
      </c>
      <c r="V39" s="1" t="s">
        <v>2108</v>
      </c>
    </row>
    <row r="40" s="1" customFormat="1" spans="1:22">
      <c r="A40" s="1" t="s">
        <v>1340</v>
      </c>
      <c r="B40" s="1" t="s">
        <v>781</v>
      </c>
      <c r="C40" s="1" t="s">
        <v>1341</v>
      </c>
      <c r="D40" s="1" t="s">
        <v>1343</v>
      </c>
      <c r="E40" s="1" t="s">
        <v>2229</v>
      </c>
      <c r="F40" s="1" t="s">
        <v>681</v>
      </c>
      <c r="G40" s="1" t="s">
        <v>864</v>
      </c>
      <c r="H40" s="1" t="s">
        <v>2094</v>
      </c>
      <c r="I40" s="1" t="s">
        <v>2230</v>
      </c>
      <c r="J40" s="1" t="s">
        <v>2096</v>
      </c>
      <c r="K40" s="1" t="s">
        <v>2230</v>
      </c>
      <c r="L40" s="1" t="s">
        <v>2230</v>
      </c>
      <c r="M40" s="1" t="s">
        <v>2097</v>
      </c>
      <c r="N40" s="1" t="s">
        <v>2097</v>
      </c>
      <c r="O40" s="1" t="s">
        <v>2098</v>
      </c>
      <c r="P40" s="1" t="s">
        <v>2099</v>
      </c>
      <c r="Q40" s="1" t="s">
        <v>2100</v>
      </c>
      <c r="R40" s="1" t="s">
        <v>2231</v>
      </c>
      <c r="S40" s="1" t="s">
        <v>75</v>
      </c>
      <c r="T40" s="1" t="s">
        <v>2102</v>
      </c>
      <c r="U40" s="1" t="s">
        <v>2129</v>
      </c>
      <c r="V40" s="1" t="s">
        <v>2232</v>
      </c>
    </row>
    <row r="41" s="1" customFormat="1" spans="1:22">
      <c r="A41" s="1" t="s">
        <v>1913</v>
      </c>
      <c r="B41" s="1" t="s">
        <v>781</v>
      </c>
      <c r="C41" s="1" t="s">
        <v>1914</v>
      </c>
      <c r="D41" s="1" t="s">
        <v>1411</v>
      </c>
      <c r="E41" s="1" t="s">
        <v>2233</v>
      </c>
      <c r="F41" s="1" t="s">
        <v>517</v>
      </c>
      <c r="G41" s="1" t="s">
        <v>857</v>
      </c>
      <c r="H41" s="1" t="s">
        <v>2094</v>
      </c>
      <c r="I41" s="1" t="s">
        <v>2234</v>
      </c>
      <c r="J41" s="1" t="s">
        <v>2096</v>
      </c>
      <c r="K41" s="1" t="s">
        <v>2234</v>
      </c>
      <c r="L41" s="1" t="s">
        <v>2234</v>
      </c>
      <c r="M41" s="1" t="s">
        <v>2097</v>
      </c>
      <c r="N41" s="1" t="s">
        <v>2097</v>
      </c>
      <c r="O41" s="1" t="s">
        <v>2098</v>
      </c>
      <c r="P41" s="1" t="s">
        <v>2099</v>
      </c>
      <c r="Q41" s="1" t="s">
        <v>2100</v>
      </c>
      <c r="R41" s="1" t="s">
        <v>2235</v>
      </c>
      <c r="S41" s="1" t="s">
        <v>75</v>
      </c>
      <c r="T41" s="1" t="s">
        <v>2102</v>
      </c>
      <c r="U41" s="1" t="s">
        <v>2103</v>
      </c>
      <c r="V41" s="1" t="s">
        <v>2108</v>
      </c>
    </row>
    <row r="42" s="1" customFormat="1" spans="1:22">
      <c r="A42" s="1" t="s">
        <v>1907</v>
      </c>
      <c r="B42" s="1" t="s">
        <v>781</v>
      </c>
      <c r="C42" s="1" t="s">
        <v>1908</v>
      </c>
      <c r="D42" s="1" t="s">
        <v>1350</v>
      </c>
      <c r="E42" s="1" t="s">
        <v>2236</v>
      </c>
      <c r="F42" s="1" t="s">
        <v>517</v>
      </c>
      <c r="G42" s="1" t="s">
        <v>857</v>
      </c>
      <c r="H42" s="1" t="s">
        <v>2094</v>
      </c>
      <c r="I42" s="1" t="s">
        <v>2237</v>
      </c>
      <c r="J42" s="1" t="s">
        <v>2096</v>
      </c>
      <c r="K42" s="1" t="s">
        <v>2237</v>
      </c>
      <c r="L42" s="1" t="s">
        <v>2237</v>
      </c>
      <c r="M42" s="1" t="s">
        <v>2097</v>
      </c>
      <c r="N42" s="1" t="s">
        <v>2097</v>
      </c>
      <c r="O42" s="1" t="s">
        <v>2098</v>
      </c>
      <c r="P42" s="1" t="s">
        <v>2099</v>
      </c>
      <c r="Q42" s="1" t="s">
        <v>2100</v>
      </c>
      <c r="R42" s="1" t="s">
        <v>2238</v>
      </c>
      <c r="S42" s="1" t="s">
        <v>75</v>
      </c>
      <c r="T42" s="1" t="s">
        <v>2102</v>
      </c>
      <c r="U42" s="1" t="s">
        <v>2103</v>
      </c>
      <c r="V42" s="1" t="s">
        <v>2108</v>
      </c>
    </row>
    <row r="43" s="1" customFormat="1" spans="1:22">
      <c r="A43" s="1" t="s">
        <v>1638</v>
      </c>
      <c r="B43" s="1" t="s">
        <v>781</v>
      </c>
      <c r="C43" s="1" t="s">
        <v>1639</v>
      </c>
      <c r="D43" s="1" t="s">
        <v>2239</v>
      </c>
      <c r="E43" s="1" t="s">
        <v>2240</v>
      </c>
      <c r="F43" s="1" t="s">
        <v>864</v>
      </c>
      <c r="G43" s="1" t="s">
        <v>517</v>
      </c>
      <c r="H43" s="1" t="s">
        <v>2094</v>
      </c>
      <c r="I43" s="1" t="s">
        <v>2241</v>
      </c>
      <c r="J43" s="1" t="s">
        <v>2096</v>
      </c>
      <c r="K43" s="1" t="s">
        <v>2241</v>
      </c>
      <c r="L43" s="1" t="s">
        <v>2241</v>
      </c>
      <c r="M43" s="1" t="s">
        <v>2097</v>
      </c>
      <c r="N43" s="1" t="s">
        <v>2097</v>
      </c>
      <c r="O43" s="1" t="s">
        <v>2098</v>
      </c>
      <c r="P43" s="1" t="s">
        <v>2099</v>
      </c>
      <c r="Q43" s="1" t="s">
        <v>2100</v>
      </c>
      <c r="R43" s="1" t="s">
        <v>2242</v>
      </c>
      <c r="S43" s="1" t="s">
        <v>75</v>
      </c>
      <c r="T43" s="1" t="s">
        <v>2102</v>
      </c>
      <c r="U43" s="1" t="s">
        <v>2103</v>
      </c>
      <c r="V43" s="1" t="s">
        <v>2133</v>
      </c>
    </row>
    <row r="44" s="1" customFormat="1" spans="1:22">
      <c r="A44" s="1" t="s">
        <v>1375</v>
      </c>
      <c r="B44" s="1" t="s">
        <v>781</v>
      </c>
      <c r="C44" s="1" t="s">
        <v>1376</v>
      </c>
      <c r="D44" s="1" t="s">
        <v>1378</v>
      </c>
      <c r="E44" s="1" t="s">
        <v>2243</v>
      </c>
      <c r="F44" s="1" t="s">
        <v>681</v>
      </c>
      <c r="G44" s="1" t="s">
        <v>864</v>
      </c>
      <c r="H44" s="1" t="s">
        <v>2094</v>
      </c>
      <c r="I44" s="1" t="s">
        <v>2244</v>
      </c>
      <c r="J44" s="1" t="s">
        <v>2096</v>
      </c>
      <c r="K44" s="1" t="s">
        <v>2244</v>
      </c>
      <c r="L44" s="1" t="s">
        <v>2244</v>
      </c>
      <c r="M44" s="1" t="s">
        <v>2097</v>
      </c>
      <c r="N44" s="1" t="s">
        <v>2097</v>
      </c>
      <c r="O44" s="1" t="s">
        <v>2098</v>
      </c>
      <c r="P44" s="1" t="s">
        <v>2099</v>
      </c>
      <c r="Q44" s="1" t="s">
        <v>2100</v>
      </c>
      <c r="R44" s="1" t="s">
        <v>2245</v>
      </c>
      <c r="S44" s="1" t="s">
        <v>75</v>
      </c>
      <c r="T44" s="1" t="s">
        <v>2102</v>
      </c>
      <c r="U44" s="1" t="s">
        <v>2103</v>
      </c>
      <c r="V44" s="1" t="s">
        <v>2167</v>
      </c>
    </row>
    <row r="45" s="1" customFormat="1" spans="1:22">
      <c r="A45" s="1" t="s">
        <v>1928</v>
      </c>
      <c r="B45" s="1" t="s">
        <v>781</v>
      </c>
      <c r="C45" s="1" t="s">
        <v>1929</v>
      </c>
      <c r="D45" s="1" t="s">
        <v>1520</v>
      </c>
      <c r="E45" s="1" t="s">
        <v>2246</v>
      </c>
      <c r="F45" s="1" t="s">
        <v>517</v>
      </c>
      <c r="G45" s="1" t="s">
        <v>857</v>
      </c>
      <c r="H45" s="1" t="s">
        <v>2094</v>
      </c>
      <c r="I45" s="1" t="s">
        <v>2247</v>
      </c>
      <c r="J45" s="1" t="s">
        <v>2096</v>
      </c>
      <c r="K45" s="1" t="s">
        <v>2247</v>
      </c>
      <c r="L45" s="1" t="s">
        <v>2247</v>
      </c>
      <c r="M45" s="1" t="s">
        <v>2097</v>
      </c>
      <c r="N45" s="1" t="s">
        <v>2097</v>
      </c>
      <c r="O45" s="1" t="s">
        <v>2098</v>
      </c>
      <c r="P45" s="1" t="s">
        <v>2099</v>
      </c>
      <c r="Q45" s="1" t="s">
        <v>2100</v>
      </c>
      <c r="R45" s="1" t="s">
        <v>2248</v>
      </c>
      <c r="S45" s="1" t="s">
        <v>75</v>
      </c>
      <c r="T45" s="1" t="s">
        <v>2102</v>
      </c>
      <c r="U45" s="1" t="s">
        <v>2103</v>
      </c>
      <c r="V45" s="1" t="s">
        <v>2133</v>
      </c>
    </row>
    <row r="46" s="1" customFormat="1" spans="1:22">
      <c r="A46" s="1" t="s">
        <v>1222</v>
      </c>
      <c r="B46" s="1" t="s">
        <v>781</v>
      </c>
      <c r="C46" s="1" t="s">
        <v>1223</v>
      </c>
      <c r="D46" s="1" t="s">
        <v>1225</v>
      </c>
      <c r="E46" s="1" t="s">
        <v>2249</v>
      </c>
      <c r="F46" s="1" t="s">
        <v>781</v>
      </c>
      <c r="G46" s="1" t="s">
        <v>681</v>
      </c>
      <c r="H46" s="1" t="s">
        <v>2094</v>
      </c>
      <c r="I46" s="1" t="s">
        <v>2250</v>
      </c>
      <c r="J46" s="1" t="s">
        <v>2096</v>
      </c>
      <c r="K46" s="1" t="s">
        <v>2250</v>
      </c>
      <c r="L46" s="1" t="s">
        <v>2250</v>
      </c>
      <c r="M46" s="1" t="s">
        <v>2097</v>
      </c>
      <c r="N46" s="1" t="s">
        <v>2097</v>
      </c>
      <c r="O46" s="1" t="s">
        <v>2098</v>
      </c>
      <c r="P46" s="1" t="s">
        <v>2099</v>
      </c>
      <c r="Q46" s="1" t="s">
        <v>2100</v>
      </c>
      <c r="R46" s="1" t="s">
        <v>2251</v>
      </c>
      <c r="S46" s="1" t="s">
        <v>75</v>
      </c>
      <c r="T46" s="1" t="s">
        <v>2102</v>
      </c>
      <c r="U46" s="1" t="s">
        <v>2103</v>
      </c>
      <c r="V46" s="1" t="s">
        <v>2108</v>
      </c>
    </row>
    <row r="47" s="1" customFormat="1" spans="1:22">
      <c r="A47" s="1" t="s">
        <v>1163</v>
      </c>
      <c r="B47" s="1" t="s">
        <v>781</v>
      </c>
      <c r="C47" s="1" t="s">
        <v>1164</v>
      </c>
      <c r="D47" s="1" t="s">
        <v>2252</v>
      </c>
      <c r="E47" s="1" t="s">
        <v>2253</v>
      </c>
      <c r="F47" s="1" t="s">
        <v>781</v>
      </c>
      <c r="G47" s="1" t="s">
        <v>681</v>
      </c>
      <c r="H47" s="1" t="s">
        <v>2094</v>
      </c>
      <c r="I47" s="1" t="s">
        <v>2254</v>
      </c>
      <c r="J47" s="1" t="s">
        <v>2096</v>
      </c>
      <c r="K47" s="1" t="s">
        <v>2254</v>
      </c>
      <c r="L47" s="1" t="s">
        <v>2254</v>
      </c>
      <c r="M47" s="1" t="s">
        <v>2097</v>
      </c>
      <c r="N47" s="1" t="s">
        <v>2097</v>
      </c>
      <c r="O47" s="1" t="s">
        <v>2098</v>
      </c>
      <c r="P47" s="1" t="s">
        <v>2099</v>
      </c>
      <c r="Q47" s="1" t="s">
        <v>2100</v>
      </c>
      <c r="R47" s="1" t="s">
        <v>2255</v>
      </c>
      <c r="S47" s="1" t="s">
        <v>75</v>
      </c>
      <c r="T47" s="1" t="s">
        <v>2102</v>
      </c>
      <c r="U47" s="1" t="s">
        <v>2103</v>
      </c>
      <c r="V47" s="1" t="s">
        <v>2113</v>
      </c>
    </row>
    <row r="48" s="1" customFormat="1" spans="1:22">
      <c r="A48" s="1" t="s">
        <v>1368</v>
      </c>
      <c r="B48" s="1" t="s">
        <v>781</v>
      </c>
      <c r="C48" s="1" t="s">
        <v>1369</v>
      </c>
      <c r="D48" s="1" t="s">
        <v>1371</v>
      </c>
      <c r="E48" s="1" t="s">
        <v>2256</v>
      </c>
      <c r="F48" s="1" t="s">
        <v>681</v>
      </c>
      <c r="G48" s="1" t="s">
        <v>864</v>
      </c>
      <c r="H48" s="1" t="s">
        <v>2094</v>
      </c>
      <c r="I48" s="1" t="s">
        <v>2257</v>
      </c>
      <c r="J48" s="1" t="s">
        <v>2096</v>
      </c>
      <c r="K48" s="1" t="s">
        <v>2257</v>
      </c>
      <c r="L48" s="1" t="s">
        <v>2257</v>
      </c>
      <c r="M48" s="1" t="s">
        <v>2097</v>
      </c>
      <c r="N48" s="1" t="s">
        <v>2097</v>
      </c>
      <c r="O48" s="1" t="s">
        <v>2098</v>
      </c>
      <c r="P48" s="1" t="s">
        <v>2099</v>
      </c>
      <c r="Q48" s="1" t="s">
        <v>2100</v>
      </c>
      <c r="R48" s="1" t="s">
        <v>2258</v>
      </c>
      <c r="S48" s="1" t="s">
        <v>75</v>
      </c>
      <c r="T48" s="1" t="s">
        <v>2102</v>
      </c>
      <c r="U48" s="1" t="s">
        <v>2103</v>
      </c>
      <c r="V48" s="1" t="s">
        <v>2108</v>
      </c>
    </row>
    <row r="49" s="1" customFormat="1" spans="1:22">
      <c r="A49" s="1" t="s">
        <v>1632</v>
      </c>
      <c r="B49" s="1" t="s">
        <v>781</v>
      </c>
      <c r="C49" s="1" t="s">
        <v>1633</v>
      </c>
      <c r="D49" s="1" t="s">
        <v>123</v>
      </c>
      <c r="E49" s="1" t="s">
        <v>2259</v>
      </c>
      <c r="F49" s="1" t="s">
        <v>864</v>
      </c>
      <c r="G49" s="1" t="s">
        <v>517</v>
      </c>
      <c r="H49" s="1" t="s">
        <v>2094</v>
      </c>
      <c r="I49" s="1" t="s">
        <v>2260</v>
      </c>
      <c r="J49" s="1" t="s">
        <v>2096</v>
      </c>
      <c r="K49" s="1" t="s">
        <v>2260</v>
      </c>
      <c r="L49" s="1" t="s">
        <v>2260</v>
      </c>
      <c r="M49" s="1" t="s">
        <v>2097</v>
      </c>
      <c r="N49" s="1" t="s">
        <v>2097</v>
      </c>
      <c r="O49" s="1" t="s">
        <v>2098</v>
      </c>
      <c r="P49" s="1" t="s">
        <v>2099</v>
      </c>
      <c r="Q49" s="1" t="s">
        <v>2100</v>
      </c>
      <c r="R49" s="1" t="s">
        <v>2261</v>
      </c>
      <c r="S49" s="1" t="s">
        <v>75</v>
      </c>
      <c r="T49" s="1" t="s">
        <v>2102</v>
      </c>
      <c r="U49" s="1" t="s">
        <v>2103</v>
      </c>
      <c r="V49" s="1" t="s">
        <v>2108</v>
      </c>
    </row>
    <row r="50" s="1" customFormat="1" spans="1:22">
      <c r="A50" s="1" t="s">
        <v>1215</v>
      </c>
      <c r="B50" s="1" t="s">
        <v>781</v>
      </c>
      <c r="C50" s="1" t="s">
        <v>1216</v>
      </c>
      <c r="D50" s="1" t="s">
        <v>1218</v>
      </c>
      <c r="E50" s="1" t="s">
        <v>2262</v>
      </c>
      <c r="F50" s="1" t="s">
        <v>781</v>
      </c>
      <c r="G50" s="1" t="s">
        <v>681</v>
      </c>
      <c r="H50" s="1" t="s">
        <v>2094</v>
      </c>
      <c r="I50" s="1" t="s">
        <v>2127</v>
      </c>
      <c r="J50" s="1" t="s">
        <v>2096</v>
      </c>
      <c r="K50" s="1" t="s">
        <v>2127</v>
      </c>
      <c r="L50" s="1" t="s">
        <v>2127</v>
      </c>
      <c r="M50" s="1" t="s">
        <v>2097</v>
      </c>
      <c r="N50" s="1" t="s">
        <v>2097</v>
      </c>
      <c r="O50" s="1" t="s">
        <v>2098</v>
      </c>
      <c r="P50" s="1" t="s">
        <v>2099</v>
      </c>
      <c r="Q50" s="1" t="s">
        <v>2100</v>
      </c>
      <c r="R50" s="1" t="s">
        <v>2263</v>
      </c>
      <c r="S50" s="1" t="s">
        <v>75</v>
      </c>
      <c r="T50" s="1" t="s">
        <v>2102</v>
      </c>
      <c r="U50" s="1" t="s">
        <v>2103</v>
      </c>
      <c r="V50" s="1" t="s">
        <v>2108</v>
      </c>
    </row>
    <row r="51" s="1" customFormat="1" spans="1:22">
      <c r="A51" s="1" t="s">
        <v>1155</v>
      </c>
      <c r="B51" s="1" t="s">
        <v>781</v>
      </c>
      <c r="C51" s="1" t="s">
        <v>1156</v>
      </c>
      <c r="D51" s="1" t="s">
        <v>1158</v>
      </c>
      <c r="E51" s="1" t="s">
        <v>2264</v>
      </c>
      <c r="F51" s="1" t="s">
        <v>781</v>
      </c>
      <c r="G51" s="1" t="s">
        <v>681</v>
      </c>
      <c r="H51" s="1" t="s">
        <v>2094</v>
      </c>
      <c r="I51" s="1" t="s">
        <v>2265</v>
      </c>
      <c r="J51" s="1" t="s">
        <v>2096</v>
      </c>
      <c r="K51" s="1" t="s">
        <v>2265</v>
      </c>
      <c r="L51" s="1" t="s">
        <v>2265</v>
      </c>
      <c r="M51" s="1" t="s">
        <v>2097</v>
      </c>
      <c r="N51" s="1" t="s">
        <v>2097</v>
      </c>
      <c r="O51" s="1" t="s">
        <v>2098</v>
      </c>
      <c r="P51" s="1" t="s">
        <v>2099</v>
      </c>
      <c r="Q51" s="1" t="s">
        <v>2100</v>
      </c>
      <c r="R51" s="1" t="s">
        <v>2266</v>
      </c>
      <c r="S51" s="1" t="s">
        <v>75</v>
      </c>
      <c r="T51" s="1" t="s">
        <v>2102</v>
      </c>
      <c r="U51" s="1" t="s">
        <v>2103</v>
      </c>
      <c r="V51" s="1" t="s">
        <v>2133</v>
      </c>
    </row>
    <row r="52" s="1" customFormat="1" spans="1:22">
      <c r="A52" s="1" t="s">
        <v>1408</v>
      </c>
      <c r="B52" s="1" t="s">
        <v>781</v>
      </c>
      <c r="C52" s="1" t="s">
        <v>1409</v>
      </c>
      <c r="D52" s="1" t="s">
        <v>1411</v>
      </c>
      <c r="E52" s="1" t="s">
        <v>2267</v>
      </c>
      <c r="F52" s="1" t="s">
        <v>781</v>
      </c>
      <c r="G52" s="1" t="s">
        <v>864</v>
      </c>
      <c r="H52" s="1" t="s">
        <v>2094</v>
      </c>
      <c r="I52" s="1" t="s">
        <v>2268</v>
      </c>
      <c r="J52" s="1" t="s">
        <v>2096</v>
      </c>
      <c r="K52" s="1" t="s">
        <v>2268</v>
      </c>
      <c r="L52" s="1" t="s">
        <v>2268</v>
      </c>
      <c r="M52" s="1" t="s">
        <v>2097</v>
      </c>
      <c r="N52" s="1" t="s">
        <v>2097</v>
      </c>
      <c r="O52" s="1" t="s">
        <v>2098</v>
      </c>
      <c r="P52" s="1" t="s">
        <v>2099</v>
      </c>
      <c r="Q52" s="1" t="s">
        <v>2100</v>
      </c>
      <c r="R52" s="1" t="s">
        <v>2269</v>
      </c>
      <c r="S52" s="1" t="s">
        <v>75</v>
      </c>
      <c r="T52" s="1" t="s">
        <v>2102</v>
      </c>
      <c r="U52" s="1" t="s">
        <v>2103</v>
      </c>
      <c r="V52" s="1" t="s">
        <v>2108</v>
      </c>
    </row>
    <row r="53" s="1" customFormat="1" spans="1:22">
      <c r="A53" s="1" t="s">
        <v>1144</v>
      </c>
      <c r="B53" s="1" t="s">
        <v>781</v>
      </c>
      <c r="C53" s="1" t="s">
        <v>1145</v>
      </c>
      <c r="D53" s="1" t="s">
        <v>274</v>
      </c>
      <c r="E53" s="1" t="s">
        <v>2197</v>
      </c>
      <c r="F53" s="1" t="s">
        <v>781</v>
      </c>
      <c r="G53" s="1" t="s">
        <v>681</v>
      </c>
      <c r="H53" s="1" t="s">
        <v>2094</v>
      </c>
      <c r="I53" s="1" t="s">
        <v>2270</v>
      </c>
      <c r="J53" s="1" t="s">
        <v>2096</v>
      </c>
      <c r="K53" s="1" t="s">
        <v>2270</v>
      </c>
      <c r="L53" s="1" t="s">
        <v>2270</v>
      </c>
      <c r="M53" s="1" t="s">
        <v>2097</v>
      </c>
      <c r="N53" s="1" t="s">
        <v>2097</v>
      </c>
      <c r="O53" s="1" t="s">
        <v>2098</v>
      </c>
      <c r="P53" s="1" t="s">
        <v>2099</v>
      </c>
      <c r="Q53" s="1" t="s">
        <v>2100</v>
      </c>
      <c r="R53" s="1" t="s">
        <v>2271</v>
      </c>
      <c r="S53" s="1" t="s">
        <v>75</v>
      </c>
      <c r="T53" s="1" t="s">
        <v>2102</v>
      </c>
      <c r="U53" s="1" t="s">
        <v>2129</v>
      </c>
      <c r="V53" s="1" t="s">
        <v>2113</v>
      </c>
    </row>
    <row r="54" s="1" customFormat="1" spans="1:22">
      <c r="A54" s="1" t="s">
        <v>1431</v>
      </c>
      <c r="B54" s="1" t="s">
        <v>781</v>
      </c>
      <c r="C54" s="1" t="s">
        <v>1432</v>
      </c>
      <c r="D54" s="1" t="s">
        <v>1434</v>
      </c>
      <c r="E54" s="1" t="s">
        <v>2272</v>
      </c>
      <c r="F54" s="1" t="s">
        <v>681</v>
      </c>
      <c r="G54" s="1" t="s">
        <v>864</v>
      </c>
      <c r="H54" s="1" t="s">
        <v>2094</v>
      </c>
      <c r="I54" s="1" t="s">
        <v>2273</v>
      </c>
      <c r="J54" s="1" t="s">
        <v>2096</v>
      </c>
      <c r="K54" s="1" t="s">
        <v>2273</v>
      </c>
      <c r="L54" s="1" t="s">
        <v>2273</v>
      </c>
      <c r="M54" s="1" t="s">
        <v>2097</v>
      </c>
      <c r="N54" s="1" t="s">
        <v>2097</v>
      </c>
      <c r="O54" s="1" t="s">
        <v>2098</v>
      </c>
      <c r="P54" s="1" t="s">
        <v>2099</v>
      </c>
      <c r="Q54" s="1" t="s">
        <v>2100</v>
      </c>
      <c r="R54" s="1" t="s">
        <v>2274</v>
      </c>
      <c r="S54" s="1" t="s">
        <v>75</v>
      </c>
      <c r="T54" s="1" t="s">
        <v>2102</v>
      </c>
      <c r="U54" s="1" t="s">
        <v>2103</v>
      </c>
      <c r="V54" s="1" t="s">
        <v>2108</v>
      </c>
    </row>
    <row r="55" s="1" customFormat="1" spans="1:22">
      <c r="A55" s="1" t="s">
        <v>1399</v>
      </c>
      <c r="B55" s="1" t="s">
        <v>781</v>
      </c>
      <c r="C55" s="1" t="s">
        <v>1400</v>
      </c>
      <c r="D55" s="1" t="s">
        <v>1402</v>
      </c>
      <c r="E55" s="1" t="s">
        <v>2275</v>
      </c>
      <c r="F55" s="1" t="s">
        <v>681</v>
      </c>
      <c r="G55" s="1" t="s">
        <v>864</v>
      </c>
      <c r="H55" s="1" t="s">
        <v>2094</v>
      </c>
      <c r="I55" s="1" t="s">
        <v>2276</v>
      </c>
      <c r="J55" s="1" t="s">
        <v>2096</v>
      </c>
      <c r="K55" s="1" t="s">
        <v>2276</v>
      </c>
      <c r="L55" s="1" t="s">
        <v>2276</v>
      </c>
      <c r="M55" s="1" t="s">
        <v>2097</v>
      </c>
      <c r="N55" s="1" t="s">
        <v>2097</v>
      </c>
      <c r="O55" s="1" t="s">
        <v>2098</v>
      </c>
      <c r="P55" s="1" t="s">
        <v>2099</v>
      </c>
      <c r="Q55" s="1" t="s">
        <v>2100</v>
      </c>
      <c r="R55" s="1" t="s">
        <v>2277</v>
      </c>
      <c r="S55" s="1" t="s">
        <v>75</v>
      </c>
      <c r="T55" s="1" t="s">
        <v>2102</v>
      </c>
      <c r="U55" s="1" t="s">
        <v>2129</v>
      </c>
      <c r="V55" s="1" t="s">
        <v>2167</v>
      </c>
    </row>
    <row r="56" s="1" customFormat="1" spans="1:22">
      <c r="A56" s="1" t="s">
        <v>1646</v>
      </c>
      <c r="B56" s="1" t="s">
        <v>500</v>
      </c>
      <c r="C56" s="1" t="s">
        <v>1647</v>
      </c>
      <c r="D56" s="1" t="s">
        <v>347</v>
      </c>
      <c r="E56" s="1" t="s">
        <v>2278</v>
      </c>
      <c r="F56" s="1" t="s">
        <v>864</v>
      </c>
      <c r="G56" s="1" t="s">
        <v>517</v>
      </c>
      <c r="H56" s="1" t="s">
        <v>2094</v>
      </c>
      <c r="I56" s="1" t="s">
        <v>2279</v>
      </c>
      <c r="J56" s="1" t="s">
        <v>2096</v>
      </c>
      <c r="K56" s="1" t="s">
        <v>2279</v>
      </c>
      <c r="L56" s="1" t="s">
        <v>2279</v>
      </c>
      <c r="M56" s="1" t="s">
        <v>2097</v>
      </c>
      <c r="N56" s="1" t="s">
        <v>2097</v>
      </c>
      <c r="O56" s="1" t="s">
        <v>2098</v>
      </c>
      <c r="P56" s="1" t="s">
        <v>2099</v>
      </c>
      <c r="Q56" s="1" t="s">
        <v>2100</v>
      </c>
      <c r="R56" s="1" t="s">
        <v>2280</v>
      </c>
      <c r="S56" s="1" t="s">
        <v>75</v>
      </c>
      <c r="T56" s="1" t="s">
        <v>2102</v>
      </c>
      <c r="U56" s="1" t="s">
        <v>2103</v>
      </c>
      <c r="V56" s="1" t="s">
        <v>2108</v>
      </c>
    </row>
    <row r="57" s="1" customFormat="1" spans="1:22">
      <c r="A57" s="1" t="s">
        <v>1688</v>
      </c>
      <c r="B57" s="1" t="s">
        <v>500</v>
      </c>
      <c r="C57" s="1" t="s">
        <v>1689</v>
      </c>
      <c r="D57" s="1" t="s">
        <v>1691</v>
      </c>
      <c r="E57" s="1" t="s">
        <v>2281</v>
      </c>
      <c r="F57" s="1" t="s">
        <v>864</v>
      </c>
      <c r="G57" s="1" t="s">
        <v>517</v>
      </c>
      <c r="H57" s="1" t="s">
        <v>2094</v>
      </c>
      <c r="I57" s="1" t="s">
        <v>2282</v>
      </c>
      <c r="J57" s="1" t="s">
        <v>2096</v>
      </c>
      <c r="K57" s="1" t="s">
        <v>2282</v>
      </c>
      <c r="L57" s="1" t="s">
        <v>2282</v>
      </c>
      <c r="M57" s="1" t="s">
        <v>2097</v>
      </c>
      <c r="N57" s="1" t="s">
        <v>2097</v>
      </c>
      <c r="O57" s="1" t="s">
        <v>2098</v>
      </c>
      <c r="P57" s="1" t="s">
        <v>2099</v>
      </c>
      <c r="Q57" s="1" t="s">
        <v>2100</v>
      </c>
      <c r="R57" s="1" t="s">
        <v>2283</v>
      </c>
      <c r="S57" s="1" t="s">
        <v>75</v>
      </c>
      <c r="T57" s="1" t="s">
        <v>2102</v>
      </c>
      <c r="U57" s="1" t="s">
        <v>2103</v>
      </c>
      <c r="V57" s="1" t="s">
        <v>2174</v>
      </c>
    </row>
    <row r="58" s="1" customFormat="1" spans="1:22">
      <c r="A58" s="1" t="s">
        <v>1201</v>
      </c>
      <c r="B58" s="1" t="s">
        <v>500</v>
      </c>
      <c r="C58" s="1" t="s">
        <v>1202</v>
      </c>
      <c r="D58" s="1" t="s">
        <v>347</v>
      </c>
      <c r="E58" s="1" t="s">
        <v>2284</v>
      </c>
      <c r="F58" s="1" t="s">
        <v>781</v>
      </c>
      <c r="G58" s="1" t="s">
        <v>681</v>
      </c>
      <c r="H58" s="1" t="s">
        <v>2094</v>
      </c>
      <c r="I58" s="1" t="s">
        <v>2285</v>
      </c>
      <c r="J58" s="1" t="s">
        <v>2096</v>
      </c>
      <c r="K58" s="1" t="s">
        <v>2285</v>
      </c>
      <c r="L58" s="1" t="s">
        <v>2285</v>
      </c>
      <c r="M58" s="1" t="s">
        <v>2097</v>
      </c>
      <c r="N58" s="1" t="s">
        <v>2097</v>
      </c>
      <c r="O58" s="1" t="s">
        <v>2098</v>
      </c>
      <c r="P58" s="1" t="s">
        <v>2099</v>
      </c>
      <c r="Q58" s="1" t="s">
        <v>2100</v>
      </c>
      <c r="R58" s="1" t="s">
        <v>2286</v>
      </c>
      <c r="S58" s="1" t="s">
        <v>75</v>
      </c>
      <c r="T58" s="1" t="s">
        <v>2102</v>
      </c>
      <c r="U58" s="1" t="s">
        <v>2103</v>
      </c>
      <c r="V58" s="1" t="s">
        <v>2108</v>
      </c>
    </row>
    <row r="59" s="1" customFormat="1" spans="1:22">
      <c r="A59" s="1" t="s">
        <v>968</v>
      </c>
      <c r="B59" s="1" t="s">
        <v>500</v>
      </c>
      <c r="C59" s="1" t="s">
        <v>969</v>
      </c>
      <c r="D59" s="1" t="s">
        <v>2287</v>
      </c>
      <c r="E59" s="1" t="s">
        <v>2288</v>
      </c>
      <c r="F59" s="1" t="s">
        <v>500</v>
      </c>
      <c r="G59" s="1" t="s">
        <v>781</v>
      </c>
      <c r="H59" s="1" t="s">
        <v>2094</v>
      </c>
      <c r="I59" s="1" t="s">
        <v>2289</v>
      </c>
      <c r="J59" s="1" t="s">
        <v>2096</v>
      </c>
      <c r="K59" s="1" t="s">
        <v>2289</v>
      </c>
      <c r="L59" s="1" t="s">
        <v>2289</v>
      </c>
      <c r="M59" s="1" t="s">
        <v>2097</v>
      </c>
      <c r="N59" s="1" t="s">
        <v>2097</v>
      </c>
      <c r="O59" s="1" t="s">
        <v>2098</v>
      </c>
      <c r="P59" s="1" t="s">
        <v>2099</v>
      </c>
      <c r="Q59" s="1" t="s">
        <v>2100</v>
      </c>
      <c r="R59" s="1" t="s">
        <v>2290</v>
      </c>
      <c r="S59" s="1" t="s">
        <v>75</v>
      </c>
      <c r="T59" s="1" t="s">
        <v>2102</v>
      </c>
      <c r="U59" s="1" t="s">
        <v>2129</v>
      </c>
      <c r="V59" s="1" t="s">
        <v>2113</v>
      </c>
    </row>
    <row r="60" s="1" customFormat="1" spans="1:22">
      <c r="A60" s="1" t="s">
        <v>1127</v>
      </c>
      <c r="B60" s="1" t="s">
        <v>500</v>
      </c>
      <c r="C60" s="1" t="s">
        <v>1128</v>
      </c>
      <c r="D60" s="1" t="s">
        <v>2291</v>
      </c>
      <c r="E60" s="1" t="s">
        <v>2292</v>
      </c>
      <c r="F60" s="1" t="s">
        <v>500</v>
      </c>
      <c r="G60" s="1" t="s">
        <v>681</v>
      </c>
      <c r="H60" s="1" t="s">
        <v>2094</v>
      </c>
      <c r="I60" s="1" t="s">
        <v>2293</v>
      </c>
      <c r="J60" s="1" t="s">
        <v>2096</v>
      </c>
      <c r="K60" s="1" t="s">
        <v>2293</v>
      </c>
      <c r="L60" s="1" t="s">
        <v>2293</v>
      </c>
      <c r="M60" s="1" t="s">
        <v>2097</v>
      </c>
      <c r="N60" s="1" t="s">
        <v>2097</v>
      </c>
      <c r="O60" s="1" t="s">
        <v>2098</v>
      </c>
      <c r="P60" s="1" t="s">
        <v>2099</v>
      </c>
      <c r="Q60" s="1" t="s">
        <v>2100</v>
      </c>
      <c r="R60" s="1" t="s">
        <v>2294</v>
      </c>
      <c r="S60" s="1" t="s">
        <v>75</v>
      </c>
      <c r="T60" s="1" t="s">
        <v>2102</v>
      </c>
      <c r="U60" s="1" t="s">
        <v>2103</v>
      </c>
      <c r="V60" s="1" t="s">
        <v>2113</v>
      </c>
    </row>
    <row r="61" s="1" customFormat="1" spans="1:22">
      <c r="A61" s="1" t="s">
        <v>963</v>
      </c>
      <c r="B61" s="1" t="s">
        <v>500</v>
      </c>
      <c r="C61" s="1" t="s">
        <v>964</v>
      </c>
      <c r="D61" s="1" t="s">
        <v>642</v>
      </c>
      <c r="E61" s="1" t="s">
        <v>2295</v>
      </c>
      <c r="F61" s="1" t="s">
        <v>500</v>
      </c>
      <c r="G61" s="1" t="s">
        <v>781</v>
      </c>
      <c r="H61" s="1" t="s">
        <v>2094</v>
      </c>
      <c r="I61" s="1" t="s">
        <v>2296</v>
      </c>
      <c r="J61" s="1" t="s">
        <v>2096</v>
      </c>
      <c r="K61" s="1" t="s">
        <v>2296</v>
      </c>
      <c r="L61" s="1" t="s">
        <v>2296</v>
      </c>
      <c r="M61" s="1" t="s">
        <v>2097</v>
      </c>
      <c r="N61" s="1" t="s">
        <v>2097</v>
      </c>
      <c r="O61" s="1" t="s">
        <v>2098</v>
      </c>
      <c r="P61" s="1" t="s">
        <v>2099</v>
      </c>
      <c r="Q61" s="1" t="s">
        <v>2100</v>
      </c>
      <c r="R61" s="1" t="s">
        <v>2297</v>
      </c>
      <c r="S61" s="1" t="s">
        <v>75</v>
      </c>
      <c r="T61" s="1" t="s">
        <v>2102</v>
      </c>
      <c r="U61" s="1" t="s">
        <v>2103</v>
      </c>
      <c r="V61" s="1" t="s">
        <v>2133</v>
      </c>
    </row>
    <row r="62" s="1" customFormat="1" spans="1:22">
      <c r="A62" s="1" t="s">
        <v>991</v>
      </c>
      <c r="B62" s="1" t="s">
        <v>500</v>
      </c>
      <c r="C62" s="1" t="s">
        <v>992</v>
      </c>
      <c r="D62" s="1" t="s">
        <v>994</v>
      </c>
      <c r="E62" s="1" t="s">
        <v>2298</v>
      </c>
      <c r="F62" s="1" t="s">
        <v>500</v>
      </c>
      <c r="G62" s="1" t="s">
        <v>781</v>
      </c>
      <c r="H62" s="1" t="s">
        <v>2094</v>
      </c>
      <c r="I62" s="1" t="s">
        <v>2299</v>
      </c>
      <c r="J62" s="1" t="s">
        <v>2096</v>
      </c>
      <c r="K62" s="1" t="s">
        <v>2299</v>
      </c>
      <c r="L62" s="1" t="s">
        <v>2299</v>
      </c>
      <c r="M62" s="1" t="s">
        <v>2097</v>
      </c>
      <c r="N62" s="1" t="s">
        <v>2097</v>
      </c>
      <c r="O62" s="1" t="s">
        <v>2098</v>
      </c>
      <c r="P62" s="1" t="s">
        <v>2099</v>
      </c>
      <c r="Q62" s="1" t="s">
        <v>2100</v>
      </c>
      <c r="R62" s="1" t="s">
        <v>2300</v>
      </c>
      <c r="S62" s="1" t="s">
        <v>75</v>
      </c>
      <c r="T62" s="1" t="s">
        <v>2102</v>
      </c>
      <c r="U62" s="1" t="s">
        <v>2103</v>
      </c>
      <c r="V62" s="1" t="s">
        <v>2108</v>
      </c>
    </row>
    <row r="63" s="1" customFormat="1" spans="1:22">
      <c r="A63" s="1" t="s">
        <v>1584</v>
      </c>
      <c r="B63" s="1" t="s">
        <v>500</v>
      </c>
      <c r="C63" s="1" t="s">
        <v>1585</v>
      </c>
      <c r="D63" s="1" t="s">
        <v>1587</v>
      </c>
      <c r="E63" s="1" t="s">
        <v>2301</v>
      </c>
      <c r="F63" s="1" t="s">
        <v>500</v>
      </c>
      <c r="G63" s="1" t="s">
        <v>517</v>
      </c>
      <c r="H63" s="1" t="s">
        <v>2094</v>
      </c>
      <c r="I63" s="1" t="s">
        <v>2302</v>
      </c>
      <c r="J63" s="1" t="s">
        <v>2096</v>
      </c>
      <c r="K63" s="1" t="s">
        <v>2302</v>
      </c>
      <c r="L63" s="1" t="s">
        <v>2302</v>
      </c>
      <c r="M63" s="1" t="s">
        <v>2097</v>
      </c>
      <c r="N63" s="1" t="s">
        <v>2097</v>
      </c>
      <c r="O63" s="1" t="s">
        <v>2098</v>
      </c>
      <c r="P63" s="1" t="s">
        <v>2099</v>
      </c>
      <c r="Q63" s="1" t="s">
        <v>2100</v>
      </c>
      <c r="R63" s="1" t="s">
        <v>2303</v>
      </c>
      <c r="S63" s="1" t="s">
        <v>75</v>
      </c>
      <c r="T63" s="1" t="s">
        <v>2102</v>
      </c>
      <c r="U63" s="1" t="s">
        <v>2129</v>
      </c>
      <c r="V63" s="1" t="s">
        <v>2113</v>
      </c>
    </row>
    <row r="64" s="1" customFormat="1" spans="1:22">
      <c r="A64" s="1" t="s">
        <v>1149</v>
      </c>
      <c r="B64" s="1" t="s">
        <v>500</v>
      </c>
      <c r="C64" s="1" t="s">
        <v>1150</v>
      </c>
      <c r="D64" s="1" t="s">
        <v>274</v>
      </c>
      <c r="E64" s="1" t="s">
        <v>2206</v>
      </c>
      <c r="F64" s="1" t="s">
        <v>500</v>
      </c>
      <c r="G64" s="1" t="s">
        <v>681</v>
      </c>
      <c r="H64" s="1" t="s">
        <v>2094</v>
      </c>
      <c r="I64" s="1" t="s">
        <v>2207</v>
      </c>
      <c r="J64" s="1" t="s">
        <v>2096</v>
      </c>
      <c r="K64" s="1" t="s">
        <v>2207</v>
      </c>
      <c r="L64" s="1" t="s">
        <v>2207</v>
      </c>
      <c r="M64" s="1" t="s">
        <v>2097</v>
      </c>
      <c r="N64" s="1" t="s">
        <v>2097</v>
      </c>
      <c r="O64" s="1" t="s">
        <v>2098</v>
      </c>
      <c r="P64" s="1" t="s">
        <v>2099</v>
      </c>
      <c r="Q64" s="1" t="s">
        <v>2100</v>
      </c>
      <c r="R64" s="1" t="s">
        <v>2304</v>
      </c>
      <c r="S64" s="1" t="s">
        <v>75</v>
      </c>
      <c r="T64" s="1" t="s">
        <v>2102</v>
      </c>
      <c r="U64" s="1" t="s">
        <v>2129</v>
      </c>
      <c r="V64" s="1" t="s">
        <v>2113</v>
      </c>
    </row>
    <row r="65" s="1" customFormat="1" spans="1:22">
      <c r="A65" s="1" t="s">
        <v>986</v>
      </c>
      <c r="B65" s="1" t="s">
        <v>500</v>
      </c>
      <c r="C65" s="1" t="s">
        <v>987</v>
      </c>
      <c r="D65" s="1" t="s">
        <v>2305</v>
      </c>
      <c r="E65" s="1" t="s">
        <v>2306</v>
      </c>
      <c r="F65" s="1" t="s">
        <v>500</v>
      </c>
      <c r="G65" s="1" t="s">
        <v>781</v>
      </c>
      <c r="H65" s="1" t="s">
        <v>2094</v>
      </c>
      <c r="I65" s="1" t="s">
        <v>2307</v>
      </c>
      <c r="J65" s="1" t="s">
        <v>2096</v>
      </c>
      <c r="K65" s="1" t="s">
        <v>2307</v>
      </c>
      <c r="L65" s="1" t="s">
        <v>2307</v>
      </c>
      <c r="M65" s="1" t="s">
        <v>2097</v>
      </c>
      <c r="N65" s="1" t="s">
        <v>2097</v>
      </c>
      <c r="O65" s="1" t="s">
        <v>2098</v>
      </c>
      <c r="P65" s="1" t="s">
        <v>2099</v>
      </c>
      <c r="Q65" s="1" t="s">
        <v>2100</v>
      </c>
      <c r="R65" s="1" t="s">
        <v>2308</v>
      </c>
      <c r="S65" s="1" t="s">
        <v>75</v>
      </c>
      <c r="T65" s="1" t="s">
        <v>2102</v>
      </c>
      <c r="U65" s="1" t="s">
        <v>2103</v>
      </c>
      <c r="V65" s="1" t="s">
        <v>2167</v>
      </c>
    </row>
    <row r="66" s="1" customFormat="1" spans="1:22">
      <c r="A66" s="1" t="s">
        <v>955</v>
      </c>
      <c r="B66" s="1" t="s">
        <v>500</v>
      </c>
      <c r="C66" s="1" t="s">
        <v>956</v>
      </c>
      <c r="D66" s="1" t="s">
        <v>958</v>
      </c>
      <c r="E66" s="1" t="s">
        <v>2309</v>
      </c>
      <c r="F66" s="1" t="s">
        <v>500</v>
      </c>
      <c r="G66" s="1" t="s">
        <v>781</v>
      </c>
      <c r="H66" s="1" t="s">
        <v>2094</v>
      </c>
      <c r="I66" s="1" t="s">
        <v>2310</v>
      </c>
      <c r="J66" s="1" t="s">
        <v>2096</v>
      </c>
      <c r="K66" s="1" t="s">
        <v>2310</v>
      </c>
      <c r="L66" s="1" t="s">
        <v>2310</v>
      </c>
      <c r="M66" s="1" t="s">
        <v>2097</v>
      </c>
      <c r="N66" s="1" t="s">
        <v>2097</v>
      </c>
      <c r="O66" s="1" t="s">
        <v>2098</v>
      </c>
      <c r="P66" s="1" t="s">
        <v>2099</v>
      </c>
      <c r="Q66" s="1" t="s">
        <v>2100</v>
      </c>
      <c r="R66" s="1" t="s">
        <v>2311</v>
      </c>
      <c r="S66" s="1" t="s">
        <v>75</v>
      </c>
      <c r="T66" s="1" t="s">
        <v>2102</v>
      </c>
      <c r="U66" s="1" t="s">
        <v>2103</v>
      </c>
      <c r="V66" s="1" t="s">
        <v>2133</v>
      </c>
    </row>
    <row r="67" s="1" customFormat="1" spans="1:22">
      <c r="A67" s="1" t="s">
        <v>953</v>
      </c>
      <c r="B67" s="1" t="s">
        <v>500</v>
      </c>
      <c r="C67" s="1" t="s">
        <v>954</v>
      </c>
      <c r="D67" s="1" t="s">
        <v>274</v>
      </c>
      <c r="E67" s="1" t="s">
        <v>2197</v>
      </c>
      <c r="F67" s="1" t="s">
        <v>500</v>
      </c>
      <c r="G67" s="1" t="s">
        <v>781</v>
      </c>
      <c r="H67" s="1" t="s">
        <v>2094</v>
      </c>
      <c r="I67" s="1" t="s">
        <v>2219</v>
      </c>
      <c r="J67" s="1" t="s">
        <v>2096</v>
      </c>
      <c r="K67" s="1" t="s">
        <v>2219</v>
      </c>
      <c r="L67" s="1" t="s">
        <v>2219</v>
      </c>
      <c r="M67" s="1" t="s">
        <v>2097</v>
      </c>
      <c r="N67" s="1" t="s">
        <v>2097</v>
      </c>
      <c r="O67" s="1" t="s">
        <v>2098</v>
      </c>
      <c r="P67" s="1" t="s">
        <v>2099</v>
      </c>
      <c r="Q67" s="1" t="s">
        <v>2100</v>
      </c>
      <c r="R67" s="1" t="s">
        <v>2312</v>
      </c>
      <c r="S67" s="1" t="s">
        <v>75</v>
      </c>
      <c r="T67" s="1" t="s">
        <v>2102</v>
      </c>
      <c r="U67" s="1" t="s">
        <v>2129</v>
      </c>
      <c r="V67" s="1" t="s">
        <v>2113</v>
      </c>
    </row>
    <row r="68" s="1" customFormat="1" spans="1:22">
      <c r="A68" s="1" t="s">
        <v>1508</v>
      </c>
      <c r="B68" s="1" t="s">
        <v>500</v>
      </c>
      <c r="C68" s="1" t="s">
        <v>1509</v>
      </c>
      <c r="D68" s="1" t="s">
        <v>1511</v>
      </c>
      <c r="E68" s="1" t="s">
        <v>2313</v>
      </c>
      <c r="F68" s="1" t="s">
        <v>681</v>
      </c>
      <c r="G68" s="1" t="s">
        <v>517</v>
      </c>
      <c r="H68" s="1" t="s">
        <v>2094</v>
      </c>
      <c r="I68" s="1" t="s">
        <v>2314</v>
      </c>
      <c r="J68" s="1" t="s">
        <v>2096</v>
      </c>
      <c r="K68" s="1" t="s">
        <v>2314</v>
      </c>
      <c r="L68" s="1" t="s">
        <v>2314</v>
      </c>
      <c r="M68" s="1" t="s">
        <v>2097</v>
      </c>
      <c r="N68" s="1" t="s">
        <v>2097</v>
      </c>
      <c r="O68" s="1" t="s">
        <v>2098</v>
      </c>
      <c r="P68" s="1" t="s">
        <v>2099</v>
      </c>
      <c r="Q68" s="1" t="s">
        <v>2100</v>
      </c>
      <c r="R68" s="1" t="s">
        <v>2315</v>
      </c>
      <c r="S68" s="1" t="s">
        <v>75</v>
      </c>
      <c r="T68" s="1" t="s">
        <v>2102</v>
      </c>
      <c r="U68" s="1" t="s">
        <v>2129</v>
      </c>
      <c r="V68" s="1" t="s">
        <v>2316</v>
      </c>
    </row>
    <row r="69" s="1" customFormat="1" spans="1:22">
      <c r="A69" s="1" t="s">
        <v>1662</v>
      </c>
      <c r="B69" s="1" t="s">
        <v>500</v>
      </c>
      <c r="C69" s="1" t="s">
        <v>1663</v>
      </c>
      <c r="D69" s="1" t="s">
        <v>437</v>
      </c>
      <c r="E69" s="1" t="s">
        <v>2317</v>
      </c>
      <c r="F69" s="1" t="s">
        <v>864</v>
      </c>
      <c r="G69" s="1" t="s">
        <v>517</v>
      </c>
      <c r="H69" s="1" t="s">
        <v>2094</v>
      </c>
      <c r="I69" s="1" t="s">
        <v>2318</v>
      </c>
      <c r="J69" s="1" t="s">
        <v>2096</v>
      </c>
      <c r="K69" s="1" t="s">
        <v>2318</v>
      </c>
      <c r="L69" s="1" t="s">
        <v>2318</v>
      </c>
      <c r="M69" s="1" t="s">
        <v>2097</v>
      </c>
      <c r="N69" s="1" t="s">
        <v>2097</v>
      </c>
      <c r="O69" s="1" t="s">
        <v>2098</v>
      </c>
      <c r="P69" s="1" t="s">
        <v>2099</v>
      </c>
      <c r="Q69" s="1" t="s">
        <v>2100</v>
      </c>
      <c r="R69" s="1" t="s">
        <v>2319</v>
      </c>
      <c r="S69" s="1" t="s">
        <v>75</v>
      </c>
      <c r="T69" s="1" t="s">
        <v>2102</v>
      </c>
      <c r="U69" s="1" t="s">
        <v>2103</v>
      </c>
      <c r="V69" s="1" t="s">
        <v>2108</v>
      </c>
    </row>
    <row r="70" s="1" customFormat="1" spans="1:22">
      <c r="A70" s="1" t="s">
        <v>754</v>
      </c>
      <c r="B70" s="1" t="s">
        <v>83</v>
      </c>
      <c r="C70" s="1" t="s">
        <v>755</v>
      </c>
      <c r="D70" s="1" t="s">
        <v>437</v>
      </c>
      <c r="E70" s="1" t="s">
        <v>2320</v>
      </c>
      <c r="F70" s="1" t="s">
        <v>83</v>
      </c>
      <c r="G70" s="1" t="s">
        <v>500</v>
      </c>
      <c r="H70" s="1" t="s">
        <v>2094</v>
      </c>
      <c r="I70" s="1" t="s">
        <v>2321</v>
      </c>
      <c r="J70" s="1" t="s">
        <v>2096</v>
      </c>
      <c r="K70" s="1" t="s">
        <v>2321</v>
      </c>
      <c r="L70" s="1" t="s">
        <v>2321</v>
      </c>
      <c r="M70" s="1" t="s">
        <v>2097</v>
      </c>
      <c r="N70" s="1" t="s">
        <v>2097</v>
      </c>
      <c r="O70" s="1" t="s">
        <v>2098</v>
      </c>
      <c r="P70" s="1" t="s">
        <v>2099</v>
      </c>
      <c r="Q70" s="1" t="s">
        <v>2100</v>
      </c>
      <c r="R70" s="1" t="s">
        <v>2322</v>
      </c>
      <c r="S70" s="1" t="s">
        <v>75</v>
      </c>
      <c r="T70" s="1" t="s">
        <v>2102</v>
      </c>
      <c r="U70" s="1" t="s">
        <v>2103</v>
      </c>
      <c r="V70" s="1" t="s">
        <v>2108</v>
      </c>
    </row>
    <row r="71" s="1" customFormat="1" spans="1:22">
      <c r="A71" s="1" t="s">
        <v>1934</v>
      </c>
      <c r="B71" s="1" t="s">
        <v>83</v>
      </c>
      <c r="C71" s="1" t="s">
        <v>1935</v>
      </c>
      <c r="D71" s="1" t="s">
        <v>1902</v>
      </c>
      <c r="E71" s="1" t="s">
        <v>2323</v>
      </c>
      <c r="F71" s="1" t="s">
        <v>864</v>
      </c>
      <c r="G71" s="1" t="s">
        <v>857</v>
      </c>
      <c r="H71" s="1" t="s">
        <v>2094</v>
      </c>
      <c r="I71" s="1" t="s">
        <v>2324</v>
      </c>
      <c r="J71" s="1" t="s">
        <v>2096</v>
      </c>
      <c r="K71" s="1" t="s">
        <v>2324</v>
      </c>
      <c r="L71" s="1" t="s">
        <v>2324</v>
      </c>
      <c r="M71" s="1" t="s">
        <v>2097</v>
      </c>
      <c r="N71" s="1" t="s">
        <v>2097</v>
      </c>
      <c r="O71" s="1" t="s">
        <v>2098</v>
      </c>
      <c r="P71" s="1" t="s">
        <v>2099</v>
      </c>
      <c r="Q71" s="1" t="s">
        <v>2100</v>
      </c>
      <c r="R71" s="1" t="s">
        <v>2325</v>
      </c>
      <c r="S71" s="1" t="s">
        <v>75</v>
      </c>
      <c r="T71" s="1" t="s">
        <v>2102</v>
      </c>
      <c r="U71" s="1" t="s">
        <v>2129</v>
      </c>
      <c r="V71" s="1" t="s">
        <v>2108</v>
      </c>
    </row>
    <row r="72" s="1" customFormat="1" spans="1:22">
      <c r="A72" s="1" t="s">
        <v>1135</v>
      </c>
      <c r="B72" s="1" t="s">
        <v>83</v>
      </c>
      <c r="C72" s="1" t="s">
        <v>1136</v>
      </c>
      <c r="D72" s="1" t="s">
        <v>1138</v>
      </c>
      <c r="E72" s="1" t="s">
        <v>2326</v>
      </c>
      <c r="F72" s="1" t="s">
        <v>781</v>
      </c>
      <c r="G72" s="1" t="s">
        <v>681</v>
      </c>
      <c r="H72" s="1" t="s">
        <v>2094</v>
      </c>
      <c r="I72" s="1" t="s">
        <v>2327</v>
      </c>
      <c r="J72" s="1" t="s">
        <v>2096</v>
      </c>
      <c r="K72" s="1" t="s">
        <v>2327</v>
      </c>
      <c r="L72" s="1" t="s">
        <v>2327</v>
      </c>
      <c r="M72" s="1" t="s">
        <v>2097</v>
      </c>
      <c r="N72" s="1" t="s">
        <v>2097</v>
      </c>
      <c r="O72" s="1" t="s">
        <v>2098</v>
      </c>
      <c r="P72" s="1" t="s">
        <v>2099</v>
      </c>
      <c r="Q72" s="1" t="s">
        <v>2100</v>
      </c>
      <c r="R72" s="1" t="s">
        <v>2328</v>
      </c>
      <c r="S72" s="1" t="s">
        <v>75</v>
      </c>
      <c r="T72" s="1" t="s">
        <v>2102</v>
      </c>
      <c r="U72" s="1" t="s">
        <v>2129</v>
      </c>
      <c r="V72" s="1" t="s">
        <v>2329</v>
      </c>
    </row>
    <row r="73" s="1" customFormat="1" spans="1:22">
      <c r="A73" s="1" t="s">
        <v>690</v>
      </c>
      <c r="B73" s="1" t="s">
        <v>83</v>
      </c>
      <c r="C73" s="1" t="s">
        <v>691</v>
      </c>
      <c r="D73" s="1" t="s">
        <v>2330</v>
      </c>
      <c r="E73" s="1" t="s">
        <v>2331</v>
      </c>
      <c r="F73" s="1" t="s">
        <v>83</v>
      </c>
      <c r="G73" s="1" t="s">
        <v>500</v>
      </c>
      <c r="H73" s="1" t="s">
        <v>2094</v>
      </c>
      <c r="I73" s="1" t="s">
        <v>2332</v>
      </c>
      <c r="J73" s="1" t="s">
        <v>2096</v>
      </c>
      <c r="K73" s="1" t="s">
        <v>2332</v>
      </c>
      <c r="L73" s="1" t="s">
        <v>2332</v>
      </c>
      <c r="M73" s="1" t="s">
        <v>2097</v>
      </c>
      <c r="N73" s="1" t="s">
        <v>2097</v>
      </c>
      <c r="O73" s="1" t="s">
        <v>2098</v>
      </c>
      <c r="P73" s="1" t="s">
        <v>2099</v>
      </c>
      <c r="Q73" s="1" t="s">
        <v>2100</v>
      </c>
      <c r="R73" s="1" t="s">
        <v>2333</v>
      </c>
      <c r="S73" s="1" t="s">
        <v>75</v>
      </c>
      <c r="T73" s="1" t="s">
        <v>2102</v>
      </c>
      <c r="U73" s="1" t="s">
        <v>2103</v>
      </c>
      <c r="V73" s="1" t="s">
        <v>2113</v>
      </c>
    </row>
    <row r="74" s="1" customFormat="1" spans="1:22">
      <c r="A74" s="1" t="s">
        <v>1719</v>
      </c>
      <c r="B74" s="1" t="s">
        <v>83</v>
      </c>
      <c r="C74" s="1" t="s">
        <v>1720</v>
      </c>
      <c r="D74" s="1" t="s">
        <v>2334</v>
      </c>
      <c r="E74" s="1" t="s">
        <v>2335</v>
      </c>
      <c r="F74" s="1" t="s">
        <v>864</v>
      </c>
      <c r="G74" s="1" t="s">
        <v>857</v>
      </c>
      <c r="H74" s="1" t="s">
        <v>2094</v>
      </c>
      <c r="I74" s="1" t="s">
        <v>2336</v>
      </c>
      <c r="J74" s="1" t="s">
        <v>2096</v>
      </c>
      <c r="K74" s="1" t="s">
        <v>2336</v>
      </c>
      <c r="L74" s="1" t="s">
        <v>2336</v>
      </c>
      <c r="M74" s="1" t="s">
        <v>2097</v>
      </c>
      <c r="N74" s="1" t="s">
        <v>2097</v>
      </c>
      <c r="O74" s="1" t="s">
        <v>2098</v>
      </c>
      <c r="P74" s="1" t="s">
        <v>2099</v>
      </c>
      <c r="Q74" s="1" t="s">
        <v>2100</v>
      </c>
      <c r="R74" s="1" t="s">
        <v>2337</v>
      </c>
      <c r="S74" s="1" t="s">
        <v>75</v>
      </c>
      <c r="T74" s="1" t="s">
        <v>2102</v>
      </c>
      <c r="U74" s="1" t="s">
        <v>2103</v>
      </c>
      <c r="V74" s="1" t="s">
        <v>2316</v>
      </c>
    </row>
    <row r="75" s="1" customFormat="1" spans="1:22">
      <c r="A75" s="1" t="s">
        <v>1680</v>
      </c>
      <c r="B75" s="1" t="s">
        <v>83</v>
      </c>
      <c r="C75" s="1" t="s">
        <v>1681</v>
      </c>
      <c r="D75" s="1" t="s">
        <v>1683</v>
      </c>
      <c r="E75" s="1" t="s">
        <v>2338</v>
      </c>
      <c r="F75" s="1" t="s">
        <v>781</v>
      </c>
      <c r="G75" s="1" t="s">
        <v>517</v>
      </c>
      <c r="H75" s="1" t="s">
        <v>2094</v>
      </c>
      <c r="I75" s="1" t="s">
        <v>2339</v>
      </c>
      <c r="J75" s="1" t="s">
        <v>2096</v>
      </c>
      <c r="K75" s="1" t="s">
        <v>2339</v>
      </c>
      <c r="L75" s="1" t="s">
        <v>2339</v>
      </c>
      <c r="M75" s="1" t="s">
        <v>2097</v>
      </c>
      <c r="N75" s="1" t="s">
        <v>2097</v>
      </c>
      <c r="O75" s="1" t="s">
        <v>2098</v>
      </c>
      <c r="P75" s="1" t="s">
        <v>2099</v>
      </c>
      <c r="Q75" s="1" t="s">
        <v>2100</v>
      </c>
      <c r="R75" s="1" t="s">
        <v>2340</v>
      </c>
      <c r="S75" s="1" t="s">
        <v>75</v>
      </c>
      <c r="T75" s="1" t="s">
        <v>2102</v>
      </c>
      <c r="U75" s="1" t="s">
        <v>2103</v>
      </c>
      <c r="V75" s="1" t="s">
        <v>2341</v>
      </c>
    </row>
    <row r="76" s="1" customFormat="1" spans="1:22">
      <c r="A76" s="1" t="s">
        <v>1940</v>
      </c>
      <c r="B76" s="1" t="s">
        <v>83</v>
      </c>
      <c r="C76" s="1" t="s">
        <v>1941</v>
      </c>
      <c r="D76" s="1" t="s">
        <v>1943</v>
      </c>
      <c r="E76" s="1" t="s">
        <v>2342</v>
      </c>
      <c r="F76" s="1" t="s">
        <v>864</v>
      </c>
      <c r="G76" s="1" t="s">
        <v>857</v>
      </c>
      <c r="H76" s="1" t="s">
        <v>2094</v>
      </c>
      <c r="I76" s="1" t="s">
        <v>2343</v>
      </c>
      <c r="J76" s="1" t="s">
        <v>2096</v>
      </c>
      <c r="K76" s="1" t="s">
        <v>2343</v>
      </c>
      <c r="L76" s="1" t="s">
        <v>2343</v>
      </c>
      <c r="M76" s="1" t="s">
        <v>2097</v>
      </c>
      <c r="N76" s="1" t="s">
        <v>2097</v>
      </c>
      <c r="O76" s="1" t="s">
        <v>2098</v>
      </c>
      <c r="P76" s="1" t="s">
        <v>2099</v>
      </c>
      <c r="Q76" s="1" t="s">
        <v>2100</v>
      </c>
      <c r="R76" s="1" t="s">
        <v>2344</v>
      </c>
      <c r="S76" s="1" t="s">
        <v>75</v>
      </c>
      <c r="T76" s="1" t="s">
        <v>2102</v>
      </c>
      <c r="U76" s="1" t="s">
        <v>2129</v>
      </c>
      <c r="V76" s="1" t="s">
        <v>2108</v>
      </c>
    </row>
    <row r="77" s="1" customFormat="1" spans="1:22">
      <c r="A77" s="1" t="s">
        <v>1347</v>
      </c>
      <c r="B77" s="1" t="s">
        <v>83</v>
      </c>
      <c r="C77" s="1" t="s">
        <v>1348</v>
      </c>
      <c r="D77" s="1" t="s">
        <v>1350</v>
      </c>
      <c r="E77" s="1" t="s">
        <v>2345</v>
      </c>
      <c r="F77" s="1" t="s">
        <v>500</v>
      </c>
      <c r="G77" s="1" t="s">
        <v>864</v>
      </c>
      <c r="H77" s="1" t="s">
        <v>2094</v>
      </c>
      <c r="I77" s="1" t="s">
        <v>2346</v>
      </c>
      <c r="J77" s="1" t="s">
        <v>2096</v>
      </c>
      <c r="K77" s="1" t="s">
        <v>2346</v>
      </c>
      <c r="L77" s="1" t="s">
        <v>2346</v>
      </c>
      <c r="M77" s="1" t="s">
        <v>2097</v>
      </c>
      <c r="N77" s="1" t="s">
        <v>2097</v>
      </c>
      <c r="O77" s="1" t="s">
        <v>2098</v>
      </c>
      <c r="P77" s="1" t="s">
        <v>2099</v>
      </c>
      <c r="Q77" s="1" t="s">
        <v>2100</v>
      </c>
      <c r="R77" s="1" t="s">
        <v>2347</v>
      </c>
      <c r="S77" s="1" t="s">
        <v>75</v>
      </c>
      <c r="T77" s="1" t="s">
        <v>2102</v>
      </c>
      <c r="U77" s="1" t="s">
        <v>2103</v>
      </c>
      <c r="V77" s="1" t="s">
        <v>2108</v>
      </c>
    </row>
    <row r="78" s="1" customFormat="1" spans="1:22">
      <c r="A78" s="1" t="s">
        <v>1362</v>
      </c>
      <c r="B78" s="1" t="s">
        <v>83</v>
      </c>
      <c r="C78" s="1" t="s">
        <v>1363</v>
      </c>
      <c r="D78" s="1" t="s">
        <v>1350</v>
      </c>
      <c r="E78" s="1" t="s">
        <v>2348</v>
      </c>
      <c r="F78" s="1" t="s">
        <v>500</v>
      </c>
      <c r="G78" s="1" t="s">
        <v>864</v>
      </c>
      <c r="H78" s="1" t="s">
        <v>2094</v>
      </c>
      <c r="I78" s="1" t="s">
        <v>2346</v>
      </c>
      <c r="J78" s="1" t="s">
        <v>2096</v>
      </c>
      <c r="K78" s="1" t="s">
        <v>2346</v>
      </c>
      <c r="L78" s="1" t="s">
        <v>2346</v>
      </c>
      <c r="M78" s="1" t="s">
        <v>2097</v>
      </c>
      <c r="N78" s="1" t="s">
        <v>2097</v>
      </c>
      <c r="O78" s="1" t="s">
        <v>2098</v>
      </c>
      <c r="P78" s="1" t="s">
        <v>2099</v>
      </c>
      <c r="Q78" s="1" t="s">
        <v>2100</v>
      </c>
      <c r="R78" s="1" t="s">
        <v>2349</v>
      </c>
      <c r="S78" s="1" t="s">
        <v>75</v>
      </c>
      <c r="T78" s="1" t="s">
        <v>2102</v>
      </c>
      <c r="U78" s="1" t="s">
        <v>2103</v>
      </c>
      <c r="V78" s="1" t="s">
        <v>2108</v>
      </c>
    </row>
    <row r="79" s="1" customFormat="1" spans="1:22">
      <c r="A79" s="1" t="s">
        <v>1365</v>
      </c>
      <c r="B79" s="1" t="s">
        <v>83</v>
      </c>
      <c r="C79" s="1" t="s">
        <v>1366</v>
      </c>
      <c r="D79" s="1" t="s">
        <v>1350</v>
      </c>
      <c r="E79" s="1" t="s">
        <v>2350</v>
      </c>
      <c r="F79" s="1" t="s">
        <v>500</v>
      </c>
      <c r="G79" s="1" t="s">
        <v>864</v>
      </c>
      <c r="H79" s="1" t="s">
        <v>2094</v>
      </c>
      <c r="I79" s="1" t="s">
        <v>2346</v>
      </c>
      <c r="J79" s="1" t="s">
        <v>2096</v>
      </c>
      <c r="K79" s="1" t="s">
        <v>2346</v>
      </c>
      <c r="L79" s="1" t="s">
        <v>2346</v>
      </c>
      <c r="M79" s="1" t="s">
        <v>2097</v>
      </c>
      <c r="N79" s="1" t="s">
        <v>2097</v>
      </c>
      <c r="O79" s="1" t="s">
        <v>2098</v>
      </c>
      <c r="P79" s="1" t="s">
        <v>2099</v>
      </c>
      <c r="Q79" s="1" t="s">
        <v>2100</v>
      </c>
      <c r="R79" s="1" t="s">
        <v>2351</v>
      </c>
      <c r="S79" s="1" t="s">
        <v>75</v>
      </c>
      <c r="T79" s="1" t="s">
        <v>2102</v>
      </c>
      <c r="U79" s="1" t="s">
        <v>2103</v>
      </c>
      <c r="V79" s="1" t="s">
        <v>2108</v>
      </c>
    </row>
    <row r="80" s="1" customFormat="1" spans="1:22">
      <c r="A80" s="1" t="s">
        <v>1917</v>
      </c>
      <c r="B80" s="1" t="s">
        <v>83</v>
      </c>
      <c r="C80" s="1" t="s">
        <v>1918</v>
      </c>
      <c r="D80" s="1" t="s">
        <v>1078</v>
      </c>
      <c r="E80" s="1" t="s">
        <v>2352</v>
      </c>
      <c r="F80" s="1" t="s">
        <v>517</v>
      </c>
      <c r="G80" s="1" t="s">
        <v>857</v>
      </c>
      <c r="H80" s="1" t="s">
        <v>2094</v>
      </c>
      <c r="I80" s="1" t="s">
        <v>2353</v>
      </c>
      <c r="J80" s="1" t="s">
        <v>2096</v>
      </c>
      <c r="K80" s="1" t="s">
        <v>2353</v>
      </c>
      <c r="L80" s="1" t="s">
        <v>2353</v>
      </c>
      <c r="M80" s="1" t="s">
        <v>2097</v>
      </c>
      <c r="N80" s="1" t="s">
        <v>2097</v>
      </c>
      <c r="O80" s="1" t="s">
        <v>2098</v>
      </c>
      <c r="P80" s="1" t="s">
        <v>2099</v>
      </c>
      <c r="Q80" s="1" t="s">
        <v>2100</v>
      </c>
      <c r="R80" s="1" t="s">
        <v>2354</v>
      </c>
      <c r="S80" s="1" t="s">
        <v>75</v>
      </c>
      <c r="T80" s="1" t="s">
        <v>2102</v>
      </c>
      <c r="U80" s="1" t="s">
        <v>2103</v>
      </c>
      <c r="V80" s="1" t="s">
        <v>2108</v>
      </c>
    </row>
    <row r="81" s="1" customFormat="1" spans="1:22">
      <c r="A81" s="1" t="s">
        <v>944</v>
      </c>
      <c r="B81" s="1" t="s">
        <v>83</v>
      </c>
      <c r="C81" s="1" t="s">
        <v>945</v>
      </c>
      <c r="D81" s="1" t="s">
        <v>2160</v>
      </c>
      <c r="E81" s="1" t="s">
        <v>2355</v>
      </c>
      <c r="F81" s="1" t="s">
        <v>83</v>
      </c>
      <c r="G81" s="1" t="s">
        <v>781</v>
      </c>
      <c r="H81" s="1" t="s">
        <v>2094</v>
      </c>
      <c r="I81" s="1" t="s">
        <v>2356</v>
      </c>
      <c r="J81" s="1" t="s">
        <v>2096</v>
      </c>
      <c r="K81" s="1" t="s">
        <v>2356</v>
      </c>
      <c r="L81" s="1" t="s">
        <v>2356</v>
      </c>
      <c r="M81" s="1" t="s">
        <v>2097</v>
      </c>
      <c r="N81" s="1" t="s">
        <v>2097</v>
      </c>
      <c r="O81" s="1" t="s">
        <v>2098</v>
      </c>
      <c r="P81" s="1" t="s">
        <v>2099</v>
      </c>
      <c r="Q81" s="1" t="s">
        <v>2100</v>
      </c>
      <c r="R81" s="1" t="s">
        <v>2357</v>
      </c>
      <c r="S81" s="1" t="s">
        <v>75</v>
      </c>
      <c r="T81" s="1" t="s">
        <v>2102</v>
      </c>
      <c r="U81" s="1" t="s">
        <v>2129</v>
      </c>
      <c r="V81" s="1" t="s">
        <v>2113</v>
      </c>
    </row>
    <row r="82" s="1" customFormat="1" spans="1:22">
      <c r="A82" s="1" t="s">
        <v>1210</v>
      </c>
      <c r="B82" s="1" t="s">
        <v>83</v>
      </c>
      <c r="C82" s="1" t="s">
        <v>1211</v>
      </c>
      <c r="D82" s="1" t="s">
        <v>347</v>
      </c>
      <c r="E82" s="1" t="s">
        <v>2358</v>
      </c>
      <c r="F82" s="1" t="s">
        <v>781</v>
      </c>
      <c r="G82" s="1" t="s">
        <v>681</v>
      </c>
      <c r="H82" s="1" t="s">
        <v>2094</v>
      </c>
      <c r="I82" s="1" t="s">
        <v>2359</v>
      </c>
      <c r="J82" s="1" t="s">
        <v>2096</v>
      </c>
      <c r="K82" s="1" t="s">
        <v>2359</v>
      </c>
      <c r="L82" s="1" t="s">
        <v>2359</v>
      </c>
      <c r="M82" s="1" t="s">
        <v>2097</v>
      </c>
      <c r="N82" s="1" t="s">
        <v>2097</v>
      </c>
      <c r="O82" s="1" t="s">
        <v>2098</v>
      </c>
      <c r="P82" s="1" t="s">
        <v>2099</v>
      </c>
      <c r="Q82" s="1" t="s">
        <v>2100</v>
      </c>
      <c r="R82" s="1" t="s">
        <v>2360</v>
      </c>
      <c r="S82" s="1" t="s">
        <v>75</v>
      </c>
      <c r="T82" s="1" t="s">
        <v>2102</v>
      </c>
      <c r="U82" s="1" t="s">
        <v>2103</v>
      </c>
      <c r="V82" s="1" t="s">
        <v>2108</v>
      </c>
    </row>
    <row r="83" s="1" customFormat="1" spans="1:22">
      <c r="A83" s="1" t="s">
        <v>1187</v>
      </c>
      <c r="B83" s="1" t="s">
        <v>83</v>
      </c>
      <c r="C83" s="1" t="s">
        <v>1188</v>
      </c>
      <c r="D83" s="1" t="s">
        <v>733</v>
      </c>
      <c r="E83" s="1" t="s">
        <v>2200</v>
      </c>
      <c r="F83" s="1" t="s">
        <v>500</v>
      </c>
      <c r="G83" s="1" t="s">
        <v>681</v>
      </c>
      <c r="H83" s="1" t="s">
        <v>2094</v>
      </c>
      <c r="I83" s="1" t="s">
        <v>2361</v>
      </c>
      <c r="J83" s="1" t="s">
        <v>2096</v>
      </c>
      <c r="K83" s="1" t="s">
        <v>2361</v>
      </c>
      <c r="L83" s="1" t="s">
        <v>2361</v>
      </c>
      <c r="M83" s="1" t="s">
        <v>2097</v>
      </c>
      <c r="N83" s="1" t="s">
        <v>2097</v>
      </c>
      <c r="O83" s="1" t="s">
        <v>2098</v>
      </c>
      <c r="P83" s="1" t="s">
        <v>2099</v>
      </c>
      <c r="Q83" s="1" t="s">
        <v>2100</v>
      </c>
      <c r="R83" s="1" t="s">
        <v>2362</v>
      </c>
      <c r="S83" s="1" t="s">
        <v>75</v>
      </c>
      <c r="T83" s="1" t="s">
        <v>2102</v>
      </c>
      <c r="U83" s="1" t="s">
        <v>2103</v>
      </c>
      <c r="V83" s="1" t="s">
        <v>2108</v>
      </c>
    </row>
    <row r="84" s="1" customFormat="1" spans="1:22">
      <c r="A84" s="1" t="s">
        <v>1193</v>
      </c>
      <c r="B84" s="1" t="s">
        <v>83</v>
      </c>
      <c r="C84" s="1" t="s">
        <v>1194</v>
      </c>
      <c r="D84" s="1" t="s">
        <v>1196</v>
      </c>
      <c r="E84" s="1" t="s">
        <v>2363</v>
      </c>
      <c r="F84" s="1" t="s">
        <v>500</v>
      </c>
      <c r="G84" s="1" t="s">
        <v>681</v>
      </c>
      <c r="H84" s="1" t="s">
        <v>2094</v>
      </c>
      <c r="I84" s="1" t="s">
        <v>2364</v>
      </c>
      <c r="J84" s="1" t="s">
        <v>2096</v>
      </c>
      <c r="K84" s="1" t="s">
        <v>2364</v>
      </c>
      <c r="L84" s="1" t="s">
        <v>2364</v>
      </c>
      <c r="M84" s="1" t="s">
        <v>2097</v>
      </c>
      <c r="N84" s="1" t="s">
        <v>2097</v>
      </c>
      <c r="O84" s="1" t="s">
        <v>2098</v>
      </c>
      <c r="P84" s="1" t="s">
        <v>2099</v>
      </c>
      <c r="Q84" s="1" t="s">
        <v>2100</v>
      </c>
      <c r="R84" s="1" t="s">
        <v>2365</v>
      </c>
      <c r="S84" s="1" t="s">
        <v>75</v>
      </c>
      <c r="T84" s="1" t="s">
        <v>2102</v>
      </c>
      <c r="U84" s="1" t="s">
        <v>2103</v>
      </c>
      <c r="V84" s="1" t="s">
        <v>2366</v>
      </c>
    </row>
    <row r="85" s="1" customFormat="1" spans="1:22">
      <c r="A85" s="1" t="s">
        <v>760</v>
      </c>
      <c r="B85" s="1" t="s">
        <v>83</v>
      </c>
      <c r="C85" s="1" t="s">
        <v>761</v>
      </c>
      <c r="D85" s="1" t="s">
        <v>763</v>
      </c>
      <c r="E85" s="1" t="s">
        <v>2367</v>
      </c>
      <c r="F85" s="1" t="s">
        <v>83</v>
      </c>
      <c r="G85" s="1" t="s">
        <v>500</v>
      </c>
      <c r="H85" s="1" t="s">
        <v>2094</v>
      </c>
      <c r="I85" s="1" t="s">
        <v>2368</v>
      </c>
      <c r="J85" s="1" t="s">
        <v>2096</v>
      </c>
      <c r="K85" s="1" t="s">
        <v>2368</v>
      </c>
      <c r="L85" s="1" t="s">
        <v>2368</v>
      </c>
      <c r="M85" s="1" t="s">
        <v>2097</v>
      </c>
      <c r="N85" s="1" t="s">
        <v>2097</v>
      </c>
      <c r="O85" s="1" t="s">
        <v>2098</v>
      </c>
      <c r="P85" s="1" t="s">
        <v>2099</v>
      </c>
      <c r="Q85" s="1" t="s">
        <v>2100</v>
      </c>
      <c r="R85" s="1" t="s">
        <v>2369</v>
      </c>
      <c r="S85" s="1" t="s">
        <v>75</v>
      </c>
      <c r="T85" s="1" t="s">
        <v>2102</v>
      </c>
      <c r="U85" s="1" t="s">
        <v>2103</v>
      </c>
      <c r="V85" s="1" t="s">
        <v>2174</v>
      </c>
    </row>
    <row r="86" s="1" customFormat="1" spans="1:22">
      <c r="A86" s="1" t="s">
        <v>730</v>
      </c>
      <c r="B86" s="1" t="s">
        <v>83</v>
      </c>
      <c r="C86" s="1" t="s">
        <v>731</v>
      </c>
      <c r="D86" s="1" t="s">
        <v>733</v>
      </c>
      <c r="E86" s="1" t="s">
        <v>2370</v>
      </c>
      <c r="F86" s="1" t="s">
        <v>83</v>
      </c>
      <c r="G86" s="1" t="s">
        <v>500</v>
      </c>
      <c r="H86" s="1" t="s">
        <v>2094</v>
      </c>
      <c r="I86" s="1" t="s">
        <v>2371</v>
      </c>
      <c r="J86" s="1" t="s">
        <v>2096</v>
      </c>
      <c r="K86" s="1" t="s">
        <v>2371</v>
      </c>
      <c r="L86" s="1" t="s">
        <v>2371</v>
      </c>
      <c r="M86" s="1" t="s">
        <v>2097</v>
      </c>
      <c r="N86" s="1" t="s">
        <v>2097</v>
      </c>
      <c r="O86" s="1" t="s">
        <v>2098</v>
      </c>
      <c r="P86" s="1" t="s">
        <v>2099</v>
      </c>
      <c r="Q86" s="1" t="s">
        <v>2100</v>
      </c>
      <c r="R86" s="1" t="s">
        <v>2372</v>
      </c>
      <c r="S86" s="1" t="s">
        <v>75</v>
      </c>
      <c r="T86" s="1" t="s">
        <v>2102</v>
      </c>
      <c r="U86" s="1" t="s">
        <v>2103</v>
      </c>
      <c r="V86" s="1" t="s">
        <v>2108</v>
      </c>
    </row>
    <row r="87" s="1" customFormat="1" spans="1:22">
      <c r="A87" s="1" t="s">
        <v>1356</v>
      </c>
      <c r="B87" s="1" t="s">
        <v>83</v>
      </c>
      <c r="C87" s="1" t="s">
        <v>1357</v>
      </c>
      <c r="D87" s="1" t="s">
        <v>437</v>
      </c>
      <c r="E87" s="1" t="s">
        <v>2373</v>
      </c>
      <c r="F87" s="1" t="s">
        <v>83</v>
      </c>
      <c r="G87" s="1" t="s">
        <v>864</v>
      </c>
      <c r="H87" s="1" t="s">
        <v>2094</v>
      </c>
      <c r="I87" s="1" t="s">
        <v>2374</v>
      </c>
      <c r="J87" s="1" t="s">
        <v>2096</v>
      </c>
      <c r="K87" s="1" t="s">
        <v>2374</v>
      </c>
      <c r="L87" s="1" t="s">
        <v>2374</v>
      </c>
      <c r="M87" s="1" t="s">
        <v>2097</v>
      </c>
      <c r="N87" s="1" t="s">
        <v>2097</v>
      </c>
      <c r="O87" s="1" t="s">
        <v>2098</v>
      </c>
      <c r="P87" s="1" t="s">
        <v>2099</v>
      </c>
      <c r="Q87" s="1" t="s">
        <v>2100</v>
      </c>
      <c r="R87" s="1" t="s">
        <v>2375</v>
      </c>
      <c r="S87" s="1" t="s">
        <v>75</v>
      </c>
      <c r="T87" s="1" t="s">
        <v>2102</v>
      </c>
      <c r="U87" s="1" t="s">
        <v>2103</v>
      </c>
      <c r="V87" s="1" t="s">
        <v>2108</v>
      </c>
    </row>
    <row r="88" s="1" customFormat="1" spans="1:22">
      <c r="A88" s="1" t="s">
        <v>1458</v>
      </c>
      <c r="B88" s="1" t="s">
        <v>83</v>
      </c>
      <c r="C88" s="1" t="s">
        <v>1459</v>
      </c>
      <c r="D88" s="1" t="s">
        <v>1461</v>
      </c>
      <c r="E88" s="1" t="s">
        <v>2376</v>
      </c>
      <c r="F88" s="1" t="s">
        <v>681</v>
      </c>
      <c r="G88" s="1" t="s">
        <v>864</v>
      </c>
      <c r="H88" s="1" t="s">
        <v>2094</v>
      </c>
      <c r="I88" s="1" t="s">
        <v>2377</v>
      </c>
      <c r="J88" s="1" t="s">
        <v>2096</v>
      </c>
      <c r="K88" s="1" t="s">
        <v>2377</v>
      </c>
      <c r="L88" s="1" t="s">
        <v>2377</v>
      </c>
      <c r="M88" s="1" t="s">
        <v>2097</v>
      </c>
      <c r="N88" s="1" t="s">
        <v>2097</v>
      </c>
      <c r="O88" s="1" t="s">
        <v>2098</v>
      </c>
      <c r="P88" s="1" t="s">
        <v>2099</v>
      </c>
      <c r="Q88" s="1" t="s">
        <v>2100</v>
      </c>
      <c r="R88" s="1" t="s">
        <v>2378</v>
      </c>
      <c r="S88" s="1" t="s">
        <v>75</v>
      </c>
      <c r="T88" s="1" t="s">
        <v>2102</v>
      </c>
      <c r="U88" s="1" t="s">
        <v>2103</v>
      </c>
      <c r="V88" s="1" t="s">
        <v>2379</v>
      </c>
    </row>
    <row r="89" s="1" customFormat="1" spans="1:22">
      <c r="A89" s="1" t="s">
        <v>669</v>
      </c>
      <c r="B89" s="1" t="s">
        <v>83</v>
      </c>
      <c r="C89" s="1" t="s">
        <v>670</v>
      </c>
      <c r="D89" s="1" t="s">
        <v>672</v>
      </c>
      <c r="E89" s="1" t="s">
        <v>2380</v>
      </c>
      <c r="F89" s="1" t="s">
        <v>83</v>
      </c>
      <c r="G89" s="1" t="s">
        <v>500</v>
      </c>
      <c r="H89" s="1" t="s">
        <v>2094</v>
      </c>
      <c r="I89" s="1" t="s">
        <v>2381</v>
      </c>
      <c r="J89" s="1" t="s">
        <v>2096</v>
      </c>
      <c r="K89" s="1" t="s">
        <v>2381</v>
      </c>
      <c r="L89" s="1" t="s">
        <v>2381</v>
      </c>
      <c r="M89" s="1" t="s">
        <v>2097</v>
      </c>
      <c r="N89" s="1" t="s">
        <v>2097</v>
      </c>
      <c r="O89" s="1" t="s">
        <v>2098</v>
      </c>
      <c r="P89" s="1" t="s">
        <v>2099</v>
      </c>
      <c r="Q89" s="1" t="s">
        <v>2100</v>
      </c>
      <c r="R89" s="1" t="s">
        <v>2382</v>
      </c>
      <c r="S89" s="1" t="s">
        <v>75</v>
      </c>
      <c r="T89" s="1" t="s">
        <v>2102</v>
      </c>
      <c r="U89" s="1" t="s">
        <v>2103</v>
      </c>
      <c r="V89" s="1" t="s">
        <v>2133</v>
      </c>
    </row>
    <row r="90" s="1" customFormat="1" spans="1:22">
      <c r="A90" s="1" t="s">
        <v>663</v>
      </c>
      <c r="B90" s="1" t="s">
        <v>83</v>
      </c>
      <c r="C90" s="1" t="s">
        <v>664</v>
      </c>
      <c r="D90" s="1" t="s">
        <v>274</v>
      </c>
      <c r="E90" s="1" t="s">
        <v>2197</v>
      </c>
      <c r="F90" s="1" t="s">
        <v>83</v>
      </c>
      <c r="G90" s="1" t="s">
        <v>500</v>
      </c>
      <c r="H90" s="1" t="s">
        <v>2094</v>
      </c>
      <c r="I90" s="1" t="s">
        <v>2219</v>
      </c>
      <c r="J90" s="1" t="s">
        <v>2096</v>
      </c>
      <c r="K90" s="1" t="s">
        <v>2219</v>
      </c>
      <c r="L90" s="1" t="s">
        <v>2219</v>
      </c>
      <c r="M90" s="1" t="s">
        <v>2097</v>
      </c>
      <c r="N90" s="1" t="s">
        <v>2097</v>
      </c>
      <c r="O90" s="1" t="s">
        <v>2098</v>
      </c>
      <c r="P90" s="1" t="s">
        <v>2099</v>
      </c>
      <c r="Q90" s="1" t="s">
        <v>2100</v>
      </c>
      <c r="R90" s="1" t="s">
        <v>2383</v>
      </c>
      <c r="S90" s="1" t="s">
        <v>75</v>
      </c>
      <c r="T90" s="1" t="s">
        <v>2102</v>
      </c>
      <c r="U90" s="1" t="s">
        <v>2129</v>
      </c>
      <c r="V90" s="1" t="s">
        <v>2113</v>
      </c>
    </row>
    <row r="91" s="1" customFormat="1" spans="1:22">
      <c r="A91" s="1" t="s">
        <v>722</v>
      </c>
      <c r="B91" s="1" t="s">
        <v>94</v>
      </c>
      <c r="C91" s="1" t="s">
        <v>723</v>
      </c>
      <c r="D91" s="1" t="s">
        <v>725</v>
      </c>
      <c r="E91" s="1" t="s">
        <v>2384</v>
      </c>
      <c r="F91" s="1" t="s">
        <v>83</v>
      </c>
      <c r="G91" s="1" t="s">
        <v>500</v>
      </c>
      <c r="H91" s="1" t="s">
        <v>2094</v>
      </c>
      <c r="I91" s="1" t="s">
        <v>2385</v>
      </c>
      <c r="J91" s="1" t="s">
        <v>2096</v>
      </c>
      <c r="K91" s="1" t="s">
        <v>2385</v>
      </c>
      <c r="L91" s="1" t="s">
        <v>2385</v>
      </c>
      <c r="M91" s="1" t="s">
        <v>2097</v>
      </c>
      <c r="N91" s="1" t="s">
        <v>2097</v>
      </c>
      <c r="O91" s="1" t="s">
        <v>2098</v>
      </c>
      <c r="P91" s="1" t="s">
        <v>2099</v>
      </c>
      <c r="Q91" s="1" t="s">
        <v>2100</v>
      </c>
      <c r="R91" s="1" t="s">
        <v>2386</v>
      </c>
      <c r="S91" s="1" t="s">
        <v>75</v>
      </c>
      <c r="T91" s="1" t="s">
        <v>2102</v>
      </c>
      <c r="U91" s="1" t="s">
        <v>2103</v>
      </c>
      <c r="V91" s="1" t="s">
        <v>2167</v>
      </c>
    </row>
    <row r="92" s="1" customFormat="1" spans="1:22">
      <c r="A92" s="1" t="s">
        <v>474</v>
      </c>
      <c r="B92" s="1" t="s">
        <v>94</v>
      </c>
      <c r="C92" s="1" t="s">
        <v>475</v>
      </c>
      <c r="D92" s="1" t="s">
        <v>347</v>
      </c>
      <c r="E92" s="1" t="s">
        <v>2387</v>
      </c>
      <c r="F92" s="1" t="s">
        <v>94</v>
      </c>
      <c r="G92" s="1" t="s">
        <v>83</v>
      </c>
      <c r="H92" s="1" t="s">
        <v>2094</v>
      </c>
      <c r="I92" s="1" t="s">
        <v>2257</v>
      </c>
      <c r="J92" s="1" t="s">
        <v>2096</v>
      </c>
      <c r="K92" s="1" t="s">
        <v>2257</v>
      </c>
      <c r="L92" s="1" t="s">
        <v>2257</v>
      </c>
      <c r="M92" s="1" t="s">
        <v>2097</v>
      </c>
      <c r="N92" s="1" t="s">
        <v>2097</v>
      </c>
      <c r="O92" s="1" t="s">
        <v>2098</v>
      </c>
      <c r="P92" s="1" t="s">
        <v>2099</v>
      </c>
      <c r="Q92" s="1" t="s">
        <v>2100</v>
      </c>
      <c r="R92" s="1" t="s">
        <v>2388</v>
      </c>
      <c r="S92" s="1" t="s">
        <v>75</v>
      </c>
      <c r="T92" s="1" t="s">
        <v>2102</v>
      </c>
      <c r="U92" s="1" t="s">
        <v>2103</v>
      </c>
      <c r="V92" s="1" t="s">
        <v>2108</v>
      </c>
    </row>
    <row r="93" s="1" customFormat="1" spans="1:22">
      <c r="A93" s="1" t="s">
        <v>434</v>
      </c>
      <c r="B93" s="1" t="s">
        <v>94</v>
      </c>
      <c r="C93" s="1" t="s">
        <v>435</v>
      </c>
      <c r="D93" s="1" t="s">
        <v>437</v>
      </c>
      <c r="E93" s="1" t="s">
        <v>2389</v>
      </c>
      <c r="F93" s="1" t="s">
        <v>94</v>
      </c>
      <c r="G93" s="1" t="s">
        <v>83</v>
      </c>
      <c r="H93" s="1" t="s">
        <v>2094</v>
      </c>
      <c r="I93" s="1" t="s">
        <v>2390</v>
      </c>
      <c r="J93" s="1" t="s">
        <v>2096</v>
      </c>
      <c r="K93" s="1" t="s">
        <v>2390</v>
      </c>
      <c r="L93" s="1" t="s">
        <v>2390</v>
      </c>
      <c r="M93" s="1" t="s">
        <v>2097</v>
      </c>
      <c r="N93" s="1" t="s">
        <v>2097</v>
      </c>
      <c r="O93" s="1" t="s">
        <v>2098</v>
      </c>
      <c r="P93" s="1" t="s">
        <v>2099</v>
      </c>
      <c r="Q93" s="1" t="s">
        <v>2100</v>
      </c>
      <c r="R93" s="1" t="s">
        <v>2391</v>
      </c>
      <c r="S93" s="1" t="s">
        <v>75</v>
      </c>
      <c r="T93" s="1" t="s">
        <v>2102</v>
      </c>
      <c r="U93" s="1" t="s">
        <v>2103</v>
      </c>
      <c r="V93" s="1" t="s">
        <v>2108</v>
      </c>
    </row>
    <row r="94" s="1" customFormat="1" spans="1:22">
      <c r="A94" s="1" t="s">
        <v>443</v>
      </c>
      <c r="B94" s="1" t="s">
        <v>94</v>
      </c>
      <c r="C94" s="1" t="s">
        <v>444</v>
      </c>
      <c r="D94" s="1" t="s">
        <v>408</v>
      </c>
      <c r="E94" s="1" t="s">
        <v>2392</v>
      </c>
      <c r="F94" s="1" t="s">
        <v>94</v>
      </c>
      <c r="G94" s="1" t="s">
        <v>83</v>
      </c>
      <c r="H94" s="1" t="s">
        <v>2094</v>
      </c>
      <c r="I94" s="1" t="s">
        <v>2268</v>
      </c>
      <c r="J94" s="1" t="s">
        <v>2096</v>
      </c>
      <c r="K94" s="1" t="s">
        <v>2268</v>
      </c>
      <c r="L94" s="1" t="s">
        <v>2268</v>
      </c>
      <c r="M94" s="1" t="s">
        <v>2097</v>
      </c>
      <c r="N94" s="1" t="s">
        <v>2097</v>
      </c>
      <c r="O94" s="1" t="s">
        <v>2098</v>
      </c>
      <c r="P94" s="1" t="s">
        <v>2099</v>
      </c>
      <c r="Q94" s="1" t="s">
        <v>2100</v>
      </c>
      <c r="R94" s="1" t="s">
        <v>2393</v>
      </c>
      <c r="S94" s="1" t="s">
        <v>75</v>
      </c>
      <c r="T94" s="1" t="s">
        <v>2102</v>
      </c>
      <c r="U94" s="1" t="s">
        <v>2103</v>
      </c>
      <c r="V94" s="1" t="s">
        <v>2108</v>
      </c>
    </row>
    <row r="95" s="1" customFormat="1" spans="1:22">
      <c r="A95" s="1" t="s">
        <v>1894</v>
      </c>
      <c r="B95" s="1" t="s">
        <v>94</v>
      </c>
      <c r="C95" s="1" t="s">
        <v>1895</v>
      </c>
      <c r="D95" s="1" t="s">
        <v>347</v>
      </c>
      <c r="E95" s="1" t="s">
        <v>2394</v>
      </c>
      <c r="F95" s="1" t="s">
        <v>517</v>
      </c>
      <c r="G95" s="1" t="s">
        <v>857</v>
      </c>
      <c r="H95" s="1" t="s">
        <v>2094</v>
      </c>
      <c r="I95" s="1" t="s">
        <v>2395</v>
      </c>
      <c r="J95" s="1" t="s">
        <v>2096</v>
      </c>
      <c r="K95" s="1" t="s">
        <v>2395</v>
      </c>
      <c r="L95" s="1" t="s">
        <v>2395</v>
      </c>
      <c r="M95" s="1" t="s">
        <v>2097</v>
      </c>
      <c r="N95" s="1" t="s">
        <v>2097</v>
      </c>
      <c r="O95" s="1" t="s">
        <v>2098</v>
      </c>
      <c r="P95" s="1" t="s">
        <v>2099</v>
      </c>
      <c r="Q95" s="1" t="s">
        <v>2100</v>
      </c>
      <c r="R95" s="1" t="s">
        <v>2396</v>
      </c>
      <c r="S95" s="1" t="s">
        <v>75</v>
      </c>
      <c r="T95" s="1" t="s">
        <v>2102</v>
      </c>
      <c r="U95" s="1" t="s">
        <v>2103</v>
      </c>
      <c r="V95" s="1" t="s">
        <v>2108</v>
      </c>
    </row>
    <row r="96" s="1" customFormat="1" spans="1:22">
      <c r="A96" s="1" t="s">
        <v>471</v>
      </c>
      <c r="B96" s="1" t="s">
        <v>94</v>
      </c>
      <c r="C96" s="1" t="s">
        <v>472</v>
      </c>
      <c r="D96" s="1" t="s">
        <v>408</v>
      </c>
      <c r="E96" s="1" t="s">
        <v>2397</v>
      </c>
      <c r="F96" s="1" t="s">
        <v>94</v>
      </c>
      <c r="G96" s="1" t="s">
        <v>83</v>
      </c>
      <c r="H96" s="1" t="s">
        <v>2094</v>
      </c>
      <c r="I96" s="1" t="s">
        <v>2268</v>
      </c>
      <c r="J96" s="1" t="s">
        <v>2096</v>
      </c>
      <c r="K96" s="1" t="s">
        <v>2268</v>
      </c>
      <c r="L96" s="1" t="s">
        <v>2268</v>
      </c>
      <c r="M96" s="1" t="s">
        <v>2097</v>
      </c>
      <c r="N96" s="1" t="s">
        <v>2097</v>
      </c>
      <c r="O96" s="1" t="s">
        <v>2098</v>
      </c>
      <c r="P96" s="1" t="s">
        <v>2099</v>
      </c>
      <c r="Q96" s="1" t="s">
        <v>2100</v>
      </c>
      <c r="R96" s="1" t="s">
        <v>2398</v>
      </c>
      <c r="S96" s="1" t="s">
        <v>75</v>
      </c>
      <c r="T96" s="1" t="s">
        <v>2102</v>
      </c>
      <c r="U96" s="1" t="s">
        <v>2103</v>
      </c>
      <c r="V96" s="1" t="s">
        <v>2108</v>
      </c>
    </row>
    <row r="97" s="1" customFormat="1" spans="1:22">
      <c r="A97" s="1" t="s">
        <v>465</v>
      </c>
      <c r="B97" s="1" t="s">
        <v>94</v>
      </c>
      <c r="C97" s="1" t="s">
        <v>466</v>
      </c>
      <c r="D97" s="1" t="s">
        <v>437</v>
      </c>
      <c r="E97" s="1" t="s">
        <v>2399</v>
      </c>
      <c r="F97" s="1" t="s">
        <v>94</v>
      </c>
      <c r="G97" s="1" t="s">
        <v>83</v>
      </c>
      <c r="H97" s="1" t="s">
        <v>2094</v>
      </c>
      <c r="I97" s="1" t="s">
        <v>2400</v>
      </c>
      <c r="J97" s="1" t="s">
        <v>2096</v>
      </c>
      <c r="K97" s="1" t="s">
        <v>2400</v>
      </c>
      <c r="L97" s="1" t="s">
        <v>2400</v>
      </c>
      <c r="M97" s="1" t="s">
        <v>2097</v>
      </c>
      <c r="N97" s="1" t="s">
        <v>2097</v>
      </c>
      <c r="O97" s="1" t="s">
        <v>2098</v>
      </c>
      <c r="P97" s="1" t="s">
        <v>2099</v>
      </c>
      <c r="Q97" s="1" t="s">
        <v>2100</v>
      </c>
      <c r="R97" s="1" t="s">
        <v>2401</v>
      </c>
      <c r="S97" s="1" t="s">
        <v>75</v>
      </c>
      <c r="T97" s="1" t="s">
        <v>2102</v>
      </c>
      <c r="U97" s="1" t="s">
        <v>2103</v>
      </c>
      <c r="V97" s="1" t="s">
        <v>2108</v>
      </c>
    </row>
    <row r="98" s="1" customFormat="1" spans="1:22">
      <c r="A98" s="1" t="s">
        <v>1117</v>
      </c>
      <c r="B98" s="1" t="s">
        <v>94</v>
      </c>
      <c r="C98" s="1" t="s">
        <v>1118</v>
      </c>
      <c r="D98" s="1" t="s">
        <v>2402</v>
      </c>
      <c r="E98" s="1" t="s">
        <v>2403</v>
      </c>
      <c r="F98" s="1" t="s">
        <v>500</v>
      </c>
      <c r="G98" s="1" t="s">
        <v>681</v>
      </c>
      <c r="H98" s="1" t="s">
        <v>2094</v>
      </c>
      <c r="I98" s="1" t="s">
        <v>2404</v>
      </c>
      <c r="J98" s="1" t="s">
        <v>2096</v>
      </c>
      <c r="K98" s="1" t="s">
        <v>2404</v>
      </c>
      <c r="L98" s="1" t="s">
        <v>2404</v>
      </c>
      <c r="M98" s="1" t="s">
        <v>2097</v>
      </c>
      <c r="N98" s="1" t="s">
        <v>2097</v>
      </c>
      <c r="O98" s="1" t="s">
        <v>2098</v>
      </c>
      <c r="P98" s="1" t="s">
        <v>2099</v>
      </c>
      <c r="Q98" s="1" t="s">
        <v>2100</v>
      </c>
      <c r="R98" s="1" t="s">
        <v>2405</v>
      </c>
      <c r="S98" s="1" t="s">
        <v>75</v>
      </c>
      <c r="T98" s="1" t="s">
        <v>2102</v>
      </c>
      <c r="U98" s="1" t="s">
        <v>2103</v>
      </c>
      <c r="V98" s="1" t="s">
        <v>2113</v>
      </c>
    </row>
    <row r="99" s="1" customFormat="1" spans="1:22">
      <c r="A99" s="1" t="s">
        <v>1899</v>
      </c>
      <c r="B99" s="1" t="s">
        <v>94</v>
      </c>
      <c r="C99" s="1" t="s">
        <v>1900</v>
      </c>
      <c r="D99" s="1" t="s">
        <v>1902</v>
      </c>
      <c r="E99" s="1" t="s">
        <v>2406</v>
      </c>
      <c r="F99" s="1" t="s">
        <v>864</v>
      </c>
      <c r="G99" s="1" t="s">
        <v>857</v>
      </c>
      <c r="H99" s="1" t="s">
        <v>2094</v>
      </c>
      <c r="I99" s="1" t="s">
        <v>2407</v>
      </c>
      <c r="J99" s="1" t="s">
        <v>2096</v>
      </c>
      <c r="K99" s="1" t="s">
        <v>2407</v>
      </c>
      <c r="L99" s="1" t="s">
        <v>2407</v>
      </c>
      <c r="M99" s="1" t="s">
        <v>2097</v>
      </c>
      <c r="N99" s="1" t="s">
        <v>2097</v>
      </c>
      <c r="O99" s="1" t="s">
        <v>2098</v>
      </c>
      <c r="P99" s="1" t="s">
        <v>2099</v>
      </c>
      <c r="Q99" s="1" t="s">
        <v>2100</v>
      </c>
      <c r="R99" s="1" t="s">
        <v>2408</v>
      </c>
      <c r="S99" s="1" t="s">
        <v>75</v>
      </c>
      <c r="T99" s="1" t="s">
        <v>2102</v>
      </c>
      <c r="U99" s="1" t="s">
        <v>2129</v>
      </c>
      <c r="V99" s="1" t="s">
        <v>2108</v>
      </c>
    </row>
    <row r="100" s="1" customFormat="1" spans="1:22">
      <c r="A100" s="1" t="s">
        <v>1124</v>
      </c>
      <c r="B100" s="1" t="s">
        <v>94</v>
      </c>
      <c r="C100" s="1" t="s">
        <v>1125</v>
      </c>
      <c r="D100" s="1" t="s">
        <v>2160</v>
      </c>
      <c r="E100" s="1" t="s">
        <v>2409</v>
      </c>
      <c r="F100" s="1" t="s">
        <v>500</v>
      </c>
      <c r="G100" s="1" t="s">
        <v>681</v>
      </c>
      <c r="H100" s="1" t="s">
        <v>2094</v>
      </c>
      <c r="I100" s="1" t="s">
        <v>2356</v>
      </c>
      <c r="J100" s="1" t="s">
        <v>2096</v>
      </c>
      <c r="K100" s="1" t="s">
        <v>2356</v>
      </c>
      <c r="L100" s="1" t="s">
        <v>2356</v>
      </c>
      <c r="M100" s="1" t="s">
        <v>2097</v>
      </c>
      <c r="N100" s="1" t="s">
        <v>2097</v>
      </c>
      <c r="O100" s="1" t="s">
        <v>2098</v>
      </c>
      <c r="P100" s="1" t="s">
        <v>2099</v>
      </c>
      <c r="Q100" s="1" t="s">
        <v>2100</v>
      </c>
      <c r="R100" s="1" t="s">
        <v>2410</v>
      </c>
      <c r="S100" s="1" t="s">
        <v>75</v>
      </c>
      <c r="T100" s="1" t="s">
        <v>2102</v>
      </c>
      <c r="U100" s="1" t="s">
        <v>2129</v>
      </c>
      <c r="V100" s="1" t="s">
        <v>2113</v>
      </c>
    </row>
    <row r="101" s="1" customFormat="1" spans="1:22">
      <c r="A101" s="1" t="s">
        <v>328</v>
      </c>
      <c r="B101" s="1" t="s">
        <v>94</v>
      </c>
      <c r="C101" s="1" t="s">
        <v>329</v>
      </c>
      <c r="D101" s="1" t="s">
        <v>2411</v>
      </c>
      <c r="E101" s="1" t="s">
        <v>2412</v>
      </c>
      <c r="F101" s="1" t="s">
        <v>94</v>
      </c>
      <c r="G101" s="1" t="s">
        <v>83</v>
      </c>
      <c r="H101" s="1" t="s">
        <v>2094</v>
      </c>
      <c r="I101" s="1" t="s">
        <v>2413</v>
      </c>
      <c r="J101" s="1" t="s">
        <v>2096</v>
      </c>
      <c r="K101" s="1" t="s">
        <v>2413</v>
      </c>
      <c r="L101" s="1" t="s">
        <v>2413</v>
      </c>
      <c r="M101" s="1" t="s">
        <v>2097</v>
      </c>
      <c r="N101" s="1" t="s">
        <v>2097</v>
      </c>
      <c r="O101" s="1" t="s">
        <v>2098</v>
      </c>
      <c r="P101" s="1" t="s">
        <v>2099</v>
      </c>
      <c r="Q101" s="1" t="s">
        <v>2100</v>
      </c>
      <c r="R101" s="1" t="s">
        <v>2414</v>
      </c>
      <c r="S101" s="1" t="s">
        <v>75</v>
      </c>
      <c r="T101" s="1" t="s">
        <v>2102</v>
      </c>
      <c r="U101" s="1" t="s">
        <v>2103</v>
      </c>
      <c r="V101" s="1" t="s">
        <v>2113</v>
      </c>
    </row>
    <row r="102" s="1" customFormat="1" spans="1:22">
      <c r="A102" s="1" t="s">
        <v>321</v>
      </c>
      <c r="B102" s="1" t="s">
        <v>94</v>
      </c>
      <c r="C102" s="1" t="s">
        <v>322</v>
      </c>
      <c r="D102" s="1" t="s">
        <v>324</v>
      </c>
      <c r="E102" s="1" t="s">
        <v>2415</v>
      </c>
      <c r="F102" s="1" t="s">
        <v>94</v>
      </c>
      <c r="G102" s="1" t="s">
        <v>83</v>
      </c>
      <c r="H102" s="1" t="s">
        <v>2094</v>
      </c>
      <c r="I102" s="1" t="s">
        <v>2307</v>
      </c>
      <c r="J102" s="1" t="s">
        <v>2096</v>
      </c>
      <c r="K102" s="1" t="s">
        <v>2307</v>
      </c>
      <c r="L102" s="1" t="s">
        <v>2307</v>
      </c>
      <c r="M102" s="1" t="s">
        <v>2097</v>
      </c>
      <c r="N102" s="1" t="s">
        <v>2097</v>
      </c>
      <c r="O102" s="1" t="s">
        <v>2098</v>
      </c>
      <c r="P102" s="1" t="s">
        <v>2099</v>
      </c>
      <c r="Q102" s="1" t="s">
        <v>2100</v>
      </c>
      <c r="R102" s="1" t="s">
        <v>2416</v>
      </c>
      <c r="S102" s="1" t="s">
        <v>75</v>
      </c>
      <c r="T102" s="1" t="s">
        <v>2102</v>
      </c>
      <c r="U102" s="1" t="s">
        <v>2103</v>
      </c>
      <c r="V102" s="1" t="s">
        <v>2104</v>
      </c>
    </row>
    <row r="103" s="1" customFormat="1" spans="1:22">
      <c r="A103" s="1" t="s">
        <v>335</v>
      </c>
      <c r="B103" s="1" t="s">
        <v>94</v>
      </c>
      <c r="C103" s="1" t="s">
        <v>336</v>
      </c>
      <c r="D103" s="1" t="s">
        <v>338</v>
      </c>
      <c r="E103" s="1" t="s">
        <v>2417</v>
      </c>
      <c r="F103" s="1" t="s">
        <v>94</v>
      </c>
      <c r="G103" s="1" t="s">
        <v>83</v>
      </c>
      <c r="H103" s="1" t="s">
        <v>2094</v>
      </c>
      <c r="I103" s="1" t="s">
        <v>2418</v>
      </c>
      <c r="J103" s="1" t="s">
        <v>2096</v>
      </c>
      <c r="K103" s="1" t="s">
        <v>2418</v>
      </c>
      <c r="L103" s="1" t="s">
        <v>2418</v>
      </c>
      <c r="M103" s="1" t="s">
        <v>2097</v>
      </c>
      <c r="N103" s="1" t="s">
        <v>2097</v>
      </c>
      <c r="O103" s="1" t="s">
        <v>2098</v>
      </c>
      <c r="P103" s="1" t="s">
        <v>2099</v>
      </c>
      <c r="Q103" s="1" t="s">
        <v>2100</v>
      </c>
      <c r="R103" s="1" t="s">
        <v>2419</v>
      </c>
      <c r="S103" s="1" t="s">
        <v>75</v>
      </c>
      <c r="T103" s="1" t="s">
        <v>2102</v>
      </c>
      <c r="U103" s="1" t="s">
        <v>2103</v>
      </c>
      <c r="V103" s="1" t="s">
        <v>2156</v>
      </c>
    </row>
    <row r="104" s="1" customFormat="1" spans="1:22">
      <c r="A104" s="1" t="s">
        <v>769</v>
      </c>
      <c r="B104" s="1" t="s">
        <v>94</v>
      </c>
      <c r="C104" s="1" t="s">
        <v>770</v>
      </c>
      <c r="D104" s="1" t="s">
        <v>2420</v>
      </c>
      <c r="E104" s="1" t="s">
        <v>2421</v>
      </c>
      <c r="F104" s="1" t="s">
        <v>94</v>
      </c>
      <c r="G104" s="1" t="s">
        <v>500</v>
      </c>
      <c r="H104" s="1" t="s">
        <v>2094</v>
      </c>
      <c r="I104" s="1" t="s">
        <v>2422</v>
      </c>
      <c r="J104" s="1" t="s">
        <v>2096</v>
      </c>
      <c r="K104" s="1" t="s">
        <v>2422</v>
      </c>
      <c r="L104" s="1" t="s">
        <v>2422</v>
      </c>
      <c r="M104" s="1" t="s">
        <v>2097</v>
      </c>
      <c r="N104" s="1" t="s">
        <v>2097</v>
      </c>
      <c r="O104" s="1" t="s">
        <v>2098</v>
      </c>
      <c r="P104" s="1" t="s">
        <v>2099</v>
      </c>
      <c r="Q104" s="1" t="s">
        <v>2100</v>
      </c>
      <c r="R104" s="1" t="s">
        <v>2423</v>
      </c>
      <c r="S104" s="1" t="s">
        <v>75</v>
      </c>
      <c r="T104" s="1" t="s">
        <v>2102</v>
      </c>
      <c r="U104" s="1" t="s">
        <v>2103</v>
      </c>
      <c r="V104" s="1" t="s">
        <v>2424</v>
      </c>
    </row>
    <row r="105" s="1" customFormat="1" spans="1:22">
      <c r="A105" s="1" t="s">
        <v>1114</v>
      </c>
      <c r="B105" s="1" t="s">
        <v>94</v>
      </c>
      <c r="C105" s="1" t="s">
        <v>1115</v>
      </c>
      <c r="D105" s="1" t="s">
        <v>2160</v>
      </c>
      <c r="E105" s="1" t="s">
        <v>2425</v>
      </c>
      <c r="F105" s="1" t="s">
        <v>500</v>
      </c>
      <c r="G105" s="1" t="s">
        <v>681</v>
      </c>
      <c r="H105" s="1" t="s">
        <v>2094</v>
      </c>
      <c r="I105" s="1" t="s">
        <v>2356</v>
      </c>
      <c r="J105" s="1" t="s">
        <v>2096</v>
      </c>
      <c r="K105" s="1" t="s">
        <v>2356</v>
      </c>
      <c r="L105" s="1" t="s">
        <v>2356</v>
      </c>
      <c r="M105" s="1" t="s">
        <v>2097</v>
      </c>
      <c r="N105" s="1" t="s">
        <v>2097</v>
      </c>
      <c r="O105" s="1" t="s">
        <v>2098</v>
      </c>
      <c r="P105" s="1" t="s">
        <v>2099</v>
      </c>
      <c r="Q105" s="1" t="s">
        <v>2100</v>
      </c>
      <c r="R105" s="1" t="s">
        <v>2426</v>
      </c>
      <c r="S105" s="1" t="s">
        <v>75</v>
      </c>
      <c r="T105" s="1" t="s">
        <v>2102</v>
      </c>
      <c r="U105" s="1" t="s">
        <v>2129</v>
      </c>
      <c r="V105" s="1" t="s">
        <v>2113</v>
      </c>
    </row>
    <row r="106" s="1" customFormat="1" spans="1:22">
      <c r="A106" s="1" t="s">
        <v>459</v>
      </c>
      <c r="B106" s="1" t="s">
        <v>94</v>
      </c>
      <c r="C106" s="1" t="s">
        <v>460</v>
      </c>
      <c r="D106" s="1" t="s">
        <v>154</v>
      </c>
      <c r="E106" s="1" t="s">
        <v>2427</v>
      </c>
      <c r="F106" s="1" t="s">
        <v>94</v>
      </c>
      <c r="G106" s="1" t="s">
        <v>83</v>
      </c>
      <c r="H106" s="1" t="s">
        <v>2094</v>
      </c>
      <c r="I106" s="1" t="s">
        <v>2428</v>
      </c>
      <c r="J106" s="1" t="s">
        <v>2096</v>
      </c>
      <c r="K106" s="1" t="s">
        <v>2428</v>
      </c>
      <c r="L106" s="1" t="s">
        <v>2428</v>
      </c>
      <c r="M106" s="1" t="s">
        <v>2097</v>
      </c>
      <c r="N106" s="1" t="s">
        <v>2097</v>
      </c>
      <c r="O106" s="1" t="s">
        <v>2098</v>
      </c>
      <c r="P106" s="1" t="s">
        <v>2099</v>
      </c>
      <c r="Q106" s="1" t="s">
        <v>2100</v>
      </c>
      <c r="R106" s="1" t="s">
        <v>2429</v>
      </c>
      <c r="S106" s="1" t="s">
        <v>75</v>
      </c>
      <c r="T106" s="1" t="s">
        <v>2102</v>
      </c>
      <c r="U106" s="1" t="s">
        <v>2103</v>
      </c>
      <c r="V106" s="1" t="s">
        <v>2108</v>
      </c>
    </row>
    <row r="107" s="1" customFormat="1" spans="1:22">
      <c r="A107" s="1" t="s">
        <v>656</v>
      </c>
      <c r="B107" s="1" t="s">
        <v>94</v>
      </c>
      <c r="C107" s="1" t="s">
        <v>657</v>
      </c>
      <c r="D107" s="1" t="s">
        <v>659</v>
      </c>
      <c r="E107" s="1" t="s">
        <v>2430</v>
      </c>
      <c r="F107" s="1" t="s">
        <v>94</v>
      </c>
      <c r="G107" s="1" t="s">
        <v>500</v>
      </c>
      <c r="H107" s="1" t="s">
        <v>2094</v>
      </c>
      <c r="I107" s="1" t="s">
        <v>2431</v>
      </c>
      <c r="J107" s="1" t="s">
        <v>2096</v>
      </c>
      <c r="K107" s="1" t="s">
        <v>2431</v>
      </c>
      <c r="L107" s="1" t="s">
        <v>2431</v>
      </c>
      <c r="M107" s="1" t="s">
        <v>2097</v>
      </c>
      <c r="N107" s="1" t="s">
        <v>2097</v>
      </c>
      <c r="O107" s="1" t="s">
        <v>2098</v>
      </c>
      <c r="P107" s="1" t="s">
        <v>2099</v>
      </c>
      <c r="Q107" s="1" t="s">
        <v>2100</v>
      </c>
      <c r="R107" s="1" t="s">
        <v>2432</v>
      </c>
      <c r="S107" s="1" t="s">
        <v>75</v>
      </c>
      <c r="T107" s="1" t="s">
        <v>2102</v>
      </c>
      <c r="U107" s="1" t="s">
        <v>2103</v>
      </c>
      <c r="V107" s="1" t="s">
        <v>2156</v>
      </c>
    </row>
    <row r="108" s="1" customFormat="1" spans="1:22">
      <c r="A108" s="1" t="s">
        <v>89</v>
      </c>
      <c r="B108" s="1" t="s">
        <v>94</v>
      </c>
      <c r="C108" s="1" t="s">
        <v>90</v>
      </c>
      <c r="D108" s="1" t="s">
        <v>92</v>
      </c>
      <c r="E108" s="1" t="s">
        <v>2433</v>
      </c>
      <c r="F108" s="1" t="s">
        <v>94</v>
      </c>
      <c r="G108" s="1" t="s">
        <v>83</v>
      </c>
      <c r="H108" s="1" t="s">
        <v>2094</v>
      </c>
      <c r="I108" s="1" t="s">
        <v>2434</v>
      </c>
      <c r="J108" s="1" t="s">
        <v>2096</v>
      </c>
      <c r="K108" s="1" t="s">
        <v>2434</v>
      </c>
      <c r="L108" s="1" t="s">
        <v>2434</v>
      </c>
      <c r="M108" s="1" t="s">
        <v>2097</v>
      </c>
      <c r="N108" s="1" t="s">
        <v>2097</v>
      </c>
      <c r="O108" s="1" t="s">
        <v>2098</v>
      </c>
      <c r="P108" s="1" t="s">
        <v>2099</v>
      </c>
      <c r="Q108" s="1" t="s">
        <v>2100</v>
      </c>
      <c r="R108" s="1" t="s">
        <v>2435</v>
      </c>
      <c r="S108" s="1" t="s">
        <v>75</v>
      </c>
      <c r="T108" s="1" t="s">
        <v>2102</v>
      </c>
      <c r="U108" s="1" t="s">
        <v>2103</v>
      </c>
      <c r="V108" s="1" t="s">
        <v>2316</v>
      </c>
    </row>
    <row r="109" s="1" customFormat="1" spans="1:22">
      <c r="A109" s="1" t="s">
        <v>503</v>
      </c>
      <c r="B109" s="1" t="s">
        <v>94</v>
      </c>
      <c r="C109" s="1" t="s">
        <v>504</v>
      </c>
      <c r="D109" s="1" t="s">
        <v>506</v>
      </c>
      <c r="E109" s="1" t="s">
        <v>2436</v>
      </c>
      <c r="F109" s="1" t="s">
        <v>94</v>
      </c>
      <c r="G109" s="1" t="s">
        <v>83</v>
      </c>
      <c r="H109" s="1" t="s">
        <v>2094</v>
      </c>
      <c r="I109" s="1" t="s">
        <v>2437</v>
      </c>
      <c r="J109" s="1" t="s">
        <v>2096</v>
      </c>
      <c r="K109" s="1" t="s">
        <v>2437</v>
      </c>
      <c r="L109" s="1" t="s">
        <v>2437</v>
      </c>
      <c r="M109" s="1" t="s">
        <v>2097</v>
      </c>
      <c r="N109" s="1" t="s">
        <v>2097</v>
      </c>
      <c r="O109" s="1" t="s">
        <v>2098</v>
      </c>
      <c r="P109" s="1" t="s">
        <v>2099</v>
      </c>
      <c r="Q109" s="1" t="s">
        <v>2100</v>
      </c>
      <c r="R109" s="1" t="s">
        <v>2438</v>
      </c>
      <c r="S109" s="1" t="s">
        <v>75</v>
      </c>
      <c r="T109" s="1" t="s">
        <v>2102</v>
      </c>
      <c r="U109" s="1" t="s">
        <v>2103</v>
      </c>
      <c r="V109" s="1" t="s">
        <v>2439</v>
      </c>
    </row>
    <row r="110" s="1" customFormat="1" spans="1:22">
      <c r="A110" s="1" t="s">
        <v>312</v>
      </c>
      <c r="B110" s="1" t="s">
        <v>94</v>
      </c>
      <c r="C110" s="1" t="s">
        <v>313</v>
      </c>
      <c r="D110" s="1" t="s">
        <v>315</v>
      </c>
      <c r="E110" s="1" t="s">
        <v>2440</v>
      </c>
      <c r="F110" s="1" t="s">
        <v>94</v>
      </c>
      <c r="G110" s="1" t="s">
        <v>83</v>
      </c>
      <c r="H110" s="1" t="s">
        <v>2094</v>
      </c>
      <c r="I110" s="1" t="s">
        <v>2124</v>
      </c>
      <c r="J110" s="1" t="s">
        <v>2096</v>
      </c>
      <c r="K110" s="1" t="s">
        <v>2124</v>
      </c>
      <c r="L110" s="1" t="s">
        <v>2124</v>
      </c>
      <c r="M110" s="1" t="s">
        <v>2097</v>
      </c>
      <c r="N110" s="1" t="s">
        <v>2097</v>
      </c>
      <c r="O110" s="1" t="s">
        <v>2098</v>
      </c>
      <c r="P110" s="1" t="s">
        <v>2099</v>
      </c>
      <c r="Q110" s="1" t="s">
        <v>2100</v>
      </c>
      <c r="R110" s="1" t="s">
        <v>2441</v>
      </c>
      <c r="S110" s="1" t="s">
        <v>75</v>
      </c>
      <c r="T110" s="1" t="s">
        <v>2102</v>
      </c>
      <c r="U110" s="1" t="s">
        <v>2103</v>
      </c>
      <c r="V110" s="1" t="s">
        <v>2113</v>
      </c>
    </row>
    <row r="111" s="1" customFormat="1" spans="1:22">
      <c r="A111" s="1" t="s">
        <v>1012</v>
      </c>
      <c r="B111" s="1" t="s">
        <v>94</v>
      </c>
      <c r="C111" s="1" t="s">
        <v>1013</v>
      </c>
      <c r="D111" s="1" t="s">
        <v>1015</v>
      </c>
      <c r="E111" s="1" t="s">
        <v>2442</v>
      </c>
      <c r="F111" s="1" t="s">
        <v>94</v>
      </c>
      <c r="G111" s="1" t="s">
        <v>781</v>
      </c>
      <c r="H111" s="1" t="s">
        <v>2094</v>
      </c>
      <c r="I111" s="1" t="s">
        <v>2443</v>
      </c>
      <c r="J111" s="1" t="s">
        <v>2096</v>
      </c>
      <c r="K111" s="1" t="s">
        <v>2443</v>
      </c>
      <c r="L111" s="1" t="s">
        <v>2443</v>
      </c>
      <c r="M111" s="1" t="s">
        <v>2097</v>
      </c>
      <c r="N111" s="1" t="s">
        <v>2097</v>
      </c>
      <c r="O111" s="1" t="s">
        <v>2098</v>
      </c>
      <c r="P111" s="1" t="s">
        <v>2099</v>
      </c>
      <c r="Q111" s="1" t="s">
        <v>2100</v>
      </c>
      <c r="R111" s="1" t="s">
        <v>2444</v>
      </c>
      <c r="S111" s="1" t="s">
        <v>75</v>
      </c>
      <c r="T111" s="1" t="s">
        <v>2102</v>
      </c>
      <c r="U111" s="1" t="s">
        <v>2103</v>
      </c>
      <c r="V111" s="1" t="s">
        <v>2445</v>
      </c>
    </row>
    <row r="112" s="1" customFormat="1" spans="1:22">
      <c r="A112" s="1" t="s">
        <v>1173</v>
      </c>
      <c r="B112" s="1" t="s">
        <v>94</v>
      </c>
      <c r="C112" s="1" t="s">
        <v>1174</v>
      </c>
      <c r="D112" s="1" t="s">
        <v>1176</v>
      </c>
      <c r="E112" s="1" t="s">
        <v>2446</v>
      </c>
      <c r="F112" s="1" t="s">
        <v>781</v>
      </c>
      <c r="G112" s="1" t="s">
        <v>681</v>
      </c>
      <c r="H112" s="1" t="s">
        <v>2094</v>
      </c>
      <c r="I112" s="1" t="s">
        <v>2447</v>
      </c>
      <c r="J112" s="1" t="s">
        <v>2096</v>
      </c>
      <c r="K112" s="1" t="s">
        <v>2447</v>
      </c>
      <c r="L112" s="1" t="s">
        <v>2447</v>
      </c>
      <c r="M112" s="1" t="s">
        <v>2097</v>
      </c>
      <c r="N112" s="1" t="s">
        <v>2097</v>
      </c>
      <c r="O112" s="1" t="s">
        <v>2098</v>
      </c>
      <c r="P112" s="1" t="s">
        <v>2099</v>
      </c>
      <c r="Q112" s="1" t="s">
        <v>2100</v>
      </c>
      <c r="R112" s="1" t="s">
        <v>2448</v>
      </c>
      <c r="S112" s="1" t="s">
        <v>75</v>
      </c>
      <c r="T112" s="1" t="s">
        <v>2102</v>
      </c>
      <c r="U112" s="1" t="s">
        <v>2103</v>
      </c>
      <c r="V112" s="1" t="s">
        <v>2108</v>
      </c>
    </row>
    <row r="113" s="1" customFormat="1" spans="1:22">
      <c r="A113" s="1" t="s">
        <v>844</v>
      </c>
      <c r="B113" s="1" t="s">
        <v>94</v>
      </c>
      <c r="C113" s="1" t="s">
        <v>845</v>
      </c>
      <c r="D113" s="1" t="s">
        <v>847</v>
      </c>
      <c r="E113" s="1" t="s">
        <v>2449</v>
      </c>
      <c r="F113" s="1" t="s">
        <v>94</v>
      </c>
      <c r="G113" s="1" t="s">
        <v>500</v>
      </c>
      <c r="H113" s="1" t="s">
        <v>2094</v>
      </c>
      <c r="I113" s="1" t="s">
        <v>2450</v>
      </c>
      <c r="J113" s="1" t="s">
        <v>2096</v>
      </c>
      <c r="K113" s="1" t="s">
        <v>2450</v>
      </c>
      <c r="L113" s="1" t="s">
        <v>2450</v>
      </c>
      <c r="M113" s="1" t="s">
        <v>2097</v>
      </c>
      <c r="N113" s="1" t="s">
        <v>2097</v>
      </c>
      <c r="O113" s="1" t="s">
        <v>2098</v>
      </c>
      <c r="P113" s="1" t="s">
        <v>2099</v>
      </c>
      <c r="Q113" s="1" t="s">
        <v>2100</v>
      </c>
      <c r="R113" s="1" t="s">
        <v>2451</v>
      </c>
      <c r="S113" s="1" t="s">
        <v>75</v>
      </c>
      <c r="T113" s="1" t="s">
        <v>2102</v>
      </c>
      <c r="U113" s="1" t="s">
        <v>2103</v>
      </c>
      <c r="V113" s="1" t="s">
        <v>2445</v>
      </c>
    </row>
    <row r="114" s="1" customFormat="1" spans="1:22">
      <c r="A114" s="1" t="s">
        <v>706</v>
      </c>
      <c r="B114" s="1" t="s">
        <v>126</v>
      </c>
      <c r="C114" s="1" t="s">
        <v>707</v>
      </c>
      <c r="D114" s="1" t="s">
        <v>408</v>
      </c>
      <c r="E114" s="1" t="s">
        <v>2452</v>
      </c>
      <c r="F114" s="1" t="s">
        <v>83</v>
      </c>
      <c r="G114" s="1" t="s">
        <v>500</v>
      </c>
      <c r="H114" s="1" t="s">
        <v>2094</v>
      </c>
      <c r="I114" s="1" t="s">
        <v>2453</v>
      </c>
      <c r="J114" s="1" t="s">
        <v>2096</v>
      </c>
      <c r="K114" s="1" t="s">
        <v>2453</v>
      </c>
      <c r="L114" s="1" t="s">
        <v>2453</v>
      </c>
      <c r="M114" s="1" t="s">
        <v>2097</v>
      </c>
      <c r="N114" s="1" t="s">
        <v>2097</v>
      </c>
      <c r="O114" s="1" t="s">
        <v>2098</v>
      </c>
      <c r="P114" s="1" t="s">
        <v>2099</v>
      </c>
      <c r="Q114" s="1" t="s">
        <v>2100</v>
      </c>
      <c r="R114" s="1" t="s">
        <v>2454</v>
      </c>
      <c r="S114" s="1" t="s">
        <v>75</v>
      </c>
      <c r="T114" s="1" t="s">
        <v>2102</v>
      </c>
      <c r="U114" s="1" t="s">
        <v>2103</v>
      </c>
      <c r="V114" s="1" t="s">
        <v>2108</v>
      </c>
    </row>
    <row r="115" s="1" customFormat="1" spans="1:22">
      <c r="A115" s="1" t="s">
        <v>425</v>
      </c>
      <c r="B115" s="1" t="s">
        <v>126</v>
      </c>
      <c r="C115" s="1" t="s">
        <v>426</v>
      </c>
      <c r="D115" s="1" t="s">
        <v>428</v>
      </c>
      <c r="E115" s="1" t="s">
        <v>2455</v>
      </c>
      <c r="F115" s="1" t="s">
        <v>94</v>
      </c>
      <c r="G115" s="1" t="s">
        <v>83</v>
      </c>
      <c r="H115" s="1" t="s">
        <v>2094</v>
      </c>
      <c r="I115" s="1" t="s">
        <v>2456</v>
      </c>
      <c r="J115" s="1" t="s">
        <v>2096</v>
      </c>
      <c r="K115" s="1" t="s">
        <v>2456</v>
      </c>
      <c r="L115" s="1" t="s">
        <v>2456</v>
      </c>
      <c r="M115" s="1" t="s">
        <v>2097</v>
      </c>
      <c r="N115" s="1" t="s">
        <v>2097</v>
      </c>
      <c r="O115" s="1" t="s">
        <v>2098</v>
      </c>
      <c r="P115" s="1" t="s">
        <v>2099</v>
      </c>
      <c r="Q115" s="1" t="s">
        <v>2100</v>
      </c>
      <c r="R115" s="1" t="s">
        <v>2457</v>
      </c>
      <c r="S115" s="1" t="s">
        <v>75</v>
      </c>
      <c r="T115" s="1" t="s">
        <v>2102</v>
      </c>
      <c r="U115" s="1" t="s">
        <v>2103</v>
      </c>
      <c r="V115" s="1" t="s">
        <v>2108</v>
      </c>
    </row>
    <row r="116" s="1" customFormat="1" spans="1:22">
      <c r="A116" s="1" t="s">
        <v>1182</v>
      </c>
      <c r="B116" s="1" t="s">
        <v>126</v>
      </c>
      <c r="C116" s="1" t="s">
        <v>1183</v>
      </c>
      <c r="D116" s="1" t="s">
        <v>154</v>
      </c>
      <c r="E116" s="1" t="s">
        <v>2458</v>
      </c>
      <c r="F116" s="1" t="s">
        <v>781</v>
      </c>
      <c r="G116" s="1" t="s">
        <v>681</v>
      </c>
      <c r="H116" s="1" t="s">
        <v>2094</v>
      </c>
      <c r="I116" s="1" t="s">
        <v>2459</v>
      </c>
      <c r="J116" s="1" t="s">
        <v>2096</v>
      </c>
      <c r="K116" s="1" t="s">
        <v>2459</v>
      </c>
      <c r="L116" s="1" t="s">
        <v>2459</v>
      </c>
      <c r="M116" s="1" t="s">
        <v>2097</v>
      </c>
      <c r="N116" s="1" t="s">
        <v>2097</v>
      </c>
      <c r="O116" s="1" t="s">
        <v>2098</v>
      </c>
      <c r="P116" s="1" t="s">
        <v>2099</v>
      </c>
      <c r="Q116" s="1" t="s">
        <v>2100</v>
      </c>
      <c r="R116" s="1" t="s">
        <v>2460</v>
      </c>
      <c r="S116" s="1" t="s">
        <v>75</v>
      </c>
      <c r="T116" s="1" t="s">
        <v>2102</v>
      </c>
      <c r="U116" s="1" t="s">
        <v>2103</v>
      </c>
      <c r="V116" s="1" t="s">
        <v>2108</v>
      </c>
    </row>
    <row r="117" s="1" customFormat="1" spans="1:22">
      <c r="A117" s="1" t="s">
        <v>939</v>
      </c>
      <c r="B117" s="1" t="s">
        <v>126</v>
      </c>
      <c r="C117" s="1" t="s">
        <v>940</v>
      </c>
      <c r="D117" s="1" t="s">
        <v>2184</v>
      </c>
      <c r="E117" s="1" t="s">
        <v>2461</v>
      </c>
      <c r="F117" s="1" t="s">
        <v>500</v>
      </c>
      <c r="G117" s="1" t="s">
        <v>781</v>
      </c>
      <c r="H117" s="1" t="s">
        <v>2094</v>
      </c>
      <c r="I117" s="1" t="s">
        <v>2186</v>
      </c>
      <c r="J117" s="1" t="s">
        <v>2096</v>
      </c>
      <c r="K117" s="1" t="s">
        <v>2186</v>
      </c>
      <c r="L117" s="1" t="s">
        <v>2186</v>
      </c>
      <c r="M117" s="1" t="s">
        <v>2097</v>
      </c>
      <c r="N117" s="1" t="s">
        <v>2097</v>
      </c>
      <c r="O117" s="1" t="s">
        <v>2098</v>
      </c>
      <c r="P117" s="1" t="s">
        <v>2099</v>
      </c>
      <c r="Q117" s="1" t="s">
        <v>2100</v>
      </c>
      <c r="R117" s="1" t="s">
        <v>2462</v>
      </c>
      <c r="S117" s="1" t="s">
        <v>75</v>
      </c>
      <c r="T117" s="1" t="s">
        <v>2102</v>
      </c>
      <c r="U117" s="1" t="s">
        <v>2129</v>
      </c>
      <c r="V117" s="1" t="s">
        <v>2113</v>
      </c>
    </row>
    <row r="118" s="1" customFormat="1" spans="1:22">
      <c r="A118" s="1" t="s">
        <v>1883</v>
      </c>
      <c r="B118" s="1" t="s">
        <v>126</v>
      </c>
      <c r="C118" s="1" t="s">
        <v>1884</v>
      </c>
      <c r="D118" s="1" t="s">
        <v>580</v>
      </c>
      <c r="E118" s="1" t="s">
        <v>2463</v>
      </c>
      <c r="F118" s="1" t="s">
        <v>517</v>
      </c>
      <c r="G118" s="1" t="s">
        <v>857</v>
      </c>
      <c r="H118" s="1" t="s">
        <v>2094</v>
      </c>
      <c r="I118" s="1" t="s">
        <v>2464</v>
      </c>
      <c r="J118" s="1" t="s">
        <v>2096</v>
      </c>
      <c r="K118" s="1" t="s">
        <v>2464</v>
      </c>
      <c r="L118" s="1" t="s">
        <v>2464</v>
      </c>
      <c r="M118" s="1" t="s">
        <v>2097</v>
      </c>
      <c r="N118" s="1" t="s">
        <v>2097</v>
      </c>
      <c r="O118" s="1" t="s">
        <v>2098</v>
      </c>
      <c r="P118" s="1" t="s">
        <v>2099</v>
      </c>
      <c r="Q118" s="1" t="s">
        <v>2100</v>
      </c>
      <c r="R118" s="1" t="s">
        <v>2465</v>
      </c>
      <c r="S118" s="1" t="s">
        <v>75</v>
      </c>
      <c r="T118" s="1" t="s">
        <v>2102</v>
      </c>
      <c r="U118" s="1" t="s">
        <v>2129</v>
      </c>
      <c r="V118" s="1" t="s">
        <v>2108</v>
      </c>
    </row>
    <row r="119" s="1" customFormat="1" spans="1:22">
      <c r="A119" s="1" t="s">
        <v>647</v>
      </c>
      <c r="B119" s="1" t="s">
        <v>126</v>
      </c>
      <c r="C119" s="1" t="s">
        <v>648</v>
      </c>
      <c r="D119" s="1" t="s">
        <v>2466</v>
      </c>
      <c r="E119" s="1" t="s">
        <v>2467</v>
      </c>
      <c r="F119" s="1" t="s">
        <v>94</v>
      </c>
      <c r="G119" s="1" t="s">
        <v>500</v>
      </c>
      <c r="H119" s="1" t="s">
        <v>2094</v>
      </c>
      <c r="I119" s="1" t="s">
        <v>2182</v>
      </c>
      <c r="J119" s="1" t="s">
        <v>2096</v>
      </c>
      <c r="K119" s="1" t="s">
        <v>2182</v>
      </c>
      <c r="L119" s="1" t="s">
        <v>2182</v>
      </c>
      <c r="M119" s="1" t="s">
        <v>2097</v>
      </c>
      <c r="N119" s="1" t="s">
        <v>2097</v>
      </c>
      <c r="O119" s="1" t="s">
        <v>2098</v>
      </c>
      <c r="P119" s="1" t="s">
        <v>2099</v>
      </c>
      <c r="Q119" s="1" t="s">
        <v>2100</v>
      </c>
      <c r="R119" s="1" t="s">
        <v>2468</v>
      </c>
      <c r="S119" s="1" t="s">
        <v>75</v>
      </c>
      <c r="T119" s="1" t="s">
        <v>2102</v>
      </c>
      <c r="U119" s="1" t="s">
        <v>2103</v>
      </c>
      <c r="V119" s="1" t="s">
        <v>2113</v>
      </c>
    </row>
    <row r="120" s="1" customFormat="1" spans="1:22">
      <c r="A120" s="1" t="s">
        <v>1499</v>
      </c>
      <c r="B120" s="1" t="s">
        <v>126</v>
      </c>
      <c r="C120" s="1" t="s">
        <v>1500</v>
      </c>
      <c r="D120" s="1" t="s">
        <v>1502</v>
      </c>
      <c r="E120" s="1" t="s">
        <v>2469</v>
      </c>
      <c r="F120" s="1" t="s">
        <v>781</v>
      </c>
      <c r="G120" s="1" t="s">
        <v>517</v>
      </c>
      <c r="H120" s="1" t="s">
        <v>2094</v>
      </c>
      <c r="I120" s="1" t="s">
        <v>2470</v>
      </c>
      <c r="J120" s="1" t="s">
        <v>2096</v>
      </c>
      <c r="K120" s="1" t="s">
        <v>2470</v>
      </c>
      <c r="L120" s="1" t="s">
        <v>2470</v>
      </c>
      <c r="M120" s="1" t="s">
        <v>2097</v>
      </c>
      <c r="N120" s="1" t="s">
        <v>2097</v>
      </c>
      <c r="O120" s="1" t="s">
        <v>2098</v>
      </c>
      <c r="P120" s="1" t="s">
        <v>2099</v>
      </c>
      <c r="Q120" s="1" t="s">
        <v>2100</v>
      </c>
      <c r="R120" s="1" t="s">
        <v>2471</v>
      </c>
      <c r="S120" s="1" t="s">
        <v>75</v>
      </c>
      <c r="T120" s="1" t="s">
        <v>2102</v>
      </c>
      <c r="U120" s="1" t="s">
        <v>2103</v>
      </c>
      <c r="V120" s="1" t="s">
        <v>2144</v>
      </c>
    </row>
    <row r="121" s="1" customFormat="1" spans="1:22">
      <c r="A121" s="1" t="s">
        <v>1889</v>
      </c>
      <c r="B121" s="1" t="s">
        <v>126</v>
      </c>
      <c r="C121" s="1" t="s">
        <v>1890</v>
      </c>
      <c r="D121" s="1" t="s">
        <v>154</v>
      </c>
      <c r="E121" s="1" t="s">
        <v>2472</v>
      </c>
      <c r="F121" s="1" t="s">
        <v>864</v>
      </c>
      <c r="G121" s="1" t="s">
        <v>857</v>
      </c>
      <c r="H121" s="1" t="s">
        <v>2094</v>
      </c>
      <c r="I121" s="1" t="s">
        <v>2473</v>
      </c>
      <c r="J121" s="1" t="s">
        <v>2096</v>
      </c>
      <c r="K121" s="1" t="s">
        <v>2473</v>
      </c>
      <c r="L121" s="1" t="s">
        <v>2473</v>
      </c>
      <c r="M121" s="1" t="s">
        <v>2097</v>
      </c>
      <c r="N121" s="1" t="s">
        <v>2097</v>
      </c>
      <c r="O121" s="1" t="s">
        <v>2098</v>
      </c>
      <c r="P121" s="1" t="s">
        <v>2099</v>
      </c>
      <c r="Q121" s="1" t="s">
        <v>2100</v>
      </c>
      <c r="R121" s="1" t="s">
        <v>2474</v>
      </c>
      <c r="S121" s="1" t="s">
        <v>75</v>
      </c>
      <c r="T121" s="1" t="s">
        <v>2102</v>
      </c>
      <c r="U121" s="1" t="s">
        <v>2103</v>
      </c>
      <c r="V121" s="1" t="s">
        <v>2108</v>
      </c>
    </row>
    <row r="122" s="1" customFormat="1" spans="1:22">
      <c r="A122" s="1" t="s">
        <v>1539</v>
      </c>
      <c r="B122" s="1" t="s">
        <v>126</v>
      </c>
      <c r="C122" s="1" t="s">
        <v>1540</v>
      </c>
      <c r="D122" s="1" t="s">
        <v>1542</v>
      </c>
      <c r="E122" s="1" t="s">
        <v>2475</v>
      </c>
      <c r="F122" s="1" t="s">
        <v>500</v>
      </c>
      <c r="G122" s="1" t="s">
        <v>517</v>
      </c>
      <c r="H122" s="1" t="s">
        <v>2094</v>
      </c>
      <c r="I122" s="1" t="s">
        <v>2476</v>
      </c>
      <c r="J122" s="1" t="s">
        <v>2096</v>
      </c>
      <c r="K122" s="1" t="s">
        <v>2476</v>
      </c>
      <c r="L122" s="1" t="s">
        <v>2476</v>
      </c>
      <c r="M122" s="1" t="s">
        <v>2097</v>
      </c>
      <c r="N122" s="1" t="s">
        <v>2097</v>
      </c>
      <c r="O122" s="1" t="s">
        <v>2098</v>
      </c>
      <c r="P122" s="1" t="s">
        <v>2099</v>
      </c>
      <c r="Q122" s="1" t="s">
        <v>2100</v>
      </c>
      <c r="R122" s="1" t="s">
        <v>2477</v>
      </c>
      <c r="S122" s="1" t="s">
        <v>75</v>
      </c>
      <c r="T122" s="1" t="s">
        <v>2102</v>
      </c>
      <c r="U122" s="1" t="s">
        <v>2103</v>
      </c>
      <c r="V122" s="1" t="s">
        <v>2108</v>
      </c>
    </row>
    <row r="123" s="1" customFormat="1" spans="1:22">
      <c r="A123" s="1" t="s">
        <v>639</v>
      </c>
      <c r="B123" s="1" t="s">
        <v>126</v>
      </c>
      <c r="C123" s="1" t="s">
        <v>640</v>
      </c>
      <c r="D123" s="1" t="s">
        <v>642</v>
      </c>
      <c r="E123" s="1" t="s">
        <v>2295</v>
      </c>
      <c r="F123" s="1" t="s">
        <v>126</v>
      </c>
      <c r="G123" s="1" t="s">
        <v>500</v>
      </c>
      <c r="H123" s="1" t="s">
        <v>2094</v>
      </c>
      <c r="I123" s="1" t="s">
        <v>2478</v>
      </c>
      <c r="J123" s="1" t="s">
        <v>2096</v>
      </c>
      <c r="K123" s="1" t="s">
        <v>2478</v>
      </c>
      <c r="L123" s="1" t="s">
        <v>2478</v>
      </c>
      <c r="M123" s="1" t="s">
        <v>2097</v>
      </c>
      <c r="N123" s="1" t="s">
        <v>2097</v>
      </c>
      <c r="O123" s="1" t="s">
        <v>2098</v>
      </c>
      <c r="P123" s="1" t="s">
        <v>2099</v>
      </c>
      <c r="Q123" s="1" t="s">
        <v>2100</v>
      </c>
      <c r="R123" s="1" t="s">
        <v>2479</v>
      </c>
      <c r="S123" s="1" t="s">
        <v>75</v>
      </c>
      <c r="T123" s="1" t="s">
        <v>2102</v>
      </c>
      <c r="U123" s="1" t="s">
        <v>2103</v>
      </c>
      <c r="V123" s="1" t="s">
        <v>2133</v>
      </c>
    </row>
    <row r="124" s="1" customFormat="1" spans="1:22">
      <c r="A124" s="1" t="s">
        <v>414</v>
      </c>
      <c r="B124" s="1" t="s">
        <v>126</v>
      </c>
      <c r="C124" s="1" t="s">
        <v>415</v>
      </c>
      <c r="D124" s="1" t="s">
        <v>408</v>
      </c>
      <c r="E124" s="1" t="s">
        <v>2480</v>
      </c>
      <c r="F124" s="1" t="s">
        <v>126</v>
      </c>
      <c r="G124" s="1" t="s">
        <v>83</v>
      </c>
      <c r="H124" s="1" t="s">
        <v>2094</v>
      </c>
      <c r="I124" s="1" t="s">
        <v>2481</v>
      </c>
      <c r="J124" s="1" t="s">
        <v>2096</v>
      </c>
      <c r="K124" s="1" t="s">
        <v>2481</v>
      </c>
      <c r="L124" s="1" t="s">
        <v>2481</v>
      </c>
      <c r="M124" s="1" t="s">
        <v>2097</v>
      </c>
      <c r="N124" s="1" t="s">
        <v>2097</v>
      </c>
      <c r="O124" s="1" t="s">
        <v>2098</v>
      </c>
      <c r="P124" s="1" t="s">
        <v>2099</v>
      </c>
      <c r="Q124" s="1" t="s">
        <v>2100</v>
      </c>
      <c r="R124" s="1" t="s">
        <v>2482</v>
      </c>
      <c r="S124" s="1" t="s">
        <v>75</v>
      </c>
      <c r="T124" s="1" t="s">
        <v>2102</v>
      </c>
      <c r="U124" s="1" t="s">
        <v>2103</v>
      </c>
      <c r="V124" s="1" t="s">
        <v>2108</v>
      </c>
    </row>
    <row r="125" s="1" customFormat="1" spans="1:22">
      <c r="A125" s="1" t="s">
        <v>559</v>
      </c>
      <c r="B125" s="1" t="s">
        <v>126</v>
      </c>
      <c r="C125" s="1" t="s">
        <v>560</v>
      </c>
      <c r="D125" s="1" t="s">
        <v>2483</v>
      </c>
      <c r="E125" s="1" t="s">
        <v>2484</v>
      </c>
      <c r="F125" s="1" t="s">
        <v>94</v>
      </c>
      <c r="G125" s="1" t="s">
        <v>500</v>
      </c>
      <c r="H125" s="1" t="s">
        <v>2094</v>
      </c>
      <c r="I125" s="1" t="s">
        <v>2485</v>
      </c>
      <c r="J125" s="1" t="s">
        <v>2096</v>
      </c>
      <c r="K125" s="1" t="s">
        <v>2485</v>
      </c>
      <c r="L125" s="1" t="s">
        <v>2485</v>
      </c>
      <c r="M125" s="1" t="s">
        <v>2097</v>
      </c>
      <c r="N125" s="1" t="s">
        <v>2097</v>
      </c>
      <c r="O125" s="1" t="s">
        <v>2098</v>
      </c>
      <c r="P125" s="1" t="s">
        <v>2099</v>
      </c>
      <c r="Q125" s="1" t="s">
        <v>2100</v>
      </c>
      <c r="R125" s="1" t="s">
        <v>2486</v>
      </c>
      <c r="S125" s="1" t="s">
        <v>75</v>
      </c>
      <c r="T125" s="1" t="s">
        <v>2102</v>
      </c>
      <c r="U125" s="1" t="s">
        <v>2103</v>
      </c>
      <c r="V125" s="1" t="s">
        <v>2316</v>
      </c>
    </row>
    <row r="126" s="1" customFormat="1" spans="1:22">
      <c r="A126" s="1" t="s">
        <v>304</v>
      </c>
      <c r="B126" s="1" t="s">
        <v>126</v>
      </c>
      <c r="C126" s="1" t="s">
        <v>305</v>
      </c>
      <c r="D126" s="1" t="s">
        <v>2487</v>
      </c>
      <c r="E126" s="1" t="s">
        <v>2488</v>
      </c>
      <c r="F126" s="1" t="s">
        <v>126</v>
      </c>
      <c r="G126" s="1" t="s">
        <v>83</v>
      </c>
      <c r="H126" s="1" t="s">
        <v>2094</v>
      </c>
      <c r="I126" s="1" t="s">
        <v>2489</v>
      </c>
      <c r="J126" s="1" t="s">
        <v>2096</v>
      </c>
      <c r="K126" s="1" t="s">
        <v>2489</v>
      </c>
      <c r="L126" s="1" t="s">
        <v>2489</v>
      </c>
      <c r="M126" s="1" t="s">
        <v>2097</v>
      </c>
      <c r="N126" s="1" t="s">
        <v>2097</v>
      </c>
      <c r="O126" s="1" t="s">
        <v>2098</v>
      </c>
      <c r="P126" s="1" t="s">
        <v>2099</v>
      </c>
      <c r="Q126" s="1" t="s">
        <v>2100</v>
      </c>
      <c r="R126" s="1" t="s">
        <v>2490</v>
      </c>
      <c r="S126" s="1" t="s">
        <v>75</v>
      </c>
      <c r="T126" s="1" t="s">
        <v>2102</v>
      </c>
      <c r="U126" s="1" t="s">
        <v>2129</v>
      </c>
      <c r="V126" s="1" t="s">
        <v>2113</v>
      </c>
    </row>
    <row r="127" s="1" customFormat="1" spans="1:22">
      <c r="A127" s="1" t="s">
        <v>405</v>
      </c>
      <c r="B127" s="1" t="s">
        <v>115</v>
      </c>
      <c r="C127" s="1" t="s">
        <v>406</v>
      </c>
      <c r="D127" s="1" t="s">
        <v>408</v>
      </c>
      <c r="E127" s="1" t="s">
        <v>2491</v>
      </c>
      <c r="F127" s="1" t="s">
        <v>94</v>
      </c>
      <c r="G127" s="1" t="s">
        <v>83</v>
      </c>
      <c r="H127" s="1" t="s">
        <v>2094</v>
      </c>
      <c r="I127" s="1" t="s">
        <v>2492</v>
      </c>
      <c r="J127" s="1" t="s">
        <v>2096</v>
      </c>
      <c r="K127" s="1" t="s">
        <v>2492</v>
      </c>
      <c r="L127" s="1" t="s">
        <v>2492</v>
      </c>
      <c r="M127" s="1" t="s">
        <v>2097</v>
      </c>
      <c r="N127" s="1" t="s">
        <v>2097</v>
      </c>
      <c r="O127" s="1" t="s">
        <v>2098</v>
      </c>
      <c r="P127" s="1" t="s">
        <v>2099</v>
      </c>
      <c r="Q127" s="1" t="s">
        <v>2100</v>
      </c>
      <c r="R127" s="1" t="s">
        <v>2493</v>
      </c>
      <c r="S127" s="1" t="s">
        <v>75</v>
      </c>
      <c r="T127" s="1" t="s">
        <v>2102</v>
      </c>
      <c r="U127" s="1" t="s">
        <v>2103</v>
      </c>
      <c r="V127" s="1" t="s">
        <v>2108</v>
      </c>
    </row>
    <row r="128" s="1" customFormat="1" spans="1:22">
      <c r="A128" s="1" t="s">
        <v>478</v>
      </c>
      <c r="B128" s="1" t="s">
        <v>115</v>
      </c>
      <c r="C128" s="1" t="s">
        <v>479</v>
      </c>
      <c r="D128" s="1" t="s">
        <v>481</v>
      </c>
      <c r="E128" s="1" t="s">
        <v>2494</v>
      </c>
      <c r="F128" s="1" t="s">
        <v>126</v>
      </c>
      <c r="G128" s="1" t="s">
        <v>83</v>
      </c>
      <c r="H128" s="1" t="s">
        <v>2094</v>
      </c>
      <c r="I128" s="1" t="s">
        <v>2495</v>
      </c>
      <c r="J128" s="1" t="s">
        <v>2096</v>
      </c>
      <c r="K128" s="1" t="s">
        <v>2495</v>
      </c>
      <c r="L128" s="1" t="s">
        <v>2495</v>
      </c>
      <c r="M128" s="1" t="s">
        <v>2097</v>
      </c>
      <c r="N128" s="1" t="s">
        <v>2097</v>
      </c>
      <c r="O128" s="1" t="s">
        <v>2098</v>
      </c>
      <c r="P128" s="1" t="s">
        <v>2099</v>
      </c>
      <c r="Q128" s="1" t="s">
        <v>2100</v>
      </c>
      <c r="R128" s="1" t="s">
        <v>2496</v>
      </c>
      <c r="S128" s="1" t="s">
        <v>75</v>
      </c>
      <c r="T128" s="1" t="s">
        <v>2102</v>
      </c>
      <c r="U128" s="1" t="s">
        <v>2103</v>
      </c>
      <c r="V128" s="1" t="s">
        <v>2174</v>
      </c>
    </row>
    <row r="129" s="1" customFormat="1" spans="1:22">
      <c r="A129" s="1" t="s">
        <v>1877</v>
      </c>
      <c r="B129" s="1" t="s">
        <v>115</v>
      </c>
      <c r="C129" s="1" t="s">
        <v>1878</v>
      </c>
      <c r="D129" s="1" t="s">
        <v>408</v>
      </c>
      <c r="E129" s="1" t="s">
        <v>2497</v>
      </c>
      <c r="F129" s="1" t="s">
        <v>864</v>
      </c>
      <c r="G129" s="1" t="s">
        <v>857</v>
      </c>
      <c r="H129" s="1" t="s">
        <v>2094</v>
      </c>
      <c r="I129" s="1" t="s">
        <v>2498</v>
      </c>
      <c r="J129" s="1" t="s">
        <v>2096</v>
      </c>
      <c r="K129" s="1" t="s">
        <v>2498</v>
      </c>
      <c r="L129" s="1" t="s">
        <v>2498</v>
      </c>
      <c r="M129" s="1" t="s">
        <v>2097</v>
      </c>
      <c r="N129" s="1" t="s">
        <v>2097</v>
      </c>
      <c r="O129" s="1" t="s">
        <v>2098</v>
      </c>
      <c r="P129" s="1" t="s">
        <v>2099</v>
      </c>
      <c r="Q129" s="1" t="s">
        <v>2100</v>
      </c>
      <c r="R129" s="1" t="s">
        <v>2499</v>
      </c>
      <c r="S129" s="1" t="s">
        <v>75</v>
      </c>
      <c r="T129" s="1" t="s">
        <v>2102</v>
      </c>
      <c r="U129" s="1" t="s">
        <v>2103</v>
      </c>
      <c r="V129" s="1" t="s">
        <v>2108</v>
      </c>
    </row>
    <row r="130" s="1" customFormat="1" spans="1:22">
      <c r="A130" s="1" t="s">
        <v>398</v>
      </c>
      <c r="B130" s="1" t="s">
        <v>115</v>
      </c>
      <c r="C130" s="1" t="s">
        <v>399</v>
      </c>
      <c r="D130" s="1" t="s">
        <v>385</v>
      </c>
      <c r="E130" s="1" t="s">
        <v>2500</v>
      </c>
      <c r="F130" s="1" t="s">
        <v>126</v>
      </c>
      <c r="G130" s="1" t="s">
        <v>83</v>
      </c>
      <c r="H130" s="1" t="s">
        <v>2094</v>
      </c>
      <c r="I130" s="1" t="s">
        <v>2501</v>
      </c>
      <c r="J130" s="1" t="s">
        <v>2096</v>
      </c>
      <c r="K130" s="1" t="s">
        <v>2501</v>
      </c>
      <c r="L130" s="1" t="s">
        <v>2501</v>
      </c>
      <c r="M130" s="1" t="s">
        <v>2097</v>
      </c>
      <c r="N130" s="1" t="s">
        <v>2097</v>
      </c>
      <c r="O130" s="1" t="s">
        <v>2098</v>
      </c>
      <c r="P130" s="1" t="s">
        <v>2099</v>
      </c>
      <c r="Q130" s="1" t="s">
        <v>2100</v>
      </c>
      <c r="R130" s="1" t="s">
        <v>2502</v>
      </c>
      <c r="S130" s="1" t="s">
        <v>75</v>
      </c>
      <c r="T130" s="1" t="s">
        <v>2102</v>
      </c>
      <c r="U130" s="1" t="s">
        <v>2103</v>
      </c>
      <c r="V130" s="1" t="s">
        <v>2108</v>
      </c>
    </row>
    <row r="131" s="1" customFormat="1" spans="1:22">
      <c r="A131" s="1" t="s">
        <v>419</v>
      </c>
      <c r="B131" s="1" t="s">
        <v>115</v>
      </c>
      <c r="C131" s="1" t="s">
        <v>420</v>
      </c>
      <c r="D131" s="1" t="s">
        <v>385</v>
      </c>
      <c r="E131" s="1" t="s">
        <v>2503</v>
      </c>
      <c r="F131" s="1" t="s">
        <v>115</v>
      </c>
      <c r="G131" s="1" t="s">
        <v>83</v>
      </c>
      <c r="H131" s="1" t="s">
        <v>2094</v>
      </c>
      <c r="I131" s="1" t="s">
        <v>2504</v>
      </c>
      <c r="J131" s="1" t="s">
        <v>2096</v>
      </c>
      <c r="K131" s="1" t="s">
        <v>2504</v>
      </c>
      <c r="L131" s="1" t="s">
        <v>2504</v>
      </c>
      <c r="M131" s="1" t="s">
        <v>2097</v>
      </c>
      <c r="N131" s="1" t="s">
        <v>2097</v>
      </c>
      <c r="O131" s="1" t="s">
        <v>2098</v>
      </c>
      <c r="P131" s="1" t="s">
        <v>2099</v>
      </c>
      <c r="Q131" s="1" t="s">
        <v>2100</v>
      </c>
      <c r="R131" s="1" t="s">
        <v>2505</v>
      </c>
      <c r="S131" s="1" t="s">
        <v>75</v>
      </c>
      <c r="T131" s="1" t="s">
        <v>2102</v>
      </c>
      <c r="U131" s="1" t="s">
        <v>2103</v>
      </c>
      <c r="V131" s="1" t="s">
        <v>2108</v>
      </c>
    </row>
    <row r="132" s="1" customFormat="1" spans="1:22">
      <c r="A132" s="1" t="s">
        <v>900</v>
      </c>
      <c r="B132" s="1" t="s">
        <v>115</v>
      </c>
      <c r="C132" s="1" t="s">
        <v>901</v>
      </c>
      <c r="D132" s="1" t="s">
        <v>903</v>
      </c>
      <c r="E132" s="1" t="s">
        <v>2506</v>
      </c>
      <c r="F132" s="1" t="s">
        <v>500</v>
      </c>
      <c r="G132" s="1" t="s">
        <v>781</v>
      </c>
      <c r="H132" s="1" t="s">
        <v>2094</v>
      </c>
      <c r="I132" s="1" t="s">
        <v>2507</v>
      </c>
      <c r="J132" s="1" t="s">
        <v>2096</v>
      </c>
      <c r="K132" s="1" t="s">
        <v>2507</v>
      </c>
      <c r="L132" s="1" t="s">
        <v>2507</v>
      </c>
      <c r="M132" s="1" t="s">
        <v>2097</v>
      </c>
      <c r="N132" s="1" t="s">
        <v>2097</v>
      </c>
      <c r="O132" s="1" t="s">
        <v>2098</v>
      </c>
      <c r="P132" s="1" t="s">
        <v>2099</v>
      </c>
      <c r="Q132" s="1" t="s">
        <v>2100</v>
      </c>
      <c r="R132" s="1" t="s">
        <v>2508</v>
      </c>
      <c r="S132" s="1" t="s">
        <v>75</v>
      </c>
      <c r="T132" s="1" t="s">
        <v>2102</v>
      </c>
      <c r="U132" s="1" t="s">
        <v>2103</v>
      </c>
      <c r="V132" s="1" t="s">
        <v>2108</v>
      </c>
    </row>
    <row r="133" s="1" customFormat="1" spans="1:22">
      <c r="A133" s="1" t="s">
        <v>280</v>
      </c>
      <c r="B133" s="1" t="s">
        <v>115</v>
      </c>
      <c r="C133" s="1" t="s">
        <v>281</v>
      </c>
      <c r="D133" s="1" t="s">
        <v>283</v>
      </c>
      <c r="E133" s="1" t="s">
        <v>2509</v>
      </c>
      <c r="F133" s="1" t="s">
        <v>115</v>
      </c>
      <c r="G133" s="1" t="s">
        <v>83</v>
      </c>
      <c r="H133" s="1" t="s">
        <v>2094</v>
      </c>
      <c r="I133" s="1" t="s">
        <v>2510</v>
      </c>
      <c r="J133" s="1" t="s">
        <v>2096</v>
      </c>
      <c r="K133" s="1" t="s">
        <v>2510</v>
      </c>
      <c r="L133" s="1" t="s">
        <v>2510</v>
      </c>
      <c r="M133" s="1" t="s">
        <v>2097</v>
      </c>
      <c r="N133" s="1" t="s">
        <v>2097</v>
      </c>
      <c r="O133" s="1" t="s">
        <v>2098</v>
      </c>
      <c r="P133" s="1" t="s">
        <v>2099</v>
      </c>
      <c r="Q133" s="1" t="s">
        <v>2100</v>
      </c>
      <c r="R133" s="1" t="s">
        <v>2511</v>
      </c>
      <c r="S133" s="1" t="s">
        <v>75</v>
      </c>
      <c r="T133" s="1" t="s">
        <v>2102</v>
      </c>
      <c r="U133" s="1" t="s">
        <v>2103</v>
      </c>
      <c r="V133" s="1" t="s">
        <v>2104</v>
      </c>
    </row>
    <row r="134" s="1" customFormat="1" spans="1:22">
      <c r="A134" s="1" t="s">
        <v>391</v>
      </c>
      <c r="B134" s="1" t="s">
        <v>115</v>
      </c>
      <c r="C134" s="1" t="s">
        <v>392</v>
      </c>
      <c r="D134" s="1" t="s">
        <v>385</v>
      </c>
      <c r="E134" s="1" t="s">
        <v>2512</v>
      </c>
      <c r="F134" s="1" t="s">
        <v>94</v>
      </c>
      <c r="G134" s="1" t="s">
        <v>83</v>
      </c>
      <c r="H134" s="1" t="s">
        <v>2094</v>
      </c>
      <c r="I134" s="1" t="s">
        <v>2513</v>
      </c>
      <c r="J134" s="1" t="s">
        <v>2096</v>
      </c>
      <c r="K134" s="1" t="s">
        <v>2513</v>
      </c>
      <c r="L134" s="1" t="s">
        <v>2513</v>
      </c>
      <c r="M134" s="1" t="s">
        <v>2097</v>
      </c>
      <c r="N134" s="1" t="s">
        <v>2097</v>
      </c>
      <c r="O134" s="1" t="s">
        <v>2098</v>
      </c>
      <c r="P134" s="1" t="s">
        <v>2099</v>
      </c>
      <c r="Q134" s="1" t="s">
        <v>2100</v>
      </c>
      <c r="R134" s="1" t="s">
        <v>2514</v>
      </c>
      <c r="S134" s="1" t="s">
        <v>75</v>
      </c>
      <c r="T134" s="1" t="s">
        <v>2102</v>
      </c>
      <c r="U134" s="1" t="s">
        <v>2103</v>
      </c>
      <c r="V134" s="1" t="s">
        <v>2108</v>
      </c>
    </row>
    <row r="135" s="1" customFormat="1" spans="1:22">
      <c r="A135" s="1" t="s">
        <v>1094</v>
      </c>
      <c r="B135" s="1" t="s">
        <v>185</v>
      </c>
      <c r="C135" s="1" t="s">
        <v>1095</v>
      </c>
      <c r="D135" s="1" t="s">
        <v>347</v>
      </c>
      <c r="E135" s="1" t="s">
        <v>2515</v>
      </c>
      <c r="F135" s="1" t="s">
        <v>781</v>
      </c>
      <c r="G135" s="1" t="s">
        <v>681</v>
      </c>
      <c r="H135" s="1" t="s">
        <v>2094</v>
      </c>
      <c r="I135" s="1" t="s">
        <v>2516</v>
      </c>
      <c r="J135" s="1" t="s">
        <v>2096</v>
      </c>
      <c r="K135" s="1" t="s">
        <v>2516</v>
      </c>
      <c r="L135" s="1" t="s">
        <v>2516</v>
      </c>
      <c r="M135" s="1" t="s">
        <v>2097</v>
      </c>
      <c r="N135" s="1" t="s">
        <v>2097</v>
      </c>
      <c r="O135" s="1" t="s">
        <v>2098</v>
      </c>
      <c r="P135" s="1" t="s">
        <v>2099</v>
      </c>
      <c r="Q135" s="1" t="s">
        <v>2100</v>
      </c>
      <c r="R135" s="1" t="s">
        <v>2517</v>
      </c>
      <c r="S135" s="1" t="s">
        <v>75</v>
      </c>
      <c r="T135" s="1" t="s">
        <v>2102</v>
      </c>
      <c r="U135" s="1" t="s">
        <v>2103</v>
      </c>
      <c r="V135" s="1" t="s">
        <v>2108</v>
      </c>
    </row>
    <row r="136" s="1" customFormat="1" spans="1:22">
      <c r="A136" s="1" t="s">
        <v>99</v>
      </c>
      <c r="B136" s="1" t="s">
        <v>104</v>
      </c>
      <c r="C136" s="1" t="s">
        <v>100</v>
      </c>
      <c r="D136" s="1" t="s">
        <v>102</v>
      </c>
      <c r="E136" s="1" t="s">
        <v>2518</v>
      </c>
      <c r="F136" s="1" t="s">
        <v>94</v>
      </c>
      <c r="G136" s="1" t="s">
        <v>83</v>
      </c>
      <c r="H136" s="1" t="s">
        <v>2094</v>
      </c>
      <c r="I136" s="1" t="s">
        <v>2519</v>
      </c>
      <c r="J136" s="1" t="s">
        <v>2096</v>
      </c>
      <c r="K136" s="1" t="s">
        <v>2519</v>
      </c>
      <c r="L136" s="1" t="s">
        <v>2519</v>
      </c>
      <c r="M136" s="1" t="s">
        <v>2097</v>
      </c>
      <c r="N136" s="1" t="s">
        <v>2097</v>
      </c>
      <c r="O136" s="1" t="s">
        <v>2098</v>
      </c>
      <c r="P136" s="1" t="s">
        <v>2099</v>
      </c>
      <c r="Q136" s="1" t="s">
        <v>2100</v>
      </c>
      <c r="R136" s="1" t="s">
        <v>2520</v>
      </c>
      <c r="S136" s="1" t="s">
        <v>75</v>
      </c>
      <c r="T136" s="1" t="s">
        <v>2102</v>
      </c>
      <c r="U136" s="1" t="s">
        <v>2103</v>
      </c>
      <c r="V136" s="1" t="s">
        <v>2108</v>
      </c>
    </row>
    <row r="137" s="1" customFormat="1" spans="1:22">
      <c r="A137" s="1" t="s">
        <v>1922</v>
      </c>
      <c r="B137" s="1" t="s">
        <v>241</v>
      </c>
      <c r="C137" s="1" t="s">
        <v>1923</v>
      </c>
      <c r="D137" s="1" t="s">
        <v>1218</v>
      </c>
      <c r="E137" s="1" t="s">
        <v>2521</v>
      </c>
      <c r="F137" s="1" t="s">
        <v>517</v>
      </c>
      <c r="G137" s="1" t="s">
        <v>857</v>
      </c>
      <c r="H137" s="1" t="s">
        <v>2094</v>
      </c>
      <c r="I137" s="1" t="s">
        <v>2522</v>
      </c>
      <c r="J137" s="1" t="s">
        <v>2096</v>
      </c>
      <c r="K137" s="1" t="s">
        <v>2522</v>
      </c>
      <c r="L137" s="1" t="s">
        <v>2522</v>
      </c>
      <c r="M137" s="1" t="s">
        <v>2097</v>
      </c>
      <c r="N137" s="1" t="s">
        <v>2097</v>
      </c>
      <c r="O137" s="1" t="s">
        <v>2098</v>
      </c>
      <c r="P137" s="1" t="s">
        <v>2099</v>
      </c>
      <c r="Q137" s="1" t="s">
        <v>2100</v>
      </c>
      <c r="R137" s="1" t="s">
        <v>2523</v>
      </c>
      <c r="S137" s="1" t="s">
        <v>75</v>
      </c>
      <c r="T137" s="1" t="s">
        <v>2102</v>
      </c>
      <c r="U137" s="1" t="s">
        <v>2103</v>
      </c>
      <c r="V137" s="1" t="s">
        <v>2108</v>
      </c>
    </row>
    <row r="138" s="1" customFormat="1" spans="1:22">
      <c r="A138" s="1" t="s">
        <v>161</v>
      </c>
      <c r="B138" s="1" t="s">
        <v>156</v>
      </c>
      <c r="C138" s="1" t="s">
        <v>162</v>
      </c>
      <c r="D138" s="1" t="s">
        <v>164</v>
      </c>
      <c r="E138" s="1" t="s">
        <v>2524</v>
      </c>
      <c r="F138" s="1" t="s">
        <v>115</v>
      </c>
      <c r="G138" s="1" t="s">
        <v>83</v>
      </c>
      <c r="H138" s="1" t="s">
        <v>2094</v>
      </c>
      <c r="I138" s="1" t="s">
        <v>2525</v>
      </c>
      <c r="J138" s="1" t="s">
        <v>2096</v>
      </c>
      <c r="K138" s="1" t="s">
        <v>2525</v>
      </c>
      <c r="L138" s="1" t="s">
        <v>2525</v>
      </c>
      <c r="M138" s="1" t="s">
        <v>2097</v>
      </c>
      <c r="N138" s="1" t="s">
        <v>2097</v>
      </c>
      <c r="O138" s="1" t="s">
        <v>2098</v>
      </c>
      <c r="P138" s="1" t="s">
        <v>2099</v>
      </c>
      <c r="Q138" s="1" t="s">
        <v>2100</v>
      </c>
      <c r="R138" s="1" t="s">
        <v>2526</v>
      </c>
      <c r="S138" s="1" t="s">
        <v>75</v>
      </c>
      <c r="T138" s="1" t="s">
        <v>2102</v>
      </c>
      <c r="U138" s="1" t="s">
        <v>2103</v>
      </c>
      <c r="V138" s="1" t="s">
        <v>2108</v>
      </c>
    </row>
    <row r="139" s="1" customFormat="1" spans="1:22">
      <c r="A139" s="1" t="s">
        <v>887</v>
      </c>
      <c r="B139" s="1" t="s">
        <v>876</v>
      </c>
      <c r="C139" s="1" t="s">
        <v>888</v>
      </c>
      <c r="D139" s="1" t="s">
        <v>164</v>
      </c>
      <c r="E139" s="1" t="s">
        <v>2527</v>
      </c>
      <c r="F139" s="1" t="s">
        <v>115</v>
      </c>
      <c r="G139" s="1" t="s">
        <v>781</v>
      </c>
      <c r="H139" s="1" t="s">
        <v>2094</v>
      </c>
      <c r="I139" s="1" t="s">
        <v>2528</v>
      </c>
      <c r="J139" s="1" t="s">
        <v>2096</v>
      </c>
      <c r="K139" s="1" t="s">
        <v>2528</v>
      </c>
      <c r="L139" s="1" t="s">
        <v>2528</v>
      </c>
      <c r="M139" s="1" t="s">
        <v>2097</v>
      </c>
      <c r="N139" s="1" t="s">
        <v>2097</v>
      </c>
      <c r="O139" s="1" t="s">
        <v>2098</v>
      </c>
      <c r="P139" s="1" t="s">
        <v>2099</v>
      </c>
      <c r="Q139" s="1" t="s">
        <v>2100</v>
      </c>
      <c r="R139" s="1" t="s">
        <v>2529</v>
      </c>
      <c r="S139" s="1" t="s">
        <v>75</v>
      </c>
      <c r="T139" s="1" t="s">
        <v>2102</v>
      </c>
      <c r="U139" s="1" t="s">
        <v>2103</v>
      </c>
      <c r="V139" s="1" t="s">
        <v>2108</v>
      </c>
    </row>
    <row r="140" s="1" customFormat="1" spans="1:22">
      <c r="A140" s="1" t="s">
        <v>894</v>
      </c>
      <c r="B140" s="1" t="s">
        <v>276</v>
      </c>
      <c r="C140" s="1" t="s">
        <v>895</v>
      </c>
      <c r="D140" s="1" t="s">
        <v>164</v>
      </c>
      <c r="E140" s="1" t="s">
        <v>2530</v>
      </c>
      <c r="F140" s="1" t="s">
        <v>94</v>
      </c>
      <c r="G140" s="1" t="s">
        <v>781</v>
      </c>
      <c r="H140" s="1" t="s">
        <v>2094</v>
      </c>
      <c r="I140" s="1" t="s">
        <v>2531</v>
      </c>
      <c r="J140" s="1" t="s">
        <v>2096</v>
      </c>
      <c r="K140" s="1" t="s">
        <v>2531</v>
      </c>
      <c r="L140" s="1" t="s">
        <v>2531</v>
      </c>
      <c r="M140" s="1" t="s">
        <v>2097</v>
      </c>
      <c r="N140" s="1" t="s">
        <v>2097</v>
      </c>
      <c r="O140" s="1" t="s">
        <v>2098</v>
      </c>
      <c r="P140" s="1" t="s">
        <v>2099</v>
      </c>
      <c r="Q140" s="1" t="s">
        <v>2100</v>
      </c>
      <c r="R140" s="1" t="s">
        <v>2532</v>
      </c>
      <c r="S140" s="1" t="s">
        <v>75</v>
      </c>
      <c r="T140" s="1" t="s">
        <v>2102</v>
      </c>
      <c r="U140" s="1" t="s">
        <v>2103</v>
      </c>
      <c r="V140" s="1" t="s">
        <v>2108</v>
      </c>
    </row>
    <row r="141" s="1" customFormat="1" spans="1:22">
      <c r="A141" s="1" t="s">
        <v>1755</v>
      </c>
      <c r="B141" s="1" t="s">
        <v>212</v>
      </c>
      <c r="C141" s="1" t="s">
        <v>1756</v>
      </c>
      <c r="D141" s="1" t="s">
        <v>112</v>
      </c>
      <c r="E141" s="1" t="s">
        <v>2533</v>
      </c>
      <c r="F141" s="1" t="s">
        <v>500</v>
      </c>
      <c r="G141" s="1" t="s">
        <v>857</v>
      </c>
      <c r="H141" s="1" t="s">
        <v>2094</v>
      </c>
      <c r="I141" s="1" t="s">
        <v>2534</v>
      </c>
      <c r="J141" s="1" t="s">
        <v>2096</v>
      </c>
      <c r="K141" s="1" t="s">
        <v>2534</v>
      </c>
      <c r="L141" s="1" t="s">
        <v>2534</v>
      </c>
      <c r="M141" s="1" t="s">
        <v>2097</v>
      </c>
      <c r="N141" s="1" t="s">
        <v>2097</v>
      </c>
      <c r="O141" s="1" t="s">
        <v>2098</v>
      </c>
      <c r="P141" s="1" t="s">
        <v>2099</v>
      </c>
      <c r="Q141" s="1" t="s">
        <v>2100</v>
      </c>
      <c r="R141" s="1" t="s">
        <v>2535</v>
      </c>
      <c r="S141" s="1" t="s">
        <v>75</v>
      </c>
      <c r="T141" s="1" t="s">
        <v>2102</v>
      </c>
      <c r="U141" s="1" t="s">
        <v>2129</v>
      </c>
      <c r="V141" s="1" t="s">
        <v>2108</v>
      </c>
    </row>
    <row r="142" s="1" customFormat="1" spans="1:22">
      <c r="A142" s="1" t="s">
        <v>109</v>
      </c>
      <c r="B142" s="1" t="s">
        <v>114</v>
      </c>
      <c r="C142" s="1" t="s">
        <v>110</v>
      </c>
      <c r="D142" s="1" t="s">
        <v>112</v>
      </c>
      <c r="E142" s="1" t="s">
        <v>2536</v>
      </c>
      <c r="F142" s="1" t="s">
        <v>115</v>
      </c>
      <c r="G142" s="1" t="s">
        <v>83</v>
      </c>
      <c r="H142" s="1" t="s">
        <v>2094</v>
      </c>
      <c r="I142" s="1" t="s">
        <v>2537</v>
      </c>
      <c r="J142" s="1" t="s">
        <v>2096</v>
      </c>
      <c r="K142" s="1" t="s">
        <v>2537</v>
      </c>
      <c r="L142" s="1" t="s">
        <v>2537</v>
      </c>
      <c r="M142" s="1" t="s">
        <v>2097</v>
      </c>
      <c r="N142" s="1" t="s">
        <v>2097</v>
      </c>
      <c r="O142" s="1" t="s">
        <v>2098</v>
      </c>
      <c r="P142" s="1" t="s">
        <v>2099</v>
      </c>
      <c r="Q142" s="1" t="s">
        <v>2100</v>
      </c>
      <c r="R142" s="1" t="s">
        <v>2538</v>
      </c>
      <c r="S142" s="1" t="s">
        <v>75</v>
      </c>
      <c r="T142" s="1" t="s">
        <v>2102</v>
      </c>
      <c r="U142" s="1" t="s">
        <v>2129</v>
      </c>
      <c r="V142" s="1" t="s">
        <v>2108</v>
      </c>
    </row>
    <row r="143" s="1" customFormat="1" spans="1:22">
      <c r="A143" s="1" t="s">
        <v>585</v>
      </c>
      <c r="B143" s="1" t="s">
        <v>136</v>
      </c>
      <c r="C143" s="1" t="s">
        <v>586</v>
      </c>
      <c r="D143" s="1" t="s">
        <v>112</v>
      </c>
      <c r="E143" s="1" t="s">
        <v>2539</v>
      </c>
      <c r="F143" s="1" t="s">
        <v>126</v>
      </c>
      <c r="G143" s="1" t="s">
        <v>500</v>
      </c>
      <c r="H143" s="1" t="s">
        <v>2094</v>
      </c>
      <c r="I143" s="1" t="s">
        <v>2540</v>
      </c>
      <c r="J143" s="1" t="s">
        <v>2096</v>
      </c>
      <c r="K143" s="1" t="s">
        <v>2540</v>
      </c>
      <c r="L143" s="1" t="s">
        <v>2540</v>
      </c>
      <c r="M143" s="1" t="s">
        <v>2097</v>
      </c>
      <c r="N143" s="1" t="s">
        <v>2097</v>
      </c>
      <c r="O143" s="1" t="s">
        <v>2098</v>
      </c>
      <c r="P143" s="1" t="s">
        <v>2099</v>
      </c>
      <c r="Q143" s="1" t="s">
        <v>2100</v>
      </c>
      <c r="R143" s="1" t="s">
        <v>2541</v>
      </c>
      <c r="S143" s="1" t="s">
        <v>75</v>
      </c>
      <c r="T143" s="1" t="s">
        <v>2102</v>
      </c>
      <c r="U143" s="1" t="s">
        <v>2129</v>
      </c>
      <c r="V143" s="1" t="s">
        <v>2108</v>
      </c>
    </row>
    <row r="144" s="1" customFormat="1" spans="1:22">
      <c r="A144" s="1" t="s">
        <v>1039</v>
      </c>
      <c r="B144" s="1" t="s">
        <v>1044</v>
      </c>
      <c r="C144" s="1" t="s">
        <v>1040</v>
      </c>
      <c r="D144" s="1" t="s">
        <v>1042</v>
      </c>
      <c r="E144" s="1" t="s">
        <v>2542</v>
      </c>
      <c r="F144" s="1" t="s">
        <v>500</v>
      </c>
      <c r="G144" s="1" t="s">
        <v>681</v>
      </c>
      <c r="H144" s="1" t="s">
        <v>2094</v>
      </c>
      <c r="I144" s="1" t="s">
        <v>2543</v>
      </c>
      <c r="J144" s="1" t="s">
        <v>2096</v>
      </c>
      <c r="K144" s="1" t="s">
        <v>2543</v>
      </c>
      <c r="L144" s="1" t="s">
        <v>2543</v>
      </c>
      <c r="M144" s="1" t="s">
        <v>2097</v>
      </c>
      <c r="N144" s="1" t="s">
        <v>2097</v>
      </c>
      <c r="O144" s="1" t="s">
        <v>2098</v>
      </c>
      <c r="P144" s="1" t="s">
        <v>2099</v>
      </c>
      <c r="Q144" s="1" t="s">
        <v>2100</v>
      </c>
      <c r="R144" s="1" t="s">
        <v>2544</v>
      </c>
      <c r="S144" s="1" t="s">
        <v>75</v>
      </c>
      <c r="T144" s="1" t="s">
        <v>2102</v>
      </c>
      <c r="U144" s="1" t="s">
        <v>2103</v>
      </c>
      <c r="V144" s="1" t="s">
        <v>2108</v>
      </c>
    </row>
    <row r="145" s="1" customFormat="1" spans="1:22">
      <c r="A145" s="1" t="s">
        <v>1058</v>
      </c>
      <c r="B145" s="1" t="s">
        <v>981</v>
      </c>
      <c r="C145" s="1" t="s">
        <v>1059</v>
      </c>
      <c r="D145" s="1" t="s">
        <v>1042</v>
      </c>
      <c r="E145" s="1" t="s">
        <v>2545</v>
      </c>
      <c r="F145" s="1" t="s">
        <v>500</v>
      </c>
      <c r="G145" s="1" t="s">
        <v>681</v>
      </c>
      <c r="H145" s="1" t="s">
        <v>2094</v>
      </c>
      <c r="I145" s="1" t="s">
        <v>2546</v>
      </c>
      <c r="J145" s="1" t="s">
        <v>2096</v>
      </c>
      <c r="K145" s="1" t="s">
        <v>2546</v>
      </c>
      <c r="L145" s="1" t="s">
        <v>2546</v>
      </c>
      <c r="M145" s="1" t="s">
        <v>2097</v>
      </c>
      <c r="N145" s="1" t="s">
        <v>2097</v>
      </c>
      <c r="O145" s="1" t="s">
        <v>2098</v>
      </c>
      <c r="P145" s="1" t="s">
        <v>2099</v>
      </c>
      <c r="Q145" s="1" t="s">
        <v>2100</v>
      </c>
      <c r="R145" s="1" t="s">
        <v>2547</v>
      </c>
      <c r="S145" s="1" t="s">
        <v>75</v>
      </c>
      <c r="T145" s="1" t="s">
        <v>2102</v>
      </c>
      <c r="U145" s="1" t="s">
        <v>2103</v>
      </c>
      <c r="V145" s="1" t="s">
        <v>2108</v>
      </c>
    </row>
    <row r="146" s="1" customFormat="1" spans="1:22">
      <c r="A146" s="1" t="s">
        <v>1075</v>
      </c>
      <c r="B146" s="1" t="s">
        <v>349</v>
      </c>
      <c r="C146" s="1" t="s">
        <v>1076</v>
      </c>
      <c r="D146" s="1" t="s">
        <v>1078</v>
      </c>
      <c r="E146" s="1" t="s">
        <v>2548</v>
      </c>
      <c r="F146" s="1" t="s">
        <v>781</v>
      </c>
      <c r="G146" s="1" t="s">
        <v>681</v>
      </c>
      <c r="H146" s="1" t="s">
        <v>2094</v>
      </c>
      <c r="I146" s="1" t="s">
        <v>2549</v>
      </c>
      <c r="J146" s="1" t="s">
        <v>2096</v>
      </c>
      <c r="K146" s="1" t="s">
        <v>2549</v>
      </c>
      <c r="L146" s="1" t="s">
        <v>2549</v>
      </c>
      <c r="M146" s="1" t="s">
        <v>2097</v>
      </c>
      <c r="N146" s="1" t="s">
        <v>2097</v>
      </c>
      <c r="O146" s="1" t="s">
        <v>2098</v>
      </c>
      <c r="P146" s="1" t="s">
        <v>2099</v>
      </c>
      <c r="Q146" s="1" t="s">
        <v>2100</v>
      </c>
      <c r="R146" s="1" t="s">
        <v>2550</v>
      </c>
      <c r="S146" s="1" t="s">
        <v>75</v>
      </c>
      <c r="T146" s="1" t="s">
        <v>2102</v>
      </c>
      <c r="U146" s="1" t="s">
        <v>2103</v>
      </c>
      <c r="V146" s="1" t="s">
        <v>2108</v>
      </c>
    </row>
    <row r="147" s="1" customFormat="1" spans="1:22">
      <c r="A147" s="1" t="s">
        <v>1292</v>
      </c>
      <c r="B147" s="1" t="s">
        <v>349</v>
      </c>
      <c r="C147" s="1" t="s">
        <v>1293</v>
      </c>
      <c r="D147" s="1" t="s">
        <v>154</v>
      </c>
      <c r="E147" s="1" t="s">
        <v>2551</v>
      </c>
      <c r="F147" s="1" t="s">
        <v>681</v>
      </c>
      <c r="G147" s="1" t="s">
        <v>864</v>
      </c>
      <c r="H147" s="1" t="s">
        <v>2094</v>
      </c>
      <c r="I147" s="1" t="s">
        <v>2552</v>
      </c>
      <c r="J147" s="1" t="s">
        <v>2096</v>
      </c>
      <c r="K147" s="1" t="s">
        <v>2552</v>
      </c>
      <c r="L147" s="1" t="s">
        <v>2552</v>
      </c>
      <c r="M147" s="1" t="s">
        <v>2097</v>
      </c>
      <c r="N147" s="1" t="s">
        <v>2097</v>
      </c>
      <c r="O147" s="1" t="s">
        <v>2098</v>
      </c>
      <c r="P147" s="1" t="s">
        <v>2099</v>
      </c>
      <c r="Q147" s="1" t="s">
        <v>2100</v>
      </c>
      <c r="R147" s="1" t="s">
        <v>2553</v>
      </c>
      <c r="S147" s="1" t="s">
        <v>75</v>
      </c>
      <c r="T147" s="1" t="s">
        <v>2102</v>
      </c>
      <c r="U147" s="1" t="s">
        <v>2103</v>
      </c>
      <c r="V147" s="1" t="s">
        <v>2108</v>
      </c>
    </row>
    <row r="148" s="1" customFormat="1" spans="1:22">
      <c r="A148" s="1" t="s">
        <v>700</v>
      </c>
      <c r="B148" s="1" t="s">
        <v>185</v>
      </c>
      <c r="C148" s="1" t="s">
        <v>701</v>
      </c>
      <c r="D148" s="1" t="s">
        <v>154</v>
      </c>
      <c r="E148" s="1" t="s">
        <v>2554</v>
      </c>
      <c r="F148" s="1" t="s">
        <v>83</v>
      </c>
      <c r="G148" s="1" t="s">
        <v>500</v>
      </c>
      <c r="H148" s="1" t="s">
        <v>2094</v>
      </c>
      <c r="I148" s="1" t="s">
        <v>2555</v>
      </c>
      <c r="J148" s="1" t="s">
        <v>2096</v>
      </c>
      <c r="K148" s="1" t="s">
        <v>2555</v>
      </c>
      <c r="L148" s="1" t="s">
        <v>2555</v>
      </c>
      <c r="M148" s="1" t="s">
        <v>2097</v>
      </c>
      <c r="N148" s="1" t="s">
        <v>2097</v>
      </c>
      <c r="O148" s="1" t="s">
        <v>2098</v>
      </c>
      <c r="P148" s="1" t="s">
        <v>2099</v>
      </c>
      <c r="Q148" s="1" t="s">
        <v>2100</v>
      </c>
      <c r="R148" s="1" t="s">
        <v>2556</v>
      </c>
      <c r="S148" s="1" t="s">
        <v>75</v>
      </c>
      <c r="T148" s="1" t="s">
        <v>2102</v>
      </c>
      <c r="U148" s="1" t="s">
        <v>2103</v>
      </c>
      <c r="V148" s="1" t="s">
        <v>2108</v>
      </c>
    </row>
    <row r="149" s="1" customFormat="1" spans="1:22">
      <c r="A149" s="1" t="s">
        <v>151</v>
      </c>
      <c r="B149" s="1" t="s">
        <v>156</v>
      </c>
      <c r="C149" s="1" t="s">
        <v>152</v>
      </c>
      <c r="D149" s="1" t="s">
        <v>154</v>
      </c>
      <c r="E149" s="1" t="s">
        <v>2557</v>
      </c>
      <c r="F149" s="1" t="s">
        <v>94</v>
      </c>
      <c r="G149" s="1" t="s">
        <v>83</v>
      </c>
      <c r="H149" s="1" t="s">
        <v>2094</v>
      </c>
      <c r="I149" s="1" t="s">
        <v>2558</v>
      </c>
      <c r="J149" s="1" t="s">
        <v>2096</v>
      </c>
      <c r="K149" s="1" t="s">
        <v>2558</v>
      </c>
      <c r="L149" s="1" t="s">
        <v>2558</v>
      </c>
      <c r="M149" s="1" t="s">
        <v>2097</v>
      </c>
      <c r="N149" s="1" t="s">
        <v>2097</v>
      </c>
      <c r="O149" s="1" t="s">
        <v>2098</v>
      </c>
      <c r="P149" s="1" t="s">
        <v>2099</v>
      </c>
      <c r="Q149" s="1" t="s">
        <v>2100</v>
      </c>
      <c r="R149" s="1" t="s">
        <v>2559</v>
      </c>
      <c r="S149" s="1" t="s">
        <v>75</v>
      </c>
      <c r="T149" s="1" t="s">
        <v>2102</v>
      </c>
      <c r="U149" s="1" t="s">
        <v>2103</v>
      </c>
      <c r="V149" s="1" t="s">
        <v>2108</v>
      </c>
    </row>
    <row r="150" s="1" customFormat="1" spans="1:22">
      <c r="A150" s="1" t="s">
        <v>1064</v>
      </c>
      <c r="B150" s="1" t="s">
        <v>876</v>
      </c>
      <c r="C150" s="1" t="s">
        <v>1065</v>
      </c>
      <c r="D150" s="1" t="s">
        <v>408</v>
      </c>
      <c r="E150" s="1" t="s">
        <v>2560</v>
      </c>
      <c r="F150" s="1" t="s">
        <v>94</v>
      </c>
      <c r="G150" s="1" t="s">
        <v>681</v>
      </c>
      <c r="H150" s="1" t="s">
        <v>2094</v>
      </c>
      <c r="I150" s="1" t="s">
        <v>2561</v>
      </c>
      <c r="J150" s="1" t="s">
        <v>2096</v>
      </c>
      <c r="K150" s="1" t="s">
        <v>2561</v>
      </c>
      <c r="L150" s="1" t="s">
        <v>2561</v>
      </c>
      <c r="M150" s="1" t="s">
        <v>2097</v>
      </c>
      <c r="N150" s="1" t="s">
        <v>2097</v>
      </c>
      <c r="O150" s="1" t="s">
        <v>2098</v>
      </c>
      <c r="P150" s="1" t="s">
        <v>2099</v>
      </c>
      <c r="Q150" s="1" t="s">
        <v>2100</v>
      </c>
      <c r="R150" s="1" t="s">
        <v>2562</v>
      </c>
      <c r="S150" s="1" t="s">
        <v>75</v>
      </c>
      <c r="T150" s="1" t="s">
        <v>2102</v>
      </c>
      <c r="U150" s="1" t="s">
        <v>2103</v>
      </c>
      <c r="V150" s="1" t="s">
        <v>2108</v>
      </c>
    </row>
    <row r="151" s="1" customFormat="1" spans="1:22">
      <c r="A151" s="1" t="s">
        <v>909</v>
      </c>
      <c r="B151" s="1" t="s">
        <v>185</v>
      </c>
      <c r="C151" s="1" t="s">
        <v>910</v>
      </c>
      <c r="D151" s="1" t="s">
        <v>408</v>
      </c>
      <c r="E151" s="1" t="s">
        <v>2563</v>
      </c>
      <c r="F151" s="1" t="s">
        <v>83</v>
      </c>
      <c r="G151" s="1" t="s">
        <v>781</v>
      </c>
      <c r="H151" s="1" t="s">
        <v>2094</v>
      </c>
      <c r="I151" s="1" t="s">
        <v>2564</v>
      </c>
      <c r="J151" s="1" t="s">
        <v>2096</v>
      </c>
      <c r="K151" s="1" t="s">
        <v>2564</v>
      </c>
      <c r="L151" s="1" t="s">
        <v>2564</v>
      </c>
      <c r="M151" s="1" t="s">
        <v>2097</v>
      </c>
      <c r="N151" s="1" t="s">
        <v>2097</v>
      </c>
      <c r="O151" s="1" t="s">
        <v>2098</v>
      </c>
      <c r="P151" s="1" t="s">
        <v>2099</v>
      </c>
      <c r="Q151" s="1" t="s">
        <v>2100</v>
      </c>
      <c r="R151" s="1" t="s">
        <v>2565</v>
      </c>
      <c r="S151" s="1" t="s">
        <v>75</v>
      </c>
      <c r="T151" s="1" t="s">
        <v>2102</v>
      </c>
      <c r="U151" s="1" t="s">
        <v>2103</v>
      </c>
      <c r="V151" s="1" t="s">
        <v>2108</v>
      </c>
    </row>
    <row r="152" s="1" customFormat="1" spans="1:22">
      <c r="A152" s="1" t="s">
        <v>1171</v>
      </c>
      <c r="B152" s="1" t="s">
        <v>185</v>
      </c>
      <c r="C152" s="1" t="s">
        <v>1172</v>
      </c>
      <c r="D152" s="1" t="s">
        <v>408</v>
      </c>
      <c r="E152" s="1" t="s">
        <v>2566</v>
      </c>
      <c r="F152" s="1" t="s">
        <v>500</v>
      </c>
      <c r="G152" s="1" t="s">
        <v>681</v>
      </c>
      <c r="H152" s="1" t="s">
        <v>2094</v>
      </c>
      <c r="I152" s="1" t="s">
        <v>2564</v>
      </c>
      <c r="J152" s="1" t="s">
        <v>2096</v>
      </c>
      <c r="K152" s="1" t="s">
        <v>2564</v>
      </c>
      <c r="L152" s="1" t="s">
        <v>2564</v>
      </c>
      <c r="M152" s="1" t="s">
        <v>2097</v>
      </c>
      <c r="N152" s="1" t="s">
        <v>2097</v>
      </c>
      <c r="O152" s="1" t="s">
        <v>2098</v>
      </c>
      <c r="P152" s="1" t="s">
        <v>2099</v>
      </c>
      <c r="Q152" s="1" t="s">
        <v>2100</v>
      </c>
      <c r="R152" s="1" t="s">
        <v>2567</v>
      </c>
      <c r="S152" s="1" t="s">
        <v>75</v>
      </c>
      <c r="T152" s="1" t="s">
        <v>2102</v>
      </c>
      <c r="U152" s="1" t="s">
        <v>2103</v>
      </c>
      <c r="V152" s="1" t="s">
        <v>2108</v>
      </c>
    </row>
    <row r="153" s="1" customFormat="1" spans="1:22">
      <c r="A153" s="1" t="s">
        <v>605</v>
      </c>
      <c r="B153" s="1" t="s">
        <v>185</v>
      </c>
      <c r="C153" s="1" t="s">
        <v>606</v>
      </c>
      <c r="D153" s="1" t="s">
        <v>408</v>
      </c>
      <c r="E153" s="1" t="s">
        <v>2566</v>
      </c>
      <c r="F153" s="1" t="s">
        <v>83</v>
      </c>
      <c r="G153" s="1" t="s">
        <v>500</v>
      </c>
      <c r="H153" s="1" t="s">
        <v>2094</v>
      </c>
      <c r="I153" s="1" t="s">
        <v>2568</v>
      </c>
      <c r="J153" s="1" t="s">
        <v>2096</v>
      </c>
      <c r="K153" s="1" t="s">
        <v>2568</v>
      </c>
      <c r="L153" s="1" t="s">
        <v>2568</v>
      </c>
      <c r="M153" s="1" t="s">
        <v>2097</v>
      </c>
      <c r="N153" s="1" t="s">
        <v>2097</v>
      </c>
      <c r="O153" s="1" t="s">
        <v>2098</v>
      </c>
      <c r="P153" s="1" t="s">
        <v>2099</v>
      </c>
      <c r="Q153" s="1" t="s">
        <v>2100</v>
      </c>
      <c r="R153" s="1" t="s">
        <v>2569</v>
      </c>
      <c r="S153" s="1" t="s">
        <v>75</v>
      </c>
      <c r="T153" s="1" t="s">
        <v>2102</v>
      </c>
      <c r="U153" s="1" t="s">
        <v>2103</v>
      </c>
      <c r="V153" s="1" t="s">
        <v>2108</v>
      </c>
    </row>
    <row r="154" s="1" customFormat="1" spans="1:22">
      <c r="A154" s="1" t="s">
        <v>1526</v>
      </c>
      <c r="B154" s="1" t="s">
        <v>276</v>
      </c>
      <c r="C154" s="1" t="s">
        <v>1527</v>
      </c>
      <c r="D154" s="1" t="s">
        <v>408</v>
      </c>
      <c r="E154" s="1" t="s">
        <v>2570</v>
      </c>
      <c r="F154" s="1" t="s">
        <v>681</v>
      </c>
      <c r="G154" s="1" t="s">
        <v>517</v>
      </c>
      <c r="H154" s="1" t="s">
        <v>2094</v>
      </c>
      <c r="I154" s="1" t="s">
        <v>2571</v>
      </c>
      <c r="J154" s="1" t="s">
        <v>2096</v>
      </c>
      <c r="K154" s="1" t="s">
        <v>2571</v>
      </c>
      <c r="L154" s="1" t="s">
        <v>2571</v>
      </c>
      <c r="M154" s="1" t="s">
        <v>2097</v>
      </c>
      <c r="N154" s="1" t="s">
        <v>2097</v>
      </c>
      <c r="O154" s="1" t="s">
        <v>2098</v>
      </c>
      <c r="P154" s="1" t="s">
        <v>2099</v>
      </c>
      <c r="Q154" s="1" t="s">
        <v>2100</v>
      </c>
      <c r="R154" s="1" t="s">
        <v>2572</v>
      </c>
      <c r="S154" s="1" t="s">
        <v>75</v>
      </c>
      <c r="T154" s="1" t="s">
        <v>2102</v>
      </c>
      <c r="U154" s="1" t="s">
        <v>2103</v>
      </c>
      <c r="V154" s="1" t="s">
        <v>2108</v>
      </c>
    </row>
    <row r="155" s="1" customFormat="1" spans="1:22">
      <c r="A155" s="1" t="s">
        <v>1304</v>
      </c>
      <c r="B155" s="1" t="s">
        <v>1309</v>
      </c>
      <c r="C155" s="1" t="s">
        <v>1305</v>
      </c>
      <c r="D155" s="1" t="s">
        <v>2573</v>
      </c>
      <c r="E155" s="1" t="s">
        <v>2574</v>
      </c>
      <c r="F155" s="1" t="s">
        <v>681</v>
      </c>
      <c r="G155" s="1" t="s">
        <v>864</v>
      </c>
      <c r="H155" s="1" t="s">
        <v>2094</v>
      </c>
      <c r="I155" s="1" t="s">
        <v>2575</v>
      </c>
      <c r="J155" s="1" t="s">
        <v>2096</v>
      </c>
      <c r="K155" s="1" t="s">
        <v>2575</v>
      </c>
      <c r="L155" s="1" t="s">
        <v>2575</v>
      </c>
      <c r="M155" s="1" t="s">
        <v>2097</v>
      </c>
      <c r="N155" s="1" t="s">
        <v>2097</v>
      </c>
      <c r="O155" s="1" t="s">
        <v>2098</v>
      </c>
      <c r="P155" s="1" t="s">
        <v>2099</v>
      </c>
      <c r="Q155" s="1" t="s">
        <v>2100</v>
      </c>
      <c r="R155" s="1" t="s">
        <v>2576</v>
      </c>
      <c r="S155" s="1" t="s">
        <v>75</v>
      </c>
      <c r="T155" s="1" t="s">
        <v>2102</v>
      </c>
      <c r="U155" s="1" t="s">
        <v>2103</v>
      </c>
      <c r="V155" s="1" t="s">
        <v>2113</v>
      </c>
    </row>
    <row r="156" s="1" customFormat="1" spans="1:22">
      <c r="A156" s="1" t="s">
        <v>236</v>
      </c>
      <c r="B156" s="1" t="s">
        <v>241</v>
      </c>
      <c r="C156" s="1" t="s">
        <v>237</v>
      </c>
      <c r="D156" s="1" t="s">
        <v>2577</v>
      </c>
      <c r="E156" s="1" t="s">
        <v>2578</v>
      </c>
      <c r="F156" s="1" t="s">
        <v>126</v>
      </c>
      <c r="G156" s="1" t="s">
        <v>83</v>
      </c>
      <c r="H156" s="1" t="s">
        <v>2094</v>
      </c>
      <c r="I156" s="1" t="s">
        <v>2579</v>
      </c>
      <c r="J156" s="1" t="s">
        <v>2096</v>
      </c>
      <c r="K156" s="1" t="s">
        <v>2579</v>
      </c>
      <c r="L156" s="1" t="s">
        <v>2579</v>
      </c>
      <c r="M156" s="1" t="s">
        <v>2097</v>
      </c>
      <c r="N156" s="1" t="s">
        <v>2097</v>
      </c>
      <c r="O156" s="1" t="s">
        <v>2098</v>
      </c>
      <c r="P156" s="1" t="s">
        <v>2099</v>
      </c>
      <c r="Q156" s="1" t="s">
        <v>2100</v>
      </c>
      <c r="R156" s="1" t="s">
        <v>2580</v>
      </c>
      <c r="S156" s="1" t="s">
        <v>75</v>
      </c>
      <c r="T156" s="1" t="s">
        <v>2102</v>
      </c>
      <c r="U156" s="1" t="s">
        <v>2103</v>
      </c>
      <c r="V156" s="1" t="s">
        <v>2113</v>
      </c>
    </row>
    <row r="157" s="1" customFormat="1" spans="1:22">
      <c r="A157" s="1" t="s">
        <v>373</v>
      </c>
      <c r="B157" s="1" t="s">
        <v>82</v>
      </c>
      <c r="C157" s="1" t="s">
        <v>374</v>
      </c>
      <c r="D157" s="1" t="s">
        <v>376</v>
      </c>
      <c r="E157" s="1" t="s">
        <v>2581</v>
      </c>
      <c r="F157" s="1" t="s">
        <v>115</v>
      </c>
      <c r="G157" s="1" t="s">
        <v>83</v>
      </c>
      <c r="H157" s="1" t="s">
        <v>2094</v>
      </c>
      <c r="I157" s="1" t="s">
        <v>2582</v>
      </c>
      <c r="J157" s="1" t="s">
        <v>2096</v>
      </c>
      <c r="K157" s="1" t="s">
        <v>2582</v>
      </c>
      <c r="L157" s="1" t="s">
        <v>2582</v>
      </c>
      <c r="M157" s="1" t="s">
        <v>2097</v>
      </c>
      <c r="N157" s="1" t="s">
        <v>2097</v>
      </c>
      <c r="O157" s="1" t="s">
        <v>2098</v>
      </c>
      <c r="P157" s="1" t="s">
        <v>2099</v>
      </c>
      <c r="Q157" s="1" t="s">
        <v>2100</v>
      </c>
      <c r="R157" s="1" t="s">
        <v>2583</v>
      </c>
      <c r="S157" s="1" t="s">
        <v>75</v>
      </c>
      <c r="T157" s="1" t="s">
        <v>2102</v>
      </c>
      <c r="U157" s="1" t="s">
        <v>2129</v>
      </c>
      <c r="V157" s="1" t="s">
        <v>2584</v>
      </c>
    </row>
    <row r="158" s="1" customFormat="1" spans="1:22">
      <c r="A158" s="1" t="s">
        <v>1787</v>
      </c>
      <c r="B158" s="1" t="s">
        <v>1699</v>
      </c>
      <c r="C158" s="1" t="s">
        <v>1788</v>
      </c>
      <c r="D158" s="1" t="s">
        <v>2585</v>
      </c>
      <c r="E158" s="1" t="s">
        <v>2586</v>
      </c>
      <c r="F158" s="1" t="s">
        <v>864</v>
      </c>
      <c r="G158" s="1" t="s">
        <v>857</v>
      </c>
      <c r="H158" s="1" t="s">
        <v>2094</v>
      </c>
      <c r="I158" s="1" t="s">
        <v>2587</v>
      </c>
      <c r="J158" s="1" t="s">
        <v>2096</v>
      </c>
      <c r="K158" s="1" t="s">
        <v>2587</v>
      </c>
      <c r="L158" s="1" t="s">
        <v>2587</v>
      </c>
      <c r="M158" s="1" t="s">
        <v>2097</v>
      </c>
      <c r="N158" s="1" t="s">
        <v>2097</v>
      </c>
      <c r="O158" s="1" t="s">
        <v>2098</v>
      </c>
      <c r="P158" s="1" t="s">
        <v>2099</v>
      </c>
      <c r="Q158" s="1" t="s">
        <v>2100</v>
      </c>
      <c r="R158" s="1" t="s">
        <v>2588</v>
      </c>
      <c r="S158" s="1" t="s">
        <v>75</v>
      </c>
      <c r="T158" s="1" t="s">
        <v>2102</v>
      </c>
      <c r="U158" s="1" t="s">
        <v>2129</v>
      </c>
      <c r="V158" s="1" t="s">
        <v>2113</v>
      </c>
    </row>
    <row r="159" s="1" customFormat="1" spans="1:22">
      <c r="A159" s="1" t="s">
        <v>1021</v>
      </c>
      <c r="B159" s="1" t="s">
        <v>104</v>
      </c>
      <c r="C159" s="1" t="s">
        <v>1022</v>
      </c>
      <c r="D159" s="1" t="s">
        <v>2589</v>
      </c>
      <c r="E159" s="1" t="s">
        <v>2590</v>
      </c>
      <c r="F159" s="1" t="s">
        <v>94</v>
      </c>
      <c r="G159" s="1" t="s">
        <v>681</v>
      </c>
      <c r="H159" s="1" t="s">
        <v>2094</v>
      </c>
      <c r="I159" s="1" t="s">
        <v>2591</v>
      </c>
      <c r="J159" s="1" t="s">
        <v>2096</v>
      </c>
      <c r="K159" s="1" t="s">
        <v>2591</v>
      </c>
      <c r="L159" s="1" t="s">
        <v>2591</v>
      </c>
      <c r="M159" s="1" t="s">
        <v>2097</v>
      </c>
      <c r="N159" s="1" t="s">
        <v>2097</v>
      </c>
      <c r="O159" s="1" t="s">
        <v>2098</v>
      </c>
      <c r="P159" s="1" t="s">
        <v>2099</v>
      </c>
      <c r="Q159" s="1" t="s">
        <v>2100</v>
      </c>
      <c r="R159" s="1" t="s">
        <v>2592</v>
      </c>
      <c r="S159" s="1" t="s">
        <v>75</v>
      </c>
      <c r="T159" s="1" t="s">
        <v>2102</v>
      </c>
      <c r="U159" s="1" t="s">
        <v>2103</v>
      </c>
      <c r="V159" s="1" t="s">
        <v>2144</v>
      </c>
    </row>
    <row r="160" s="1" customFormat="1" spans="1:22">
      <c r="A160" s="1" t="s">
        <v>246</v>
      </c>
      <c r="B160" s="1" t="s">
        <v>146</v>
      </c>
      <c r="C160" s="1" t="s">
        <v>247</v>
      </c>
      <c r="D160" s="1" t="s">
        <v>249</v>
      </c>
      <c r="E160" s="1" t="s">
        <v>2593</v>
      </c>
      <c r="F160" s="1" t="s">
        <v>126</v>
      </c>
      <c r="G160" s="1" t="s">
        <v>83</v>
      </c>
      <c r="H160" s="1" t="s">
        <v>2094</v>
      </c>
      <c r="I160" s="1" t="s">
        <v>2594</v>
      </c>
      <c r="J160" s="1" t="s">
        <v>2096</v>
      </c>
      <c r="K160" s="1" t="s">
        <v>2594</v>
      </c>
      <c r="L160" s="1" t="s">
        <v>2594</v>
      </c>
      <c r="M160" s="1" t="s">
        <v>2097</v>
      </c>
      <c r="N160" s="1" t="s">
        <v>2097</v>
      </c>
      <c r="O160" s="1" t="s">
        <v>2098</v>
      </c>
      <c r="P160" s="1" t="s">
        <v>2099</v>
      </c>
      <c r="Q160" s="1" t="s">
        <v>2100</v>
      </c>
      <c r="R160" s="1" t="s">
        <v>2595</v>
      </c>
      <c r="S160" s="1" t="s">
        <v>75</v>
      </c>
      <c r="T160" s="1" t="s">
        <v>2102</v>
      </c>
      <c r="U160" s="1" t="s">
        <v>2129</v>
      </c>
      <c r="V160" s="1" t="s">
        <v>2113</v>
      </c>
    </row>
    <row r="161" s="1" customFormat="1" spans="1:22">
      <c r="A161" s="1" t="s">
        <v>207</v>
      </c>
      <c r="B161" s="1" t="s">
        <v>212</v>
      </c>
      <c r="C161" s="1" t="s">
        <v>208</v>
      </c>
      <c r="D161" s="1" t="s">
        <v>2596</v>
      </c>
      <c r="E161" s="1" t="s">
        <v>2597</v>
      </c>
      <c r="F161" s="1" t="s">
        <v>94</v>
      </c>
      <c r="G161" s="1" t="s">
        <v>83</v>
      </c>
      <c r="H161" s="1" t="s">
        <v>2094</v>
      </c>
      <c r="I161" s="1" t="s">
        <v>2598</v>
      </c>
      <c r="J161" s="1" t="s">
        <v>2096</v>
      </c>
      <c r="K161" s="1" t="s">
        <v>2598</v>
      </c>
      <c r="L161" s="1" t="s">
        <v>2598</v>
      </c>
      <c r="M161" s="1" t="s">
        <v>2097</v>
      </c>
      <c r="N161" s="1" t="s">
        <v>2097</v>
      </c>
      <c r="O161" s="1" t="s">
        <v>2098</v>
      </c>
      <c r="P161" s="1" t="s">
        <v>2099</v>
      </c>
      <c r="Q161" s="1" t="s">
        <v>2100</v>
      </c>
      <c r="R161" s="1" t="s">
        <v>2599</v>
      </c>
      <c r="S161" s="1" t="s">
        <v>75</v>
      </c>
      <c r="T161" s="1" t="s">
        <v>2102</v>
      </c>
      <c r="U161" s="1" t="s">
        <v>2103</v>
      </c>
      <c r="V161" s="1" t="s">
        <v>2113</v>
      </c>
    </row>
    <row r="162" s="1" customFormat="1" spans="1:22">
      <c r="A162" s="1" t="s">
        <v>255</v>
      </c>
      <c r="B162" s="1" t="s">
        <v>156</v>
      </c>
      <c r="C162" s="1" t="s">
        <v>256</v>
      </c>
      <c r="D162" s="1" t="s">
        <v>2596</v>
      </c>
      <c r="E162" s="1" t="s">
        <v>2600</v>
      </c>
      <c r="F162" s="1" t="s">
        <v>82</v>
      </c>
      <c r="G162" s="1" t="s">
        <v>83</v>
      </c>
      <c r="H162" s="1" t="s">
        <v>2094</v>
      </c>
      <c r="I162" s="1" t="s">
        <v>2601</v>
      </c>
      <c r="J162" s="1" t="s">
        <v>2096</v>
      </c>
      <c r="K162" s="1" t="s">
        <v>2601</v>
      </c>
      <c r="L162" s="1" t="s">
        <v>2601</v>
      </c>
      <c r="M162" s="1" t="s">
        <v>2097</v>
      </c>
      <c r="N162" s="1" t="s">
        <v>2097</v>
      </c>
      <c r="O162" s="1" t="s">
        <v>2098</v>
      </c>
      <c r="P162" s="1" t="s">
        <v>2099</v>
      </c>
      <c r="Q162" s="1" t="s">
        <v>2100</v>
      </c>
      <c r="R162" s="1" t="s">
        <v>2602</v>
      </c>
      <c r="S162" s="1" t="s">
        <v>75</v>
      </c>
      <c r="T162" s="1" t="s">
        <v>2102</v>
      </c>
      <c r="U162" s="1" t="s">
        <v>2129</v>
      </c>
      <c r="V162" s="1" t="s">
        <v>2113</v>
      </c>
    </row>
    <row r="163" s="1" customFormat="1" spans="1:22">
      <c r="A163" s="1" t="s">
        <v>1108</v>
      </c>
      <c r="B163" s="1" t="s">
        <v>81</v>
      </c>
      <c r="C163" s="1" t="s">
        <v>1109</v>
      </c>
      <c r="D163" s="1" t="s">
        <v>2596</v>
      </c>
      <c r="E163" s="1" t="s">
        <v>2603</v>
      </c>
      <c r="F163" s="1" t="s">
        <v>83</v>
      </c>
      <c r="G163" s="1" t="s">
        <v>681</v>
      </c>
      <c r="H163" s="1" t="s">
        <v>2094</v>
      </c>
      <c r="I163" s="1" t="s">
        <v>2604</v>
      </c>
      <c r="J163" s="1" t="s">
        <v>2096</v>
      </c>
      <c r="K163" s="1" t="s">
        <v>2604</v>
      </c>
      <c r="L163" s="1" t="s">
        <v>2604</v>
      </c>
      <c r="M163" s="1" t="s">
        <v>2097</v>
      </c>
      <c r="N163" s="1" t="s">
        <v>2097</v>
      </c>
      <c r="O163" s="1" t="s">
        <v>2098</v>
      </c>
      <c r="P163" s="1" t="s">
        <v>2099</v>
      </c>
      <c r="Q163" s="1" t="s">
        <v>2100</v>
      </c>
      <c r="R163" s="1" t="s">
        <v>2605</v>
      </c>
      <c r="S163" s="1" t="s">
        <v>75</v>
      </c>
      <c r="T163" s="1" t="s">
        <v>2102</v>
      </c>
      <c r="U163" s="1" t="s">
        <v>2129</v>
      </c>
      <c r="V163" s="1" t="s">
        <v>2113</v>
      </c>
    </row>
    <row r="164" s="1" customFormat="1" spans="1:22">
      <c r="A164" s="1" t="s">
        <v>915</v>
      </c>
      <c r="B164" s="1" t="s">
        <v>104</v>
      </c>
      <c r="C164" s="1" t="s">
        <v>916</v>
      </c>
      <c r="D164" s="1" t="s">
        <v>2606</v>
      </c>
      <c r="E164" s="1" t="s">
        <v>2607</v>
      </c>
      <c r="F164" s="1" t="s">
        <v>83</v>
      </c>
      <c r="G164" s="1" t="s">
        <v>781</v>
      </c>
      <c r="H164" s="1" t="s">
        <v>2094</v>
      </c>
      <c r="I164" s="1" t="s">
        <v>2608</v>
      </c>
      <c r="J164" s="1" t="s">
        <v>2096</v>
      </c>
      <c r="K164" s="1" t="s">
        <v>2608</v>
      </c>
      <c r="L164" s="1" t="s">
        <v>2608</v>
      </c>
      <c r="M164" s="1" t="s">
        <v>2097</v>
      </c>
      <c r="N164" s="1" t="s">
        <v>2097</v>
      </c>
      <c r="O164" s="1" t="s">
        <v>2098</v>
      </c>
      <c r="P164" s="1" t="s">
        <v>2099</v>
      </c>
      <c r="Q164" s="1" t="s">
        <v>2100</v>
      </c>
      <c r="R164" s="1" t="s">
        <v>2609</v>
      </c>
      <c r="S164" s="1" t="s">
        <v>75</v>
      </c>
      <c r="T164" s="1" t="s">
        <v>2102</v>
      </c>
      <c r="U164" s="1" t="s">
        <v>2129</v>
      </c>
      <c r="V164" s="1" t="s">
        <v>2113</v>
      </c>
    </row>
    <row r="165" s="1" customFormat="1" spans="1:22">
      <c r="A165" s="1" t="s">
        <v>931</v>
      </c>
      <c r="B165" s="1" t="s">
        <v>81</v>
      </c>
      <c r="C165" s="1" t="s">
        <v>932</v>
      </c>
      <c r="D165" s="1" t="s">
        <v>934</v>
      </c>
      <c r="E165" s="1" t="s">
        <v>2610</v>
      </c>
      <c r="F165" s="1" t="s">
        <v>500</v>
      </c>
      <c r="G165" s="1" t="s">
        <v>781</v>
      </c>
      <c r="H165" s="1" t="s">
        <v>2094</v>
      </c>
      <c r="I165" s="1" t="s">
        <v>2279</v>
      </c>
      <c r="J165" s="1" t="s">
        <v>2096</v>
      </c>
      <c r="K165" s="1" t="s">
        <v>2279</v>
      </c>
      <c r="L165" s="1" t="s">
        <v>2279</v>
      </c>
      <c r="M165" s="1" t="s">
        <v>2097</v>
      </c>
      <c r="N165" s="1" t="s">
        <v>2097</v>
      </c>
      <c r="O165" s="1" t="s">
        <v>2098</v>
      </c>
      <c r="P165" s="1" t="s">
        <v>2099</v>
      </c>
      <c r="Q165" s="1" t="s">
        <v>2100</v>
      </c>
      <c r="R165" s="1" t="s">
        <v>2611</v>
      </c>
      <c r="S165" s="1" t="s">
        <v>75</v>
      </c>
      <c r="T165" s="1" t="s">
        <v>2102</v>
      </c>
      <c r="U165" s="1" t="s">
        <v>2103</v>
      </c>
      <c r="V165" s="1" t="s">
        <v>2113</v>
      </c>
    </row>
    <row r="166" s="1" customFormat="1" spans="1:22">
      <c r="A166" s="1" t="s">
        <v>591</v>
      </c>
      <c r="B166" s="1" t="s">
        <v>156</v>
      </c>
      <c r="C166" s="1" t="s">
        <v>592</v>
      </c>
      <c r="D166" s="1" t="s">
        <v>347</v>
      </c>
      <c r="E166" s="1" t="s">
        <v>2612</v>
      </c>
      <c r="F166" s="1" t="s">
        <v>83</v>
      </c>
      <c r="G166" s="1" t="s">
        <v>500</v>
      </c>
      <c r="H166" s="1" t="s">
        <v>2094</v>
      </c>
      <c r="I166" s="1" t="s">
        <v>2613</v>
      </c>
      <c r="J166" s="1" t="s">
        <v>2096</v>
      </c>
      <c r="K166" s="1" t="s">
        <v>2613</v>
      </c>
      <c r="L166" s="1" t="s">
        <v>2613</v>
      </c>
      <c r="M166" s="1" t="s">
        <v>2097</v>
      </c>
      <c r="N166" s="1" t="s">
        <v>2097</v>
      </c>
      <c r="O166" s="1" t="s">
        <v>2098</v>
      </c>
      <c r="P166" s="1" t="s">
        <v>2099</v>
      </c>
      <c r="Q166" s="1" t="s">
        <v>2100</v>
      </c>
      <c r="R166" s="1" t="s">
        <v>2614</v>
      </c>
      <c r="S166" s="1" t="s">
        <v>75</v>
      </c>
      <c r="T166" s="1" t="s">
        <v>2102</v>
      </c>
      <c r="U166" s="1" t="s">
        <v>2103</v>
      </c>
      <c r="V166" s="1" t="s">
        <v>2108</v>
      </c>
    </row>
    <row r="167" s="1" customFormat="1" spans="1:22">
      <c r="A167" s="1" t="s">
        <v>354</v>
      </c>
      <c r="B167" s="1" t="s">
        <v>267</v>
      </c>
      <c r="C167" s="1" t="s">
        <v>355</v>
      </c>
      <c r="D167" s="1" t="s">
        <v>347</v>
      </c>
      <c r="E167" s="1" t="s">
        <v>2615</v>
      </c>
      <c r="F167" s="1" t="s">
        <v>126</v>
      </c>
      <c r="G167" s="1" t="s">
        <v>83</v>
      </c>
      <c r="H167" s="1" t="s">
        <v>2094</v>
      </c>
      <c r="I167" s="1" t="s">
        <v>2616</v>
      </c>
      <c r="J167" s="1" t="s">
        <v>2096</v>
      </c>
      <c r="K167" s="1" t="s">
        <v>2616</v>
      </c>
      <c r="L167" s="1" t="s">
        <v>2616</v>
      </c>
      <c r="M167" s="1" t="s">
        <v>2097</v>
      </c>
      <c r="N167" s="1" t="s">
        <v>2097</v>
      </c>
      <c r="O167" s="1" t="s">
        <v>2098</v>
      </c>
      <c r="P167" s="1" t="s">
        <v>2099</v>
      </c>
      <c r="Q167" s="1" t="s">
        <v>2100</v>
      </c>
      <c r="R167" s="1" t="s">
        <v>2617</v>
      </c>
      <c r="S167" s="1" t="s">
        <v>75</v>
      </c>
      <c r="T167" s="1" t="s">
        <v>2102</v>
      </c>
      <c r="U167" s="1" t="s">
        <v>2103</v>
      </c>
      <c r="V167" s="1" t="s">
        <v>2108</v>
      </c>
    </row>
    <row r="168" s="1" customFormat="1" spans="1:22">
      <c r="A168" s="1" t="s">
        <v>1069</v>
      </c>
      <c r="B168" s="1" t="s">
        <v>267</v>
      </c>
      <c r="C168" s="1" t="s">
        <v>1070</v>
      </c>
      <c r="D168" s="1" t="s">
        <v>347</v>
      </c>
      <c r="E168" s="1" t="s">
        <v>2618</v>
      </c>
      <c r="F168" s="1" t="s">
        <v>781</v>
      </c>
      <c r="G168" s="1" t="s">
        <v>681</v>
      </c>
      <c r="H168" s="1" t="s">
        <v>2094</v>
      </c>
      <c r="I168" s="1" t="s">
        <v>2619</v>
      </c>
      <c r="J168" s="1" t="s">
        <v>2096</v>
      </c>
      <c r="K168" s="1" t="s">
        <v>2619</v>
      </c>
      <c r="L168" s="1" t="s">
        <v>2619</v>
      </c>
      <c r="M168" s="1" t="s">
        <v>2097</v>
      </c>
      <c r="N168" s="1" t="s">
        <v>2097</v>
      </c>
      <c r="O168" s="1" t="s">
        <v>2098</v>
      </c>
      <c r="P168" s="1" t="s">
        <v>2099</v>
      </c>
      <c r="Q168" s="1" t="s">
        <v>2100</v>
      </c>
      <c r="R168" s="1" t="s">
        <v>2620</v>
      </c>
      <c r="S168" s="1" t="s">
        <v>75</v>
      </c>
      <c r="T168" s="1" t="s">
        <v>2102</v>
      </c>
      <c r="U168" s="1" t="s">
        <v>2103</v>
      </c>
      <c r="V168" s="1" t="s">
        <v>2108</v>
      </c>
    </row>
    <row r="169" s="1" customFormat="1" spans="1:22">
      <c r="A169" s="1" t="s">
        <v>601</v>
      </c>
      <c r="B169" s="1" t="s">
        <v>349</v>
      </c>
      <c r="C169" s="1" t="s">
        <v>602</v>
      </c>
      <c r="D169" s="1" t="s">
        <v>347</v>
      </c>
      <c r="E169" s="1" t="s">
        <v>2621</v>
      </c>
      <c r="F169" s="1" t="s">
        <v>83</v>
      </c>
      <c r="G169" s="1" t="s">
        <v>500</v>
      </c>
      <c r="H169" s="1" t="s">
        <v>2094</v>
      </c>
      <c r="I169" s="1" t="s">
        <v>2622</v>
      </c>
      <c r="J169" s="1" t="s">
        <v>2096</v>
      </c>
      <c r="K169" s="1" t="s">
        <v>2622</v>
      </c>
      <c r="L169" s="1" t="s">
        <v>2622</v>
      </c>
      <c r="M169" s="1" t="s">
        <v>2097</v>
      </c>
      <c r="N169" s="1" t="s">
        <v>2097</v>
      </c>
      <c r="O169" s="1" t="s">
        <v>2098</v>
      </c>
      <c r="P169" s="1" t="s">
        <v>2099</v>
      </c>
      <c r="Q169" s="1" t="s">
        <v>2100</v>
      </c>
      <c r="R169" s="1" t="s">
        <v>2623</v>
      </c>
      <c r="S169" s="1" t="s">
        <v>75</v>
      </c>
      <c r="T169" s="1" t="s">
        <v>2102</v>
      </c>
      <c r="U169" s="1" t="s">
        <v>2103</v>
      </c>
      <c r="V169" s="1" t="s">
        <v>2108</v>
      </c>
    </row>
    <row r="170" s="1" customFormat="1" spans="1:22">
      <c r="A170" s="1" t="s">
        <v>344</v>
      </c>
      <c r="B170" s="1" t="s">
        <v>349</v>
      </c>
      <c r="C170" s="1" t="s">
        <v>345</v>
      </c>
      <c r="D170" s="1" t="s">
        <v>347</v>
      </c>
      <c r="E170" s="1" t="s">
        <v>2624</v>
      </c>
      <c r="F170" s="1" t="s">
        <v>94</v>
      </c>
      <c r="G170" s="1" t="s">
        <v>83</v>
      </c>
      <c r="H170" s="1" t="s">
        <v>2094</v>
      </c>
      <c r="I170" s="1" t="s">
        <v>2622</v>
      </c>
      <c r="J170" s="1" t="s">
        <v>2096</v>
      </c>
      <c r="K170" s="1" t="s">
        <v>2622</v>
      </c>
      <c r="L170" s="1" t="s">
        <v>2622</v>
      </c>
      <c r="M170" s="1" t="s">
        <v>2097</v>
      </c>
      <c r="N170" s="1" t="s">
        <v>2097</v>
      </c>
      <c r="O170" s="1" t="s">
        <v>2098</v>
      </c>
      <c r="P170" s="1" t="s">
        <v>2099</v>
      </c>
      <c r="Q170" s="1" t="s">
        <v>2100</v>
      </c>
      <c r="R170" s="1" t="s">
        <v>2625</v>
      </c>
      <c r="S170" s="1" t="s">
        <v>75</v>
      </c>
      <c r="T170" s="1" t="s">
        <v>2102</v>
      </c>
      <c r="U170" s="1" t="s">
        <v>2103</v>
      </c>
      <c r="V170" s="1" t="s">
        <v>2108</v>
      </c>
    </row>
    <row r="171" s="1" customFormat="1" spans="1:22">
      <c r="A171" s="1" t="s">
        <v>597</v>
      </c>
      <c r="B171" s="1" t="s">
        <v>349</v>
      </c>
      <c r="C171" s="1" t="s">
        <v>598</v>
      </c>
      <c r="D171" s="1" t="s">
        <v>347</v>
      </c>
      <c r="E171" s="1" t="s">
        <v>2624</v>
      </c>
      <c r="F171" s="1" t="s">
        <v>83</v>
      </c>
      <c r="G171" s="1" t="s">
        <v>500</v>
      </c>
      <c r="H171" s="1" t="s">
        <v>2094</v>
      </c>
      <c r="I171" s="1" t="s">
        <v>2622</v>
      </c>
      <c r="J171" s="1" t="s">
        <v>2096</v>
      </c>
      <c r="K171" s="1" t="s">
        <v>2622</v>
      </c>
      <c r="L171" s="1" t="s">
        <v>2622</v>
      </c>
      <c r="M171" s="1" t="s">
        <v>2097</v>
      </c>
      <c r="N171" s="1" t="s">
        <v>2097</v>
      </c>
      <c r="O171" s="1" t="s">
        <v>2098</v>
      </c>
      <c r="P171" s="1" t="s">
        <v>2099</v>
      </c>
      <c r="Q171" s="1" t="s">
        <v>2100</v>
      </c>
      <c r="R171" s="1" t="s">
        <v>2626</v>
      </c>
      <c r="S171" s="1" t="s">
        <v>75</v>
      </c>
      <c r="T171" s="1" t="s">
        <v>2102</v>
      </c>
      <c r="U171" s="1" t="s">
        <v>2103</v>
      </c>
      <c r="V171" s="1" t="s">
        <v>2108</v>
      </c>
    </row>
    <row r="172" s="1" customFormat="1" spans="1:22">
      <c r="A172" s="1" t="s">
        <v>131</v>
      </c>
      <c r="B172" s="1" t="s">
        <v>136</v>
      </c>
      <c r="C172" s="1" t="s">
        <v>132</v>
      </c>
      <c r="D172" s="1" t="s">
        <v>134</v>
      </c>
      <c r="E172" s="1" t="s">
        <v>2627</v>
      </c>
      <c r="F172" s="1" t="s">
        <v>126</v>
      </c>
      <c r="G172" s="1" t="s">
        <v>83</v>
      </c>
      <c r="H172" s="1" t="s">
        <v>2094</v>
      </c>
      <c r="I172" s="1" t="s">
        <v>2628</v>
      </c>
      <c r="J172" s="1" t="s">
        <v>2096</v>
      </c>
      <c r="K172" s="1" t="s">
        <v>2628</v>
      </c>
      <c r="L172" s="1" t="s">
        <v>2628</v>
      </c>
      <c r="M172" s="1" t="s">
        <v>2097</v>
      </c>
      <c r="N172" s="1" t="s">
        <v>2097</v>
      </c>
      <c r="O172" s="1" t="s">
        <v>2098</v>
      </c>
      <c r="P172" s="1" t="s">
        <v>2099</v>
      </c>
      <c r="Q172" s="1" t="s">
        <v>2100</v>
      </c>
      <c r="R172" s="1" t="s">
        <v>2629</v>
      </c>
      <c r="S172" s="1" t="s">
        <v>75</v>
      </c>
      <c r="T172" s="1" t="s">
        <v>2102</v>
      </c>
      <c r="U172" s="1" t="s">
        <v>2103</v>
      </c>
      <c r="V172" s="1" t="s">
        <v>2108</v>
      </c>
    </row>
    <row r="173" s="1" customFormat="1" spans="1:22">
      <c r="A173" s="1" t="s">
        <v>1532</v>
      </c>
      <c r="B173" s="1" t="s">
        <v>82</v>
      </c>
      <c r="C173" s="1" t="s">
        <v>1533</v>
      </c>
      <c r="D173" s="1" t="s">
        <v>1535</v>
      </c>
      <c r="E173" s="1" t="s">
        <v>2630</v>
      </c>
      <c r="F173" s="1" t="s">
        <v>781</v>
      </c>
      <c r="G173" s="1" t="s">
        <v>517</v>
      </c>
      <c r="H173" s="1" t="s">
        <v>2094</v>
      </c>
      <c r="I173" s="1" t="s">
        <v>2631</v>
      </c>
      <c r="J173" s="1" t="s">
        <v>2096</v>
      </c>
      <c r="K173" s="1" t="s">
        <v>2631</v>
      </c>
      <c r="L173" s="1" t="s">
        <v>2631</v>
      </c>
      <c r="M173" s="1" t="s">
        <v>2097</v>
      </c>
      <c r="N173" s="1" t="s">
        <v>2097</v>
      </c>
      <c r="O173" s="1" t="s">
        <v>2098</v>
      </c>
      <c r="P173" s="1" t="s">
        <v>2099</v>
      </c>
      <c r="Q173" s="1" t="s">
        <v>2100</v>
      </c>
      <c r="R173" s="1" t="s">
        <v>2632</v>
      </c>
      <c r="S173" s="1" t="s">
        <v>75</v>
      </c>
      <c r="T173" s="1" t="s">
        <v>2102</v>
      </c>
      <c r="U173" s="1" t="s">
        <v>2129</v>
      </c>
      <c r="V173" s="1" t="s">
        <v>2108</v>
      </c>
    </row>
    <row r="174" s="1" customFormat="1" spans="1:22">
      <c r="A174" s="1" t="s">
        <v>1871</v>
      </c>
      <c r="B174" s="1" t="s">
        <v>276</v>
      </c>
      <c r="C174" s="1" t="s">
        <v>1872</v>
      </c>
      <c r="D174" s="1" t="s">
        <v>1033</v>
      </c>
      <c r="E174" s="1" t="s">
        <v>2633</v>
      </c>
      <c r="F174" s="1" t="s">
        <v>517</v>
      </c>
      <c r="G174" s="1" t="s">
        <v>857</v>
      </c>
      <c r="H174" s="1" t="s">
        <v>2094</v>
      </c>
      <c r="I174" s="1" t="s">
        <v>2634</v>
      </c>
      <c r="J174" s="1" t="s">
        <v>2096</v>
      </c>
      <c r="K174" s="1" t="s">
        <v>2634</v>
      </c>
      <c r="L174" s="1" t="s">
        <v>2634</v>
      </c>
      <c r="M174" s="1" t="s">
        <v>2097</v>
      </c>
      <c r="N174" s="1" t="s">
        <v>2097</v>
      </c>
      <c r="O174" s="1" t="s">
        <v>2098</v>
      </c>
      <c r="P174" s="1" t="s">
        <v>2099</v>
      </c>
      <c r="Q174" s="1" t="s">
        <v>2100</v>
      </c>
      <c r="R174" s="1" t="s">
        <v>2635</v>
      </c>
      <c r="S174" s="1" t="s">
        <v>75</v>
      </c>
      <c r="T174" s="1" t="s">
        <v>2102</v>
      </c>
      <c r="U174" s="1" t="s">
        <v>2103</v>
      </c>
      <c r="V174" s="1" t="s">
        <v>2108</v>
      </c>
    </row>
    <row r="175" s="1" customFormat="1" spans="1:22">
      <c r="A175" s="1" t="s">
        <v>1383</v>
      </c>
      <c r="B175" s="1" t="s">
        <v>1386</v>
      </c>
      <c r="C175" s="1" t="s">
        <v>1384</v>
      </c>
      <c r="D175" s="1" t="s">
        <v>1033</v>
      </c>
      <c r="E175" s="1" t="s">
        <v>2636</v>
      </c>
      <c r="F175" s="1" t="s">
        <v>83</v>
      </c>
      <c r="G175" s="1" t="s">
        <v>864</v>
      </c>
      <c r="H175" s="1" t="s">
        <v>2094</v>
      </c>
      <c r="I175" s="1" t="s">
        <v>2637</v>
      </c>
      <c r="J175" s="1" t="s">
        <v>2096</v>
      </c>
      <c r="K175" s="1" t="s">
        <v>2637</v>
      </c>
      <c r="L175" s="1" t="s">
        <v>2637</v>
      </c>
      <c r="M175" s="1" t="s">
        <v>2097</v>
      </c>
      <c r="N175" s="1" t="s">
        <v>2097</v>
      </c>
      <c r="O175" s="1" t="s">
        <v>2098</v>
      </c>
      <c r="P175" s="1" t="s">
        <v>2099</v>
      </c>
      <c r="Q175" s="1" t="s">
        <v>2100</v>
      </c>
      <c r="R175" s="1" t="s">
        <v>2638</v>
      </c>
      <c r="S175" s="1" t="s">
        <v>75</v>
      </c>
      <c r="T175" s="1" t="s">
        <v>2102</v>
      </c>
      <c r="U175" s="1" t="s">
        <v>2103</v>
      </c>
      <c r="V175" s="1" t="s">
        <v>2108</v>
      </c>
    </row>
    <row r="176" s="1" customFormat="1" spans="1:22">
      <c r="A176" s="1" t="s">
        <v>1030</v>
      </c>
      <c r="B176" s="1" t="s">
        <v>1035</v>
      </c>
      <c r="C176" s="1" t="s">
        <v>1031</v>
      </c>
      <c r="D176" s="1" t="s">
        <v>1033</v>
      </c>
      <c r="E176" s="1" t="s">
        <v>2639</v>
      </c>
      <c r="F176" s="1" t="s">
        <v>781</v>
      </c>
      <c r="G176" s="1" t="s">
        <v>681</v>
      </c>
      <c r="H176" s="1" t="s">
        <v>2094</v>
      </c>
      <c r="I176" s="1" t="s">
        <v>2640</v>
      </c>
      <c r="J176" s="1" t="s">
        <v>2096</v>
      </c>
      <c r="K176" s="1" t="s">
        <v>2640</v>
      </c>
      <c r="L176" s="1" t="s">
        <v>2640</v>
      </c>
      <c r="M176" s="1" t="s">
        <v>2097</v>
      </c>
      <c r="N176" s="1" t="s">
        <v>2097</v>
      </c>
      <c r="O176" s="1" t="s">
        <v>2098</v>
      </c>
      <c r="P176" s="1" t="s">
        <v>2099</v>
      </c>
      <c r="Q176" s="1" t="s">
        <v>2100</v>
      </c>
      <c r="R176" s="1" t="s">
        <v>2641</v>
      </c>
      <c r="S176" s="1" t="s">
        <v>75</v>
      </c>
      <c r="T176" s="1" t="s">
        <v>2102</v>
      </c>
      <c r="U176" s="1" t="s">
        <v>2103</v>
      </c>
      <c r="V176" s="1" t="s">
        <v>2108</v>
      </c>
    </row>
    <row r="177" s="1" customFormat="1" spans="1:22">
      <c r="A177" s="1" t="s">
        <v>120</v>
      </c>
      <c r="B177" s="1" t="s">
        <v>125</v>
      </c>
      <c r="C177" s="1" t="s">
        <v>121</v>
      </c>
      <c r="D177" s="1" t="s">
        <v>123</v>
      </c>
      <c r="E177" s="1" t="s">
        <v>2642</v>
      </c>
      <c r="F177" s="1" t="s">
        <v>126</v>
      </c>
      <c r="G177" s="1" t="s">
        <v>83</v>
      </c>
      <c r="H177" s="1" t="s">
        <v>2094</v>
      </c>
      <c r="I177" s="1" t="s">
        <v>2643</v>
      </c>
      <c r="J177" s="1" t="s">
        <v>2096</v>
      </c>
      <c r="K177" s="1" t="s">
        <v>2643</v>
      </c>
      <c r="L177" s="1" t="s">
        <v>2643</v>
      </c>
      <c r="M177" s="1" t="s">
        <v>2097</v>
      </c>
      <c r="N177" s="1" t="s">
        <v>2097</v>
      </c>
      <c r="O177" s="1" t="s">
        <v>2098</v>
      </c>
      <c r="P177" s="1" t="s">
        <v>2099</v>
      </c>
      <c r="Q177" s="1" t="s">
        <v>2100</v>
      </c>
      <c r="R177" s="1" t="s">
        <v>2644</v>
      </c>
      <c r="S177" s="1" t="s">
        <v>75</v>
      </c>
      <c r="T177" s="1" t="s">
        <v>2102</v>
      </c>
      <c r="U177" s="1" t="s">
        <v>2103</v>
      </c>
      <c r="V177" s="1" t="s">
        <v>2108</v>
      </c>
    </row>
    <row r="178" s="1" customFormat="1" spans="1:22">
      <c r="A178" s="1" t="s">
        <v>382</v>
      </c>
      <c r="B178" s="1" t="s">
        <v>82</v>
      </c>
      <c r="C178" s="1" t="s">
        <v>383</v>
      </c>
      <c r="D178" s="1" t="s">
        <v>385</v>
      </c>
      <c r="E178" s="1" t="s">
        <v>2645</v>
      </c>
      <c r="F178" s="1" t="s">
        <v>94</v>
      </c>
      <c r="G178" s="1" t="s">
        <v>83</v>
      </c>
      <c r="H178" s="1" t="s">
        <v>2094</v>
      </c>
      <c r="I178" s="1" t="s">
        <v>2646</v>
      </c>
      <c r="J178" s="1" t="s">
        <v>2096</v>
      </c>
      <c r="K178" s="1" t="s">
        <v>2646</v>
      </c>
      <c r="L178" s="1" t="s">
        <v>2646</v>
      </c>
      <c r="M178" s="1" t="s">
        <v>2097</v>
      </c>
      <c r="N178" s="1" t="s">
        <v>2097</v>
      </c>
      <c r="O178" s="1" t="s">
        <v>2098</v>
      </c>
      <c r="P178" s="1" t="s">
        <v>2099</v>
      </c>
      <c r="Q178" s="1" t="s">
        <v>2100</v>
      </c>
      <c r="R178" s="1" t="s">
        <v>2647</v>
      </c>
      <c r="S178" s="1" t="s">
        <v>75</v>
      </c>
      <c r="T178" s="1" t="s">
        <v>2102</v>
      </c>
      <c r="U178" s="1" t="s">
        <v>2103</v>
      </c>
      <c r="V178" s="1" t="s">
        <v>2108</v>
      </c>
    </row>
    <row r="179" s="1" customFormat="1" spans="1:22">
      <c r="A179" s="1" t="s">
        <v>1517</v>
      </c>
      <c r="B179" s="1" t="s">
        <v>882</v>
      </c>
      <c r="C179" s="1" t="s">
        <v>1518</v>
      </c>
      <c r="D179" s="1" t="s">
        <v>1520</v>
      </c>
      <c r="E179" s="1" t="s">
        <v>2648</v>
      </c>
      <c r="F179" s="1" t="s">
        <v>864</v>
      </c>
      <c r="G179" s="1" t="s">
        <v>517</v>
      </c>
      <c r="H179" s="1" t="s">
        <v>2094</v>
      </c>
      <c r="I179" s="1" t="s">
        <v>2649</v>
      </c>
      <c r="J179" s="1" t="s">
        <v>2096</v>
      </c>
      <c r="K179" s="1" t="s">
        <v>2649</v>
      </c>
      <c r="L179" s="1" t="s">
        <v>2649</v>
      </c>
      <c r="M179" s="1" t="s">
        <v>2097</v>
      </c>
      <c r="N179" s="1" t="s">
        <v>2097</v>
      </c>
      <c r="O179" s="1" t="s">
        <v>2098</v>
      </c>
      <c r="P179" s="1" t="s">
        <v>2099</v>
      </c>
      <c r="Q179" s="1" t="s">
        <v>2100</v>
      </c>
      <c r="R179" s="1" t="s">
        <v>2650</v>
      </c>
      <c r="S179" s="1" t="s">
        <v>75</v>
      </c>
      <c r="T179" s="1" t="s">
        <v>2102</v>
      </c>
      <c r="U179" s="1" t="s">
        <v>2103</v>
      </c>
      <c r="V179" s="1" t="s">
        <v>2133</v>
      </c>
    </row>
    <row r="180" s="1" customFormat="1" spans="1:22">
      <c r="A180" s="1" t="s">
        <v>295</v>
      </c>
      <c r="B180" s="1" t="s">
        <v>185</v>
      </c>
      <c r="C180" s="1" t="s">
        <v>296</v>
      </c>
      <c r="D180" s="1" t="s">
        <v>2411</v>
      </c>
      <c r="E180" s="1" t="s">
        <v>2651</v>
      </c>
      <c r="F180" s="1" t="s">
        <v>126</v>
      </c>
      <c r="G180" s="1" t="s">
        <v>83</v>
      </c>
      <c r="H180" s="1" t="s">
        <v>2094</v>
      </c>
      <c r="I180" s="1" t="s">
        <v>2652</v>
      </c>
      <c r="J180" s="1" t="s">
        <v>2096</v>
      </c>
      <c r="K180" s="1" t="s">
        <v>2652</v>
      </c>
      <c r="L180" s="1" t="s">
        <v>2652</v>
      </c>
      <c r="M180" s="1" t="s">
        <v>2097</v>
      </c>
      <c r="N180" s="1" t="s">
        <v>2097</v>
      </c>
      <c r="O180" s="1" t="s">
        <v>2098</v>
      </c>
      <c r="P180" s="1" t="s">
        <v>2099</v>
      </c>
      <c r="Q180" s="1" t="s">
        <v>2100</v>
      </c>
      <c r="R180" s="1" t="s">
        <v>2653</v>
      </c>
      <c r="S180" s="1" t="s">
        <v>75</v>
      </c>
      <c r="T180" s="1" t="s">
        <v>2102</v>
      </c>
      <c r="U180" s="1" t="s">
        <v>2103</v>
      </c>
      <c r="V180" s="1" t="s">
        <v>2113</v>
      </c>
    </row>
    <row r="181" s="1" customFormat="1" spans="1:22">
      <c r="A181" s="1" t="s">
        <v>1283</v>
      </c>
      <c r="B181" s="1" t="s">
        <v>82</v>
      </c>
      <c r="C181" s="1" t="s">
        <v>1284</v>
      </c>
      <c r="D181" s="1" t="s">
        <v>1286</v>
      </c>
      <c r="E181" s="1" t="s">
        <v>2654</v>
      </c>
      <c r="F181" s="1" t="s">
        <v>781</v>
      </c>
      <c r="G181" s="1" t="s">
        <v>864</v>
      </c>
      <c r="H181" s="1" t="s">
        <v>2094</v>
      </c>
      <c r="I181" s="1" t="s">
        <v>2655</v>
      </c>
      <c r="J181" s="1" t="s">
        <v>2096</v>
      </c>
      <c r="K181" s="1" t="s">
        <v>2655</v>
      </c>
      <c r="L181" s="1" t="s">
        <v>2655</v>
      </c>
      <c r="M181" s="1" t="s">
        <v>2097</v>
      </c>
      <c r="N181" s="1" t="s">
        <v>2097</v>
      </c>
      <c r="O181" s="1" t="s">
        <v>2098</v>
      </c>
      <c r="P181" s="1" t="s">
        <v>2099</v>
      </c>
      <c r="Q181" s="1" t="s">
        <v>2100</v>
      </c>
      <c r="R181" s="1" t="s">
        <v>2656</v>
      </c>
      <c r="S181" s="1" t="s">
        <v>75</v>
      </c>
      <c r="T181" s="1" t="s">
        <v>2102</v>
      </c>
      <c r="U181" s="1" t="s">
        <v>2103</v>
      </c>
      <c r="V181" s="1" t="s">
        <v>2144</v>
      </c>
    </row>
    <row r="182" s="1" customFormat="1" spans="1:22">
      <c r="A182" s="1" t="s">
        <v>1268</v>
      </c>
      <c r="B182" s="1" t="s">
        <v>81</v>
      </c>
      <c r="C182" s="1" t="s">
        <v>1269</v>
      </c>
      <c r="D182" s="1" t="s">
        <v>1271</v>
      </c>
      <c r="E182" s="1" t="s">
        <v>2657</v>
      </c>
      <c r="F182" s="1" t="s">
        <v>681</v>
      </c>
      <c r="G182" s="1" t="s">
        <v>864</v>
      </c>
      <c r="H182" s="1" t="s">
        <v>2094</v>
      </c>
      <c r="I182" s="1" t="s">
        <v>2658</v>
      </c>
      <c r="J182" s="1" t="s">
        <v>2096</v>
      </c>
      <c r="K182" s="1" t="s">
        <v>2658</v>
      </c>
      <c r="L182" s="1" t="s">
        <v>2658</v>
      </c>
      <c r="M182" s="1" t="s">
        <v>2097</v>
      </c>
      <c r="N182" s="1" t="s">
        <v>2097</v>
      </c>
      <c r="O182" s="1" t="s">
        <v>2098</v>
      </c>
      <c r="P182" s="1" t="s">
        <v>2099</v>
      </c>
      <c r="Q182" s="1" t="s">
        <v>2100</v>
      </c>
      <c r="R182" s="1" t="s">
        <v>2659</v>
      </c>
      <c r="S182" s="1" t="s">
        <v>75</v>
      </c>
      <c r="T182" s="1" t="s">
        <v>2102</v>
      </c>
      <c r="U182" s="1" t="s">
        <v>2103</v>
      </c>
      <c r="V182" s="1" t="s">
        <v>2144</v>
      </c>
    </row>
    <row r="183" s="1" customFormat="1" spans="1:22">
      <c r="A183" s="1" t="s">
        <v>1099</v>
      </c>
      <c r="B183" s="1" t="s">
        <v>241</v>
      </c>
      <c r="C183" s="1" t="s">
        <v>1100</v>
      </c>
      <c r="D183" s="1" t="s">
        <v>2660</v>
      </c>
      <c r="E183" s="1" t="s">
        <v>2661</v>
      </c>
      <c r="F183" s="1" t="s">
        <v>500</v>
      </c>
      <c r="G183" s="1" t="s">
        <v>681</v>
      </c>
      <c r="H183" s="1" t="s">
        <v>2094</v>
      </c>
      <c r="I183" s="1" t="s">
        <v>2662</v>
      </c>
      <c r="J183" s="1" t="s">
        <v>2096</v>
      </c>
      <c r="K183" s="1" t="s">
        <v>2662</v>
      </c>
      <c r="L183" s="1" t="s">
        <v>2662</v>
      </c>
      <c r="M183" s="1" t="s">
        <v>2097</v>
      </c>
      <c r="N183" s="1" t="s">
        <v>2097</v>
      </c>
      <c r="O183" s="1" t="s">
        <v>2098</v>
      </c>
      <c r="P183" s="1" t="s">
        <v>2099</v>
      </c>
      <c r="Q183" s="1" t="s">
        <v>2100</v>
      </c>
      <c r="R183" s="1" t="s">
        <v>2663</v>
      </c>
      <c r="S183" s="1" t="s">
        <v>75</v>
      </c>
      <c r="T183" s="1" t="s">
        <v>2102</v>
      </c>
      <c r="U183" s="1" t="s">
        <v>2103</v>
      </c>
      <c r="V183" s="1" t="s">
        <v>2113</v>
      </c>
    </row>
    <row r="184" s="1" customFormat="1" spans="1:22">
      <c r="A184" s="1" t="s">
        <v>1557</v>
      </c>
      <c r="B184" s="1" t="s">
        <v>1562</v>
      </c>
      <c r="C184" s="1" t="s">
        <v>1558</v>
      </c>
      <c r="D184" s="1" t="s">
        <v>1560</v>
      </c>
      <c r="E184" s="1" t="s">
        <v>2664</v>
      </c>
      <c r="F184" s="1" t="s">
        <v>781</v>
      </c>
      <c r="G184" s="1" t="s">
        <v>517</v>
      </c>
      <c r="H184" s="1" t="s">
        <v>2094</v>
      </c>
      <c r="I184" s="1" t="s">
        <v>2665</v>
      </c>
      <c r="J184" s="1" t="s">
        <v>2096</v>
      </c>
      <c r="K184" s="1" t="s">
        <v>2665</v>
      </c>
      <c r="L184" s="1" t="s">
        <v>2665</v>
      </c>
      <c r="M184" s="1" t="s">
        <v>2097</v>
      </c>
      <c r="N184" s="1" t="s">
        <v>2097</v>
      </c>
      <c r="O184" s="1" t="s">
        <v>2098</v>
      </c>
      <c r="P184" s="1" t="s">
        <v>2099</v>
      </c>
      <c r="Q184" s="1" t="s">
        <v>2100</v>
      </c>
      <c r="R184" s="1" t="s">
        <v>2666</v>
      </c>
      <c r="S184" s="1" t="s">
        <v>75</v>
      </c>
      <c r="T184" s="1" t="s">
        <v>2102</v>
      </c>
      <c r="U184" s="1" t="s">
        <v>2129</v>
      </c>
      <c r="V184" s="1" t="s">
        <v>2113</v>
      </c>
    </row>
    <row r="185" s="1" customFormat="1" spans="1:22">
      <c r="A185" s="1" t="s">
        <v>1743</v>
      </c>
      <c r="B185" s="1" t="s">
        <v>1035</v>
      </c>
      <c r="C185" s="1" t="s">
        <v>1744</v>
      </c>
      <c r="D185" s="1" t="s">
        <v>144</v>
      </c>
      <c r="E185" s="1" t="s">
        <v>2667</v>
      </c>
      <c r="F185" s="1" t="s">
        <v>681</v>
      </c>
      <c r="G185" s="1" t="s">
        <v>857</v>
      </c>
      <c r="H185" s="1" t="s">
        <v>2094</v>
      </c>
      <c r="I185" s="1" t="s">
        <v>2668</v>
      </c>
      <c r="J185" s="1" t="s">
        <v>2096</v>
      </c>
      <c r="K185" s="1" t="s">
        <v>2668</v>
      </c>
      <c r="L185" s="1" t="s">
        <v>2668</v>
      </c>
      <c r="M185" s="1" t="s">
        <v>2097</v>
      </c>
      <c r="N185" s="1" t="s">
        <v>2097</v>
      </c>
      <c r="O185" s="1" t="s">
        <v>2098</v>
      </c>
      <c r="P185" s="1" t="s">
        <v>2099</v>
      </c>
      <c r="Q185" s="1" t="s">
        <v>2100</v>
      </c>
      <c r="R185" s="1" t="s">
        <v>2669</v>
      </c>
      <c r="S185" s="1" t="s">
        <v>75</v>
      </c>
      <c r="T185" s="1" t="s">
        <v>2102</v>
      </c>
      <c r="U185" s="1" t="s">
        <v>2129</v>
      </c>
      <c r="V185" s="1" t="s">
        <v>2108</v>
      </c>
    </row>
    <row r="186" s="1" customFormat="1" spans="1:22">
      <c r="A186" s="1" t="s">
        <v>867</v>
      </c>
      <c r="B186" s="1" t="s">
        <v>146</v>
      </c>
      <c r="C186" s="1" t="s">
        <v>868</v>
      </c>
      <c r="D186" s="1" t="s">
        <v>144</v>
      </c>
      <c r="E186" s="1" t="s">
        <v>2670</v>
      </c>
      <c r="F186" s="1" t="s">
        <v>94</v>
      </c>
      <c r="G186" s="1" t="s">
        <v>781</v>
      </c>
      <c r="H186" s="1" t="s">
        <v>2094</v>
      </c>
      <c r="I186" s="1" t="s">
        <v>2671</v>
      </c>
      <c r="J186" s="1" t="s">
        <v>2096</v>
      </c>
      <c r="K186" s="1" t="s">
        <v>2671</v>
      </c>
      <c r="L186" s="1" t="s">
        <v>2671</v>
      </c>
      <c r="M186" s="1" t="s">
        <v>2097</v>
      </c>
      <c r="N186" s="1" t="s">
        <v>2097</v>
      </c>
      <c r="O186" s="1" t="s">
        <v>2098</v>
      </c>
      <c r="P186" s="1" t="s">
        <v>2099</v>
      </c>
      <c r="Q186" s="1" t="s">
        <v>2100</v>
      </c>
      <c r="R186" s="1" t="s">
        <v>2672</v>
      </c>
      <c r="S186" s="1" t="s">
        <v>75</v>
      </c>
      <c r="T186" s="1" t="s">
        <v>2102</v>
      </c>
      <c r="U186" s="1" t="s">
        <v>2129</v>
      </c>
      <c r="V186" s="1" t="s">
        <v>2108</v>
      </c>
    </row>
    <row r="187" s="1" customFormat="1" spans="1:22">
      <c r="A187" s="1" t="s">
        <v>141</v>
      </c>
      <c r="B187" s="1" t="s">
        <v>146</v>
      </c>
      <c r="C187" s="1" t="s">
        <v>142</v>
      </c>
      <c r="D187" s="1" t="s">
        <v>144</v>
      </c>
      <c r="E187" s="1" t="s">
        <v>2673</v>
      </c>
      <c r="F187" s="1" t="s">
        <v>115</v>
      </c>
      <c r="G187" s="1" t="s">
        <v>83</v>
      </c>
      <c r="H187" s="1" t="s">
        <v>2094</v>
      </c>
      <c r="I187" s="1" t="s">
        <v>2674</v>
      </c>
      <c r="J187" s="1" t="s">
        <v>2096</v>
      </c>
      <c r="K187" s="1" t="s">
        <v>2674</v>
      </c>
      <c r="L187" s="1" t="s">
        <v>2674</v>
      </c>
      <c r="M187" s="1" t="s">
        <v>2097</v>
      </c>
      <c r="N187" s="1" t="s">
        <v>2097</v>
      </c>
      <c r="O187" s="1" t="s">
        <v>2098</v>
      </c>
      <c r="P187" s="1" t="s">
        <v>2099</v>
      </c>
      <c r="Q187" s="1" t="s">
        <v>2100</v>
      </c>
      <c r="R187" s="1" t="s">
        <v>2675</v>
      </c>
      <c r="S187" s="1" t="s">
        <v>75</v>
      </c>
      <c r="T187" s="1" t="s">
        <v>2102</v>
      </c>
      <c r="U187" s="1" t="s">
        <v>2129</v>
      </c>
      <c r="V187" s="1" t="s">
        <v>2108</v>
      </c>
    </row>
    <row r="188" s="1" customFormat="1" spans="1:22">
      <c r="A188" s="1" t="s">
        <v>72</v>
      </c>
      <c r="B188" s="1" t="s">
        <v>81</v>
      </c>
      <c r="C188" s="1" t="s">
        <v>73</v>
      </c>
      <c r="D188" s="1" t="s">
        <v>2676</v>
      </c>
      <c r="E188" s="1" t="s">
        <v>2677</v>
      </c>
      <c r="F188" s="1" t="s">
        <v>82</v>
      </c>
      <c r="G188" s="1" t="s">
        <v>83</v>
      </c>
      <c r="H188" s="1" t="s">
        <v>2094</v>
      </c>
      <c r="I188" s="1" t="s">
        <v>2678</v>
      </c>
      <c r="J188" s="1" t="s">
        <v>2096</v>
      </c>
      <c r="K188" s="1" t="s">
        <v>2678</v>
      </c>
      <c r="L188" s="1" t="s">
        <v>2678</v>
      </c>
      <c r="M188" s="1" t="s">
        <v>2097</v>
      </c>
      <c r="N188" s="1" t="s">
        <v>2097</v>
      </c>
      <c r="O188" s="1" t="s">
        <v>2098</v>
      </c>
      <c r="P188" s="1" t="s">
        <v>2099</v>
      </c>
      <c r="Q188" s="1" t="s">
        <v>2100</v>
      </c>
      <c r="R188" s="1" t="s">
        <v>2679</v>
      </c>
      <c r="S188" s="1" t="s">
        <v>75</v>
      </c>
      <c r="T188" s="1" t="s">
        <v>2102</v>
      </c>
      <c r="U188" s="1" t="s">
        <v>2103</v>
      </c>
      <c r="V188" s="1" t="s">
        <v>2316</v>
      </c>
    </row>
    <row r="189" s="1" customFormat="1" spans="1:22">
      <c r="A189" s="1" t="s">
        <v>227</v>
      </c>
      <c r="B189" s="1" t="s">
        <v>222</v>
      </c>
      <c r="C189" s="1" t="s">
        <v>228</v>
      </c>
      <c r="D189" s="1" t="s">
        <v>2680</v>
      </c>
      <c r="E189" s="1" t="s">
        <v>2681</v>
      </c>
      <c r="F189" s="1" t="s">
        <v>94</v>
      </c>
      <c r="G189" s="1" t="s">
        <v>83</v>
      </c>
      <c r="H189" s="1" t="s">
        <v>2094</v>
      </c>
      <c r="I189" s="1" t="s">
        <v>2682</v>
      </c>
      <c r="J189" s="1" t="s">
        <v>2096</v>
      </c>
      <c r="K189" s="1" t="s">
        <v>2682</v>
      </c>
      <c r="L189" s="1" t="s">
        <v>2682</v>
      </c>
      <c r="M189" s="1" t="s">
        <v>2097</v>
      </c>
      <c r="N189" s="1" t="s">
        <v>2097</v>
      </c>
      <c r="O189" s="1" t="s">
        <v>2098</v>
      </c>
      <c r="P189" s="1" t="s">
        <v>2099</v>
      </c>
      <c r="Q189" s="1" t="s">
        <v>2100</v>
      </c>
      <c r="R189" s="1" t="s">
        <v>2683</v>
      </c>
      <c r="S189" s="1" t="s">
        <v>75</v>
      </c>
      <c r="T189" s="1" t="s">
        <v>2102</v>
      </c>
      <c r="U189" s="1" t="s">
        <v>2129</v>
      </c>
      <c r="V189" s="1" t="s">
        <v>2113</v>
      </c>
    </row>
    <row r="190" s="1" customFormat="1" spans="1:22">
      <c r="A190" s="1" t="s">
        <v>831</v>
      </c>
      <c r="B190" s="1" t="s">
        <v>241</v>
      </c>
      <c r="C190" s="1" t="s">
        <v>832</v>
      </c>
      <c r="D190" s="1" t="s">
        <v>532</v>
      </c>
      <c r="E190" s="1" t="s">
        <v>2684</v>
      </c>
      <c r="F190" s="1" t="s">
        <v>83</v>
      </c>
      <c r="G190" s="1" t="s">
        <v>500</v>
      </c>
      <c r="H190" s="1" t="s">
        <v>2094</v>
      </c>
      <c r="I190" s="1" t="s">
        <v>2201</v>
      </c>
      <c r="J190" s="1" t="s">
        <v>2096</v>
      </c>
      <c r="K190" s="1" t="s">
        <v>2201</v>
      </c>
      <c r="L190" s="1" t="s">
        <v>2201</v>
      </c>
      <c r="M190" s="1" t="s">
        <v>2097</v>
      </c>
      <c r="N190" s="1" t="s">
        <v>2097</v>
      </c>
      <c r="O190" s="1" t="s">
        <v>2098</v>
      </c>
      <c r="P190" s="1" t="s">
        <v>2099</v>
      </c>
      <c r="Q190" s="1" t="s">
        <v>2100</v>
      </c>
      <c r="R190" s="1" t="s">
        <v>2685</v>
      </c>
      <c r="S190" s="1" t="s">
        <v>75</v>
      </c>
      <c r="T190" s="1" t="s">
        <v>2102</v>
      </c>
      <c r="U190" s="1" t="s">
        <v>2103</v>
      </c>
      <c r="V190" s="1" t="s">
        <v>2445</v>
      </c>
    </row>
    <row r="191" s="1" customFormat="1" spans="1:22">
      <c r="A191" s="1" t="s">
        <v>529</v>
      </c>
      <c r="B191" s="1" t="s">
        <v>156</v>
      </c>
      <c r="C191" s="1" t="s">
        <v>530</v>
      </c>
      <c r="D191" s="1" t="s">
        <v>532</v>
      </c>
      <c r="E191" s="1" t="s">
        <v>2684</v>
      </c>
      <c r="F191" s="1" t="s">
        <v>94</v>
      </c>
      <c r="G191" s="1" t="s">
        <v>83</v>
      </c>
      <c r="H191" s="1" t="s">
        <v>2094</v>
      </c>
      <c r="I191" s="1" t="s">
        <v>2686</v>
      </c>
      <c r="J191" s="1" t="s">
        <v>2096</v>
      </c>
      <c r="K191" s="1" t="s">
        <v>2686</v>
      </c>
      <c r="L191" s="1" t="s">
        <v>2686</v>
      </c>
      <c r="M191" s="1" t="s">
        <v>2097</v>
      </c>
      <c r="N191" s="1" t="s">
        <v>2097</v>
      </c>
      <c r="O191" s="1" t="s">
        <v>2098</v>
      </c>
      <c r="P191" s="1" t="s">
        <v>2099</v>
      </c>
      <c r="Q191" s="1" t="s">
        <v>2100</v>
      </c>
      <c r="R191" s="1" t="s">
        <v>2687</v>
      </c>
      <c r="S191" s="1" t="s">
        <v>75</v>
      </c>
      <c r="T191" s="1" t="s">
        <v>2102</v>
      </c>
      <c r="U191" s="1" t="s">
        <v>2103</v>
      </c>
      <c r="V191" s="1" t="s">
        <v>2445</v>
      </c>
    </row>
    <row r="192" s="1" customFormat="1" spans="1:22">
      <c r="A192" s="1" t="s">
        <v>1276</v>
      </c>
      <c r="B192" s="1" t="s">
        <v>882</v>
      </c>
      <c r="C192" s="1" t="s">
        <v>1277</v>
      </c>
      <c r="D192" s="1" t="s">
        <v>2688</v>
      </c>
      <c r="E192" s="1" t="s">
        <v>2689</v>
      </c>
      <c r="F192" s="1" t="s">
        <v>681</v>
      </c>
      <c r="G192" s="1" t="s">
        <v>864</v>
      </c>
      <c r="H192" s="1" t="s">
        <v>2094</v>
      </c>
      <c r="I192" s="1" t="s">
        <v>2646</v>
      </c>
      <c r="J192" s="1" t="s">
        <v>2096</v>
      </c>
      <c r="K192" s="1" t="s">
        <v>2646</v>
      </c>
      <c r="L192" s="1" t="s">
        <v>2646</v>
      </c>
      <c r="M192" s="1" t="s">
        <v>2097</v>
      </c>
      <c r="N192" s="1" t="s">
        <v>2097</v>
      </c>
      <c r="O192" s="1" t="s">
        <v>2098</v>
      </c>
      <c r="P192" s="1" t="s">
        <v>2099</v>
      </c>
      <c r="Q192" s="1" t="s">
        <v>2100</v>
      </c>
      <c r="R192" s="1" t="s">
        <v>2690</v>
      </c>
      <c r="S192" s="1" t="s">
        <v>75</v>
      </c>
      <c r="T192" s="1" t="s">
        <v>2102</v>
      </c>
      <c r="U192" s="1" t="s">
        <v>2103</v>
      </c>
      <c r="V192" s="1" t="s">
        <v>2316</v>
      </c>
    </row>
    <row r="193" s="1" customFormat="1" spans="1:22">
      <c r="A193" s="1" t="s">
        <v>577</v>
      </c>
      <c r="B193" s="1" t="s">
        <v>222</v>
      </c>
      <c r="C193" s="1" t="s">
        <v>578</v>
      </c>
      <c r="D193" s="1" t="s">
        <v>580</v>
      </c>
      <c r="E193" s="1" t="s">
        <v>2691</v>
      </c>
      <c r="F193" s="1" t="s">
        <v>83</v>
      </c>
      <c r="G193" s="1" t="s">
        <v>500</v>
      </c>
      <c r="H193" s="1" t="s">
        <v>2094</v>
      </c>
      <c r="I193" s="1" t="s">
        <v>2692</v>
      </c>
      <c r="J193" s="1" t="s">
        <v>2096</v>
      </c>
      <c r="K193" s="1" t="s">
        <v>2692</v>
      </c>
      <c r="L193" s="1" t="s">
        <v>2692</v>
      </c>
      <c r="M193" s="1" t="s">
        <v>2097</v>
      </c>
      <c r="N193" s="1" t="s">
        <v>2097</v>
      </c>
      <c r="O193" s="1" t="s">
        <v>2098</v>
      </c>
      <c r="P193" s="1" t="s">
        <v>2099</v>
      </c>
      <c r="Q193" s="1" t="s">
        <v>2100</v>
      </c>
      <c r="R193" s="1" t="s">
        <v>2693</v>
      </c>
      <c r="S193" s="1" t="s">
        <v>75</v>
      </c>
      <c r="T193" s="1" t="s">
        <v>2102</v>
      </c>
      <c r="U193" s="1" t="s">
        <v>2103</v>
      </c>
      <c r="V193" s="1" t="s">
        <v>2108</v>
      </c>
    </row>
    <row r="194" s="1" customFormat="1" spans="1:22">
      <c r="A194" s="1" t="s">
        <v>630</v>
      </c>
      <c r="B194" s="1" t="s">
        <v>276</v>
      </c>
      <c r="C194" s="1" t="s">
        <v>631</v>
      </c>
      <c r="D194" s="1" t="s">
        <v>633</v>
      </c>
      <c r="E194" s="1" t="s">
        <v>2694</v>
      </c>
      <c r="F194" s="1" t="s">
        <v>126</v>
      </c>
      <c r="G194" s="1" t="s">
        <v>500</v>
      </c>
      <c r="H194" s="1" t="s">
        <v>2094</v>
      </c>
      <c r="I194" s="1" t="s">
        <v>2695</v>
      </c>
      <c r="J194" s="1" t="s">
        <v>2096</v>
      </c>
      <c r="K194" s="1" t="s">
        <v>2695</v>
      </c>
      <c r="L194" s="1" t="s">
        <v>2695</v>
      </c>
      <c r="M194" s="1" t="s">
        <v>2097</v>
      </c>
      <c r="N194" s="1" t="s">
        <v>2097</v>
      </c>
      <c r="O194" s="1" t="s">
        <v>2098</v>
      </c>
      <c r="P194" s="1" t="s">
        <v>2099</v>
      </c>
      <c r="Q194" s="1" t="s">
        <v>2100</v>
      </c>
      <c r="R194" s="1" t="s">
        <v>2696</v>
      </c>
      <c r="S194" s="1" t="s">
        <v>75</v>
      </c>
      <c r="T194" s="1" t="s">
        <v>2102</v>
      </c>
      <c r="U194" s="1" t="s">
        <v>2129</v>
      </c>
      <c r="V194" s="1" t="s">
        <v>2113</v>
      </c>
    </row>
    <row r="195" s="1" customFormat="1" spans="1:22">
      <c r="A195" s="1" t="s">
        <v>1578</v>
      </c>
      <c r="B195" s="1" t="s">
        <v>156</v>
      </c>
      <c r="C195" s="1" t="s">
        <v>1579</v>
      </c>
      <c r="D195" s="1" t="s">
        <v>1581</v>
      </c>
      <c r="E195" s="1" t="s">
        <v>2697</v>
      </c>
      <c r="F195" s="1" t="s">
        <v>864</v>
      </c>
      <c r="G195" s="1" t="s">
        <v>517</v>
      </c>
      <c r="H195" s="1" t="s">
        <v>2094</v>
      </c>
      <c r="I195" s="1" t="s">
        <v>2698</v>
      </c>
      <c r="J195" s="1" t="s">
        <v>2096</v>
      </c>
      <c r="K195" s="1" t="s">
        <v>2698</v>
      </c>
      <c r="L195" s="1" t="s">
        <v>2698</v>
      </c>
      <c r="M195" s="1" t="s">
        <v>2097</v>
      </c>
      <c r="N195" s="1" t="s">
        <v>2097</v>
      </c>
      <c r="O195" s="1" t="s">
        <v>2098</v>
      </c>
      <c r="P195" s="1" t="s">
        <v>2099</v>
      </c>
      <c r="Q195" s="1" t="s">
        <v>2100</v>
      </c>
      <c r="R195" s="1" t="s">
        <v>2699</v>
      </c>
      <c r="S195" s="1" t="s">
        <v>75</v>
      </c>
      <c r="T195" s="1" t="s">
        <v>2102</v>
      </c>
      <c r="U195" s="1" t="s">
        <v>2103</v>
      </c>
      <c r="V195" s="1" t="s">
        <v>2113</v>
      </c>
    </row>
    <row r="196" s="1" customFormat="1" spans="1:22">
      <c r="A196" s="1" t="s">
        <v>1774</v>
      </c>
      <c r="B196" s="1" t="s">
        <v>222</v>
      </c>
      <c r="C196" s="1" t="s">
        <v>1775</v>
      </c>
      <c r="D196" s="1" t="s">
        <v>274</v>
      </c>
      <c r="E196" s="1" t="s">
        <v>2700</v>
      </c>
      <c r="F196" s="1" t="s">
        <v>864</v>
      </c>
      <c r="G196" s="1" t="s">
        <v>857</v>
      </c>
      <c r="H196" s="1" t="s">
        <v>2094</v>
      </c>
      <c r="I196" s="1" t="s">
        <v>2701</v>
      </c>
      <c r="J196" s="1" t="s">
        <v>2096</v>
      </c>
      <c r="K196" s="1" t="s">
        <v>2701</v>
      </c>
      <c r="L196" s="1" t="s">
        <v>2701</v>
      </c>
      <c r="M196" s="1" t="s">
        <v>2097</v>
      </c>
      <c r="N196" s="1" t="s">
        <v>2097</v>
      </c>
      <c r="O196" s="1" t="s">
        <v>2098</v>
      </c>
      <c r="P196" s="1" t="s">
        <v>2099</v>
      </c>
      <c r="Q196" s="1" t="s">
        <v>2100</v>
      </c>
      <c r="R196" s="1" t="s">
        <v>2702</v>
      </c>
      <c r="S196" s="1" t="s">
        <v>75</v>
      </c>
      <c r="T196" s="1" t="s">
        <v>2102</v>
      </c>
      <c r="U196" s="1" t="s">
        <v>2129</v>
      </c>
      <c r="V196" s="1" t="s">
        <v>2113</v>
      </c>
    </row>
    <row r="197" s="1" customFormat="1" spans="1:22">
      <c r="A197" s="1" t="s">
        <v>271</v>
      </c>
      <c r="B197" s="1" t="s">
        <v>276</v>
      </c>
      <c r="C197" s="1" t="s">
        <v>272</v>
      </c>
      <c r="D197" s="1" t="s">
        <v>274</v>
      </c>
      <c r="E197" s="1" t="s">
        <v>2703</v>
      </c>
      <c r="F197" s="1" t="s">
        <v>94</v>
      </c>
      <c r="G197" s="1" t="s">
        <v>83</v>
      </c>
      <c r="H197" s="1" t="s">
        <v>2094</v>
      </c>
      <c r="I197" s="1" t="s">
        <v>2701</v>
      </c>
      <c r="J197" s="1" t="s">
        <v>2096</v>
      </c>
      <c r="K197" s="1" t="s">
        <v>2701</v>
      </c>
      <c r="L197" s="1" t="s">
        <v>2701</v>
      </c>
      <c r="M197" s="1" t="s">
        <v>2097</v>
      </c>
      <c r="N197" s="1" t="s">
        <v>2097</v>
      </c>
      <c r="O197" s="1" t="s">
        <v>2098</v>
      </c>
      <c r="P197" s="1" t="s">
        <v>2099</v>
      </c>
      <c r="Q197" s="1" t="s">
        <v>2100</v>
      </c>
      <c r="R197" s="1" t="s">
        <v>2704</v>
      </c>
      <c r="S197" s="1" t="s">
        <v>75</v>
      </c>
      <c r="T197" s="1" t="s">
        <v>2102</v>
      </c>
      <c r="U197" s="1" t="s">
        <v>2129</v>
      </c>
      <c r="V197" s="1" t="s">
        <v>2113</v>
      </c>
    </row>
    <row r="198" s="1" customFormat="1" spans="1:22">
      <c r="A198" s="1" t="s">
        <v>289</v>
      </c>
      <c r="B198" s="1" t="s">
        <v>185</v>
      </c>
      <c r="C198" s="1" t="s">
        <v>290</v>
      </c>
      <c r="D198" s="1" t="s">
        <v>274</v>
      </c>
      <c r="E198" s="1" t="s">
        <v>2705</v>
      </c>
      <c r="F198" s="1" t="s">
        <v>115</v>
      </c>
      <c r="G198" s="1" t="s">
        <v>83</v>
      </c>
      <c r="H198" s="1" t="s">
        <v>2094</v>
      </c>
      <c r="I198" s="1" t="s">
        <v>2706</v>
      </c>
      <c r="J198" s="1" t="s">
        <v>2096</v>
      </c>
      <c r="K198" s="1" t="s">
        <v>2706</v>
      </c>
      <c r="L198" s="1" t="s">
        <v>2706</v>
      </c>
      <c r="M198" s="1" t="s">
        <v>2097</v>
      </c>
      <c r="N198" s="1" t="s">
        <v>2097</v>
      </c>
      <c r="O198" s="1" t="s">
        <v>2098</v>
      </c>
      <c r="P198" s="1" t="s">
        <v>2099</v>
      </c>
      <c r="Q198" s="1" t="s">
        <v>2100</v>
      </c>
      <c r="R198" s="1" t="s">
        <v>2707</v>
      </c>
      <c r="S198" s="1" t="s">
        <v>75</v>
      </c>
      <c r="T198" s="1" t="s">
        <v>2102</v>
      </c>
      <c r="U198" s="1" t="s">
        <v>2129</v>
      </c>
      <c r="V198" s="1" t="s">
        <v>2113</v>
      </c>
    </row>
    <row r="199" s="1" customFormat="1" spans="1:22">
      <c r="A199" s="1" t="s">
        <v>620</v>
      </c>
      <c r="B199" s="1" t="s">
        <v>146</v>
      </c>
      <c r="C199" s="1" t="s">
        <v>621</v>
      </c>
      <c r="D199" s="1" t="s">
        <v>274</v>
      </c>
      <c r="E199" s="1" t="s">
        <v>2708</v>
      </c>
      <c r="F199" s="1" t="s">
        <v>126</v>
      </c>
      <c r="G199" s="1" t="s">
        <v>500</v>
      </c>
      <c r="H199" s="1" t="s">
        <v>2094</v>
      </c>
      <c r="I199" s="1" t="s">
        <v>2709</v>
      </c>
      <c r="J199" s="1" t="s">
        <v>2096</v>
      </c>
      <c r="K199" s="1" t="s">
        <v>2709</v>
      </c>
      <c r="L199" s="1" t="s">
        <v>2709</v>
      </c>
      <c r="M199" s="1" t="s">
        <v>2097</v>
      </c>
      <c r="N199" s="1" t="s">
        <v>2097</v>
      </c>
      <c r="O199" s="1" t="s">
        <v>2098</v>
      </c>
      <c r="P199" s="1" t="s">
        <v>2099</v>
      </c>
      <c r="Q199" s="1" t="s">
        <v>2100</v>
      </c>
      <c r="R199" s="1" t="s">
        <v>2710</v>
      </c>
      <c r="S199" s="1" t="s">
        <v>75</v>
      </c>
      <c r="T199" s="1" t="s">
        <v>2102</v>
      </c>
      <c r="U199" s="1" t="s">
        <v>2129</v>
      </c>
      <c r="V199" s="1" t="s">
        <v>2113</v>
      </c>
    </row>
    <row r="200" s="1" customFormat="1" spans="1:22">
      <c r="A200" s="1" t="s">
        <v>625</v>
      </c>
      <c r="B200" s="1" t="s">
        <v>81</v>
      </c>
      <c r="C200" s="1" t="s">
        <v>626</v>
      </c>
      <c r="D200" s="1" t="s">
        <v>274</v>
      </c>
      <c r="E200" s="1" t="s">
        <v>2711</v>
      </c>
      <c r="F200" s="1" t="s">
        <v>94</v>
      </c>
      <c r="G200" s="1" t="s">
        <v>500</v>
      </c>
      <c r="H200" s="1" t="s">
        <v>2094</v>
      </c>
      <c r="I200" s="1" t="s">
        <v>2712</v>
      </c>
      <c r="J200" s="1" t="s">
        <v>2096</v>
      </c>
      <c r="K200" s="1" t="s">
        <v>2712</v>
      </c>
      <c r="L200" s="1" t="s">
        <v>2712</v>
      </c>
      <c r="M200" s="1" t="s">
        <v>2097</v>
      </c>
      <c r="N200" s="1" t="s">
        <v>2097</v>
      </c>
      <c r="O200" s="1" t="s">
        <v>2098</v>
      </c>
      <c r="P200" s="1" t="s">
        <v>2099</v>
      </c>
      <c r="Q200" s="1" t="s">
        <v>2100</v>
      </c>
      <c r="R200" s="1" t="s">
        <v>2713</v>
      </c>
      <c r="S200" s="1" t="s">
        <v>75</v>
      </c>
      <c r="T200" s="1" t="s">
        <v>2102</v>
      </c>
      <c r="U200" s="1" t="s">
        <v>2129</v>
      </c>
      <c r="V200" s="1" t="s">
        <v>2113</v>
      </c>
    </row>
    <row r="201" s="1" customFormat="1" spans="1:22">
      <c r="A201" s="1" t="s">
        <v>2005</v>
      </c>
      <c r="B201" s="1" t="s">
        <v>185</v>
      </c>
      <c r="C201" s="1" t="s">
        <v>2006</v>
      </c>
      <c r="D201" s="1" t="s">
        <v>2008</v>
      </c>
      <c r="E201" s="1" t="s">
        <v>2714</v>
      </c>
      <c r="F201" s="1" t="s">
        <v>517</v>
      </c>
      <c r="G201" s="1" t="s">
        <v>857</v>
      </c>
      <c r="H201" s="1" t="s">
        <v>2094</v>
      </c>
      <c r="I201" s="1" t="s">
        <v>2715</v>
      </c>
      <c r="J201" s="1" t="s">
        <v>2096</v>
      </c>
      <c r="K201" s="1" t="s">
        <v>2715</v>
      </c>
      <c r="L201" s="1" t="s">
        <v>2715</v>
      </c>
      <c r="M201" s="1" t="s">
        <v>2097</v>
      </c>
      <c r="N201" s="1" t="s">
        <v>2097</v>
      </c>
      <c r="O201" s="1" t="s">
        <v>2098</v>
      </c>
      <c r="P201" s="1" t="s">
        <v>2099</v>
      </c>
      <c r="Q201" s="1" t="s">
        <v>2100</v>
      </c>
      <c r="R201" s="1" t="s">
        <v>2716</v>
      </c>
      <c r="S201" s="1" t="s">
        <v>75</v>
      </c>
      <c r="T201" s="1" t="s">
        <v>2102</v>
      </c>
      <c r="U201" s="1" t="s">
        <v>2103</v>
      </c>
      <c r="V201" s="1" t="s">
        <v>2174</v>
      </c>
    </row>
    <row r="202" s="1" customFormat="1" spans="1:22">
      <c r="A202" s="1" t="s">
        <v>1088</v>
      </c>
      <c r="B202" s="1" t="s">
        <v>82</v>
      </c>
      <c r="C202" s="1" t="s">
        <v>1089</v>
      </c>
      <c r="D202" s="1" t="s">
        <v>364</v>
      </c>
      <c r="E202" s="1" t="s">
        <v>2717</v>
      </c>
      <c r="F202" s="1" t="s">
        <v>83</v>
      </c>
      <c r="G202" s="1" t="s">
        <v>681</v>
      </c>
      <c r="H202" s="1" t="s">
        <v>2094</v>
      </c>
      <c r="I202" s="1" t="s">
        <v>2718</v>
      </c>
      <c r="J202" s="1" t="s">
        <v>2096</v>
      </c>
      <c r="K202" s="1" t="s">
        <v>2718</v>
      </c>
      <c r="L202" s="1" t="s">
        <v>2718</v>
      </c>
      <c r="M202" s="1" t="s">
        <v>2097</v>
      </c>
      <c r="N202" s="1" t="s">
        <v>2097</v>
      </c>
      <c r="O202" s="1" t="s">
        <v>2098</v>
      </c>
      <c r="P202" s="1" t="s">
        <v>2099</v>
      </c>
      <c r="Q202" s="1" t="s">
        <v>2100</v>
      </c>
      <c r="R202" s="1" t="s">
        <v>2719</v>
      </c>
      <c r="S202" s="1" t="s">
        <v>75</v>
      </c>
      <c r="T202" s="1" t="s">
        <v>2102</v>
      </c>
      <c r="U202" s="1" t="s">
        <v>2103</v>
      </c>
      <c r="V202" s="1" t="s">
        <v>2108</v>
      </c>
    </row>
    <row r="203" s="1" customFormat="1" spans="1:22">
      <c r="A203" s="1" t="s">
        <v>694</v>
      </c>
      <c r="B203" s="1" t="s">
        <v>82</v>
      </c>
      <c r="C203" s="1" t="s">
        <v>695</v>
      </c>
      <c r="D203" s="1" t="s">
        <v>364</v>
      </c>
      <c r="E203" s="1" t="s">
        <v>2720</v>
      </c>
      <c r="F203" s="1" t="s">
        <v>83</v>
      </c>
      <c r="G203" s="1" t="s">
        <v>500</v>
      </c>
      <c r="H203" s="1" t="s">
        <v>2094</v>
      </c>
      <c r="I203" s="1" t="s">
        <v>2721</v>
      </c>
      <c r="J203" s="1" t="s">
        <v>2096</v>
      </c>
      <c r="K203" s="1" t="s">
        <v>2721</v>
      </c>
      <c r="L203" s="1" t="s">
        <v>2721</v>
      </c>
      <c r="M203" s="1" t="s">
        <v>2097</v>
      </c>
      <c r="N203" s="1" t="s">
        <v>2097</v>
      </c>
      <c r="O203" s="1" t="s">
        <v>2098</v>
      </c>
      <c r="P203" s="1" t="s">
        <v>2099</v>
      </c>
      <c r="Q203" s="1" t="s">
        <v>2100</v>
      </c>
      <c r="R203" s="1" t="s">
        <v>2722</v>
      </c>
      <c r="S203" s="1" t="s">
        <v>75</v>
      </c>
      <c r="T203" s="1" t="s">
        <v>2102</v>
      </c>
      <c r="U203" s="1" t="s">
        <v>2103</v>
      </c>
      <c r="V203" s="1" t="s">
        <v>2108</v>
      </c>
    </row>
    <row r="204" s="1" customFormat="1" spans="1:22">
      <c r="A204" s="1" t="s">
        <v>361</v>
      </c>
      <c r="B204" s="1" t="s">
        <v>82</v>
      </c>
      <c r="C204" s="1" t="s">
        <v>362</v>
      </c>
      <c r="D204" s="1" t="s">
        <v>364</v>
      </c>
      <c r="E204" s="1" t="s">
        <v>2723</v>
      </c>
      <c r="F204" s="1" t="s">
        <v>94</v>
      </c>
      <c r="G204" s="1" t="s">
        <v>83</v>
      </c>
      <c r="H204" s="1" t="s">
        <v>2094</v>
      </c>
      <c r="I204" s="1" t="s">
        <v>2724</v>
      </c>
      <c r="J204" s="1" t="s">
        <v>2096</v>
      </c>
      <c r="K204" s="1" t="s">
        <v>2724</v>
      </c>
      <c r="L204" s="1" t="s">
        <v>2724</v>
      </c>
      <c r="M204" s="1" t="s">
        <v>2097</v>
      </c>
      <c r="N204" s="1" t="s">
        <v>2097</v>
      </c>
      <c r="O204" s="1" t="s">
        <v>2098</v>
      </c>
      <c r="P204" s="1" t="s">
        <v>2099</v>
      </c>
      <c r="Q204" s="1" t="s">
        <v>2100</v>
      </c>
      <c r="R204" s="1" t="s">
        <v>2725</v>
      </c>
      <c r="S204" s="1" t="s">
        <v>75</v>
      </c>
      <c r="T204" s="1" t="s">
        <v>2102</v>
      </c>
      <c r="U204" s="1" t="s">
        <v>2103</v>
      </c>
      <c r="V204" s="1" t="s">
        <v>2108</v>
      </c>
    </row>
    <row r="205" s="1" customFormat="1" spans="1:22">
      <c r="A205" s="1" t="s">
        <v>370</v>
      </c>
      <c r="B205" s="1" t="s">
        <v>82</v>
      </c>
      <c r="C205" s="1" t="s">
        <v>371</v>
      </c>
      <c r="D205" s="1" t="s">
        <v>364</v>
      </c>
      <c r="E205" s="1" t="s">
        <v>2726</v>
      </c>
      <c r="F205" s="1" t="s">
        <v>94</v>
      </c>
      <c r="G205" s="1" t="s">
        <v>83</v>
      </c>
      <c r="H205" s="1" t="s">
        <v>2094</v>
      </c>
      <c r="I205" s="1" t="s">
        <v>2724</v>
      </c>
      <c r="J205" s="1" t="s">
        <v>2096</v>
      </c>
      <c r="K205" s="1" t="s">
        <v>2724</v>
      </c>
      <c r="L205" s="1" t="s">
        <v>2724</v>
      </c>
      <c r="M205" s="1" t="s">
        <v>2097</v>
      </c>
      <c r="N205" s="1" t="s">
        <v>2097</v>
      </c>
      <c r="O205" s="1" t="s">
        <v>2098</v>
      </c>
      <c r="P205" s="1" t="s">
        <v>2099</v>
      </c>
      <c r="Q205" s="1" t="s">
        <v>2100</v>
      </c>
      <c r="R205" s="1" t="s">
        <v>2727</v>
      </c>
      <c r="S205" s="1" t="s">
        <v>75</v>
      </c>
      <c r="T205" s="1" t="s">
        <v>2102</v>
      </c>
      <c r="U205" s="1" t="s">
        <v>2103</v>
      </c>
      <c r="V205" s="1" t="s">
        <v>2108</v>
      </c>
    </row>
    <row r="206" s="1" customFormat="1" spans="1:22">
      <c r="A206" s="1" t="s">
        <v>1083</v>
      </c>
      <c r="B206" s="1" t="s">
        <v>82</v>
      </c>
      <c r="C206" s="1" t="s">
        <v>1084</v>
      </c>
      <c r="D206" s="1" t="s">
        <v>364</v>
      </c>
      <c r="E206" s="1" t="s">
        <v>2728</v>
      </c>
      <c r="F206" s="1" t="s">
        <v>500</v>
      </c>
      <c r="G206" s="1" t="s">
        <v>681</v>
      </c>
      <c r="H206" s="1" t="s">
        <v>2094</v>
      </c>
      <c r="I206" s="1" t="s">
        <v>2729</v>
      </c>
      <c r="J206" s="1" t="s">
        <v>2096</v>
      </c>
      <c r="K206" s="1" t="s">
        <v>2729</v>
      </c>
      <c r="L206" s="1" t="s">
        <v>2729</v>
      </c>
      <c r="M206" s="1" t="s">
        <v>2097</v>
      </c>
      <c r="N206" s="1" t="s">
        <v>2097</v>
      </c>
      <c r="O206" s="1" t="s">
        <v>2098</v>
      </c>
      <c r="P206" s="1" t="s">
        <v>2099</v>
      </c>
      <c r="Q206" s="1" t="s">
        <v>2100</v>
      </c>
      <c r="R206" s="1" t="s">
        <v>2730</v>
      </c>
      <c r="S206" s="1" t="s">
        <v>75</v>
      </c>
      <c r="T206" s="1" t="s">
        <v>2102</v>
      </c>
      <c r="U206" s="1" t="s">
        <v>2103</v>
      </c>
      <c r="V206" s="1" t="s">
        <v>2108</v>
      </c>
    </row>
    <row r="207" s="1" customFormat="1" spans="1:22">
      <c r="A207" s="1" t="s">
        <v>1864</v>
      </c>
      <c r="B207" s="1" t="s">
        <v>276</v>
      </c>
      <c r="C207" s="1" t="s">
        <v>1865</v>
      </c>
      <c r="D207" s="1" t="s">
        <v>364</v>
      </c>
      <c r="E207" s="1" t="s">
        <v>2731</v>
      </c>
      <c r="F207" s="1" t="s">
        <v>517</v>
      </c>
      <c r="G207" s="1" t="s">
        <v>857</v>
      </c>
      <c r="H207" s="1" t="s">
        <v>2094</v>
      </c>
      <c r="I207" s="1" t="s">
        <v>2732</v>
      </c>
      <c r="J207" s="1" t="s">
        <v>2096</v>
      </c>
      <c r="K207" s="1" t="s">
        <v>2732</v>
      </c>
      <c r="L207" s="1" t="s">
        <v>2732</v>
      </c>
      <c r="M207" s="1" t="s">
        <v>2097</v>
      </c>
      <c r="N207" s="1" t="s">
        <v>2097</v>
      </c>
      <c r="O207" s="1" t="s">
        <v>2098</v>
      </c>
      <c r="P207" s="1" t="s">
        <v>2099</v>
      </c>
      <c r="Q207" s="1" t="s">
        <v>2100</v>
      </c>
      <c r="R207" s="1" t="s">
        <v>2733</v>
      </c>
      <c r="S207" s="1" t="s">
        <v>75</v>
      </c>
      <c r="T207" s="1" t="s">
        <v>2102</v>
      </c>
      <c r="U207" s="1" t="s">
        <v>2103</v>
      </c>
      <c r="V207" s="1" t="s">
        <v>2108</v>
      </c>
    </row>
    <row r="208" s="1" customFormat="1" spans="1:22">
      <c r="A208" s="1" t="s">
        <v>748</v>
      </c>
      <c r="B208" s="1" t="s">
        <v>267</v>
      </c>
      <c r="C208" s="1" t="s">
        <v>749</v>
      </c>
      <c r="D208" s="1" t="s">
        <v>364</v>
      </c>
      <c r="E208" s="1" t="s">
        <v>2734</v>
      </c>
      <c r="F208" s="1" t="s">
        <v>83</v>
      </c>
      <c r="G208" s="1" t="s">
        <v>500</v>
      </c>
      <c r="H208" s="1" t="s">
        <v>2094</v>
      </c>
      <c r="I208" s="1" t="s">
        <v>2735</v>
      </c>
      <c r="J208" s="1" t="s">
        <v>2096</v>
      </c>
      <c r="K208" s="1" t="s">
        <v>2735</v>
      </c>
      <c r="L208" s="1" t="s">
        <v>2735</v>
      </c>
      <c r="M208" s="1" t="s">
        <v>2097</v>
      </c>
      <c r="N208" s="1" t="s">
        <v>2097</v>
      </c>
      <c r="O208" s="1" t="s">
        <v>2098</v>
      </c>
      <c r="P208" s="1" t="s">
        <v>2099</v>
      </c>
      <c r="Q208" s="1" t="s">
        <v>2100</v>
      </c>
      <c r="R208" s="1" t="s">
        <v>2736</v>
      </c>
      <c r="S208" s="1" t="s">
        <v>75</v>
      </c>
      <c r="T208" s="1" t="s">
        <v>2102</v>
      </c>
      <c r="U208" s="1" t="s">
        <v>2103</v>
      </c>
      <c r="V208" s="1" t="s">
        <v>2108</v>
      </c>
    </row>
    <row r="209" s="1" customFormat="1" spans="1:22">
      <c r="A209" s="1" t="s">
        <v>1205</v>
      </c>
      <c r="B209" s="1" t="s">
        <v>276</v>
      </c>
      <c r="C209" s="1" t="s">
        <v>1206</v>
      </c>
      <c r="D209" s="1" t="s">
        <v>364</v>
      </c>
      <c r="E209" s="1" t="s">
        <v>2737</v>
      </c>
      <c r="F209" s="1" t="s">
        <v>781</v>
      </c>
      <c r="G209" s="1" t="s">
        <v>681</v>
      </c>
      <c r="H209" s="1" t="s">
        <v>2094</v>
      </c>
      <c r="I209" s="1" t="s">
        <v>2738</v>
      </c>
      <c r="J209" s="1" t="s">
        <v>2096</v>
      </c>
      <c r="K209" s="1" t="s">
        <v>2738</v>
      </c>
      <c r="L209" s="1" t="s">
        <v>2738</v>
      </c>
      <c r="M209" s="1" t="s">
        <v>2097</v>
      </c>
      <c r="N209" s="1" t="s">
        <v>2097</v>
      </c>
      <c r="O209" s="1" t="s">
        <v>2098</v>
      </c>
      <c r="P209" s="1" t="s">
        <v>2099</v>
      </c>
      <c r="Q209" s="1" t="s">
        <v>2100</v>
      </c>
      <c r="R209" s="1" t="s">
        <v>2739</v>
      </c>
      <c r="S209" s="1" t="s">
        <v>75</v>
      </c>
      <c r="T209" s="1" t="s">
        <v>2102</v>
      </c>
      <c r="U209" s="1" t="s">
        <v>2103</v>
      </c>
      <c r="V209" s="1" t="s">
        <v>2108</v>
      </c>
    </row>
    <row r="210" s="1" customFormat="1" spans="1:22">
      <c r="A210" s="1" t="s">
        <v>976</v>
      </c>
      <c r="B210" s="1" t="s">
        <v>981</v>
      </c>
      <c r="C210" s="1" t="s">
        <v>977</v>
      </c>
      <c r="D210" s="1" t="s">
        <v>979</v>
      </c>
      <c r="E210" s="1" t="s">
        <v>2740</v>
      </c>
      <c r="F210" s="1" t="s">
        <v>83</v>
      </c>
      <c r="G210" s="1" t="s">
        <v>781</v>
      </c>
      <c r="H210" s="1" t="s">
        <v>2094</v>
      </c>
      <c r="I210" s="1" t="s">
        <v>2741</v>
      </c>
      <c r="J210" s="1" t="s">
        <v>2096</v>
      </c>
      <c r="K210" s="1" t="s">
        <v>2741</v>
      </c>
      <c r="L210" s="1" t="s">
        <v>2741</v>
      </c>
      <c r="M210" s="1" t="s">
        <v>2097</v>
      </c>
      <c r="N210" s="1" t="s">
        <v>2097</v>
      </c>
      <c r="O210" s="1" t="s">
        <v>2098</v>
      </c>
      <c r="P210" s="1" t="s">
        <v>2099</v>
      </c>
      <c r="Q210" s="1" t="s">
        <v>2100</v>
      </c>
      <c r="R210" s="1" t="s">
        <v>2742</v>
      </c>
      <c r="S210" s="1" t="s">
        <v>75</v>
      </c>
      <c r="T210" s="1" t="s">
        <v>2102</v>
      </c>
      <c r="U210" s="1" t="s">
        <v>2103</v>
      </c>
      <c r="V210" s="1" t="s">
        <v>2108</v>
      </c>
    </row>
    <row r="211" s="1" customFormat="1" spans="1:22">
      <c r="A211" s="1" t="s">
        <v>1394</v>
      </c>
      <c r="B211" s="1" t="s">
        <v>241</v>
      </c>
      <c r="C211" s="1" t="s">
        <v>1395</v>
      </c>
      <c r="D211" s="1" t="s">
        <v>979</v>
      </c>
      <c r="E211" s="1" t="s">
        <v>2743</v>
      </c>
      <c r="F211" s="1" t="s">
        <v>781</v>
      </c>
      <c r="G211" s="1" t="s">
        <v>864</v>
      </c>
      <c r="H211" s="1" t="s">
        <v>2094</v>
      </c>
      <c r="I211" s="1" t="s">
        <v>2744</v>
      </c>
      <c r="J211" s="1" t="s">
        <v>2096</v>
      </c>
      <c r="K211" s="1" t="s">
        <v>2744</v>
      </c>
      <c r="L211" s="1" t="s">
        <v>2744</v>
      </c>
      <c r="M211" s="1" t="s">
        <v>2097</v>
      </c>
      <c r="N211" s="1" t="s">
        <v>2097</v>
      </c>
      <c r="O211" s="1" t="s">
        <v>2098</v>
      </c>
      <c r="P211" s="1" t="s">
        <v>2099</v>
      </c>
      <c r="Q211" s="1" t="s">
        <v>2100</v>
      </c>
      <c r="R211" s="1" t="s">
        <v>2745</v>
      </c>
      <c r="S211" s="1" t="s">
        <v>75</v>
      </c>
      <c r="T211" s="1" t="s">
        <v>2102</v>
      </c>
      <c r="U211" s="1" t="s">
        <v>2103</v>
      </c>
      <c r="V211" s="1" t="s">
        <v>2108</v>
      </c>
    </row>
    <row r="212" s="1" customFormat="1" spans="1:22">
      <c r="A212" s="1" t="s">
        <v>1481</v>
      </c>
      <c r="B212" s="1" t="s">
        <v>81</v>
      </c>
      <c r="C212" s="1" t="s">
        <v>1482</v>
      </c>
      <c r="D212" s="1" t="s">
        <v>1484</v>
      </c>
      <c r="E212" s="1" t="s">
        <v>2746</v>
      </c>
      <c r="F212" s="1" t="s">
        <v>94</v>
      </c>
      <c r="G212" s="1" t="s">
        <v>864</v>
      </c>
      <c r="H212" s="1" t="s">
        <v>2094</v>
      </c>
      <c r="I212" s="1" t="s">
        <v>2747</v>
      </c>
      <c r="J212" s="1" t="s">
        <v>2096</v>
      </c>
      <c r="K212" s="1" t="s">
        <v>2747</v>
      </c>
      <c r="L212" s="1" t="s">
        <v>2747</v>
      </c>
      <c r="M212" s="1" t="s">
        <v>2097</v>
      </c>
      <c r="N212" s="1" t="s">
        <v>2097</v>
      </c>
      <c r="O212" s="1" t="s">
        <v>2098</v>
      </c>
      <c r="P212" s="1" t="s">
        <v>2099</v>
      </c>
      <c r="Q212" s="1" t="s">
        <v>2100</v>
      </c>
      <c r="R212" s="1" t="s">
        <v>2748</v>
      </c>
      <c r="S212" s="1" t="s">
        <v>75</v>
      </c>
      <c r="T212" s="1" t="s">
        <v>2102</v>
      </c>
      <c r="U212" s="1" t="s">
        <v>2103</v>
      </c>
      <c r="V212" s="1" t="s">
        <v>2445</v>
      </c>
    </row>
    <row r="213" s="1" customFormat="1" spans="1:22">
      <c r="A213" s="1" t="s">
        <v>538</v>
      </c>
      <c r="B213" s="1" t="s">
        <v>156</v>
      </c>
      <c r="C213" s="1" t="s">
        <v>539</v>
      </c>
      <c r="D213" s="1" t="s">
        <v>541</v>
      </c>
      <c r="E213" s="1" t="s">
        <v>2749</v>
      </c>
      <c r="F213" s="1" t="s">
        <v>82</v>
      </c>
      <c r="G213" s="1" t="s">
        <v>83</v>
      </c>
      <c r="H213" s="1" t="s">
        <v>2094</v>
      </c>
      <c r="I213" s="1" t="s">
        <v>2750</v>
      </c>
      <c r="J213" s="1" t="s">
        <v>2096</v>
      </c>
      <c r="K213" s="1" t="s">
        <v>2750</v>
      </c>
      <c r="L213" s="1" t="s">
        <v>2750</v>
      </c>
      <c r="M213" s="1" t="s">
        <v>2097</v>
      </c>
      <c r="N213" s="1" t="s">
        <v>2097</v>
      </c>
      <c r="O213" s="1" t="s">
        <v>2098</v>
      </c>
      <c r="P213" s="1" t="s">
        <v>2099</v>
      </c>
      <c r="Q213" s="1" t="s">
        <v>2100</v>
      </c>
      <c r="R213" s="1" t="s">
        <v>2751</v>
      </c>
      <c r="S213" s="1" t="s">
        <v>75</v>
      </c>
      <c r="T213" s="1" t="s">
        <v>2102</v>
      </c>
      <c r="U213" s="1" t="s">
        <v>2103</v>
      </c>
      <c r="V213" s="1" t="s">
        <v>2445</v>
      </c>
    </row>
    <row r="214" s="1" customFormat="1" spans="1:22">
      <c r="A214" s="1" t="s">
        <v>1780</v>
      </c>
      <c r="B214" s="1" t="s">
        <v>981</v>
      </c>
      <c r="C214" s="1" t="s">
        <v>1781</v>
      </c>
      <c r="D214" s="1" t="s">
        <v>2752</v>
      </c>
      <c r="E214" s="1" t="s">
        <v>2753</v>
      </c>
      <c r="F214" s="1" t="s">
        <v>517</v>
      </c>
      <c r="G214" s="1" t="s">
        <v>857</v>
      </c>
      <c r="H214" s="1" t="s">
        <v>2094</v>
      </c>
      <c r="I214" s="1" t="s">
        <v>2754</v>
      </c>
      <c r="J214" s="1" t="s">
        <v>2096</v>
      </c>
      <c r="K214" s="1" t="s">
        <v>2754</v>
      </c>
      <c r="L214" s="1" t="s">
        <v>2754</v>
      </c>
      <c r="M214" s="1" t="s">
        <v>2097</v>
      </c>
      <c r="N214" s="1" t="s">
        <v>2097</v>
      </c>
      <c r="O214" s="1" t="s">
        <v>2098</v>
      </c>
      <c r="P214" s="1" t="s">
        <v>2099</v>
      </c>
      <c r="Q214" s="1" t="s">
        <v>2100</v>
      </c>
      <c r="R214" s="1" t="s">
        <v>2755</v>
      </c>
      <c r="S214" s="1" t="s">
        <v>75</v>
      </c>
      <c r="T214" s="1" t="s">
        <v>2102</v>
      </c>
      <c r="U214" s="1" t="s">
        <v>2103</v>
      </c>
      <c r="V214" s="1" t="s">
        <v>2113</v>
      </c>
    </row>
    <row r="215" s="1" customFormat="1" spans="1:22">
      <c r="A215" s="1" t="s">
        <v>190</v>
      </c>
      <c r="B215" s="1" t="s">
        <v>195</v>
      </c>
      <c r="C215" s="1" t="s">
        <v>191</v>
      </c>
      <c r="D215" s="1" t="s">
        <v>2752</v>
      </c>
      <c r="E215" s="1" t="s">
        <v>2756</v>
      </c>
      <c r="F215" s="1" t="s">
        <v>115</v>
      </c>
      <c r="G215" s="1" t="s">
        <v>83</v>
      </c>
      <c r="H215" s="1" t="s">
        <v>2094</v>
      </c>
      <c r="I215" s="1" t="s">
        <v>2757</v>
      </c>
      <c r="J215" s="1" t="s">
        <v>2096</v>
      </c>
      <c r="K215" s="1" t="s">
        <v>2757</v>
      </c>
      <c r="L215" s="1" t="s">
        <v>2757</v>
      </c>
      <c r="M215" s="1" t="s">
        <v>2097</v>
      </c>
      <c r="N215" s="1" t="s">
        <v>2097</v>
      </c>
      <c r="O215" s="1" t="s">
        <v>2098</v>
      </c>
      <c r="P215" s="1" t="s">
        <v>2099</v>
      </c>
      <c r="Q215" s="1" t="s">
        <v>2100</v>
      </c>
      <c r="R215" s="1" t="s">
        <v>2758</v>
      </c>
      <c r="S215" s="1" t="s">
        <v>75</v>
      </c>
      <c r="T215" s="1" t="s">
        <v>2102</v>
      </c>
      <c r="U215" s="1" t="s">
        <v>2103</v>
      </c>
      <c r="V215" s="1" t="s">
        <v>2113</v>
      </c>
    </row>
    <row r="216" s="1" customFormat="1" spans="1:22">
      <c r="A216" s="1" t="s">
        <v>923</v>
      </c>
      <c r="B216" s="1" t="s">
        <v>146</v>
      </c>
      <c r="C216" s="1" t="s">
        <v>924</v>
      </c>
      <c r="D216" s="1" t="s">
        <v>2759</v>
      </c>
      <c r="E216" s="1" t="s">
        <v>2760</v>
      </c>
      <c r="F216" s="1" t="s">
        <v>115</v>
      </c>
      <c r="G216" s="1" t="s">
        <v>781</v>
      </c>
      <c r="H216" s="1" t="s">
        <v>2094</v>
      </c>
      <c r="I216" s="1" t="s">
        <v>2761</v>
      </c>
      <c r="J216" s="1" t="s">
        <v>2096</v>
      </c>
      <c r="K216" s="1" t="s">
        <v>2761</v>
      </c>
      <c r="L216" s="1" t="s">
        <v>2761</v>
      </c>
      <c r="M216" s="1" t="s">
        <v>2097</v>
      </c>
      <c r="N216" s="1" t="s">
        <v>2097</v>
      </c>
      <c r="O216" s="1" t="s">
        <v>2098</v>
      </c>
      <c r="P216" s="1" t="s">
        <v>2099</v>
      </c>
      <c r="Q216" s="1" t="s">
        <v>2100</v>
      </c>
      <c r="R216" s="1" t="s">
        <v>2762</v>
      </c>
      <c r="S216" s="1" t="s">
        <v>75</v>
      </c>
      <c r="T216" s="1" t="s">
        <v>2102</v>
      </c>
      <c r="U216" s="1" t="s">
        <v>2103</v>
      </c>
      <c r="V216" s="1" t="s">
        <v>2113</v>
      </c>
    </row>
    <row r="217" s="1" customFormat="1" spans="1:22">
      <c r="A217" s="1" t="s">
        <v>217</v>
      </c>
      <c r="B217" s="1" t="s">
        <v>222</v>
      </c>
      <c r="C217" s="1" t="s">
        <v>218</v>
      </c>
      <c r="D217" s="1" t="s">
        <v>2763</v>
      </c>
      <c r="E217" s="1" t="s">
        <v>2764</v>
      </c>
      <c r="F217" s="1" t="s">
        <v>185</v>
      </c>
      <c r="G217" s="1" t="s">
        <v>83</v>
      </c>
      <c r="H217" s="1" t="s">
        <v>2094</v>
      </c>
      <c r="I217" s="1" t="s">
        <v>2765</v>
      </c>
      <c r="J217" s="1" t="s">
        <v>2096</v>
      </c>
      <c r="K217" s="1" t="s">
        <v>2765</v>
      </c>
      <c r="L217" s="1" t="s">
        <v>2765</v>
      </c>
      <c r="M217" s="1" t="s">
        <v>2097</v>
      </c>
      <c r="N217" s="1" t="s">
        <v>2097</v>
      </c>
      <c r="O217" s="1" t="s">
        <v>2098</v>
      </c>
      <c r="P217" s="1" t="s">
        <v>2099</v>
      </c>
      <c r="Q217" s="1" t="s">
        <v>2100</v>
      </c>
      <c r="R217" s="1" t="s">
        <v>2766</v>
      </c>
      <c r="S217" s="1" t="s">
        <v>75</v>
      </c>
      <c r="T217" s="1" t="s">
        <v>2102</v>
      </c>
      <c r="U217" s="1" t="s">
        <v>2103</v>
      </c>
      <c r="V217" s="1" t="s">
        <v>2113</v>
      </c>
    </row>
    <row r="218" s="1" customFormat="1" spans="1:22">
      <c r="A218" s="1" t="s">
        <v>1567</v>
      </c>
      <c r="B218" s="1" t="s">
        <v>125</v>
      </c>
      <c r="C218" s="1" t="s">
        <v>1568</v>
      </c>
      <c r="D218" s="1" t="s">
        <v>1570</v>
      </c>
      <c r="E218" s="1" t="s">
        <v>2767</v>
      </c>
      <c r="F218" s="1" t="s">
        <v>500</v>
      </c>
      <c r="G218" s="1" t="s">
        <v>517</v>
      </c>
      <c r="H218" s="1" t="s">
        <v>2094</v>
      </c>
      <c r="I218" s="1" t="s">
        <v>2768</v>
      </c>
      <c r="J218" s="1" t="s">
        <v>2096</v>
      </c>
      <c r="K218" s="1" t="s">
        <v>2768</v>
      </c>
      <c r="L218" s="1" t="s">
        <v>2768</v>
      </c>
      <c r="M218" s="1" t="s">
        <v>2097</v>
      </c>
      <c r="N218" s="1" t="s">
        <v>2097</v>
      </c>
      <c r="O218" s="1" t="s">
        <v>2098</v>
      </c>
      <c r="P218" s="1" t="s">
        <v>2099</v>
      </c>
      <c r="Q218" s="1" t="s">
        <v>2100</v>
      </c>
      <c r="R218" s="1" t="s">
        <v>2769</v>
      </c>
      <c r="S218" s="1" t="s">
        <v>75</v>
      </c>
      <c r="T218" s="1" t="s">
        <v>2102</v>
      </c>
      <c r="U218" s="1" t="s">
        <v>2103</v>
      </c>
      <c r="V218" s="1" t="s">
        <v>2113</v>
      </c>
    </row>
    <row r="219" s="1" customFormat="1" spans="1:22">
      <c r="A219" s="1" t="s">
        <v>568</v>
      </c>
      <c r="B219" s="1" t="s">
        <v>573</v>
      </c>
      <c r="C219" s="1" t="s">
        <v>569</v>
      </c>
      <c r="D219" s="1" t="s">
        <v>571</v>
      </c>
      <c r="E219" s="1" t="s">
        <v>2770</v>
      </c>
      <c r="F219" s="1" t="s">
        <v>94</v>
      </c>
      <c r="G219" s="1" t="s">
        <v>500</v>
      </c>
      <c r="H219" s="1" t="s">
        <v>2094</v>
      </c>
      <c r="I219" s="1" t="s">
        <v>2771</v>
      </c>
      <c r="J219" s="1" t="s">
        <v>2096</v>
      </c>
      <c r="K219" s="1" t="s">
        <v>2771</v>
      </c>
      <c r="L219" s="1" t="s">
        <v>2771</v>
      </c>
      <c r="M219" s="1" t="s">
        <v>2097</v>
      </c>
      <c r="N219" s="1" t="s">
        <v>2097</v>
      </c>
      <c r="O219" s="1" t="s">
        <v>2098</v>
      </c>
      <c r="P219" s="1" t="s">
        <v>2099</v>
      </c>
      <c r="Q219" s="1" t="s">
        <v>2100</v>
      </c>
      <c r="R219" s="1" t="s">
        <v>2772</v>
      </c>
      <c r="S219" s="1" t="s">
        <v>75</v>
      </c>
      <c r="T219" s="1" t="s">
        <v>2102</v>
      </c>
      <c r="U219" s="1" t="s">
        <v>2103</v>
      </c>
      <c r="V219" s="1" t="s">
        <v>2108</v>
      </c>
    </row>
    <row r="220" s="1" customFormat="1" spans="1:22">
      <c r="A220" s="1" t="s">
        <v>1749</v>
      </c>
      <c r="B220" s="1" t="s">
        <v>1752</v>
      </c>
      <c r="C220" s="1" t="s">
        <v>1750</v>
      </c>
      <c r="D220" s="1" t="s">
        <v>1737</v>
      </c>
      <c r="E220" s="1" t="s">
        <v>2773</v>
      </c>
      <c r="F220" s="1" t="s">
        <v>517</v>
      </c>
      <c r="G220" s="1" t="s">
        <v>857</v>
      </c>
      <c r="H220" s="1" t="s">
        <v>2094</v>
      </c>
      <c r="I220" s="1" t="s">
        <v>2774</v>
      </c>
      <c r="J220" s="1" t="s">
        <v>2096</v>
      </c>
      <c r="K220" s="1" t="s">
        <v>2774</v>
      </c>
      <c r="L220" s="1" t="s">
        <v>2774</v>
      </c>
      <c r="M220" s="1" t="s">
        <v>2097</v>
      </c>
      <c r="N220" s="1" t="s">
        <v>2097</v>
      </c>
      <c r="O220" s="1" t="s">
        <v>2098</v>
      </c>
      <c r="P220" s="1" t="s">
        <v>2099</v>
      </c>
      <c r="Q220" s="1" t="s">
        <v>2100</v>
      </c>
      <c r="R220" s="1" t="s">
        <v>2775</v>
      </c>
      <c r="S220" s="1" t="s">
        <v>75</v>
      </c>
      <c r="T220" s="1" t="s">
        <v>2102</v>
      </c>
      <c r="U220" s="1" t="s">
        <v>2103</v>
      </c>
      <c r="V220" s="1" t="s">
        <v>2108</v>
      </c>
    </row>
    <row r="221" s="1" customFormat="1" spans="1:22">
      <c r="A221" s="1" t="s">
        <v>1734</v>
      </c>
      <c r="B221" s="1" t="s">
        <v>1739</v>
      </c>
      <c r="C221" s="1" t="s">
        <v>1735</v>
      </c>
      <c r="D221" s="1" t="s">
        <v>1737</v>
      </c>
      <c r="E221" s="1" t="s">
        <v>2776</v>
      </c>
      <c r="F221" s="1" t="s">
        <v>517</v>
      </c>
      <c r="G221" s="1" t="s">
        <v>857</v>
      </c>
      <c r="H221" s="1" t="s">
        <v>2094</v>
      </c>
      <c r="I221" s="1" t="s">
        <v>2777</v>
      </c>
      <c r="J221" s="1" t="s">
        <v>2096</v>
      </c>
      <c r="K221" s="1" t="s">
        <v>2777</v>
      </c>
      <c r="L221" s="1" t="s">
        <v>2777</v>
      </c>
      <c r="M221" s="1" t="s">
        <v>2097</v>
      </c>
      <c r="N221" s="1" t="s">
        <v>2097</v>
      </c>
      <c r="O221" s="1" t="s">
        <v>2098</v>
      </c>
      <c r="P221" s="1" t="s">
        <v>2099</v>
      </c>
      <c r="Q221" s="1" t="s">
        <v>2100</v>
      </c>
      <c r="R221" s="1" t="s">
        <v>2778</v>
      </c>
      <c r="S221" s="1" t="s">
        <v>75</v>
      </c>
      <c r="T221" s="1" t="s">
        <v>2102</v>
      </c>
      <c r="U221" s="1" t="s">
        <v>2103</v>
      </c>
      <c r="V221" s="1" t="s">
        <v>2108</v>
      </c>
    </row>
    <row r="222" s="1" customFormat="1" spans="1:22">
      <c r="A222" s="1" t="s">
        <v>1760</v>
      </c>
      <c r="B222" s="1" t="s">
        <v>882</v>
      </c>
      <c r="C222" s="1" t="s">
        <v>1761</v>
      </c>
      <c r="D222" s="1" t="s">
        <v>733</v>
      </c>
      <c r="E222" s="1" t="s">
        <v>2779</v>
      </c>
      <c r="F222" s="1" t="s">
        <v>517</v>
      </c>
      <c r="G222" s="1" t="s">
        <v>857</v>
      </c>
      <c r="H222" s="1" t="s">
        <v>2094</v>
      </c>
      <c r="I222" s="1" t="s">
        <v>2780</v>
      </c>
      <c r="J222" s="1" t="s">
        <v>2096</v>
      </c>
      <c r="K222" s="1" t="s">
        <v>2780</v>
      </c>
      <c r="L222" s="1" t="s">
        <v>2780</v>
      </c>
      <c r="M222" s="1" t="s">
        <v>2097</v>
      </c>
      <c r="N222" s="1" t="s">
        <v>2097</v>
      </c>
      <c r="O222" s="1" t="s">
        <v>2098</v>
      </c>
      <c r="P222" s="1" t="s">
        <v>2099</v>
      </c>
      <c r="Q222" s="1" t="s">
        <v>2100</v>
      </c>
      <c r="R222" s="1" t="s">
        <v>2781</v>
      </c>
      <c r="S222" s="1" t="s">
        <v>75</v>
      </c>
      <c r="T222" s="1" t="s">
        <v>2102</v>
      </c>
      <c r="U222" s="1" t="s">
        <v>2103</v>
      </c>
      <c r="V222" s="1" t="s">
        <v>2108</v>
      </c>
    </row>
    <row r="223" s="1" customFormat="1" spans="1:22">
      <c r="A223" s="1" t="s">
        <v>879</v>
      </c>
      <c r="B223" s="1" t="s">
        <v>882</v>
      </c>
      <c r="C223" s="1" t="s">
        <v>880</v>
      </c>
      <c r="D223" s="1" t="s">
        <v>733</v>
      </c>
      <c r="E223" s="1" t="s">
        <v>2782</v>
      </c>
      <c r="F223" s="1" t="s">
        <v>83</v>
      </c>
      <c r="G223" s="1" t="s">
        <v>781</v>
      </c>
      <c r="H223" s="1" t="s">
        <v>2094</v>
      </c>
      <c r="I223" s="1" t="s">
        <v>2783</v>
      </c>
      <c r="J223" s="1" t="s">
        <v>2096</v>
      </c>
      <c r="K223" s="1" t="s">
        <v>2783</v>
      </c>
      <c r="L223" s="1" t="s">
        <v>2783</v>
      </c>
      <c r="M223" s="1" t="s">
        <v>2097</v>
      </c>
      <c r="N223" s="1" t="s">
        <v>2097</v>
      </c>
      <c r="O223" s="1" t="s">
        <v>2098</v>
      </c>
      <c r="P223" s="1" t="s">
        <v>2099</v>
      </c>
      <c r="Q223" s="1" t="s">
        <v>2100</v>
      </c>
      <c r="R223" s="1" t="s">
        <v>2784</v>
      </c>
      <c r="S223" s="1" t="s">
        <v>75</v>
      </c>
      <c r="T223" s="1" t="s">
        <v>2102</v>
      </c>
      <c r="U223" s="1" t="s">
        <v>2103</v>
      </c>
      <c r="V223" s="1" t="s">
        <v>2108</v>
      </c>
    </row>
    <row r="224" s="1" customFormat="1" spans="1:22">
      <c r="A224" s="1" t="s">
        <v>835</v>
      </c>
      <c r="B224" s="1" t="s">
        <v>185</v>
      </c>
      <c r="C224" s="1" t="s">
        <v>836</v>
      </c>
      <c r="D224" s="1" t="s">
        <v>838</v>
      </c>
      <c r="E224" s="1" t="s">
        <v>2785</v>
      </c>
      <c r="F224" s="1" t="s">
        <v>94</v>
      </c>
      <c r="G224" s="1" t="s">
        <v>500</v>
      </c>
      <c r="H224" s="1" t="s">
        <v>2094</v>
      </c>
      <c r="I224" s="1" t="s">
        <v>2786</v>
      </c>
      <c r="J224" s="1" t="s">
        <v>2096</v>
      </c>
      <c r="K224" s="1" t="s">
        <v>2786</v>
      </c>
      <c r="L224" s="1" t="s">
        <v>2786</v>
      </c>
      <c r="M224" s="1" t="s">
        <v>2097</v>
      </c>
      <c r="N224" s="1" t="s">
        <v>2097</v>
      </c>
      <c r="O224" s="1" t="s">
        <v>2098</v>
      </c>
      <c r="P224" s="1" t="s">
        <v>2099</v>
      </c>
      <c r="Q224" s="1" t="s">
        <v>2100</v>
      </c>
      <c r="R224" s="1" t="s">
        <v>2787</v>
      </c>
      <c r="S224" s="1" t="s">
        <v>75</v>
      </c>
      <c r="T224" s="1" t="s">
        <v>2102</v>
      </c>
      <c r="U224" s="1" t="s">
        <v>2103</v>
      </c>
      <c r="V224" s="1" t="s">
        <v>2788</v>
      </c>
    </row>
    <row r="225" s="1" customFormat="1" spans="1:22">
      <c r="A225" s="1" t="s">
        <v>873</v>
      </c>
      <c r="B225" s="1" t="s">
        <v>876</v>
      </c>
      <c r="C225" s="1" t="s">
        <v>874</v>
      </c>
      <c r="D225" s="1" t="s">
        <v>437</v>
      </c>
      <c r="E225" s="1" t="s">
        <v>2789</v>
      </c>
      <c r="F225" s="1" t="s">
        <v>500</v>
      </c>
      <c r="G225" s="1" t="s">
        <v>781</v>
      </c>
      <c r="H225" s="1" t="s">
        <v>2094</v>
      </c>
      <c r="I225" s="1" t="s">
        <v>2790</v>
      </c>
      <c r="J225" s="1" t="s">
        <v>2096</v>
      </c>
      <c r="K225" s="1" t="s">
        <v>2790</v>
      </c>
      <c r="L225" s="1" t="s">
        <v>2790</v>
      </c>
      <c r="M225" s="1" t="s">
        <v>2097</v>
      </c>
      <c r="N225" s="1" t="s">
        <v>2097</v>
      </c>
      <c r="O225" s="1" t="s">
        <v>2098</v>
      </c>
      <c r="P225" s="1" t="s">
        <v>2099</v>
      </c>
      <c r="Q225" s="1" t="s">
        <v>2100</v>
      </c>
      <c r="R225" s="1" t="s">
        <v>2791</v>
      </c>
      <c r="S225" s="1" t="s">
        <v>75</v>
      </c>
      <c r="T225" s="1" t="s">
        <v>2102</v>
      </c>
      <c r="U225" s="1" t="s">
        <v>2103</v>
      </c>
      <c r="V225" s="1" t="s">
        <v>2108</v>
      </c>
    </row>
    <row r="226" s="1" customFormat="1" spans="1:22">
      <c r="A226" s="1" t="s">
        <v>180</v>
      </c>
      <c r="B226" s="1" t="s">
        <v>114</v>
      </c>
      <c r="C226" s="1" t="s">
        <v>181</v>
      </c>
      <c r="D226" s="1" t="s">
        <v>183</v>
      </c>
      <c r="E226" s="1" t="s">
        <v>2792</v>
      </c>
      <c r="F226" s="1" t="s">
        <v>185</v>
      </c>
      <c r="G226" s="1" t="s">
        <v>83</v>
      </c>
      <c r="H226" s="1" t="s">
        <v>2094</v>
      </c>
      <c r="I226" s="1" t="s">
        <v>2793</v>
      </c>
      <c r="J226" s="1" t="s">
        <v>2096</v>
      </c>
      <c r="K226" s="1" t="s">
        <v>2793</v>
      </c>
      <c r="L226" s="1" t="s">
        <v>2793</v>
      </c>
      <c r="M226" s="1" t="s">
        <v>2097</v>
      </c>
      <c r="N226" s="1" t="s">
        <v>2097</v>
      </c>
      <c r="O226" s="1" t="s">
        <v>2098</v>
      </c>
      <c r="P226" s="1" t="s">
        <v>2099</v>
      </c>
      <c r="Q226" s="1" t="s">
        <v>2100</v>
      </c>
      <c r="R226" s="1" t="s">
        <v>2794</v>
      </c>
      <c r="S226" s="1" t="s">
        <v>75</v>
      </c>
      <c r="T226" s="1" t="s">
        <v>2102</v>
      </c>
      <c r="U226" s="1" t="s">
        <v>2129</v>
      </c>
      <c r="V226" s="1" t="s">
        <v>2113</v>
      </c>
    </row>
    <row r="227" s="1" customFormat="1" spans="1:22">
      <c r="A227" s="1" t="s">
        <v>262</v>
      </c>
      <c r="B227" s="1" t="s">
        <v>267</v>
      </c>
      <c r="C227" s="1" t="s">
        <v>263</v>
      </c>
      <c r="D227" s="1" t="s">
        <v>2184</v>
      </c>
      <c r="E227" s="1" t="s">
        <v>2795</v>
      </c>
      <c r="F227" s="1" t="s">
        <v>94</v>
      </c>
      <c r="G227" s="1" t="s">
        <v>83</v>
      </c>
      <c r="H227" s="1" t="s">
        <v>2094</v>
      </c>
      <c r="I227" s="1" t="s">
        <v>2796</v>
      </c>
      <c r="J227" s="1" t="s">
        <v>2096</v>
      </c>
      <c r="K227" s="1" t="s">
        <v>2796</v>
      </c>
      <c r="L227" s="1" t="s">
        <v>2796</v>
      </c>
      <c r="M227" s="1" t="s">
        <v>2097</v>
      </c>
      <c r="N227" s="1" t="s">
        <v>2097</v>
      </c>
      <c r="O227" s="1" t="s">
        <v>2098</v>
      </c>
      <c r="P227" s="1" t="s">
        <v>2099</v>
      </c>
      <c r="Q227" s="1" t="s">
        <v>2100</v>
      </c>
      <c r="R227" s="1" t="s">
        <v>2797</v>
      </c>
      <c r="S227" s="1" t="s">
        <v>75</v>
      </c>
      <c r="T227" s="1" t="s">
        <v>2102</v>
      </c>
      <c r="U227" s="1" t="s">
        <v>2129</v>
      </c>
      <c r="V227" s="1" t="s">
        <v>2113</v>
      </c>
    </row>
    <row r="228" s="1" customFormat="1" spans="1:22">
      <c r="A228" s="1" t="s">
        <v>1573</v>
      </c>
      <c r="B228" s="1" t="s">
        <v>276</v>
      </c>
      <c r="C228" s="1" t="s">
        <v>1574</v>
      </c>
      <c r="D228" s="1" t="s">
        <v>2184</v>
      </c>
      <c r="E228" s="1" t="s">
        <v>2798</v>
      </c>
      <c r="F228" s="1" t="s">
        <v>864</v>
      </c>
      <c r="G228" s="1" t="s">
        <v>517</v>
      </c>
      <c r="H228" s="1" t="s">
        <v>2094</v>
      </c>
      <c r="I228" s="1" t="s">
        <v>2186</v>
      </c>
      <c r="J228" s="1" t="s">
        <v>2096</v>
      </c>
      <c r="K228" s="1" t="s">
        <v>2186</v>
      </c>
      <c r="L228" s="1" t="s">
        <v>2186</v>
      </c>
      <c r="M228" s="1" t="s">
        <v>2097</v>
      </c>
      <c r="N228" s="1" t="s">
        <v>2097</v>
      </c>
      <c r="O228" s="1" t="s">
        <v>2098</v>
      </c>
      <c r="P228" s="1" t="s">
        <v>2099</v>
      </c>
      <c r="Q228" s="1" t="s">
        <v>2100</v>
      </c>
      <c r="R228" s="1" t="s">
        <v>2799</v>
      </c>
      <c r="S228" s="1" t="s">
        <v>75</v>
      </c>
      <c r="T228" s="1" t="s">
        <v>2102</v>
      </c>
      <c r="U228" s="1" t="s">
        <v>2129</v>
      </c>
      <c r="V228" s="1" t="s">
        <v>2113</v>
      </c>
    </row>
    <row r="229" s="1" customFormat="1" spans="1:22">
      <c r="A229" s="1" t="s">
        <v>200</v>
      </c>
      <c r="B229" s="1" t="s">
        <v>203</v>
      </c>
      <c r="C229" s="1" t="s">
        <v>201</v>
      </c>
      <c r="D229" s="1" t="s">
        <v>2800</v>
      </c>
      <c r="E229" s="1" t="s">
        <v>2801</v>
      </c>
      <c r="F229" s="1" t="s">
        <v>94</v>
      </c>
      <c r="G229" s="1" t="s">
        <v>83</v>
      </c>
      <c r="H229" s="1" t="s">
        <v>2094</v>
      </c>
      <c r="I229" s="1" t="s">
        <v>2489</v>
      </c>
      <c r="J229" s="1" t="s">
        <v>2096</v>
      </c>
      <c r="K229" s="1" t="s">
        <v>2489</v>
      </c>
      <c r="L229" s="1" t="s">
        <v>2489</v>
      </c>
      <c r="M229" s="1" t="s">
        <v>2097</v>
      </c>
      <c r="N229" s="1" t="s">
        <v>2097</v>
      </c>
      <c r="O229" s="1" t="s">
        <v>2098</v>
      </c>
      <c r="P229" s="1" t="s">
        <v>2099</v>
      </c>
      <c r="Q229" s="1" t="s">
        <v>2100</v>
      </c>
      <c r="R229" s="1" t="s">
        <v>2802</v>
      </c>
      <c r="S229" s="1" t="s">
        <v>75</v>
      </c>
      <c r="T229" s="1" t="s">
        <v>2102</v>
      </c>
      <c r="U229" s="1" t="s">
        <v>2129</v>
      </c>
      <c r="V229" s="1" t="s">
        <v>2113</v>
      </c>
    </row>
    <row r="230" s="1" customFormat="1" spans="1:22">
      <c r="A230" s="1" t="s">
        <v>170</v>
      </c>
      <c r="B230" s="1" t="s">
        <v>175</v>
      </c>
      <c r="C230" s="1" t="s">
        <v>171</v>
      </c>
      <c r="D230" s="1" t="s">
        <v>2800</v>
      </c>
      <c r="E230" s="1" t="s">
        <v>2803</v>
      </c>
      <c r="F230" s="1" t="s">
        <v>94</v>
      </c>
      <c r="G230" s="1" t="s">
        <v>83</v>
      </c>
      <c r="H230" s="1" t="s">
        <v>2094</v>
      </c>
      <c r="I230" s="1" t="s">
        <v>2804</v>
      </c>
      <c r="J230" s="1" t="s">
        <v>2096</v>
      </c>
      <c r="K230" s="1" t="s">
        <v>2804</v>
      </c>
      <c r="L230" s="1" t="s">
        <v>2804</v>
      </c>
      <c r="M230" s="1" t="s">
        <v>2097</v>
      </c>
      <c r="N230" s="1" t="s">
        <v>2097</v>
      </c>
      <c r="O230" s="1" t="s">
        <v>2098</v>
      </c>
      <c r="P230" s="1" t="s">
        <v>2099</v>
      </c>
      <c r="Q230" s="1" t="s">
        <v>2100</v>
      </c>
      <c r="R230" s="1" t="s">
        <v>2805</v>
      </c>
      <c r="S230" s="1" t="s">
        <v>75</v>
      </c>
      <c r="T230" s="1" t="s">
        <v>2102</v>
      </c>
      <c r="U230" s="1" t="s">
        <v>2129</v>
      </c>
      <c r="V230" s="1" t="s">
        <v>2113</v>
      </c>
    </row>
    <row r="231" s="1" customFormat="1" spans="1:22">
      <c r="A231" s="1" t="s">
        <v>1554</v>
      </c>
      <c r="B231" s="1" t="s">
        <v>1300</v>
      </c>
      <c r="C231" s="1" t="s">
        <v>1555</v>
      </c>
      <c r="D231" s="1" t="s">
        <v>2800</v>
      </c>
      <c r="E231" s="1" t="s">
        <v>2806</v>
      </c>
      <c r="F231" s="1" t="s">
        <v>781</v>
      </c>
      <c r="G231" s="1" t="s">
        <v>517</v>
      </c>
      <c r="H231" s="1" t="s">
        <v>2094</v>
      </c>
      <c r="I231" s="1" t="s">
        <v>2807</v>
      </c>
      <c r="J231" s="1" t="s">
        <v>2096</v>
      </c>
      <c r="K231" s="1" t="s">
        <v>2807</v>
      </c>
      <c r="L231" s="1" t="s">
        <v>2807</v>
      </c>
      <c r="M231" s="1" t="s">
        <v>2097</v>
      </c>
      <c r="N231" s="1" t="s">
        <v>2097</v>
      </c>
      <c r="O231" s="1" t="s">
        <v>2098</v>
      </c>
      <c r="P231" s="1" t="s">
        <v>2099</v>
      </c>
      <c r="Q231" s="1" t="s">
        <v>2100</v>
      </c>
      <c r="R231" s="1" t="s">
        <v>2808</v>
      </c>
      <c r="S231" s="1" t="s">
        <v>75</v>
      </c>
      <c r="T231" s="1" t="s">
        <v>2102</v>
      </c>
      <c r="U231" s="1" t="s">
        <v>2129</v>
      </c>
      <c r="V231" s="1" t="s">
        <v>2113</v>
      </c>
    </row>
    <row r="232" s="1" customFormat="1" spans="1:22">
      <c r="A232" s="1" t="s">
        <v>1297</v>
      </c>
      <c r="B232" s="1" t="s">
        <v>1300</v>
      </c>
      <c r="C232" s="1" t="s">
        <v>1298</v>
      </c>
      <c r="D232" s="1" t="s">
        <v>2800</v>
      </c>
      <c r="E232" s="1" t="s">
        <v>2809</v>
      </c>
      <c r="F232" s="1" t="s">
        <v>781</v>
      </c>
      <c r="G232" s="1" t="s">
        <v>864</v>
      </c>
      <c r="H232" s="1" t="s">
        <v>2094</v>
      </c>
      <c r="I232" s="1" t="s">
        <v>2810</v>
      </c>
      <c r="J232" s="1" t="s">
        <v>2096</v>
      </c>
      <c r="K232" s="1" t="s">
        <v>2810</v>
      </c>
      <c r="L232" s="1" t="s">
        <v>2810</v>
      </c>
      <c r="M232" s="1" t="s">
        <v>2097</v>
      </c>
      <c r="N232" s="1" t="s">
        <v>2097</v>
      </c>
      <c r="O232" s="1" t="s">
        <v>2098</v>
      </c>
      <c r="P232" s="1" t="s">
        <v>2099</v>
      </c>
      <c r="Q232" s="1" t="s">
        <v>2100</v>
      </c>
      <c r="R232" s="1" t="s">
        <v>2811</v>
      </c>
      <c r="S232" s="1" t="s">
        <v>75</v>
      </c>
      <c r="T232" s="1" t="s">
        <v>2102</v>
      </c>
      <c r="U232" s="1" t="s">
        <v>2129</v>
      </c>
      <c r="V232" s="1" t="s">
        <v>2113</v>
      </c>
    </row>
    <row r="233" s="1" customFormat="1" spans="1:22">
      <c r="A233" s="1" t="s">
        <v>1548</v>
      </c>
      <c r="B233" s="1" t="s">
        <v>1300</v>
      </c>
      <c r="C233" s="1" t="s">
        <v>1549</v>
      </c>
      <c r="D233" s="1" t="s">
        <v>2800</v>
      </c>
      <c r="E233" s="1" t="s">
        <v>2812</v>
      </c>
      <c r="F233" s="1" t="s">
        <v>781</v>
      </c>
      <c r="G233" s="1" t="s">
        <v>517</v>
      </c>
      <c r="H233" s="1" t="s">
        <v>2094</v>
      </c>
      <c r="I233" s="1" t="s">
        <v>2807</v>
      </c>
      <c r="J233" s="1" t="s">
        <v>2096</v>
      </c>
      <c r="K233" s="1" t="s">
        <v>2807</v>
      </c>
      <c r="L233" s="1" t="s">
        <v>2807</v>
      </c>
      <c r="M233" s="1" t="s">
        <v>2097</v>
      </c>
      <c r="N233" s="1" t="s">
        <v>2097</v>
      </c>
      <c r="O233" s="1" t="s">
        <v>2098</v>
      </c>
      <c r="P233" s="1" t="s">
        <v>2099</v>
      </c>
      <c r="Q233" s="1" t="s">
        <v>2100</v>
      </c>
      <c r="R233" s="1" t="s">
        <v>2813</v>
      </c>
      <c r="S233" s="1" t="s">
        <v>75</v>
      </c>
      <c r="T233" s="1" t="s">
        <v>2102</v>
      </c>
      <c r="U233" s="1" t="s">
        <v>2129</v>
      </c>
      <c r="V233" s="1" t="s">
        <v>2113</v>
      </c>
    </row>
    <row r="234" s="1" customFormat="1" spans="1:22">
      <c r="A234" s="1" t="s">
        <v>1765</v>
      </c>
      <c r="B234" s="1" t="s">
        <v>1770</v>
      </c>
      <c r="C234" s="1" t="s">
        <v>1766</v>
      </c>
      <c r="D234" s="1" t="s">
        <v>2814</v>
      </c>
      <c r="E234" s="1" t="s">
        <v>2815</v>
      </c>
      <c r="F234" s="1" t="s">
        <v>517</v>
      </c>
      <c r="G234" s="1" t="s">
        <v>857</v>
      </c>
      <c r="H234" s="1" t="s">
        <v>2094</v>
      </c>
      <c r="I234" s="1" t="s">
        <v>2816</v>
      </c>
      <c r="J234" s="1" t="s">
        <v>2096</v>
      </c>
      <c r="K234" s="1" t="s">
        <v>2816</v>
      </c>
      <c r="L234" s="1" t="s">
        <v>2816</v>
      </c>
      <c r="M234" s="1" t="s">
        <v>2097</v>
      </c>
      <c r="N234" s="1" t="s">
        <v>2097</v>
      </c>
      <c r="O234" s="1" t="s">
        <v>2098</v>
      </c>
      <c r="P234" s="1" t="s">
        <v>2099</v>
      </c>
      <c r="Q234" s="1" t="s">
        <v>2100</v>
      </c>
      <c r="R234" s="1" t="s">
        <v>2817</v>
      </c>
      <c r="S234" s="1" t="s">
        <v>75</v>
      </c>
      <c r="T234" s="1" t="s">
        <v>2102</v>
      </c>
      <c r="U234" s="1" t="s">
        <v>2129</v>
      </c>
      <c r="V234" s="1" t="s">
        <v>2113</v>
      </c>
    </row>
    <row r="235" s="1" customFormat="1" spans="1:22">
      <c r="A235" s="1" t="s">
        <v>611</v>
      </c>
      <c r="B235" s="1" t="s">
        <v>114</v>
      </c>
      <c r="C235" s="1" t="s">
        <v>612</v>
      </c>
      <c r="D235" s="1" t="s">
        <v>614</v>
      </c>
      <c r="E235" s="1" t="s">
        <v>2818</v>
      </c>
      <c r="F235" s="1" t="s">
        <v>115</v>
      </c>
      <c r="G235" s="1" t="s">
        <v>500</v>
      </c>
      <c r="H235" s="1" t="s">
        <v>2094</v>
      </c>
      <c r="I235" s="1" t="s">
        <v>2819</v>
      </c>
      <c r="J235" s="1" t="s">
        <v>2096</v>
      </c>
      <c r="K235" s="1" t="s">
        <v>2819</v>
      </c>
      <c r="L235" s="1" t="s">
        <v>2819</v>
      </c>
      <c r="M235" s="1" t="s">
        <v>2097</v>
      </c>
      <c r="N235" s="1" t="s">
        <v>2097</v>
      </c>
      <c r="O235" s="1" t="s">
        <v>2098</v>
      </c>
      <c r="P235" s="1" t="s">
        <v>2099</v>
      </c>
      <c r="Q235" s="1" t="s">
        <v>2100</v>
      </c>
      <c r="R235" s="1" t="s">
        <v>2820</v>
      </c>
      <c r="S235" s="1" t="s">
        <v>75</v>
      </c>
      <c r="T235" s="1" t="s">
        <v>2102</v>
      </c>
      <c r="U235" s="1" t="s">
        <v>2103</v>
      </c>
      <c r="V235" s="1" t="s">
        <v>2113</v>
      </c>
    </row>
    <row r="236" s="1" customFormat="1" spans="1:22">
      <c r="A236" s="1" t="s">
        <v>2821</v>
      </c>
      <c r="B236" s="1" t="s">
        <v>82</v>
      </c>
      <c r="C236" s="1" t="s">
        <v>2822</v>
      </c>
      <c r="D236" s="1" t="s">
        <v>2823</v>
      </c>
      <c r="E236" s="1" t="s">
        <v>2824</v>
      </c>
      <c r="F236" s="1" t="s">
        <v>500</v>
      </c>
      <c r="G236" s="1" t="s">
        <v>681</v>
      </c>
      <c r="H236" s="1" t="s">
        <v>2094</v>
      </c>
      <c r="I236" s="1" t="s">
        <v>2825</v>
      </c>
      <c r="J236" s="1" t="s">
        <v>2096</v>
      </c>
      <c r="K236" s="1" t="s">
        <v>2825</v>
      </c>
      <c r="L236" s="1" t="s">
        <v>2098</v>
      </c>
      <c r="M236" s="1" t="s">
        <v>2826</v>
      </c>
      <c r="N236" s="1" t="s">
        <v>2826</v>
      </c>
      <c r="O236" s="1" t="s">
        <v>2098</v>
      </c>
      <c r="P236" s="1" t="s">
        <v>2099</v>
      </c>
      <c r="Q236" s="1" t="s">
        <v>2100</v>
      </c>
      <c r="R236" s="1" t="s">
        <v>2827</v>
      </c>
      <c r="S236" s="1" t="s">
        <v>75</v>
      </c>
      <c r="T236" s="1" t="s">
        <v>2102</v>
      </c>
      <c r="U236" s="1" t="s">
        <v>2129</v>
      </c>
      <c r="V236" s="1" t="s">
        <v>2113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2023-04-04T06:46:04Z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7C3824D45068423EAB77C9D55CA77DDB</vt:lpwstr>
  </property>
</Properties>
</file>