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<sst xmlns="http://schemas.openxmlformats.org/spreadsheetml/2006/main" count="370" uniqueCount="165">
  <si>
    <t>去哪儿网酒店预付对账单</t>
  </si>
  <si>
    <t>供应商名称：</t>
  </si>
  <si>
    <t>汇趣住</t>
  </si>
  <si>
    <t>结算周期：</t>
  </si>
  <si>
    <t>2023-04-04至2023-04-05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</si>
  <si>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</si>
  <si>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</si>
  <si>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</si>
  <si>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</si>
  <si>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</si>
  <si>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</si>
  <si>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</si>
  <si>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</si>
  <si>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</si>
  <si>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</si>
  <si>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</si>
  <si>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</si>
  <si>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</si>
  <si>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</si>
  <si>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</si>
  <si>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¥1,446.00</t>
  </si>
  <si>
    <t>¥189.00</t>
  </si>
  <si>
    <t>¥1,257.00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</si>
  <si>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</si>
  <si>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</si>
  <si>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</si>
  <si>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</si>
  <si>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</si>
  <si>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</si>
  <si>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</si>
  <si>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</si>
  <si>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</si>
  <si>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</si>
  <si>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</si>
  <si>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</si>
  <si>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</si>
  <si>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</si>
  <si>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</si>
  <si>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</si>
  <si>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</si>
  <si>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</si>
  <si>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</si>
  <si>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</si>
  <si>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</si>
  <si>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</si>
  <si>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</si>
  <si>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</si>
  <si>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</si>
  <si>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</si>
  <si>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</si>
  <si>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</si>
  <si>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</si>
  <si>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</si>
  <si>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</si>
  <si>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</si>
  <si>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</si>
  <si>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</si>
  <si>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</si>
  <si>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</si>
  <si>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</si>
  <si>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</si>
  <si>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</si>
  <si>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</si>
  <si>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</si>
  <si>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</si>
  <si>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</si>
  <si>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</si>
  <si>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</si>
  <si>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</si>
  <si>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</si>
  <si>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103319947454</t>
  </si>
  <si>
    <t>酒店预付</t>
  </si>
  <si>
    <t>否</t>
  </si>
  <si>
    <t>普通</t>
  </si>
  <si>
    <t>315418858</t>
  </si>
  <si>
    <t>杭州西湖希尔顿嘉悦里酒店</t>
  </si>
  <si>
    <t>1639468</t>
  </si>
  <si>
    <t>孙玶儿</t>
  </si>
  <si>
    <t>2023-04-01</t>
  </si>
  <si>
    <t>2023-04-04</t>
  </si>
  <si>
    <t>2023-04-05</t>
  </si>
  <si>
    <t>嘉悦里豪华大床房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</si>
  <si>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</si>
  <si>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</si>
  <si>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</si>
  <si>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</si>
  <si>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</si>
  <si>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</si>
  <si>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</si>
  <si>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</si>
  <si>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</si>
  <si>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</si>
  <si>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</si>
  <si>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</si>
  <si>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A230406105816481</t>
  </si>
  <si>
    <r>
      <t>总计：</t>
    </r>
    <r>
      <rPr>
        <sz val="10"/>
        <rFont val="Arial"/>
        <charset val="134"/>
      </rPr>
      <t>1257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</si>
  <si>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</si>
  <si>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</si>
  <si>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</si>
  <si>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</si>
  <si>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</si>
  <si>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</si>
  <si>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</si>
  <si>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</si>
  <si>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</si>
  <si>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</si>
  <si>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</si>
  <si>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</si>
  <si>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</si>
  <si>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</si>
  <si>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</si>
  <si>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</si>
  <si>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</si>
  <si>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</si>
  <si>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103321389479</t>
  </si>
  <si>
    <t>2023-04-03</t>
  </si>
  <si>
    <t>3195819</t>
  </si>
  <si>
    <t>格林豪泰(长治汽车客运西站店)</t>
  </si>
  <si>
    <t>李学彬</t>
  </si>
  <si>
    <t>--</t>
  </si>
  <si>
    <t>170.00</t>
  </si>
  <si>
    <t>RMB</t>
  </si>
  <si>
    <t>0</t>
  </si>
  <si>
    <t>0.00</t>
  </si>
  <si>
    <t>汇趣住国内直连</t>
  </si>
  <si>
    <t>01.011247</t>
  </si>
  <si>
    <t>2023-04-03 22:03:50</t>
  </si>
  <si>
    <t>直连</t>
  </si>
  <si>
    <t>中国</t>
  </si>
  <si>
    <t>103321042558</t>
  </si>
  <si>
    <t>3195320</t>
  </si>
  <si>
    <t>锦江都城酒店(郑州嵩山路店)</t>
  </si>
  <si>
    <t>张军</t>
  </si>
  <si>
    <t>236.00</t>
  </si>
  <si>
    <t>2023-04-03 18:50:45</t>
  </si>
  <si>
    <t>103321756414</t>
  </si>
  <si>
    <t>3195282</t>
  </si>
  <si>
    <t>非繁·银川君月酒店</t>
  </si>
  <si>
    <t>毛会平</t>
  </si>
  <si>
    <t>77.00</t>
  </si>
  <si>
    <t>2023-04-03 18:33:44</t>
  </si>
  <si>
    <t>3190645</t>
  </si>
  <si>
    <t>1257.00</t>
  </si>
  <si>
    <t>2023-04-01 22:31:30</t>
  </si>
  <si>
    <t>103319563775</t>
  </si>
  <si>
    <t>3189778</t>
  </si>
  <si>
    <t>北京诺金酒店</t>
  </si>
  <si>
    <t>罗聚娇</t>
  </si>
  <si>
    <t>1125.00</t>
  </si>
  <si>
    <t>2023-04-01 16:08:58</t>
  </si>
  <si>
    <t>103317575279</t>
  </si>
  <si>
    <t>2023-03-30</t>
  </si>
  <si>
    <t>3182952</t>
  </si>
  <si>
    <t>杭州湘湖逍遥庄园</t>
  </si>
  <si>
    <t>楼红</t>
  </si>
  <si>
    <t>3833.00</t>
  </si>
  <si>
    <t>2023-03-30 12:46:24</t>
  </si>
  <si>
    <t>103309606130</t>
  </si>
  <si>
    <t>2023-03-22</t>
  </si>
  <si>
    <t>3164656</t>
  </si>
  <si>
    <t>星程酒店(上海国际旅游度假区秀浦路店)</t>
  </si>
  <si>
    <t>张婷</t>
  </si>
  <si>
    <t>2023-04-02</t>
  </si>
  <si>
    <t>768.00</t>
  </si>
  <si>
    <t>2023-03-22 23:49:59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</si>
</sst>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1257</v>
      </c>
      <c r="E2" t="str">
        <f>VLOOKUP(A2,HOP!A:L,12,0)</f>
        <v>1257.00</v>
      </c>
      <c r="F2" t="str">
        <f>VLOOKUP(A2,HOP!A:C,3,0)</f>
        <v>3190645</v>
      </c>
      <c r="G2">
        <f>D2-E2</f>
        <v>0</v>
      </c>
      <c r="H2" t="str">
        <f>$H$1&amp;F2</f>
        <v>，3190645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115</v>
      </c>
      <c r="G2" s="1" t="s">
        <v>79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115</v>
      </c>
      <c r="C3" s="1" t="s">
        <v>130</v>
      </c>
      <c r="D3" s="1" t="s">
        <v>131</v>
      </c>
      <c r="E3" s="1" t="s">
        <v>132</v>
      </c>
      <c r="F3" s="1" t="s">
        <v>115</v>
      </c>
      <c r="G3" s="1" t="s">
        <v>79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135</v>
      </c>
      <c r="B4" s="1" t="s">
        <v>115</v>
      </c>
      <c r="C4" s="1" t="s">
        <v>136</v>
      </c>
      <c r="D4" s="1" t="s">
        <v>137</v>
      </c>
      <c r="E4" s="1" t="s">
        <v>138</v>
      </c>
      <c r="F4" s="1" t="s">
        <v>115</v>
      </c>
      <c r="G4" s="1" t="s">
        <v>79</v>
      </c>
      <c r="H4" s="1" t="s">
        <v>119</v>
      </c>
      <c r="I4" s="1" t="s">
        <v>139</v>
      </c>
      <c r="J4" s="1" t="s">
        <v>121</v>
      </c>
      <c r="K4" s="1" t="s">
        <v>139</v>
      </c>
      <c r="L4" s="1" t="s">
        <v>139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140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70</v>
      </c>
      <c r="B5" s="1" t="s">
        <v>78</v>
      </c>
      <c r="C5" s="1" t="s">
        <v>141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119</v>
      </c>
      <c r="I5" s="1" t="s">
        <v>142</v>
      </c>
      <c r="J5" s="1" t="s">
        <v>121</v>
      </c>
      <c r="K5" s="1" t="s">
        <v>142</v>
      </c>
      <c r="L5" s="1" t="s">
        <v>142</v>
      </c>
      <c r="M5" s="1" t="s">
        <v>122</v>
      </c>
      <c r="N5" s="1" t="s">
        <v>122</v>
      </c>
      <c r="O5" s="1" t="s">
        <v>123</v>
      </c>
      <c r="P5" s="1" t="s">
        <v>124</v>
      </c>
      <c r="Q5" s="1" t="s">
        <v>125</v>
      </c>
      <c r="R5" s="1" t="s">
        <v>143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144</v>
      </c>
      <c r="B6" s="1" t="s">
        <v>78</v>
      </c>
      <c r="C6" s="1" t="s">
        <v>145</v>
      </c>
      <c r="D6" s="1" t="s">
        <v>146</v>
      </c>
      <c r="E6" s="1" t="s">
        <v>147</v>
      </c>
      <c r="F6" s="1" t="s">
        <v>115</v>
      </c>
      <c r="G6" s="1" t="s">
        <v>79</v>
      </c>
      <c r="H6" s="1" t="s">
        <v>119</v>
      </c>
      <c r="I6" s="1" t="s">
        <v>148</v>
      </c>
      <c r="J6" s="1" t="s">
        <v>121</v>
      </c>
      <c r="K6" s="1" t="s">
        <v>148</v>
      </c>
      <c r="L6" s="1" t="s">
        <v>148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149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150</v>
      </c>
      <c r="B7" s="1" t="s">
        <v>151</v>
      </c>
      <c r="C7" s="1" t="s">
        <v>152</v>
      </c>
      <c r="D7" s="1" t="s">
        <v>153</v>
      </c>
      <c r="E7" s="1" t="s">
        <v>154</v>
      </c>
      <c r="F7" s="1" t="s">
        <v>78</v>
      </c>
      <c r="G7" s="1" t="s">
        <v>79</v>
      </c>
      <c r="H7" s="1" t="s">
        <v>119</v>
      </c>
      <c r="I7" s="1" t="s">
        <v>155</v>
      </c>
      <c r="J7" s="1" t="s">
        <v>121</v>
      </c>
      <c r="K7" s="1" t="s">
        <v>155</v>
      </c>
      <c r="L7" s="1" t="s">
        <v>155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156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157</v>
      </c>
      <c r="B8" s="1" t="s">
        <v>158</v>
      </c>
      <c r="C8" s="1" t="s">
        <v>159</v>
      </c>
      <c r="D8" s="1" t="s">
        <v>160</v>
      </c>
      <c r="E8" s="1" t="s">
        <v>161</v>
      </c>
      <c r="F8" s="1" t="s">
        <v>162</v>
      </c>
      <c r="G8" s="1" t="s">
        <v>79</v>
      </c>
      <c r="H8" s="1" t="s">
        <v>119</v>
      </c>
      <c r="I8" s="1" t="s">
        <v>163</v>
      </c>
      <c r="J8" s="1" t="s">
        <v>121</v>
      </c>
      <c r="K8" s="1" t="s">
        <v>163</v>
      </c>
      <c r="L8" s="1" t="s">
        <v>163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164</v>
      </c>
      <c r="S8" s="1" t="s">
        <v>72</v>
      </c>
      <c r="T8" s="1" t="s">
        <v>34</v>
      </c>
      <c r="U8" s="1" t="s">
        <v>127</v>
      </c>
      <c r="V8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2023-04-06T02:59:12Z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55584D84C16444959E892C425C4AF2D0_12</vt:lpwstr>
  </property>
</Properties>
</file>