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对账!$A$1:$X$330</definedName>
  </definedNames>
  <calcPr calcId="144525"/>
</workbook>
</file>

<file path=xl/sharedStrings.xml><?xml version="1.0" encoding="utf-8"?>
<sst xmlns="http://schemas.openxmlformats.org/spreadsheetml/2006/main" count="10894" uniqueCount="3575">
  <si>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</si>
  <si>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</si>
  <si>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</si>
  <si>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</si>
  <si>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</si>
  <si>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</si>
  <si>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</si>
  <si>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</si>
  <si>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</si>
  <si>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</si>
  <si>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</si>
  <si>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</si>
  <si>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</si>
  <si>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</si>
  <si>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</si>
  <si>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</si>
  <si>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</si>
  <si>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</si>
  <si>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</si>
  <si>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</si>
  <si>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</si>
  <si>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</si>
  <si>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</si>
  <si>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</si>
  <si>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</si>
  <si>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21351819663	</t>
  </si>
  <si>
    <t>Ctrip</t>
  </si>
  <si>
    <t>正常</t>
  </si>
  <si>
    <t>[曼谷]Cross氛围曼谷素坤逸酒店(Cross Vibe Bangkok Sukhumvit)(55270406)</t>
  </si>
  <si>
    <t>标准房（双床）&lt;2人入住&gt;&lt;不退款&gt;</t>
  </si>
  <si>
    <t>HKD</t>
  </si>
  <si>
    <t>MAN/KA MONG,CHOY/YIU SUM</t>
  </si>
  <si>
    <t>CA13030230405HKD</t>
  </si>
  <si>
    <t>未提现</t>
  </si>
  <si>
    <t>携程开票</t>
  </si>
  <si>
    <t xml:space="preserve">	</t>
  </si>
  <si>
    <t xml:space="preserve">118032469	</t>
  </si>
  <si>
    <t xml:space="preserve">999222044336288	</t>
  </si>
  <si>
    <t>[代尔夫特]代尔夫特康铂酒店及餐厅(Campanile Hotel &amp; Restaurant Delft)(70795259)</t>
  </si>
  <si>
    <t>双人床房&lt;2人入住&gt;&lt;不退款&gt;</t>
  </si>
  <si>
    <t>BAUHUIS/ELLEMIJN,AAN DE STEGGE/JOOSKE MARIE</t>
  </si>
  <si>
    <t xml:space="preserve">2913338	</t>
  </si>
  <si>
    <t xml:space="preserve">999222364065514	</t>
  </si>
  <si>
    <t>[卢塞恩]卢塞恩弗洛拉亚美隆酒店(AMERON Luzern Hotel Flora)(55519406)</t>
  </si>
  <si>
    <t>标准双人房&lt;2人入住&gt;&lt;不退款&gt;</t>
  </si>
  <si>
    <t>HUNG/JUI-CHIH,HUNG/JUI-CHIH</t>
  </si>
  <si>
    <t xml:space="preserve">2979846	</t>
  </si>
  <si>
    <t xml:space="preserve">999222417248980	</t>
  </si>
  <si>
    <t>Tan/Yvonne Su Ting,Tan/Yvonne Su Ting,Tan/Yvonne Su Ting,Tan/Yvonne Su Ting</t>
  </si>
  <si>
    <t xml:space="preserve">2988250	</t>
  </si>
  <si>
    <t xml:space="preserve">999222498361473	</t>
  </si>
  <si>
    <t>[吉隆坡]吉隆坡四季酒店(Four Seasons Hotel Kuala Lumpur)(55542782)</t>
  </si>
  <si>
    <t>城景特大床房&lt;2人入住&gt;&lt;不退款&gt;&lt;早餐&gt;</t>
  </si>
  <si>
    <t>TAN/GRACE</t>
  </si>
  <si>
    <t xml:space="preserve">3000267	</t>
  </si>
  <si>
    <t xml:space="preserve">999222512740119	</t>
  </si>
  <si>
    <t>[雷科杜斯班迪拉]C 设计酒店(CDesign Hotel)(60467531)</t>
  </si>
  <si>
    <t>高级大床房&lt;2人入住&gt;&lt;不退款&gt;&lt;早餐&gt;</t>
  </si>
  <si>
    <t>VILLARROEL/GABRIELA</t>
  </si>
  <si>
    <t xml:space="preserve">3002290	</t>
  </si>
  <si>
    <t xml:space="preserve">999222526298678	</t>
  </si>
  <si>
    <t>[巴黎]猫头鹰酒店(Chouette Hotel)(55281310)</t>
  </si>
  <si>
    <t>标准双人房&lt;2人入住&gt;&lt;不退款&gt;&lt;早餐&gt;</t>
  </si>
  <si>
    <t>CHEN/LIWEI,CHEN/LIWEI</t>
  </si>
  <si>
    <t xml:space="preserve">3003970	</t>
  </si>
  <si>
    <t xml:space="preserve">230200901	</t>
  </si>
  <si>
    <t>取消</t>
  </si>
  <si>
    <t xml:space="preserve">999222642615157	</t>
  </si>
  <si>
    <t>[罗马]芬迪私人套房酒店(Fendi Private Suites)(55768538)</t>
  </si>
  <si>
    <t>普通套房&lt;2人入住&gt;&lt;不退款&gt;</t>
  </si>
  <si>
    <t>PENG/LIFANG</t>
  </si>
  <si>
    <t xml:space="preserve">3020432	</t>
  </si>
  <si>
    <t xml:space="preserve">999222711047959	</t>
  </si>
  <si>
    <t>[曼谷]曼谷素坤逸卡尔顿酒店 (政府卫生认证)(Carlton Hotel Bangkok Sukhumvit (SHA Plus+))(68545237)</t>
  </si>
  <si>
    <t>行政房&lt;2人入住&gt;&lt;不退款&gt;&lt;早餐&gt;</t>
  </si>
  <si>
    <t>Ooi/SH</t>
  </si>
  <si>
    <t xml:space="preserve">3029454	</t>
  </si>
  <si>
    <t xml:space="preserve">999222809681431	</t>
  </si>
  <si>
    <t>[首尔]新首尔酒店(New Seoul Hotel)(78128939)</t>
  </si>
  <si>
    <t>经济客房(无窗)&lt;2人入住&gt;&lt;不退款&gt;</t>
  </si>
  <si>
    <t>CHIU/YU WING,CHENG/YUEN YAN</t>
  </si>
  <si>
    <t xml:space="preserve">3044363	</t>
  </si>
  <si>
    <t xml:space="preserve">999222820202284	</t>
  </si>
  <si>
    <t>[哥本哈根]斯堪迪克皇宫酒店(Scandic Palace Hotel)(56174552)</t>
  </si>
  <si>
    <t>高级双人床房&lt;2人入住&gt;&lt;不退款&gt;&lt;早餐&gt;</t>
  </si>
  <si>
    <t>SIPILA/REIJO ARTO KALEVI</t>
  </si>
  <si>
    <t xml:space="preserve">3047380	</t>
  </si>
  <si>
    <t xml:space="preserve">999222942549909	</t>
  </si>
  <si>
    <t>[巴尔卡]巴塞罗穆萨纳度假村酒店(Barceló Mussanah Resort, Sultanate of Oman)(55414245)</t>
  </si>
  <si>
    <t>高级房&lt;2人入住&gt;&lt;不退款&gt;</t>
  </si>
  <si>
    <t>Sedgh Gooya/Roya,Estifaei/Azizollah</t>
  </si>
  <si>
    <t xml:space="preserve">3068065	</t>
  </si>
  <si>
    <t xml:space="preserve">35872SE013272-14	</t>
  </si>
  <si>
    <t xml:space="preserve">999222942663344	</t>
  </si>
  <si>
    <t>豪华房&lt;2人入住&gt;&lt;不退款&gt;</t>
  </si>
  <si>
    <t>Estifaee/Pooya</t>
  </si>
  <si>
    <t xml:space="preserve">3068101	</t>
  </si>
  <si>
    <t xml:space="preserve">35872SE013273-14	</t>
  </si>
  <si>
    <t xml:space="preserve">999222968208719	</t>
  </si>
  <si>
    <t>园景俱乐部尊贵特大床房&lt;2人入住&gt;&lt;不退款&gt;&lt;早餐&gt;</t>
  </si>
  <si>
    <t>KOMATSUZAKI/KEIJI</t>
  </si>
  <si>
    <t xml:space="preserve">3075916	</t>
  </si>
  <si>
    <t xml:space="preserve">999222969309847	</t>
  </si>
  <si>
    <t>[嘎林海斯港]塔巴匹坦加旅馆(Pousada Tabapitanga)(89916710)</t>
  </si>
  <si>
    <t>花园景观双人床房&lt;2人入住&gt;&lt;不退款&gt;&lt;早餐&gt;</t>
  </si>
  <si>
    <t>FARIAS PESSOA/EMILY ELEN,SANTOS/ALLAN MAIA</t>
  </si>
  <si>
    <t xml:space="preserve">3076395	</t>
  </si>
  <si>
    <t xml:space="preserve">4389735	</t>
  </si>
  <si>
    <t xml:space="preserve">999222991539376	</t>
  </si>
  <si>
    <t>[罗马]拉泽瑞丽酒店(Raeli Hotel Lazio)(55884398)</t>
  </si>
  <si>
    <t>Tarzia/Elizabeth</t>
  </si>
  <si>
    <t xml:space="preserve">3083972	</t>
  </si>
  <si>
    <t xml:space="preserve">7758/2023	</t>
  </si>
  <si>
    <t xml:space="preserve">999223003971406	</t>
  </si>
  <si>
    <t>[肯辛顿-切尔西区]伦敦皇家花园酒店(Royal Garden Hotel)(55414105)</t>
  </si>
  <si>
    <t>Stephenson/Audrey</t>
  </si>
  <si>
    <t xml:space="preserve">3088946	</t>
  </si>
  <si>
    <t xml:space="preserve">1467717903	</t>
  </si>
  <si>
    <t xml:space="preserve">999223004134848	</t>
  </si>
  <si>
    <t>[洛斯皮塔莱-德略布雷加特]巴塞罗那费拉便捷酒店(EasyHotel Barcelona Fira)(95084713)</t>
  </si>
  <si>
    <t>双床房&lt;2人入住&gt;&lt;不退款&gt;</t>
  </si>
  <si>
    <t>AI/RAN,SHEN/ZHAN</t>
  </si>
  <si>
    <t xml:space="preserve">3089031	</t>
  </si>
  <si>
    <t xml:space="preserve">1467735887	</t>
  </si>
  <si>
    <t xml:space="preserve">999223004182225	</t>
  </si>
  <si>
    <t>[科纳]卡美哈美哈国王科纳海滩万豪酒店(Courtyard by Marriott King Kamehameha's Kona Beach Hotel)(55312356)</t>
  </si>
  <si>
    <t>客房, 2 张大床,阳台&lt;2人入住&gt;&lt;不退款&gt;</t>
  </si>
  <si>
    <t>LI/DONGYU</t>
  </si>
  <si>
    <t xml:space="preserve">3089059	</t>
  </si>
  <si>
    <t xml:space="preserve">73121998	</t>
  </si>
  <si>
    <t xml:space="preserve">999223036289257	</t>
  </si>
  <si>
    <t>[巴黎]拉斐尔酒店(Hôtel Raphael)(55329287)</t>
  </si>
  <si>
    <t>豪华双床房&lt;2人入住&gt;&lt;不退款&gt;&lt;早餐&gt;</t>
  </si>
  <si>
    <t>HAN/WENJIE</t>
  </si>
  <si>
    <t xml:space="preserve">3096491	</t>
  </si>
  <si>
    <t xml:space="preserve">999223039771813	</t>
  </si>
  <si>
    <t>[科隆]阿卡迪亚中心酒店(Centro Hotel Arkadia)(55694459)</t>
  </si>
  <si>
    <t>双人房&lt;2人入住&gt;&lt;不退款&gt;&lt;早餐&gt;</t>
  </si>
  <si>
    <t>Linden/Frank</t>
  </si>
  <si>
    <t xml:space="preserve">3097937	</t>
  </si>
  <si>
    <t xml:space="preserve">1468760375-1	</t>
  </si>
  <si>
    <t xml:space="preserve">999223052227289	</t>
  </si>
  <si>
    <t>[曼谷]曼谷素凯泰酒店(The Sukhothai Bangkok)(55402635)</t>
  </si>
  <si>
    <t>俱乐部房 1张特大床&lt;2人入住&gt;&lt;不退款&gt;&lt;早餐&gt;</t>
  </si>
  <si>
    <t>GONG/PEIYI,ZHOU/PINGTENG</t>
  </si>
  <si>
    <t xml:space="preserve">3100675	</t>
  </si>
  <si>
    <t xml:space="preserve">25357750	</t>
  </si>
  <si>
    <t xml:space="preserve">999223075008307	</t>
  </si>
  <si>
    <t>[曼彻斯特]曼彻斯特哥谭酒店(Hotel Gotham)(55280278)</t>
  </si>
  <si>
    <t>俱乐部双人床房&lt;2人入住&gt;&lt;不退款&gt;&lt;早餐&gt;</t>
  </si>
  <si>
    <t>Clarke/Ian</t>
  </si>
  <si>
    <t xml:space="preserve">3107362	</t>
  </si>
  <si>
    <t xml:space="preserve">-1470269878	</t>
  </si>
  <si>
    <t xml:space="preserve">999223091726772	</t>
  </si>
  <si>
    <t>[柏林]玛丽蒂姆柏林普洛艾特酒店(Maritim proArte Hotel Berlin)(55831917)</t>
  </si>
  <si>
    <t>经典双人房&lt;2人入住&gt;&lt;不退款&gt;</t>
  </si>
  <si>
    <t>Tang/Lijuan,Zhang/Qi</t>
  </si>
  <si>
    <t xml:space="preserve">3111945	</t>
  </si>
  <si>
    <t xml:space="preserve">126696854	</t>
  </si>
  <si>
    <t xml:space="preserve">999223110660911	</t>
  </si>
  <si>
    <t>[斯德哥尔摩]斯堪迪克中央大酒店(Scandic Grand Central)(55720190)</t>
  </si>
  <si>
    <t>双床房&lt;2人入住&gt;&lt;不退款&gt;&lt;早餐&gt;</t>
  </si>
  <si>
    <t>af Petersens/Marta</t>
  </si>
  <si>
    <t xml:space="preserve">3115860	</t>
  </si>
  <si>
    <t xml:space="preserve">999223159082896	</t>
  </si>
  <si>
    <t>[曼谷]曼谷帕色哇公主酒店 (政府卫生认证)(Pathumwan Princess Hotel (SHA Plus+))(55653291)</t>
  </si>
  <si>
    <t>豪华经典特大床房&lt;2人入住&gt;&lt;不退款&gt;</t>
  </si>
  <si>
    <t>LI/KAIHANG,ZHANG/YUAN</t>
  </si>
  <si>
    <t xml:space="preserve">3127267	</t>
  </si>
  <si>
    <t xml:space="preserve">报客人姓名办理入住	</t>
  </si>
  <si>
    <t xml:space="preserve">999223159561552	</t>
  </si>
  <si>
    <t>[怡保]美露谷度假套房酒店(Meru Suites at Meru Valley Resort)(55812474)</t>
  </si>
  <si>
    <t>两居室标准套房&lt;2人入住&gt;&lt;不退款&gt;</t>
  </si>
  <si>
    <t>YIP/WENG SENG</t>
  </si>
  <si>
    <t xml:space="preserve">3127381	</t>
  </si>
  <si>
    <t xml:space="preserve">999223159773102	</t>
  </si>
  <si>
    <t>[曼谷]隆齐格兰德中心点酒店 (政府卫生认证)(Grande Centre Point Hotel Ploenchit (SHA Plus+))(55895720)</t>
  </si>
  <si>
    <t>精致套房（带阳台）&lt;2人入住&gt;&lt;不退款&gt;</t>
  </si>
  <si>
    <t>YEUNG/KAM CHUN,TSE/LAP YIN</t>
  </si>
  <si>
    <t xml:space="preserve">3127448	</t>
  </si>
  <si>
    <t xml:space="preserve">203702	</t>
  </si>
  <si>
    <t xml:space="preserve">999223160522279	</t>
  </si>
  <si>
    <t>[坦佩]凤凰城机场/坦佩温德姆酒店(Wyndham Phoenix Airport/ Tempe)(68026003)</t>
  </si>
  <si>
    <t>客房, 1 张特大床房&lt;2人入住&gt;&lt;不退款&gt;</t>
  </si>
  <si>
    <t>Yazdanpanah/Shayan,Martin/Emily</t>
  </si>
  <si>
    <t xml:space="preserve">3127704	</t>
  </si>
  <si>
    <t xml:space="preserve">91239EE018492	</t>
  </si>
  <si>
    <t xml:space="preserve">999223162386083	</t>
  </si>
  <si>
    <t>[檀香山]阿洛希拉尼威基基海滩度假村('Alohilani Resort Waikiki Beach)(55862069)</t>
  </si>
  <si>
    <t>客房, 2 张大床, 海景&lt;2人入住&gt;&lt;不退款&gt;</t>
  </si>
  <si>
    <t>Feng/Yiping</t>
  </si>
  <si>
    <t xml:space="preserve">3128341	</t>
  </si>
  <si>
    <t xml:space="preserve">999223173663750	</t>
  </si>
  <si>
    <t>[波城]宝中央博斯克品质酒店(Quality Hotel Pau Centre Bosquet)(92029307)</t>
  </si>
  <si>
    <t>标准大号床间&lt;2人入住&gt;&lt;不退款&gt;</t>
  </si>
  <si>
    <t>Huffer/Christopher</t>
  </si>
  <si>
    <t xml:space="preserve">3131314	</t>
  </si>
  <si>
    <t xml:space="preserve">999223175807254	</t>
  </si>
  <si>
    <t>[克林顿]柯林顿利约酒店(Liyo Inn Clinton)(70392525)</t>
  </si>
  <si>
    <t>标准大床房&lt;2人入住&gt;&lt;不退款&gt;</t>
  </si>
  <si>
    <t>Uhl/Frank</t>
  </si>
  <si>
    <t xml:space="preserve">3131998	</t>
  </si>
  <si>
    <t xml:space="preserve">127004473	</t>
  </si>
  <si>
    <t xml:space="preserve">999223190366349	</t>
  </si>
  <si>
    <t>[阿姆斯特丹]阿姆斯特丹阿姆拉斯大酒店(Grand Hotel Amrâth Amsterdam)(56185714)</t>
  </si>
  <si>
    <t>豪华双人房&lt;2人入住&gt;&lt;不退款&gt;</t>
  </si>
  <si>
    <t>Vanhove/Arent</t>
  </si>
  <si>
    <t xml:space="preserve">3135683	</t>
  </si>
  <si>
    <t xml:space="preserve">999223192190920	</t>
  </si>
  <si>
    <t>[迈诺特]凯隆酒店及会议中心(Clarion Hotel Convention Center)(95387812)</t>
  </si>
  <si>
    <t>标准间2双人床&lt;2人入住&gt;&lt;不退款&gt;&lt;早餐&gt;</t>
  </si>
  <si>
    <t>Hamelink/Johanna</t>
  </si>
  <si>
    <t xml:space="preserve">3136261	</t>
  </si>
  <si>
    <t xml:space="preserve">999223203086285	</t>
  </si>
  <si>
    <t>[魏玛]魏玛莱昂纳多酒店(Leonardo Hotel Weimar)(55270252)</t>
  </si>
  <si>
    <t>舒适房&lt;2人入住&gt;&lt;不退款&gt;</t>
  </si>
  <si>
    <t>SCHAARSCHMIDT/STEFAN</t>
  </si>
  <si>
    <t xml:space="preserve">3140024	</t>
  </si>
  <si>
    <t xml:space="preserve">516150	</t>
  </si>
  <si>
    <t xml:space="preserve">23205484338	</t>
  </si>
  <si>
    <t>[雷丁]马尔迈松雷丁酒店(Malmaison Reading)(91811653)</t>
  </si>
  <si>
    <t>标准双人间&lt;2人入住&gt;&lt;不退款&gt;</t>
  </si>
  <si>
    <t>NGOE/ATANGANA</t>
  </si>
  <si>
    <t xml:space="preserve">3140429	</t>
  </si>
  <si>
    <t xml:space="preserve">1475338805	</t>
  </si>
  <si>
    <t xml:space="preserve">999223206623454	</t>
  </si>
  <si>
    <t>[尼斯]宜必思尼斯中央火车站酒店(ibis Nice Centre Gare)(55694568)</t>
  </si>
  <si>
    <t>标准双人床房&lt;2人入住&gt;&lt;不退款&gt;&lt;早餐&gt;</t>
  </si>
  <si>
    <t>YU/YAN</t>
  </si>
  <si>
    <t xml:space="preserve">3140859	</t>
  </si>
  <si>
    <t xml:space="preserve">474247	</t>
  </si>
  <si>
    <t xml:space="preserve">999223210058563	</t>
  </si>
  <si>
    <t>[曼谷]曼谷京华大酒店 (政府卫生认证)(Hotel Royal Bangkok@Chinatown)(55932568)</t>
  </si>
  <si>
    <t>高级房（无窗）&lt;2人入住&gt;&lt;不退款&gt;</t>
  </si>
  <si>
    <t>SUKSOPA/NATTHAWAN</t>
  </si>
  <si>
    <t xml:space="preserve">3141865	</t>
  </si>
  <si>
    <t xml:space="preserve">341545	</t>
  </si>
  <si>
    <t xml:space="preserve">999223233792975	</t>
  </si>
  <si>
    <t>[釜山]釜山格兰德朝鲜酒店(Grand Josun Busan)(90199470)</t>
  </si>
  <si>
    <t>城景豪华双床房&lt;2人入住&gt;&lt;不退款&gt;</t>
  </si>
  <si>
    <t>Kim/Jeongseob</t>
  </si>
  <si>
    <t xml:space="preserve">3148936	</t>
  </si>
  <si>
    <t xml:space="preserve">TL490735504	</t>
  </si>
  <si>
    <t xml:space="preserve">999223240211483	</t>
  </si>
  <si>
    <t>[首尔]东大门瑞森酒店(The Recenz Dongdaemun Hotel)(55328867)</t>
  </si>
  <si>
    <t>标准双床房&lt;2人入住&gt;&lt;不退款&gt;</t>
  </si>
  <si>
    <t>LIM/HYUNEKUN</t>
  </si>
  <si>
    <t xml:space="preserve">3150072	</t>
  </si>
  <si>
    <t xml:space="preserve">999223246166626	</t>
  </si>
  <si>
    <t>[马卡蒂]马尼拉我是酒店(I'M Hotel)(56174703)</t>
  </si>
  <si>
    <t>一卧室行政套房&lt;2人入住&gt;&lt;不退款&gt;&lt;早餐&gt;</t>
  </si>
  <si>
    <t>CHAN/YIHSIN,LI/KUOCHEN</t>
  </si>
  <si>
    <t xml:space="preserve">3151665	</t>
  </si>
  <si>
    <t xml:space="preserve">DC71453	</t>
  </si>
  <si>
    <t xml:space="preserve">999223252062947	</t>
  </si>
  <si>
    <t>[迈阿密]迈阿密国际机场酒店(Miami International Airport Hotel)(55694594)</t>
  </si>
  <si>
    <t>标准大号床房&lt;2人入住&gt;&lt;不退款&gt;</t>
  </si>
  <si>
    <t>WADHWANI/DEEPA SURESH</t>
  </si>
  <si>
    <t xml:space="preserve">3152894	</t>
  </si>
  <si>
    <t xml:space="preserve">999223257396286	</t>
  </si>
  <si>
    <t>[帕赛市]马尼拉纽波特市智选假日酒店(Holiday Inn Express Manila Newport City, an IHG Hotel)(55920163)</t>
  </si>
  <si>
    <t>IVANOVA/TATIANA,KRIVOSHCHAPOVA/ANASTASIIA</t>
  </si>
  <si>
    <t xml:space="preserve">3153854	</t>
  </si>
  <si>
    <t xml:space="preserve">814077	</t>
  </si>
  <si>
    <t xml:space="preserve">999223266121267	</t>
  </si>
  <si>
    <t>[Capital Township]温德姆斯普林菲尔德市中心酒店(Wyndham Springfield City Centre)(90362262)</t>
  </si>
  <si>
    <t>一张特大床&lt;2人入住&gt;&lt;不退款&gt;</t>
  </si>
  <si>
    <t>CHASE/JESSICA</t>
  </si>
  <si>
    <t xml:space="preserve">3155984	</t>
  </si>
  <si>
    <t xml:space="preserve">999223266803850	</t>
  </si>
  <si>
    <t>[艾因]杰贝尔哈菲特美居大酒店(Mercure Grand Jebel Hafeet Al Ain Hotel)(55451951)</t>
  </si>
  <si>
    <t>豪华大床房&lt;2人入住&gt;&lt;不退款&gt;</t>
  </si>
  <si>
    <t>Razzak/Habib</t>
  </si>
  <si>
    <t xml:space="preserve">3156129	</t>
  </si>
  <si>
    <t xml:space="preserve">HTL-WBD-389091075	</t>
  </si>
  <si>
    <t xml:space="preserve">999223266826459	</t>
  </si>
  <si>
    <t xml:space="preserve">3156134	</t>
  </si>
  <si>
    <t xml:space="preserve">HTL-WBD-389092275	</t>
  </si>
  <si>
    <t xml:space="preserve">999223273041259	</t>
  </si>
  <si>
    <t>[华欣]华欣春景酒店 (政府卫生认证)(Chom View Hotel, Hua Hin (SHA Plus+))(55932580)</t>
  </si>
  <si>
    <t>园景房(复式)&lt;4人入住&gt;&lt;不退款&gt;&lt;早餐&gt;</t>
  </si>
  <si>
    <t>BUDDEE/WANALEE,AUAMKRUA/ONNICHA</t>
  </si>
  <si>
    <t xml:space="preserve">3157206	</t>
  </si>
  <si>
    <t xml:space="preserve">G032012207	</t>
  </si>
  <si>
    <t xml:space="preserve">999223274806235	</t>
  </si>
  <si>
    <t>[曼谷]萨迪德公寓式酒店(Sudyod Apartment)(55380453)</t>
  </si>
  <si>
    <t>豪华双人床房&lt;2人入住&gt;&lt;不退款&gt;</t>
  </si>
  <si>
    <t>SANGKHARAK/DUSITA</t>
  </si>
  <si>
    <t xml:space="preserve">3157603	</t>
  </si>
  <si>
    <t xml:space="preserve">9148241500514	</t>
  </si>
  <si>
    <t xml:space="preserve">999223292620301	</t>
  </si>
  <si>
    <t>[佛罗伦萨]贝尼维尼酒店(Hotel Benivieni)(89917074)</t>
  </si>
  <si>
    <t>标准双人或双床房&lt;2人入住&gt;&lt;不退款&gt;</t>
  </si>
  <si>
    <t>CARTIERI/ANNA-MARIA</t>
  </si>
  <si>
    <t xml:space="preserve">3162021	</t>
  </si>
  <si>
    <t xml:space="preserve">OK_ERICSOFT	</t>
  </si>
  <si>
    <t xml:space="preserve">999223297184752	</t>
  </si>
  <si>
    <t>[阿林顿]阿林顿舒眠酒店 - 靠近六旗主题公园(Sleep Inn Arlington Near Six Flags)(90362892)</t>
  </si>
  <si>
    <t>大号床间&lt;2人入住&gt;&lt;不退款&gt;&lt;早餐&gt;</t>
  </si>
  <si>
    <t>Newman/David</t>
  </si>
  <si>
    <t xml:space="preserve">3162509	</t>
  </si>
  <si>
    <t xml:space="preserve">999223306225031	</t>
  </si>
  <si>
    <t>[杭东]美憬阁索菲特清迈沃伦塔高级度假村 (政府卫生认证)(Veranda High Resort Chiang Mai - MGallery by Sofitel (SHA Extra Plus))(68583748)</t>
  </si>
  <si>
    <t>山谷豪华逃脱房&lt;2人入住&gt;&lt;不退款&gt;&lt;早餐&gt;</t>
  </si>
  <si>
    <t>VORAPANI/PONGPOL</t>
  </si>
  <si>
    <t xml:space="preserve">3164234	</t>
  </si>
  <si>
    <t xml:space="preserve">999223307505953	</t>
  </si>
  <si>
    <t>[博洛尼亚]HC3酒店(HC3 Hotel)(89918217)</t>
  </si>
  <si>
    <t>双人间&lt;2人入住&gt;&lt;不退款&gt;&lt;早餐&gt;</t>
  </si>
  <si>
    <t>Fratini/Stefano,Marconi/Martino</t>
  </si>
  <si>
    <t xml:space="preserve">3164644	</t>
  </si>
  <si>
    <t xml:space="preserve">24405037	</t>
  </si>
  <si>
    <t xml:space="preserve">999223308134481	</t>
  </si>
  <si>
    <t>[北雅加达]雅加达东荟城智选假日酒店(Holiday Inn Express Jakarta Pluit Citygate, an IHG Hotel)(55426409)</t>
  </si>
  <si>
    <t>大号床房&lt;2人入住&gt;&lt;不退款&gt;&lt;早餐&gt;</t>
  </si>
  <si>
    <t>WANG/RUIHONG</t>
  </si>
  <si>
    <t xml:space="preserve">3164901	</t>
  </si>
  <si>
    <t xml:space="preserve">47770308	</t>
  </si>
  <si>
    <t xml:space="preserve">999223308179722	</t>
  </si>
  <si>
    <t>[伊普斯维奇]伊普斯威治便捷酒店(EasyHotel Ipswich)(94360190)</t>
  </si>
  <si>
    <t>无障碍双人床房（无窗）&lt;2人入住&gt;&lt;不退款&gt;</t>
  </si>
  <si>
    <t>KNIGHTS/REBECCA LOUISE,DOWLE/NATALIE</t>
  </si>
  <si>
    <t xml:space="preserve">3164959	</t>
  </si>
  <si>
    <t xml:space="preserve">1479670936	</t>
  </si>
  <si>
    <t xml:space="preserve">999223308253611	</t>
  </si>
  <si>
    <t>[拉斯维加斯]拉斯维加斯广场娱乐场酒店(Plaza Hotel &amp; Casino)(55320526)</t>
  </si>
  <si>
    <t>Mackenzie/Joanne</t>
  </si>
  <si>
    <t xml:space="preserve">3165014	</t>
  </si>
  <si>
    <t xml:space="preserve">23311780410	</t>
  </si>
  <si>
    <t>[洛杉矶]拉雷纳广场酒店(Plaza la Reina)(55884413)</t>
  </si>
  <si>
    <t>高级开放式套房&lt;2人入住&gt;</t>
  </si>
  <si>
    <t>Liu/Zhijun</t>
  </si>
  <si>
    <t xml:space="preserve">3165813	</t>
  </si>
  <si>
    <t xml:space="preserve">76896SE017946	</t>
  </si>
  <si>
    <t xml:space="preserve">999223313101429	</t>
  </si>
  <si>
    <t>[胡志明市]胡志明市日出中心酒店(Sunrise Central Hotel Ho Chi Minh City)(55439511)</t>
  </si>
  <si>
    <t>豪华双人床房&lt;2人入住&gt;&lt;不退款&gt;&lt;早餐&gt;</t>
  </si>
  <si>
    <t>CLEMENTE/ARNALDO KABIGTING</t>
  </si>
  <si>
    <t xml:space="preserve">3165534	</t>
  </si>
  <si>
    <t xml:space="preserve">999223314941750	</t>
  </si>
  <si>
    <t>[曼谷]UHG 隆路区酒店(The Quarter Silom By UHG)(91812292)</t>
  </si>
  <si>
    <t>高级房（带阳台）&lt;2人入住&gt;&lt;不退款&gt;</t>
  </si>
  <si>
    <t>TASHIRO/TAIJU</t>
  </si>
  <si>
    <t xml:space="preserve">3165893	</t>
  </si>
  <si>
    <t xml:space="preserve">999223317269801	</t>
  </si>
  <si>
    <t>[迪拜]瑞享埃尔玛扎迪拜公寓式酒店(Mövenpick Hotel Apartments Al Mamzar Dubai)(56140510)</t>
  </si>
  <si>
    <t>PEREIASLAVSKII/GLEB,PEREIASLAVSKAIA/NADEZHDA</t>
  </si>
  <si>
    <t xml:space="preserve">3166341	</t>
  </si>
  <si>
    <t xml:space="preserve">999223318880535	</t>
  </si>
  <si>
    <t>城景高级双人房&lt;2人入住&gt;&lt;不退款&gt;</t>
  </si>
  <si>
    <t>Lim/Yujin</t>
  </si>
  <si>
    <t xml:space="preserve">3166656	</t>
  </si>
  <si>
    <t xml:space="preserve">TL482687721	</t>
  </si>
  <si>
    <t xml:space="preserve">999223320923742	</t>
  </si>
  <si>
    <t>[吉隆坡]吉隆坡·觅酒店，傲途格精选(Hotel Stripes Kuala Lumpur, Autograph Collection)(55680289)</t>
  </si>
  <si>
    <t>豪华特大床房&lt;2人入住&gt;&lt;不退款&gt;&lt;早餐&gt;</t>
  </si>
  <si>
    <t>LUO/HUICHAN,CAI/LIAN</t>
  </si>
  <si>
    <t xml:space="preserve">3166958	</t>
  </si>
  <si>
    <t xml:space="preserve">999223322227093	</t>
  </si>
  <si>
    <t>[乔治市]槟城长荣桂冠酒店 (槟城对抗新冠肺炎认证)(Evergreen Laurel Hotel Penang (PenangFightCovid-19 Certified))(55451685)</t>
  </si>
  <si>
    <t>海景豪华特大床房&lt;2人入住&gt;&lt;不退款&gt;</t>
  </si>
  <si>
    <t>PANG/YEOW SENG</t>
  </si>
  <si>
    <t xml:space="preserve">3167208	</t>
  </si>
  <si>
    <t xml:space="preserve">acknowledge	</t>
  </si>
  <si>
    <t xml:space="preserve">999223334536037	</t>
  </si>
  <si>
    <t>[帕拉尼亚克]马尼拉阿塞亚纳市Red星球酒店（多用途酒店）(Red Planet Manila Aseana City)(70391570)</t>
  </si>
  <si>
    <t>ROSLAN/RASYIQAH</t>
  </si>
  <si>
    <t xml:space="preserve">3169360	</t>
  </si>
  <si>
    <t xml:space="preserve">157323	</t>
  </si>
  <si>
    <t xml:space="preserve">999223338793780	</t>
  </si>
  <si>
    <t>[新加坡]新加坡滨海宾乐雅酒店(PARKROYAL on Beach Road, Singapore)(55328724)</t>
  </si>
  <si>
    <t>高级大床房&lt;2人入住&gt;&lt;不退款&gt;</t>
  </si>
  <si>
    <t>Chen/Chenghao</t>
  </si>
  <si>
    <t xml:space="preserve">3170221	</t>
  </si>
  <si>
    <t xml:space="preserve">999223343532236	</t>
  </si>
  <si>
    <t>[曼谷]曼谷 JW 万豪酒店(JW Marriott Hotel Bangkok)(55299096)</t>
  </si>
  <si>
    <t>豪华特大床客房&lt;2人入住&gt;&lt;不退款&gt;</t>
  </si>
  <si>
    <t>LYU/MENGYUAN</t>
  </si>
  <si>
    <t xml:space="preserve">3170930	</t>
  </si>
  <si>
    <t xml:space="preserve">999223344074767	</t>
  </si>
  <si>
    <t>[卡尔加里]温德姆卡尔加里机场温盖特酒店(Wingate by Wyndham Calgary Airport)(55321157)</t>
  </si>
  <si>
    <t>客房2张大床&lt;2人入住&gt;&lt;不退款&gt;&lt;早餐&gt;</t>
  </si>
  <si>
    <t>Isaac/Nathan</t>
  </si>
  <si>
    <t xml:space="preserve">3171001	</t>
  </si>
  <si>
    <t xml:space="preserve">999223344337655	</t>
  </si>
  <si>
    <t>豪华特大床客房&lt;2人入住&gt;&lt;不退款&gt;&lt;早餐&gt;</t>
  </si>
  <si>
    <t>CHEW/TSZ WAI</t>
  </si>
  <si>
    <t xml:space="preserve">3171034	</t>
  </si>
  <si>
    <t xml:space="preserve">999223351499191	</t>
  </si>
  <si>
    <t>[釜山]釜山柏悦酒店(Park Hyatt Busan)(69451996)</t>
  </si>
  <si>
    <t>柏悦大床客房&lt;2人入住&gt;&lt;不退款&gt;</t>
  </si>
  <si>
    <t>HAM/JONGSUNG</t>
  </si>
  <si>
    <t xml:space="preserve">3172139	</t>
  </si>
  <si>
    <t xml:space="preserve">999223351545817	</t>
  </si>
  <si>
    <t>[釜山]日落商务酒店(Sunset Business Hotel)(55585842)</t>
  </si>
  <si>
    <t>Kim/Sujeong</t>
  </si>
  <si>
    <t xml:space="preserve">3172151	</t>
  </si>
  <si>
    <t xml:space="preserve">999223354497303	</t>
  </si>
  <si>
    <t>[科隆]莱斯基辰酒店(Hotel Lyskirchen)(55779452)</t>
  </si>
  <si>
    <t>Bosch/Maria</t>
  </si>
  <si>
    <t xml:space="preserve">3172376	</t>
  </si>
  <si>
    <t xml:space="preserve">-1481335360	</t>
  </si>
  <si>
    <t xml:space="preserve">999223357369482	</t>
  </si>
  <si>
    <t>[旧金山]旧金山斯坦福庭院酒店(Stanford Court San Francisco)(55861995)</t>
  </si>
  <si>
    <t>标准房（大床）&lt;2人入住&gt;&lt;不退款&gt;</t>
  </si>
  <si>
    <t>HUANG/GUANGZE</t>
  </si>
  <si>
    <t xml:space="preserve">3172815	</t>
  </si>
  <si>
    <t xml:space="preserve">999223357835379	</t>
  </si>
  <si>
    <t>[孟菲斯]格雷斯兰酒店(The Guest House at Graceland)(55745269)</t>
  </si>
  <si>
    <t>奢华客房, 2 张大床&lt;2人入住&gt;&lt;不退款&gt;</t>
  </si>
  <si>
    <t>SWANN/VICKI LEA</t>
  </si>
  <si>
    <t xml:space="preserve">3172894	</t>
  </si>
  <si>
    <t xml:space="preserve">999223358322294	</t>
  </si>
  <si>
    <t>[西哈努克城]速卡海滩度假村(Sokha Beach Resort)(56140400)</t>
  </si>
  <si>
    <t>临海翼楼高级双人或双床间&lt;2人入住&gt;&lt;不退款&gt;&lt;早餐&gt;</t>
  </si>
  <si>
    <t>LAU/SIEWMENG,TEO/WEENAM</t>
  </si>
  <si>
    <t xml:space="preserve">3172974	</t>
  </si>
  <si>
    <t xml:space="preserve">1481645775 1481645777	</t>
  </si>
  <si>
    <t xml:space="preserve">999223360171422	</t>
  </si>
  <si>
    <t>[华盛顿]华盛顿特区 - 码头洲际酒店 - IHG 旗下酒店(InterContinental Washington D.C. - the Wharf, an IHG Hotel)(55956396)</t>
  </si>
  <si>
    <t>经典房&lt;2人入住&gt;&lt;不退款&gt;</t>
  </si>
  <si>
    <t>CHENG/WENTING</t>
  </si>
  <si>
    <t xml:space="preserve">3173218	</t>
  </si>
  <si>
    <t xml:space="preserve">999223363892422	</t>
  </si>
  <si>
    <t>[西雅加达]萨提卡高级哈亚乌鲁雅加达酒店(Hotel Santika Premiere Hayam Wuruk Jakarta)(91624940)</t>
  </si>
  <si>
    <t>豪华客房&lt;2人入住&gt;&lt;不退款&gt;&lt;早餐&gt;</t>
  </si>
  <si>
    <t>XIA/XIANYAN,XIA/BANGHUA</t>
  </si>
  <si>
    <t xml:space="preserve">3174164	</t>
  </si>
  <si>
    <t xml:space="preserve">23367326775	</t>
  </si>
  <si>
    <t>[新加坡]新加坡悦乐加东酒店(Village Hotel Katong by Far East Hospitality)(55851944)</t>
  </si>
  <si>
    <t>高级客房&lt;2人入住&gt;&lt;不退款&gt;&lt;早餐&gt;</t>
  </si>
  <si>
    <t>Liu/Aurora</t>
  </si>
  <si>
    <t xml:space="preserve">3174939	</t>
  </si>
  <si>
    <t xml:space="preserve">228604285 / 228608421	</t>
  </si>
  <si>
    <t xml:space="preserve">999223370855476	</t>
  </si>
  <si>
    <t>[沙美岛]沙美岛尼马诺拉迪度假酒店(Nimmanoradee Resort)(55391176)</t>
  </si>
  <si>
    <t>花园景观小屋&lt;2人入住&gt;&lt;不退款&gt;</t>
  </si>
  <si>
    <t>PHOLTRI/SAIFON</t>
  </si>
  <si>
    <t xml:space="preserve">3175237	</t>
  </si>
  <si>
    <t xml:space="preserve">1482216298	</t>
  </si>
  <si>
    <t xml:space="preserve">999223371932869	</t>
  </si>
  <si>
    <t>[洛杉矶]洛杉矶宫古酒店(Miyako Hotel Los Angeles)(70391875)</t>
  </si>
  <si>
    <t>新装修两张双人床房&lt;2人入住&gt;&lt;不退款&gt;</t>
  </si>
  <si>
    <t>ZHANG/RUIYANG,WANG/HAOLING</t>
  </si>
  <si>
    <t xml:space="preserve">3175401	</t>
  </si>
  <si>
    <t xml:space="preserve">999223372392535	</t>
  </si>
  <si>
    <t>[清迈]清迈塔帕依姆酒店 (政府卫生认证)(Imm Hotel Thaphae Chiang Mai (SHA Extra Plus))(55653025)</t>
  </si>
  <si>
    <t>高级房, 1 张特大床&lt;2人入住&gt;&lt;不退款&gt;&lt;早餐&gt;</t>
  </si>
  <si>
    <t>SOMPARN/HARUETAI,KAEWMEUNG/VEERADETH</t>
  </si>
  <si>
    <t xml:space="preserve">3175472	</t>
  </si>
  <si>
    <t xml:space="preserve">999223372702200	</t>
  </si>
  <si>
    <t>标准两张双人床房&lt;2人入住&gt;&lt;不退款&gt;</t>
  </si>
  <si>
    <t xml:space="preserve">3175525	</t>
  </si>
  <si>
    <t xml:space="preserve">999223374242077	</t>
  </si>
  <si>
    <t>[奥斯陆]斯堪迪克柏波尔腾酒店(Scandic Byporten)(55720195)</t>
  </si>
  <si>
    <t>HE/XINRAN</t>
  </si>
  <si>
    <t xml:space="preserve">3175749	</t>
  </si>
  <si>
    <t xml:space="preserve">999223374568776	</t>
  </si>
  <si>
    <t>海景豪华双床房&lt;2人入住&gt;&lt;不退款&gt;</t>
  </si>
  <si>
    <t>LI/XILIE,HE/HONGQIN</t>
  </si>
  <si>
    <t xml:space="preserve">3175809	</t>
  </si>
  <si>
    <t xml:space="preserve">999223375712783	</t>
  </si>
  <si>
    <t>[乔治市]槟城东方大酒店 (槟城对抗新冠肺炎认证)(Eastern &amp; Oriental Hotel (PenangFightCovid-19 Certified))(55320435)</t>
  </si>
  <si>
    <t>豪华双床套房&lt;2人入住&gt;&lt;不退款&gt;&lt;早餐&gt;</t>
  </si>
  <si>
    <t>chang/chin yun</t>
  </si>
  <si>
    <t xml:space="preserve">3176010	</t>
  </si>
  <si>
    <t xml:space="preserve">1482325838	</t>
  </si>
  <si>
    <t xml:space="preserve">23377626732	</t>
  </si>
  <si>
    <t>KWON/TAE JEONG</t>
  </si>
  <si>
    <t xml:space="preserve">3176639	</t>
  </si>
  <si>
    <t xml:space="preserve">999223378386102	</t>
  </si>
  <si>
    <t>[埃克塞特]埃克塞特南门美居酒店(Mercure Exeter Southgate Hotel)(55269856)</t>
  </si>
  <si>
    <t>Chirieleison/Helen,Chirieleison/Giordano</t>
  </si>
  <si>
    <t xml:space="preserve">3176975	</t>
  </si>
  <si>
    <t xml:space="preserve">999223378483091	</t>
  </si>
  <si>
    <t>[巴厘岛]金轮酒店(The Cakra Hotel)(94358403)</t>
  </si>
  <si>
    <t>Novanta/Dio Rizky</t>
  </si>
  <si>
    <t xml:space="preserve">3177056	</t>
  </si>
  <si>
    <t xml:space="preserve">RSBN300812	</t>
  </si>
  <si>
    <t xml:space="preserve">999223378507987	</t>
  </si>
  <si>
    <t>[芭堤雅]盛泰乐芭提雅中心酒店(Centara Pattaya Hotel)(55639546)</t>
  </si>
  <si>
    <t>Bahr/Christian</t>
  </si>
  <si>
    <t xml:space="preserve">3177079	</t>
  </si>
  <si>
    <t xml:space="preserve">HTL-WBD-391650685	</t>
  </si>
  <si>
    <t xml:space="preserve">999223379512472	</t>
  </si>
  <si>
    <t>[巴拿马城]巴拿马瑞广场酒店(Hotel Riu Plaza Panama)(55733524)</t>
  </si>
  <si>
    <t>高级套房&lt;2人入住&gt;&lt;不退款&gt;&lt;早餐&gt;</t>
  </si>
  <si>
    <t>TIAN/XI,WANG/QIZHEN</t>
  </si>
  <si>
    <t xml:space="preserve">3177426	</t>
  </si>
  <si>
    <t xml:space="preserve">SH15770662	</t>
  </si>
  <si>
    <t xml:space="preserve">999223382912191	</t>
  </si>
  <si>
    <t>[西棕榈滩]西棕榈滩希尔顿酒店(Hilton West Palm Beach)(55465284)</t>
  </si>
  <si>
    <t>豪华城景特大床房&lt;2人入住&gt;&lt;不退款&gt;</t>
  </si>
  <si>
    <t>Zhai/Yige,Yan/Kuan</t>
  </si>
  <si>
    <t xml:space="preserve">3177712	</t>
  </si>
  <si>
    <t xml:space="preserve">3359573717	</t>
  </si>
  <si>
    <t xml:space="preserve">999223386473882	</t>
  </si>
  <si>
    <t>[加尔维斯顿]加尔维斯顿海滩酒店(Galveston Beach Hotel)(77364487)</t>
  </si>
  <si>
    <t>两张大床房&lt;2人入住&gt;&lt;不退款&gt;&lt;早餐&gt;</t>
  </si>
  <si>
    <t>Nerio/Veronica</t>
  </si>
  <si>
    <t xml:space="preserve">3178173	</t>
  </si>
  <si>
    <t xml:space="preserve">20767691	</t>
  </si>
  <si>
    <t xml:space="preserve">999223389868526	</t>
  </si>
  <si>
    <t>[普吉岛]普吉岛斯攀瓦豪华泳池别墅酒店 - SHA Extra Plus 认证(Sri Panwa Phuket Luxury Pool Villa Hotel - SHA Plus)(55254069)</t>
  </si>
  <si>
    <t>海景2卧泳池别墅&lt;2人入住&gt;&lt;不退款&gt;&lt;早餐&gt;</t>
  </si>
  <si>
    <t>YU/HAN</t>
  </si>
  <si>
    <t xml:space="preserve">3178655	</t>
  </si>
  <si>
    <t xml:space="preserve">999223392174416	</t>
  </si>
  <si>
    <t>[布鲁塞尔]布鲁塞尔威尔彻施柏阁大观酒店(Steigenberger Wiltcher's)(55611877)</t>
  </si>
  <si>
    <t>bertaux/allan</t>
  </si>
  <si>
    <t xml:space="preserve">3179302	</t>
  </si>
  <si>
    <t xml:space="preserve">9148512933369	</t>
  </si>
  <si>
    <t xml:space="preserve">999223392705300	</t>
  </si>
  <si>
    <t>[芭堤雅]罗密欧宫殿酒店 (政府卫生认证)(Hotel Romeo Palace Pattaya)(55560436)</t>
  </si>
  <si>
    <t>标准房&lt;2人入住&gt;&lt;不退款&gt;</t>
  </si>
  <si>
    <t>KERDBANDIT/PONGPAT,PANKOTR/SUREERAT</t>
  </si>
  <si>
    <t xml:space="preserve">3179622	</t>
  </si>
  <si>
    <t xml:space="preserve">999223393521112	</t>
  </si>
  <si>
    <t>豪华双床客房&lt;2人入住&gt;&lt;不退款&gt;&lt;早餐&gt;</t>
  </si>
  <si>
    <t>YANG/YANG</t>
  </si>
  <si>
    <t xml:space="preserve">3179854	</t>
  </si>
  <si>
    <t xml:space="preserve">999223394722251	</t>
  </si>
  <si>
    <t>[曼谷]JC 凯文沙吞曼谷酒店 - SHA Extra Plus 认证(JC Kevin Sathorn Bangkok Hotel)(55585955)</t>
  </si>
  <si>
    <t>1卧套房&lt;2人入住&gt;&lt;不退款&gt;</t>
  </si>
  <si>
    <t>CHENG/HO LUN</t>
  </si>
  <si>
    <t xml:space="preserve">3180159	</t>
  </si>
  <si>
    <t xml:space="preserve">922735817	</t>
  </si>
  <si>
    <t xml:space="preserve">999223402263794	</t>
  </si>
  <si>
    <t>[巴厘岛]圣登巴萨奎斯特酒店 - 阿斯顿 - CHSE 认证(Quest San Denpasar by ASTON)(55281335)</t>
  </si>
  <si>
    <t>GEDE/BAYU</t>
  </si>
  <si>
    <t xml:space="preserve">3181005	</t>
  </si>
  <si>
    <t xml:space="preserve">25906804	</t>
  </si>
  <si>
    <t xml:space="preserve">999223405477931	</t>
  </si>
  <si>
    <t>[米沙沃卡]美国南本德瓦斯提俱乐部钻石度假村(Varsity Clubs of America South Bend)(92030268)</t>
  </si>
  <si>
    <t>一卧套房&lt;2人入住&gt;&lt;不退款&gt;</t>
  </si>
  <si>
    <t>Murphy/Kathryn</t>
  </si>
  <si>
    <t xml:space="preserve">3181657	</t>
  </si>
  <si>
    <t xml:space="preserve">999223406605793	</t>
  </si>
  <si>
    <t>[格拉茨]贝斯特韦斯特优质广场格拉茨酒店(Best Western Plus Plaza Hotel Graz)(55367669)</t>
  </si>
  <si>
    <t>Presker/Larissa</t>
  </si>
  <si>
    <t xml:space="preserve">3182044	</t>
  </si>
  <si>
    <t xml:space="preserve">999223406759041	</t>
  </si>
  <si>
    <t>[都灵]罗马和凯沃尔岩酒店(Hotel Roma e Rocca Cavour)(55304294)</t>
  </si>
  <si>
    <t>舒适房&lt;2人入住&gt;&lt;不退款&gt;&lt;早餐&gt;</t>
  </si>
  <si>
    <t>SILVESTRINI/ALESSIA</t>
  </si>
  <si>
    <t xml:space="preserve">3182110	</t>
  </si>
  <si>
    <t xml:space="preserve">1483820500	</t>
  </si>
  <si>
    <t xml:space="preserve">999223407062423	</t>
  </si>
  <si>
    <t>[南雅加达]雅加达西玛图旁公寓(Ra Premier Simatupang)(69451918)</t>
  </si>
  <si>
    <t>开放式客房&lt;2人入住&gt;&lt;不退款&gt;</t>
  </si>
  <si>
    <t>Wijaya/Kevin</t>
  </si>
  <si>
    <t xml:space="preserve">3182241	</t>
  </si>
  <si>
    <t xml:space="preserve">-1483908976	</t>
  </si>
  <si>
    <t xml:space="preserve">999223407096624	</t>
  </si>
  <si>
    <t>Arome/Sunday Steve</t>
  </si>
  <si>
    <t xml:space="preserve">3182260	</t>
  </si>
  <si>
    <t xml:space="preserve">999223407449973	</t>
  </si>
  <si>
    <t>YOON/WONYOUNG</t>
  </si>
  <si>
    <t xml:space="preserve">3182463	</t>
  </si>
  <si>
    <t xml:space="preserve">TL868056609	</t>
  </si>
  <si>
    <t xml:space="preserve">999223408100341	</t>
  </si>
  <si>
    <t>[芭堤雅]芭达雅南海滩科科特尔酒店(Kokotel Pattaya South Beach)(55451693)</t>
  </si>
  <si>
    <t>HUANGFEI/XIEYONG</t>
  </si>
  <si>
    <t xml:space="preserve">3182707	</t>
  </si>
  <si>
    <t xml:space="preserve">RZ-1484142146	</t>
  </si>
  <si>
    <t xml:space="preserve">999223412240044	</t>
  </si>
  <si>
    <t>[墨西哥城]普拉多酒店(Hotel del Prado)(70395069)</t>
  </si>
  <si>
    <t>特大号床间&lt;2人入住&gt;&lt;不退款&gt;</t>
  </si>
  <si>
    <t>HUERTA PINA/JOSE ROBERTO</t>
  </si>
  <si>
    <t xml:space="preserve">3183088	</t>
  </si>
  <si>
    <t xml:space="preserve">999223413839090	</t>
  </si>
  <si>
    <t>[西雅加达]雅加达牙也马达假日套房酒店 - IHG 酒店(Holiday Inn &amp; Suites Jakarta Gajah Mada, an IHG Hotel)(55254099)</t>
  </si>
  <si>
    <t>标准间&lt;2人入住&gt;&lt;不退款&gt;</t>
  </si>
  <si>
    <t>CHEN/LI</t>
  </si>
  <si>
    <t xml:space="preserve">3183282	</t>
  </si>
  <si>
    <t xml:space="preserve">64721564	</t>
  </si>
  <si>
    <t xml:space="preserve">999223413842776	</t>
  </si>
  <si>
    <t>ZHANG/ZHENGUANG</t>
  </si>
  <si>
    <t xml:space="preserve">3183283	</t>
  </si>
  <si>
    <t xml:space="preserve">999223416097974	</t>
  </si>
  <si>
    <t>[东雅加达]卡旺中心酒店(Sentral Cawang Hotel)(55452275)</t>
  </si>
  <si>
    <t>标准房(双人床)&lt;2人入住&gt;&lt;不退款&gt;</t>
  </si>
  <si>
    <t>everdina/yariana</t>
  </si>
  <si>
    <t xml:space="preserve">3183637	</t>
  </si>
  <si>
    <t xml:space="preserve">999223417512043	</t>
  </si>
  <si>
    <t>[马德里]顶点酒店(Vértice Roomspace)(55290572)</t>
  </si>
  <si>
    <t>sun/yuyao</t>
  </si>
  <si>
    <t xml:space="preserve">3183882	</t>
  </si>
  <si>
    <t xml:space="preserve">-1484288638	</t>
  </si>
  <si>
    <t xml:space="preserve">999223418601947	</t>
  </si>
  <si>
    <t>[哈罗盖特]贝斯特韦斯特至尊精选白鹿酒店(White Hart Hotel, BW Premier Collection)(70165083)</t>
  </si>
  <si>
    <t>双人房&lt;2人入住&gt;&lt;不退款&gt;</t>
  </si>
  <si>
    <t>SMITH/LAUREN</t>
  </si>
  <si>
    <t xml:space="preserve">3184108	</t>
  </si>
  <si>
    <t xml:space="preserve">999223419275880	</t>
  </si>
  <si>
    <t>[卡塞尔]卡塞尔温德姆花园酒店(Wyndham Garden Kassel)(55414370)</t>
  </si>
  <si>
    <t>Morawe/Maryana</t>
  </si>
  <si>
    <t xml:space="preserve">3184263	</t>
  </si>
  <si>
    <t xml:space="preserve">999223420810773	</t>
  </si>
  <si>
    <t>[曼谷]曼谷廊曼机场阿玛瑞酒店(Amari Don Muang Airport Bangkok)(55280787)</t>
  </si>
  <si>
    <t>豪华双床池景房&lt;2人入住&gt;&lt;不退款&gt;</t>
  </si>
  <si>
    <t>SHEN/SIHUA</t>
  </si>
  <si>
    <t xml:space="preserve">3184724	</t>
  </si>
  <si>
    <t xml:space="preserve">7134245	</t>
  </si>
  <si>
    <t xml:space="preserve">999223421242710	</t>
  </si>
  <si>
    <t>[布赖顿]传奇酒店(Legends Hotel)(56206147)</t>
  </si>
  <si>
    <t>Zhang/Harry</t>
  </si>
  <si>
    <t xml:space="preserve">3184872	</t>
  </si>
  <si>
    <t xml:space="preserve">23767198	</t>
  </si>
  <si>
    <t xml:space="preserve">999223421381861	</t>
  </si>
  <si>
    <t>[芭堤雅]芭堤雅南海滩可可特尔酒店(Kokotel Pattaya South Beach)(55451693)</t>
  </si>
  <si>
    <t>高级双床房&lt;2人入住&gt;&lt;不退款&gt;&lt;早餐&gt;</t>
  </si>
  <si>
    <t>JUPRACHAKORN/TANAPAT</t>
  </si>
  <si>
    <t xml:space="preserve">3184919	</t>
  </si>
  <si>
    <t xml:space="preserve">RZ-1484392244	</t>
  </si>
  <si>
    <t xml:space="preserve">999223421924434	</t>
  </si>
  <si>
    <t>[博斯库姆]埃尔斯坦德酒店(Elstead Hotel)(90371415)</t>
  </si>
  <si>
    <t>标准双人间&lt;2人入住&gt;&lt;不退款&gt;&lt;早餐&gt;</t>
  </si>
  <si>
    <t>ROMANIUK/MICHAL</t>
  </si>
  <si>
    <t xml:space="preserve">3185062	</t>
  </si>
  <si>
    <t xml:space="preserve">1484418887	</t>
  </si>
  <si>
    <t xml:space="preserve">999223421957339	</t>
  </si>
  <si>
    <t>Yan/Bin</t>
  </si>
  <si>
    <t xml:space="preserve">3185072	</t>
  </si>
  <si>
    <t xml:space="preserve">999223422204475	</t>
  </si>
  <si>
    <t>[罗斯米德]博凯花园酒店(Bokai Garden Hotel)(55543055)</t>
  </si>
  <si>
    <t>两张大床房&lt;2人入住&gt;&lt;不退款&gt;</t>
  </si>
  <si>
    <t>WANG/XIANZHOU,WANG/MINGHUA</t>
  </si>
  <si>
    <t xml:space="preserve">3185129	</t>
  </si>
  <si>
    <t xml:space="preserve">999223422809123	</t>
  </si>
  <si>
    <t>[阿尔巴雷－圣玛丽]圣切里德浦切尔基里亚德 - 艾尔德拉洛泽尔酒店(Kyriad Saint Chély d'Apcher - Aire de la Lozère)(70794412)</t>
  </si>
  <si>
    <t>双人间&lt;2人入住&gt;&lt;不退款&gt;</t>
  </si>
  <si>
    <t>LABARBE/FREDERIC</t>
  </si>
  <si>
    <t xml:space="preserve">3185339	</t>
  </si>
  <si>
    <t xml:space="preserve">34084UC002635	</t>
  </si>
  <si>
    <t xml:space="preserve">999223422992720	</t>
  </si>
  <si>
    <t>[纽约]57 号酒店(Hotel 57)(55299088)</t>
  </si>
  <si>
    <t>基础客房, 1 张双人床&lt;2人入住&gt;&lt;不退款&gt;</t>
  </si>
  <si>
    <t>Alhobayb/Tamara</t>
  </si>
  <si>
    <t xml:space="preserve">3185447	</t>
  </si>
  <si>
    <t xml:space="preserve">999223424107255	</t>
  </si>
  <si>
    <t>[巨港]巴邻旁阿里亚酒店(Aryaduta Palembang)(55611731)</t>
  </si>
  <si>
    <t>DELLA/INES</t>
  </si>
  <si>
    <t xml:space="preserve">3185905	</t>
  </si>
  <si>
    <t xml:space="preserve">49805406-1	</t>
  </si>
  <si>
    <t xml:space="preserve">999223425045192	</t>
  </si>
  <si>
    <t>[维尔茨堡]玛丽蒂姆维尔茨堡酒店(Maritim Hotel Würzburg)(55270582)</t>
  </si>
  <si>
    <t>舒适双床房&lt;2人入住&gt;&lt;不退款&gt;&lt;早餐&gt;</t>
  </si>
  <si>
    <t>Langenbach/uwe</t>
  </si>
  <si>
    <t xml:space="preserve">3186266	</t>
  </si>
  <si>
    <t xml:space="preserve">128019222	</t>
  </si>
  <si>
    <t xml:space="preserve">999223425302280	</t>
  </si>
  <si>
    <t>[新加坡]新加坡圣淘沙索菲特度假村及水疗中心 (政府卫生认证)(Sofitel Singapore Sentosa Resort &amp; Spa (SG Clean))(55439300)</t>
  </si>
  <si>
    <t>奢华房&lt;2人入住&gt;&lt;不退款&gt;</t>
  </si>
  <si>
    <t>LIM/YI CHYI</t>
  </si>
  <si>
    <t xml:space="preserve">3186355	</t>
  </si>
  <si>
    <t xml:space="preserve">999223427737086	</t>
  </si>
  <si>
    <t>[圣路易斯－奥比斯波]玫瑰园圣路易斯奥比斯波旅馆(Rose Garden Inn - San Luis Obispo)(69451881)</t>
  </si>
  <si>
    <t>标准客房2张大床&lt;2人入住&gt;&lt;不退款&gt;</t>
  </si>
  <si>
    <t>TON/KHOA</t>
  </si>
  <si>
    <t xml:space="preserve">3186496	</t>
  </si>
  <si>
    <t xml:space="preserve">11639642681896ce82	</t>
  </si>
  <si>
    <t xml:space="preserve">999223428116714	</t>
  </si>
  <si>
    <t>RAJAN/DHENU</t>
  </si>
  <si>
    <t xml:space="preserve">3186545	</t>
  </si>
  <si>
    <t xml:space="preserve">999223428221390	</t>
  </si>
  <si>
    <t>[柏林]阿德隆凯宾斯基酒店(Hotel Adlon Kempinski Berlin)(55611871)</t>
  </si>
  <si>
    <t>行政特大床房&lt;2人入住&gt;&lt;不退款&gt;</t>
  </si>
  <si>
    <t>Meyer/Lutz</t>
  </si>
  <si>
    <t xml:space="preserve">3186554	</t>
  </si>
  <si>
    <t xml:space="preserve">76696SE150711-14	</t>
  </si>
  <si>
    <t xml:space="preserve">999223429786661	</t>
  </si>
  <si>
    <t>[唐格朗]维加蛇象牙酒店(Vega Hotel Gading Serpong)(55944575)</t>
  </si>
  <si>
    <t>高级房&lt;2人入住&gt;&lt;不退款&gt;&lt;早餐&gt;</t>
  </si>
  <si>
    <t>SIANTURI/IRMA OCTA</t>
  </si>
  <si>
    <t xml:space="preserve">3186757	</t>
  </si>
  <si>
    <t xml:space="preserve">-1484864072	</t>
  </si>
  <si>
    <t xml:space="preserve">999223430249578	</t>
  </si>
  <si>
    <t>[布达佩斯]匈牙利市中心丹奴比赫斯酒店(Danubius Hotel Hungaria City Center)(55505092)</t>
  </si>
  <si>
    <t>高级双人床房&lt;2人入住&gt;&lt;不退款&gt;</t>
  </si>
  <si>
    <t>CHEN/ZHONG</t>
  </si>
  <si>
    <t xml:space="preserve">3186845	</t>
  </si>
  <si>
    <t xml:space="preserve">1484870294	</t>
  </si>
  <si>
    <t xml:space="preserve">999223432867932	</t>
  </si>
  <si>
    <t>[Kuala Kuantan]斯里曼加精品酒店(Sri Manja Boutique Hotel)(68545514)</t>
  </si>
  <si>
    <t>SHAMSUDDIN/RASMINA</t>
  </si>
  <si>
    <t xml:space="preserve">3187284	</t>
  </si>
  <si>
    <t xml:space="preserve">23433986387	</t>
  </si>
  <si>
    <t>[洛杉矶]好莱坞之梦酒店(Dream Hollywood)(70393391)</t>
  </si>
  <si>
    <t>阳台客房&lt;2人入住&gt;&lt;不退款&gt;</t>
  </si>
  <si>
    <t>NAZARI/NEGAR</t>
  </si>
  <si>
    <t xml:space="preserve">3187501	</t>
  </si>
  <si>
    <t xml:space="preserve">66060SE156392	</t>
  </si>
  <si>
    <t xml:space="preserve">999223435042015	</t>
  </si>
  <si>
    <t>高级双床房&lt;2人入住&gt;&lt;不退款&gt;</t>
  </si>
  <si>
    <t>SAKORN/ONAUMA</t>
  </si>
  <si>
    <t xml:space="preserve">3187730	</t>
  </si>
  <si>
    <t xml:space="preserve">RZ-1484977065	</t>
  </si>
  <si>
    <t xml:space="preserve">999223435116067	</t>
  </si>
  <si>
    <t>[金奈]泰姬陵俱乐部大厦酒店(Taj Club House)(55543128)</t>
  </si>
  <si>
    <t>高级房, 2 张单人床&lt;2人入住&gt;&lt;不退款&gt;</t>
  </si>
  <si>
    <t>SHAJI/SRIRAM K,RAJU/SNEHA</t>
  </si>
  <si>
    <t xml:space="preserve">3187762	</t>
  </si>
  <si>
    <t xml:space="preserve">75731SE096690-14	</t>
  </si>
  <si>
    <t xml:space="preserve">999223435372447	</t>
  </si>
  <si>
    <t>[新加坡]新加坡拉古娜都喜天丽酒店(Dusit Thani Laguna Singapore)(77368365)</t>
  </si>
  <si>
    <t>拉古娜豪华房（特大床）&lt;2人入住&gt;&lt;不退款&gt;</t>
  </si>
  <si>
    <t>XU/QING</t>
  </si>
  <si>
    <t xml:space="preserve">3187820	</t>
  </si>
  <si>
    <t xml:space="preserve">1484983930	</t>
  </si>
  <si>
    <t xml:space="preserve">999223435322166	</t>
  </si>
  <si>
    <t>[鹿特丹]鹿特丹世民酒店(citizenM Rotterdam)(55560530)</t>
  </si>
  <si>
    <t>特大床房&lt;2人入住&gt;&lt;不退款&gt;</t>
  </si>
  <si>
    <t>YUAN/ZIQI</t>
  </si>
  <si>
    <t xml:space="preserve">3187800	</t>
  </si>
  <si>
    <t xml:space="preserve">RTM-FX123228	</t>
  </si>
  <si>
    <t xml:space="preserve">999223435658551	</t>
  </si>
  <si>
    <t>[威尼斯]欧洲之星卡纳勒酒店(Eurostars Residenza Cannaregio)(60514078)</t>
  </si>
  <si>
    <t>LO/KIM HO,TSE/CHI SHAN</t>
  </si>
  <si>
    <t xml:space="preserve">3187892	</t>
  </si>
  <si>
    <t xml:space="preserve">107223	</t>
  </si>
  <si>
    <t xml:space="preserve">999223435843918	</t>
  </si>
  <si>
    <t>[阿姆利则]阿姆利则瑞珍塔中央酒店(Regenta Central - Amritsar Hotel)(90197570)</t>
  </si>
  <si>
    <t>高级客房1张双人床&lt;2人入住&gt;&lt;不退款&gt;&lt;早餐&gt;</t>
  </si>
  <si>
    <t>Sidhu/Sukhpreet</t>
  </si>
  <si>
    <t xml:space="preserve">3187940	</t>
  </si>
  <si>
    <t xml:space="preserve">999223436581890	</t>
  </si>
  <si>
    <t>[陈厝港]KSL 温泉度假村(KSL Hot Spring Resort)(95138801)</t>
  </si>
  <si>
    <t>LEE/JUN YIN</t>
  </si>
  <si>
    <t xml:space="preserve">3188199	</t>
  </si>
  <si>
    <t xml:space="preserve">25949153	</t>
  </si>
  <si>
    <t xml:space="preserve">999223436737638	</t>
  </si>
  <si>
    <t>Sievers/Cordula</t>
  </si>
  <si>
    <t xml:space="preserve">3188257	</t>
  </si>
  <si>
    <t xml:space="preserve">76696SE150804-14	</t>
  </si>
  <si>
    <t xml:space="preserve">999223436768014	</t>
  </si>
  <si>
    <t>[避兰东]圣淘沙豪华酒店(Grand Sentosa Hotel)(55944632)</t>
  </si>
  <si>
    <t>高级房(双床)&lt;2人入住&gt;&lt;不退款&gt;</t>
  </si>
  <si>
    <t>WONG/KWAN YU</t>
  </si>
  <si>
    <t xml:space="preserve">3188267	</t>
  </si>
  <si>
    <t xml:space="preserve">N0010274	</t>
  </si>
  <si>
    <t xml:space="preserve">999223436880104	</t>
  </si>
  <si>
    <t>[班加罗尔]班加罗尔里士满路迎宾酒店 - ITC 酒店集团(Welcomhotel by ITC Hotels, Richmond Road, Bengaluru)(55547009)</t>
  </si>
  <si>
    <t>豪华高级房&lt;2人入住&gt;&lt;不退款&gt;&lt;早餐&gt;</t>
  </si>
  <si>
    <t>OH/JINSEOK</t>
  </si>
  <si>
    <t xml:space="preserve">3188305	</t>
  </si>
  <si>
    <t xml:space="preserve">30178SE075022	</t>
  </si>
  <si>
    <t xml:space="preserve">999223437016896	</t>
  </si>
  <si>
    <t>[金边]桥牌俱乐部(The Bridge Club)(55611856)</t>
  </si>
  <si>
    <t>高级特大床房&lt;2人入住&gt;&lt;不退款&gt;</t>
  </si>
  <si>
    <t>LI/XIAODONG</t>
  </si>
  <si>
    <t xml:space="preserve">3188349	</t>
  </si>
  <si>
    <t xml:space="preserve">999223437088725	</t>
  </si>
  <si>
    <t>[甲米]甲米帕喀沙度假酒店(政府卫生认证)(Pakasai Resort(SHA Extra Plus))(55851792)</t>
  </si>
  <si>
    <t>高级大型房&lt;2人入住&gt;&lt;不退款&gt;</t>
  </si>
  <si>
    <t>Gershi/Yoav</t>
  </si>
  <si>
    <t xml:space="preserve">3188382	</t>
  </si>
  <si>
    <t xml:space="preserve">-1485113962	</t>
  </si>
  <si>
    <t xml:space="preserve">999223437133410	</t>
  </si>
  <si>
    <t>Nagubandi/Dheeraj</t>
  </si>
  <si>
    <t xml:space="preserve">3188403	</t>
  </si>
  <si>
    <t xml:space="preserve">30178SE075026	</t>
  </si>
  <si>
    <t xml:space="preserve">999223437375359	</t>
  </si>
  <si>
    <t>Tyagi/Saavy</t>
  </si>
  <si>
    <t xml:space="preserve">3188499	</t>
  </si>
  <si>
    <t xml:space="preserve">30178SE075032	</t>
  </si>
  <si>
    <t xml:space="preserve">999223437408543	</t>
  </si>
  <si>
    <t>[巴黎]巴黎莎诺酒店(Hotel le Chat Noir)(60480624)</t>
  </si>
  <si>
    <t>客房&lt;2人入住&gt;&lt;不退款&gt;</t>
  </si>
  <si>
    <t>Cornevin/Pauline</t>
  </si>
  <si>
    <t xml:space="preserve">3188527	</t>
  </si>
  <si>
    <t xml:space="preserve">999223437604350	</t>
  </si>
  <si>
    <t>[南雅加达]GP 美格昆甘酒店(GP Mega Kuningan Jakarta)(60493888)</t>
  </si>
  <si>
    <t>jamilah/asniatul</t>
  </si>
  <si>
    <t xml:space="preserve">3188666	</t>
  </si>
  <si>
    <t xml:space="preserve">8255036	</t>
  </si>
  <si>
    <t xml:space="preserve">999223437613746	</t>
  </si>
  <si>
    <t>[普吉岛]珍珠酒店(政府卫生认证)(Pearl Hotel(SHA Extra Plus))(90352316)</t>
  </si>
  <si>
    <t>ZHANG/JINYAO</t>
  </si>
  <si>
    <t xml:space="preserve">3188670	</t>
  </si>
  <si>
    <t xml:space="preserve">25952461	</t>
  </si>
  <si>
    <t xml:space="preserve">999223437618332	</t>
  </si>
  <si>
    <t>[朱庇特]朱庇特 I-95 舒适套房酒店(Comfort Inn &amp; Suites Jupiter I-95)(90400342)</t>
  </si>
  <si>
    <t>2张大号床房&lt;2人入住&gt;&lt;不退款&gt;&lt;早餐&gt;</t>
  </si>
  <si>
    <t>CRAWLEY/STEVE</t>
  </si>
  <si>
    <t xml:space="preserve">3188674	</t>
  </si>
  <si>
    <t xml:space="preserve">999223437635752	</t>
  </si>
  <si>
    <t>[芭堤雅]拜伦海滩酒店 (政府卫生认证)(Baron Beach Hotel)(56128367)</t>
  </si>
  <si>
    <t>豪华客房&lt;2人入住&gt;&lt;不退款&gt;</t>
  </si>
  <si>
    <t>PHILIPS/THANIT</t>
  </si>
  <si>
    <t xml:space="preserve">3188683	</t>
  </si>
  <si>
    <t xml:space="preserve">999223437757535	</t>
  </si>
  <si>
    <t>[巴厘岛]巴厘史塔克精品 Spa 酒店(Stark Boutique Hotel and Spa)(60513999)</t>
  </si>
  <si>
    <t>BRYAN/LUANY</t>
  </si>
  <si>
    <t xml:space="preserve">3188726	</t>
  </si>
  <si>
    <t xml:space="preserve">25952866	</t>
  </si>
  <si>
    <t xml:space="preserve">999223437838999	</t>
  </si>
  <si>
    <t>[普吉岛]普吉岛奈阳海滩水疗度假村(政府卫生认证)(Nai Yang Beach Resort and Spa(SHA Extra Plus))(55831876)</t>
  </si>
  <si>
    <t>热带豪华房&lt;2人入住&gt;&lt;不退款&gt;</t>
  </si>
  <si>
    <t>BARANOV/MIKHAIL</t>
  </si>
  <si>
    <t xml:space="preserve">3188757	</t>
  </si>
  <si>
    <t xml:space="preserve">HTL-WBD-393002945	</t>
  </si>
  <si>
    <t xml:space="preserve">999223438524510	</t>
  </si>
  <si>
    <t>[八打灵再也]吉隆坡颐思殿酒店(Eastin Hotel Kuala Lumpur)(55270753)</t>
  </si>
  <si>
    <t>豪华房（特大床）&lt;2人入住&gt;&lt;不退款&gt;</t>
  </si>
  <si>
    <t>They/Chei yao</t>
  </si>
  <si>
    <t xml:space="preserve">3189018	</t>
  </si>
  <si>
    <t xml:space="preserve">999223438560114	</t>
  </si>
  <si>
    <t>[巴厘岛]巴厘岛努沙杜瓦湾水晶豪华度假村(The Crystal Luxury Bay Resort Nusa Dua Bali)(55906967)</t>
  </si>
  <si>
    <t>至尊房（特大床/双床，带阳台）&lt;2人入住&gt;&lt;不退款&gt;</t>
  </si>
  <si>
    <t>LEE/CHANGHA</t>
  </si>
  <si>
    <t xml:space="preserve">3189030	</t>
  </si>
  <si>
    <t xml:space="preserve">999223438582281	</t>
  </si>
  <si>
    <t>[美娜多]比兹大道酒店(Biz Boulevard Hotel)(55403022)</t>
  </si>
  <si>
    <t>高级房间&lt;2人入住&gt;&lt;不退款&gt;</t>
  </si>
  <si>
    <t>IHA/YUSRIN</t>
  </si>
  <si>
    <t xml:space="preserve">3189041	</t>
  </si>
  <si>
    <t xml:space="preserve">23438585602	</t>
  </si>
  <si>
    <t>[曼谷]考山当登酒店(Dang Derm Khaosan)(55328992)</t>
  </si>
  <si>
    <t>ORDISH/NEIL</t>
  </si>
  <si>
    <t xml:space="preserve">3189045	</t>
  </si>
  <si>
    <t xml:space="preserve">-1485406486	</t>
  </si>
  <si>
    <t xml:space="preserve">999223438768050	</t>
  </si>
  <si>
    <t>豪华双床房&lt;2人入住&gt;&lt;不退款&gt;</t>
  </si>
  <si>
    <t>MOM/CHANTHY</t>
  </si>
  <si>
    <t xml:space="preserve">3189108	</t>
  </si>
  <si>
    <t xml:space="preserve">999223438843335	</t>
  </si>
  <si>
    <t>[中雅加达]G7 酒店(G7 Hotel)(55380726)</t>
  </si>
  <si>
    <t>Rahman/Yunizar</t>
  </si>
  <si>
    <t xml:space="preserve">3189137	</t>
  </si>
  <si>
    <t xml:space="preserve">9148632876642	</t>
  </si>
  <si>
    <t xml:space="preserve">999223438976443	</t>
  </si>
  <si>
    <t>[清迈]夜市地酒店(Night Bazaar Place)(55547319)</t>
  </si>
  <si>
    <t>Wu/Daihu</t>
  </si>
  <si>
    <t xml:space="preserve">3189170	</t>
  </si>
  <si>
    <t xml:space="preserve">128074749	</t>
  </si>
  <si>
    <t xml:space="preserve">999223439160604	</t>
  </si>
  <si>
    <t>[圣地亚哥]盖斯兰姆普会议中心康福特茵酒店(Comfort Inn Gaslamp Convention Center)(55337037)</t>
  </si>
  <si>
    <t>标准房, 1 张双人床房&lt;2人入住&gt;&lt;不退款&gt;&lt;早餐&gt;</t>
  </si>
  <si>
    <t>Davis/Kia</t>
  </si>
  <si>
    <t xml:space="preserve">3189229	</t>
  </si>
  <si>
    <t xml:space="preserve">GN410421CZFX81#59771502	</t>
  </si>
  <si>
    <t xml:space="preserve">999223439159609	</t>
  </si>
  <si>
    <t>CHIA/CHIA LIK YEONG CHARLIE</t>
  </si>
  <si>
    <t xml:space="preserve">3189228	</t>
  </si>
  <si>
    <t xml:space="preserve">999223439297134	</t>
  </si>
  <si>
    <t>[南雅加达]阿斯顿尊荣西马图庞及会议中心(ASTON Priority Simatupang &amp; Conference Center)(60493997)</t>
  </si>
  <si>
    <t>豪华大号床房&lt;2人入住&gt;&lt;不退款&gt;</t>
  </si>
  <si>
    <t>BUDI/SETYO</t>
  </si>
  <si>
    <t xml:space="preserve">3189275	</t>
  </si>
  <si>
    <t xml:space="preserve">25957142	</t>
  </si>
  <si>
    <t xml:space="preserve">999223439308321	</t>
  </si>
  <si>
    <t>CHEN/SHIRONG</t>
  </si>
  <si>
    <t xml:space="preserve">3189280	</t>
  </si>
  <si>
    <t xml:space="preserve">344332	</t>
  </si>
  <si>
    <t xml:space="preserve">999223439366417	</t>
  </si>
  <si>
    <t>[吉隆坡]哈达马斯商务酒店(Hartamas Business Hotel)(90400198)</t>
  </si>
  <si>
    <t>NORDIN/JOFI</t>
  </si>
  <si>
    <t xml:space="preserve">3189308	</t>
  </si>
  <si>
    <t xml:space="preserve">1073841939	</t>
  </si>
  <si>
    <t xml:space="preserve">999223439543717	</t>
  </si>
  <si>
    <t>[巴厘岛]库塔奎斯特酒店- 阿斯顿 - CHSE 认证(Quest Hotel Kuta by ASTON)(55414005)</t>
  </si>
  <si>
    <t>Mangoendaan/Yenny</t>
  </si>
  <si>
    <t xml:space="preserve">3189380	</t>
  </si>
  <si>
    <t xml:space="preserve">999223439626669	</t>
  </si>
  <si>
    <t>[Guntung Payung]班贾尔马辛班加巴鲁飞舞酒店(Favehotel Banjarbaru Banjarmasin)(55270126)</t>
  </si>
  <si>
    <t>致爱房&lt;2人入住&gt;&lt;不退款&gt;</t>
  </si>
  <si>
    <t>BUDIATSANOOR/HARI</t>
  </si>
  <si>
    <t xml:space="preserve">3189402	</t>
  </si>
  <si>
    <t xml:space="preserve">RZ-1485452802	</t>
  </si>
  <si>
    <t xml:space="preserve">999223440521628	</t>
  </si>
  <si>
    <t>[山打根]城市之星酒店(Hotel City Star)(90394147)</t>
  </si>
  <si>
    <t>奢华客房, 1 张特大床&lt;2人入住&gt;&lt;不退款&gt;</t>
  </si>
  <si>
    <t>ISNAROL/MD AZRUL</t>
  </si>
  <si>
    <t xml:space="preserve">3189433	</t>
  </si>
  <si>
    <t xml:space="preserve">999223441279999	</t>
  </si>
  <si>
    <t>[曼谷]布莱顿酒店(Brighton Hotel)(55451695)</t>
  </si>
  <si>
    <t>初级套房&lt;2人入住&gt;&lt;不退款&gt;</t>
  </si>
  <si>
    <t>Li/Shijiang</t>
  </si>
  <si>
    <t xml:space="preserve">3189487	</t>
  </si>
  <si>
    <t xml:space="preserve">-1485462683	</t>
  </si>
  <si>
    <t xml:space="preserve">999223442000049	</t>
  </si>
  <si>
    <t>Samataram/Christina</t>
  </si>
  <si>
    <t xml:space="preserve">3189569	</t>
  </si>
  <si>
    <t xml:space="preserve">999223442072211	</t>
  </si>
  <si>
    <t>[棉兰]棉兰大酒店(Grand Inna Medan)(55598910)</t>
  </si>
  <si>
    <t>NINGSIH/HANI</t>
  </si>
  <si>
    <t xml:space="preserve">3189579	</t>
  </si>
  <si>
    <t xml:space="preserve">999223442119297	</t>
  </si>
  <si>
    <t>GOH/JUN WENG</t>
  </si>
  <si>
    <t xml:space="preserve">3189585	</t>
  </si>
  <si>
    <t xml:space="preserve">N0010291	</t>
  </si>
  <si>
    <t xml:space="preserve">999223442411278	</t>
  </si>
  <si>
    <t>[Kebon Jeruk]万隆帕莎巴鲁广场酒店(Pasar Baru Square Hotel Bandung)(55290451)</t>
  </si>
  <si>
    <t>Fauzan/Ubay,Fauzan/Ubay</t>
  </si>
  <si>
    <t xml:space="preserve">3189622	</t>
  </si>
  <si>
    <t xml:space="preserve">999223442461309	</t>
  </si>
  <si>
    <t>[北干巴鲁]北干巴鲁艾优拉首点酒店(Ayola First Point Hotel Pekanbaru)(91807558)</t>
  </si>
  <si>
    <t>豪华间&lt;2人入住&gt;&lt;不退款&gt;</t>
  </si>
  <si>
    <t>SUSANTI/SUSI</t>
  </si>
  <si>
    <t xml:space="preserve">3189628	</t>
  </si>
  <si>
    <t xml:space="preserve">999223442447538	</t>
  </si>
  <si>
    <t>[Teluk Tering]和谐会议酒店及服务公寓(Harmoni One Convention Hotel and Service Apartments)(91807847)</t>
  </si>
  <si>
    <t>精致特大床套房&lt;2人入住&gt;&lt;不退款&gt;&lt;早餐&gt;</t>
  </si>
  <si>
    <t>YEO/CONSTANCE,TAN/JOURDAN LI YANG</t>
  </si>
  <si>
    <t xml:space="preserve">3189626	</t>
  </si>
  <si>
    <t xml:space="preserve">999223442738910	</t>
  </si>
  <si>
    <t>[八打灵再也]吉隆坡科塔达曼萨拉精品酒店(Kota Damansara Boutique Hotel)(77372070)</t>
  </si>
  <si>
    <t>GANESAN/MUGILAN</t>
  </si>
  <si>
    <t xml:space="preserve">3189664	</t>
  </si>
  <si>
    <t xml:space="preserve">1073847542	</t>
  </si>
  <si>
    <t xml:space="preserve">999223443346856	</t>
  </si>
  <si>
    <t>[芭堤雅]芭堤雅三月酒店(March Hotel Pattaya)(91811523)</t>
  </si>
  <si>
    <t>豪华城景双床房&lt;2人入住&gt;&lt;不退款&gt;</t>
  </si>
  <si>
    <t>GENG/YONGSEN</t>
  </si>
  <si>
    <t xml:space="preserve">3189760	</t>
  </si>
  <si>
    <t xml:space="preserve">9153627267271	</t>
  </si>
  <si>
    <t xml:space="preserve">999223443387912	</t>
  </si>
  <si>
    <t>[芭堤雅]幼苗旅馆(Seedling House)(55756976)</t>
  </si>
  <si>
    <t>PHETWORAWONG/AITSARIYAPHON</t>
  </si>
  <si>
    <t xml:space="preserve">3189768	</t>
  </si>
  <si>
    <t>126DCC6</t>
  </si>
  <si>
    <t>126DCC5</t>
  </si>
  <si>
    <t xml:space="preserve">126DCC4	</t>
  </si>
  <si>
    <t xml:space="preserve">999223443489298	</t>
  </si>
  <si>
    <t>[South Cikarang]芝卡朗奎斯特酒店 - 阿斯顿酒店(Quest Hotel Cikarang by ASTON)(94358542)</t>
  </si>
  <si>
    <t>KURNIAWAN/JEFFRY</t>
  </si>
  <si>
    <t xml:space="preserve">3189783	</t>
  </si>
  <si>
    <t xml:space="preserve">999223443637697	</t>
  </si>
  <si>
    <t>[Sukarasa]百胜酒店(Pakons Prime Hotel)(94358705)</t>
  </si>
  <si>
    <t>AJA/IWAN</t>
  </si>
  <si>
    <t xml:space="preserve">3189803	</t>
  </si>
  <si>
    <t xml:space="preserve">999223443697549	</t>
  </si>
  <si>
    <t>[曼谷]圣苏湾机场套房 - SHA Extra Plus 认证(Sinsuvarn Airport Suite Hotel SHA Extra Plus Certified B5040)(55451691)</t>
  </si>
  <si>
    <t>豪华房(带阳台)&lt;2人入住&gt;&lt;不退款&gt;</t>
  </si>
  <si>
    <t>ZHANG/QIAOYUAN</t>
  </si>
  <si>
    <t xml:space="preserve">3189814	</t>
  </si>
  <si>
    <t xml:space="preserve">999223443724982	</t>
  </si>
  <si>
    <t>[科罗纳]罗德威套房酒店(Rodeway Inn &amp; Suites)(95388446)</t>
  </si>
  <si>
    <t>Stone/Lisa Hashimoto</t>
  </si>
  <si>
    <t xml:space="preserve">3189819	</t>
  </si>
  <si>
    <t xml:space="preserve">999223443946901	</t>
  </si>
  <si>
    <t>[芭堤雅]会馆酒店(Inn House- SHA Extra Plus)(56196447)</t>
  </si>
  <si>
    <t>Zhang/ren ping</t>
  </si>
  <si>
    <t xml:space="preserve">3189856	</t>
  </si>
  <si>
    <t xml:space="preserve">HTL-WBD-393082845	</t>
  </si>
  <si>
    <t xml:space="preserve">999223444523222	</t>
  </si>
  <si>
    <t>[泗水]昂泵马朗泗水阿利斯酒店(Amaris Hotel Embong Malang - Surabaya)(91810794)</t>
  </si>
  <si>
    <t>智能大号床房&lt;2人入住&gt;&lt;不退款&gt;&lt;早餐&gt;</t>
  </si>
  <si>
    <t>MOHTAR/MOCH</t>
  </si>
  <si>
    <t xml:space="preserve">3189926	</t>
  </si>
  <si>
    <t xml:space="preserve">999223444588033	</t>
  </si>
  <si>
    <t>[坤甸]坤甸尼欧加查马达酒店 - 阿斯顿酒店(Hotel Neo Gajah Mada Pontianak by ASTON)(55543096)</t>
  </si>
  <si>
    <t>尼欧房&lt;2人入住&gt;&lt;不退款&gt;&lt;早餐&gt;</t>
  </si>
  <si>
    <t>Kurniawan/Subhan</t>
  </si>
  <si>
    <t xml:space="preserve">3189935	</t>
  </si>
  <si>
    <t xml:space="preserve">999223444226281	</t>
  </si>
  <si>
    <t>[伊斯坦布尔]塔克西姆泰坦尼克城市酒店(Titanic City Taksim)(55665959)</t>
  </si>
  <si>
    <t>Karamercan/Turan</t>
  </si>
  <si>
    <t xml:space="preserve">3189893	</t>
  </si>
  <si>
    <t xml:space="preserve">128081805	</t>
  </si>
  <si>
    <t xml:space="preserve">999223444643205	</t>
  </si>
  <si>
    <t>[维尔纽斯]艺术中心酒店(Artis Centrum Hotels)(55822250)</t>
  </si>
  <si>
    <t>KRIVICKIS/JEGORS</t>
  </si>
  <si>
    <t xml:space="preserve">3189945	</t>
  </si>
  <si>
    <t xml:space="preserve">1485500941(Room1)1485500943(Room2)	</t>
  </si>
  <si>
    <t xml:space="preserve">999223445242267	</t>
  </si>
  <si>
    <t>[Racha Thewa]德维拉素万那普酒店(Dwella Suvarnabhumi)(55465025)</t>
  </si>
  <si>
    <t>高级房（双床，无机场接送服务）&lt;2人入住&gt;&lt;不退款&gt;</t>
  </si>
  <si>
    <t>Saelee/Parngthip</t>
  </si>
  <si>
    <t xml:space="preserve">3190002	</t>
  </si>
  <si>
    <t xml:space="preserve">HGUConf1485510218	</t>
  </si>
  <si>
    <t xml:space="preserve">999223445985819	</t>
  </si>
  <si>
    <t>[曼谷]曼谷康文特公园酒店(Convenient Park Bangkok)(55451692)</t>
  </si>
  <si>
    <t>KHAN/ZIGAR</t>
  </si>
  <si>
    <t xml:space="preserve">3190104	</t>
  </si>
  <si>
    <t xml:space="preserve">424848	</t>
  </si>
  <si>
    <t xml:space="preserve">999223446112267	</t>
  </si>
  <si>
    <t>[曼谷]曼谷意可特酒店(The Ecotel Bangkok)(55414450)</t>
  </si>
  <si>
    <t>WANG/XU</t>
  </si>
  <si>
    <t xml:space="preserve">3190130	</t>
  </si>
  <si>
    <t xml:space="preserve">HTL-WBD-393109125	</t>
  </si>
  <si>
    <t xml:space="preserve">999223446250890	</t>
  </si>
  <si>
    <t>[梳邦再也]双威金字塔酒店(Sunway Pyramid Hotel)(69451915)</t>
  </si>
  <si>
    <t>ZHAO/ZHUANGZHUANG</t>
  </si>
  <si>
    <t xml:space="preserve">999223446684203	</t>
  </si>
  <si>
    <t>Che/Lan,Liu/Xiangling</t>
  </si>
  <si>
    <t xml:space="preserve">3190210	</t>
  </si>
  <si>
    <t xml:space="preserve">999223446727154	</t>
  </si>
  <si>
    <t>LI/AIGEN</t>
  </si>
  <si>
    <t xml:space="preserve">3190216	</t>
  </si>
  <si>
    <t xml:space="preserve">#7134711	</t>
  </si>
  <si>
    <t xml:space="preserve">999223446818541	</t>
  </si>
  <si>
    <t>[合艾]合艾B2精品及经济型酒店(政府卫生认证)(B2 Hat Yai Boutique &amp; Budget Hotel(SHA Certified))(90402634)</t>
  </si>
  <si>
    <t>豪华尊贵房&lt;2人入住&gt;&lt;不退款&gt;</t>
  </si>
  <si>
    <t>SURASIN/ATTHASIT</t>
  </si>
  <si>
    <t xml:space="preserve">3190233	</t>
  </si>
  <si>
    <t xml:space="preserve">1073855352	</t>
  </si>
  <si>
    <t xml:space="preserve">999223446846444	</t>
  </si>
  <si>
    <t>[下龙市]FLC 下龙湾高尔夫俱乐部与豪华度假村(FLC Halong Bay Golf Club &amp; Luxury Resort)(92031613)</t>
  </si>
  <si>
    <t>高尔夫景豪华双床房&lt;2人入住&gt;&lt;不退款&gt;&lt;早餐&gt;</t>
  </si>
  <si>
    <t>WU/QINHUI</t>
  </si>
  <si>
    <t xml:space="preserve">3190234	</t>
  </si>
  <si>
    <t xml:space="preserve">-1485532950	</t>
  </si>
  <si>
    <t xml:space="preserve">999223446938287	</t>
  </si>
  <si>
    <t>湾景豪华双人房&lt;2人入住&gt;&lt;不退款&gt;&lt;早餐&gt;</t>
  </si>
  <si>
    <t>WU/ZHILIANG</t>
  </si>
  <si>
    <t xml:space="preserve">3190243	</t>
  </si>
  <si>
    <t xml:space="preserve">-1485534390	</t>
  </si>
  <si>
    <t xml:space="preserve">999223447001994	</t>
  </si>
  <si>
    <t>GAO/SHUO</t>
  </si>
  <si>
    <t xml:space="preserve">3190252	</t>
  </si>
  <si>
    <t xml:space="preserve">1485535327	</t>
  </si>
  <si>
    <t xml:space="preserve">999223447296801	</t>
  </si>
  <si>
    <t>海景豪华双人房&lt;2人入住&gt;&lt;不退款&gt;</t>
  </si>
  <si>
    <t>AMAN/AMAN</t>
  </si>
  <si>
    <t xml:space="preserve">3190296	</t>
  </si>
  <si>
    <t xml:space="preserve">999223447438022	</t>
  </si>
  <si>
    <t>[马卡蒂]马卡迪华美达安可酒店(Ramada Encore Makati)(55599153)</t>
  </si>
  <si>
    <t>Zhang/Jiabin</t>
  </si>
  <si>
    <t xml:space="preserve">3190326	</t>
  </si>
  <si>
    <t xml:space="preserve">1073856683	</t>
  </si>
  <si>
    <t xml:space="preserve">999223447511207	</t>
  </si>
  <si>
    <t>[普吉岛]自然度假村酒店 (政府卫生认证)(The Natural Resort)(55598912)</t>
  </si>
  <si>
    <t>豪华平房&lt;2人入住&gt;&lt;不退款&gt;</t>
  </si>
  <si>
    <t>KOEDKUAN/TITIMA</t>
  </si>
  <si>
    <t xml:space="preserve">3190343	</t>
  </si>
  <si>
    <t xml:space="preserve">1073856873	</t>
  </si>
  <si>
    <t xml:space="preserve">999223447627967	</t>
  </si>
  <si>
    <t>[孔敬]OMG酒店(OMG Hotel)(89917102)</t>
  </si>
  <si>
    <t>标准房(双床)&lt;2人入住&gt;&lt;不退款&gt;</t>
  </si>
  <si>
    <t>GAO/YUAN,JU/YUAN</t>
  </si>
  <si>
    <t xml:space="preserve">3190362	</t>
  </si>
  <si>
    <t xml:space="preserve">1073857140	</t>
  </si>
  <si>
    <t xml:space="preserve">999223447658561	</t>
  </si>
  <si>
    <t>[伊斯特利区]麦克唐纳博特利公园温泉酒店(Macdonald Botley Park Hotel &amp; Spa)(55626279)</t>
  </si>
  <si>
    <t>标准双人床房&lt;2人入住&gt;&lt;不退款&gt;</t>
  </si>
  <si>
    <t>Graham/Joss</t>
  </si>
  <si>
    <t xml:space="preserve">3190370	</t>
  </si>
  <si>
    <t xml:space="preserve">2292SE083725	</t>
  </si>
  <si>
    <t xml:space="preserve">999223447780284	</t>
  </si>
  <si>
    <t>[哥打京那巴鲁]和谐酒店-1婆罗洲哥打京那巴鲁(Tune Hotel - 1Borneo Kota Kinabalu)(55956488)</t>
  </si>
  <si>
    <t>双人房(无窗)&lt;2人入住&gt;&lt;不退款&gt;</t>
  </si>
  <si>
    <t>SHAHRIL/MUHAMAD SHAHRIL BIN SAIT</t>
  </si>
  <si>
    <t xml:space="preserve">3190392	</t>
  </si>
  <si>
    <t xml:space="preserve">999223448135101	</t>
  </si>
  <si>
    <t>[威斯敏斯特城]中央公园酒店(Central Park Hotel)(55598819)</t>
  </si>
  <si>
    <t>ROOKE/TYLER SOLOMAN</t>
  </si>
  <si>
    <t xml:space="preserve">3190456	</t>
  </si>
  <si>
    <t xml:space="preserve">1485556357	</t>
  </si>
  <si>
    <t xml:space="preserve">999223448562625	</t>
  </si>
  <si>
    <t>[格雷梅]格雷梅酒店客栈(Goreme Inn Hotel)(55822107)</t>
  </si>
  <si>
    <t>KALASHNIKOVA/EKATERINA,AKULOV/EVGENII</t>
  </si>
  <si>
    <t xml:space="preserve">3190529	</t>
  </si>
  <si>
    <t xml:space="preserve">4363752	</t>
  </si>
  <si>
    <t xml:space="preserve">999223448679891	</t>
  </si>
  <si>
    <t>[梅尼尔阿梅罗]巴黎戴高乐机场地理酒店(Geographotel Paris-Roissy CDG Airport)(90357222)</t>
  </si>
  <si>
    <t>双人床或双床房&lt;2人入住&gt;&lt;不退款&gt;</t>
  </si>
  <si>
    <t>SARAH/SARAH</t>
  </si>
  <si>
    <t xml:space="preserve">3190552	</t>
  </si>
  <si>
    <t xml:space="preserve">1485575226	</t>
  </si>
  <si>
    <t xml:space="preserve">999223448818769	</t>
  </si>
  <si>
    <t>GUO/AIZHANG,WANG/YILONG</t>
  </si>
  <si>
    <t xml:space="preserve">3190585	</t>
  </si>
  <si>
    <t xml:space="preserve">999223448838492	</t>
  </si>
  <si>
    <t>WANG/YAB,WANG/JILI</t>
  </si>
  <si>
    <t xml:space="preserve">3190591	</t>
  </si>
  <si>
    <t xml:space="preserve">999223448964042	</t>
  </si>
  <si>
    <t>[中雅加达]雅加达哈尔莫尼耶罗酒店(Yello Hotel Harmoni Jakarta)(55841626)</t>
  </si>
  <si>
    <t>Yello Room&lt;2人入住&gt;&lt;不退款&gt;</t>
  </si>
  <si>
    <t>HENRY/HENRY</t>
  </si>
  <si>
    <t xml:space="preserve">3190620	</t>
  </si>
  <si>
    <t xml:space="preserve">999223448988145	</t>
  </si>
  <si>
    <t>[比洛克西]比洛克西海滩品质酒店(Quality Inn Biloxi Beach)(95386381)</t>
  </si>
  <si>
    <t>标准房, 2 张双人床房&lt;2人入住&gt;&lt;不退款&gt;&lt;早餐&gt;</t>
  </si>
  <si>
    <t>LEGENDRE/MINDY</t>
  </si>
  <si>
    <t xml:space="preserve">3190626	</t>
  </si>
  <si>
    <t xml:space="preserve">GN411423HMHOR1#59802306	</t>
  </si>
  <si>
    <t xml:space="preserve">999223449013346	</t>
  </si>
  <si>
    <t>[South Cikarang]哈佩芝卡朗 - 阿斯顿酒店(Harper Cikarang by ASTON)(90402236)</t>
  </si>
  <si>
    <t>MYUNG/JUNO</t>
  </si>
  <si>
    <t xml:space="preserve">3190631	</t>
  </si>
  <si>
    <t xml:space="preserve">999223449057902	</t>
  </si>
  <si>
    <t>KONG/CHUIXI</t>
  </si>
  <si>
    <t xml:space="preserve">3190642	</t>
  </si>
  <si>
    <t xml:space="preserve">999223449180178	</t>
  </si>
  <si>
    <t>KHNANKHANG/IRADA</t>
  </si>
  <si>
    <t xml:space="preserve">3190675	</t>
  </si>
  <si>
    <t xml:space="preserve">999223449245862	</t>
  </si>
  <si>
    <t>[South Cikarang]艾耀拉里普斯卡昂酒店(Hotel AYOLA Lippo Cikarang)(90402263)</t>
  </si>
  <si>
    <t>YOU/BIAO</t>
  </si>
  <si>
    <t xml:space="preserve">3190688	</t>
  </si>
  <si>
    <t xml:space="preserve">1485595223	</t>
  </si>
  <si>
    <t xml:space="preserve">999223449311387	</t>
  </si>
  <si>
    <t>[迪拜]布尔迪拜福朋喜来登酒店(Four Points by Sheraton Bur Dubai)(80330703)</t>
  </si>
  <si>
    <t>经典双床房&lt;2人入住&gt;&lt;不退款&gt;</t>
  </si>
  <si>
    <t>Huang/zubin</t>
  </si>
  <si>
    <t xml:space="preserve">3190703	</t>
  </si>
  <si>
    <t xml:space="preserve">83552152	</t>
  </si>
  <si>
    <t xml:space="preserve">999223449331979	</t>
  </si>
  <si>
    <t>[旧金山]联合广场酒店(Union Square Plaza Hotel)(55465293)</t>
  </si>
  <si>
    <t>大号床房&lt;2人入住&gt;&lt;不退款&gt;</t>
  </si>
  <si>
    <t>Ding/Fang</t>
  </si>
  <si>
    <t xml:space="preserve">3190711	</t>
  </si>
  <si>
    <t xml:space="preserve">999223449500606	</t>
  </si>
  <si>
    <t>[圣保罗]圣保罗蒂拉登蒂斯中心华美达安可酒店(Ramada Encore São Paulo Tiradentes Centro)(70792375)</t>
  </si>
  <si>
    <t>Silva/Mariana,Alves/Laerte</t>
  </si>
  <si>
    <t xml:space="preserve">3190743	</t>
  </si>
  <si>
    <t xml:space="preserve">67558919	</t>
  </si>
  <si>
    <t xml:space="preserve">999222177380253	</t>
  </si>
  <si>
    <t>[芭堤雅]芭堤雅SN优佳酒店 (政府卫生认证)(SN Plus Hotel - SHA Plus)(55626248)</t>
  </si>
  <si>
    <t>HALL/STEPHEN</t>
  </si>
  <si>
    <t>CA13030230406HKD</t>
  </si>
  <si>
    <t xml:space="preserve">2944919	</t>
  </si>
  <si>
    <t xml:space="preserve">999222803089505	</t>
  </si>
  <si>
    <t>[圣保罗]保利斯塔城际酒店(Intercity São Paulo Paulista)(60532212)</t>
  </si>
  <si>
    <t>AYUB/NAIM JOSE</t>
  </si>
  <si>
    <t xml:space="preserve">3043546	</t>
  </si>
  <si>
    <t xml:space="preserve">69995319	</t>
  </si>
  <si>
    <t xml:space="preserve">999222889247964	</t>
  </si>
  <si>
    <t>[檀香山]夏威夷·火奴鲁鲁现代酒店(The Modern Honolulu)(55367634)</t>
  </si>
  <si>
    <t>城景特大床房&lt;2人入住&gt;&lt;不退款&gt;</t>
  </si>
  <si>
    <t>Mulligan/Jennifer</t>
  </si>
  <si>
    <t xml:space="preserve">3058132	</t>
  </si>
  <si>
    <t xml:space="preserve">999223052861784	</t>
  </si>
  <si>
    <t>[洛杉矶]艾佛利金普顿酒店 - IHG 旗下饭店(Kimpton Everly Hotel Hollywood, an IHG Hotel)(55757272)</t>
  </si>
  <si>
    <t>城景特大床房&lt;2人入住&gt;</t>
  </si>
  <si>
    <t>Young/Kenneth</t>
  </si>
  <si>
    <t xml:space="preserve">3100873	</t>
  </si>
  <si>
    <t xml:space="preserve">80236696	</t>
  </si>
  <si>
    <t xml:space="preserve">999223058115151	</t>
  </si>
  <si>
    <t>城景房&lt;2人入住&gt;&lt;不退款&gt;</t>
  </si>
  <si>
    <t>TSAO/WANCHUN</t>
  </si>
  <si>
    <t xml:space="preserve">3102990	</t>
  </si>
  <si>
    <t xml:space="preserve">3187385	</t>
  </si>
  <si>
    <t xml:space="preserve">999223089576135	</t>
  </si>
  <si>
    <t>泳池园景房&lt;2人入住&gt;&lt;不退款&gt;</t>
  </si>
  <si>
    <t>YANG/HAOTIAN</t>
  </si>
  <si>
    <t xml:space="preserve">3110693	</t>
  </si>
  <si>
    <t xml:space="preserve">999223090485776	</t>
  </si>
  <si>
    <t>ZHOU/RONG,YANG/HAOTIAN</t>
  </si>
  <si>
    <t xml:space="preserve">3111144	</t>
  </si>
  <si>
    <t xml:space="preserve">3187726	</t>
  </si>
  <si>
    <t xml:space="preserve">999223091583330	</t>
  </si>
  <si>
    <t>[克鲁姆洛夫]克鲁姆洛夫欧德酒店(Hotel OLDINN)(55956563)</t>
  </si>
  <si>
    <t>经典房(双人床或双床)&lt;2人入住&gt;&lt;不退款&gt;&lt;早餐&gt;</t>
  </si>
  <si>
    <t>SHEN/TZU YUAN</t>
  </si>
  <si>
    <t xml:space="preserve">3111792	</t>
  </si>
  <si>
    <t xml:space="preserve">999223104352794	</t>
  </si>
  <si>
    <t>[里约热内卢]温德姆里约热内卢巴拉酒店(Wyndham Rio de Janeiro Barra)(60480302)</t>
  </si>
  <si>
    <t>经典房（双床）&lt;2人入住&gt;&lt;不退款&gt;&lt;早餐&gt;</t>
  </si>
  <si>
    <t>MILLER/THIAGO DE OLIVEIRA</t>
  </si>
  <si>
    <t xml:space="preserve">3114283	</t>
  </si>
  <si>
    <t xml:space="preserve">999223120575007	</t>
  </si>
  <si>
    <t>[巴黎]巴黎12区贝西村康铂酒店(Campanile Hotel Paris Bercy Village)(55653231)</t>
  </si>
  <si>
    <t>Delaunay/Sonia</t>
  </si>
  <si>
    <t xml:space="preserve">3118307	</t>
  </si>
  <si>
    <t xml:space="preserve">HTL-WBD-385865025	</t>
  </si>
  <si>
    <t xml:space="preserve">999223120893267	</t>
  </si>
  <si>
    <t>Leboyer/Manon</t>
  </si>
  <si>
    <t xml:space="preserve">3118423	</t>
  </si>
  <si>
    <t xml:space="preserve">999223128715448	</t>
  </si>
  <si>
    <t>高级阳台特大床房&lt;2人入住&gt;&lt;不退款&gt;</t>
  </si>
  <si>
    <t>WONG/CHUN KIT</t>
  </si>
  <si>
    <t xml:space="preserve">3119888	</t>
  </si>
  <si>
    <t xml:space="preserve">203565	</t>
  </si>
  <si>
    <t xml:space="preserve">999223134279541	</t>
  </si>
  <si>
    <t>[岘港]海安水疗海滩酒店(Haian Beach Hotel &amp; Spa)(55768453)</t>
  </si>
  <si>
    <t>城市景观特级双床房&lt;2人入住&gt;&lt;不退款&gt;&lt;早餐&gt;</t>
  </si>
  <si>
    <t>PARK/YOUNG CHAN</t>
  </si>
  <si>
    <t xml:space="preserve">3121227	</t>
  </si>
  <si>
    <t xml:space="preserve">9152944483742	</t>
  </si>
  <si>
    <t xml:space="preserve">999223189107257	</t>
  </si>
  <si>
    <t>[内罗毕]贝斯特韦斯特优质梅丽登酒店(Best Western Plus Meridian Hotel)(55812297)</t>
  </si>
  <si>
    <t>标准大号床房&lt;2人入住&gt;&lt;不退款&gt;&lt;早餐&gt;</t>
  </si>
  <si>
    <t>GRIFFITHS/ROBERT</t>
  </si>
  <si>
    <t xml:space="preserve">3135304	</t>
  </si>
  <si>
    <t xml:space="preserve">255267399	</t>
  </si>
  <si>
    <t xml:space="preserve">999223189670129	</t>
  </si>
  <si>
    <t>[达拉姆]三角研究院伊克诺旅馆酒店(Econo Lodge Research Triangle Park)(95386752)</t>
  </si>
  <si>
    <t>双人房(2张双人床)-可吸烟&lt;2人入住&gt;&lt;不退款&gt;&lt;早餐&gt;</t>
  </si>
  <si>
    <t>Smith/Tislaam</t>
  </si>
  <si>
    <t xml:space="preserve">3135442	</t>
  </si>
  <si>
    <t xml:space="preserve">999223198489475	</t>
  </si>
  <si>
    <t>[曼谷]铁塔豪华罗摩六世酒店 (政府卫生认证)(Grand Tower Inn Rama 6 (SHA Plus+))(55414160)</t>
  </si>
  <si>
    <t>SITIRAM/CHARIYA,WONGSURIYA/NATTAPON</t>
  </si>
  <si>
    <t xml:space="preserve">3138177	</t>
  </si>
  <si>
    <t xml:space="preserve">999223201108629	</t>
  </si>
  <si>
    <t>[曼谷]茉莉花尊爵 59 号酒店(Jasmine 59 Hotel)(55799466)</t>
  </si>
  <si>
    <t>YAO/KEXIN</t>
  </si>
  <si>
    <t xml:space="preserve">3139781	</t>
  </si>
  <si>
    <t xml:space="preserve">23254536227	</t>
  </si>
  <si>
    <t xml:space="preserve">3153215	</t>
  </si>
  <si>
    <t xml:space="preserve">76896SE017846	</t>
  </si>
  <si>
    <t xml:space="preserve">999223255170336	</t>
  </si>
  <si>
    <t>[檀香山]太平洋码头酒店(Pacific Marina Inn)(55354847)</t>
  </si>
  <si>
    <t>Arnett/Brian</t>
  </si>
  <si>
    <t xml:space="preserve">3153355	</t>
  </si>
  <si>
    <t xml:space="preserve">25985334	</t>
  </si>
  <si>
    <t xml:space="preserve">999223261529181	</t>
  </si>
  <si>
    <t>[普吉岛]普吉岛塔夫海滩水疗度假村(政府卫生认证)(Thavorn Beach Village Resort &amp; Spa Phuket(SHA Extra Plus))(55611798)</t>
  </si>
  <si>
    <t>热带花园景房&lt;2人入住&gt;&lt;不退款&gt;&lt;早餐&gt;</t>
  </si>
  <si>
    <t>Khurana/Naruthep</t>
  </si>
  <si>
    <t xml:space="preserve">3155172	</t>
  </si>
  <si>
    <t xml:space="preserve">999223270705666	</t>
  </si>
  <si>
    <t>高级房（双人床，无机场接送服务）&lt;2人入住&gt;</t>
  </si>
  <si>
    <t>CHAIWONG/TIDARAT</t>
  </si>
  <si>
    <t xml:space="preserve">3156837	</t>
  </si>
  <si>
    <t xml:space="preserve">HGUConf1477951531	</t>
  </si>
  <si>
    <t xml:space="preserve">999223282676241	</t>
  </si>
  <si>
    <t>[河内]军团酒店(Army Hotel)(55680482)</t>
  </si>
  <si>
    <t>高级双床房&lt;2人入住&gt;&lt;早餐&gt;</t>
  </si>
  <si>
    <t>PARK/JIHYEON</t>
  </si>
  <si>
    <t xml:space="preserve">3159367	</t>
  </si>
  <si>
    <t xml:space="preserve">999223284225464	</t>
  </si>
  <si>
    <t>[曼谷]曼谷辛德霍恩凯宾斯基(Sindhorn Kempinski Bangkok)(91812382)</t>
  </si>
  <si>
    <t>尊贵双床房&lt;2人入住&gt;&lt;不退款&gt;</t>
  </si>
  <si>
    <t>LIHODEI/MIKHAIL</t>
  </si>
  <si>
    <t xml:space="preserve">3159660	</t>
  </si>
  <si>
    <t xml:space="preserve">10477SE060125	</t>
  </si>
  <si>
    <t xml:space="preserve">23292663796	</t>
  </si>
  <si>
    <t>[巴塞罗那]巴塞罗那辉盛凯贝丽酒店式服务公寓(Capri by Fraser Barcelona)(89932849)</t>
  </si>
  <si>
    <t>豪华一室房&lt;2人入住&gt;&lt;不退款&gt;</t>
  </si>
  <si>
    <t>McCallum/John</t>
  </si>
  <si>
    <t xml:space="preserve">3162051	</t>
  </si>
  <si>
    <t xml:space="preserve">62258SE039296(Room1)62258SE039297(Room2)	</t>
  </si>
  <si>
    <t xml:space="preserve">999223324054282	</t>
  </si>
  <si>
    <t>[曼谷]曼谷拉差达宜必思尚品酒店(Ibis Styles Bangkok Ratchada)(90359281)</t>
  </si>
  <si>
    <t>标准房&lt;2人入住&gt;&lt;不退款&gt;&lt;早餐&gt;</t>
  </si>
  <si>
    <t>WONG/MING SUN</t>
  </si>
  <si>
    <t xml:space="preserve">3167801	</t>
  </si>
  <si>
    <t xml:space="preserve">165265	</t>
  </si>
  <si>
    <t xml:space="preserve">999223324117261	</t>
  </si>
  <si>
    <t>ZHOU/WEIJIAN</t>
  </si>
  <si>
    <t xml:space="preserve">3167850	</t>
  </si>
  <si>
    <t xml:space="preserve">25814924	</t>
  </si>
  <si>
    <t xml:space="preserve">999223324128655	</t>
  </si>
  <si>
    <t>[诺丁汉]诺丁汉特里维尔斯摄政酒店(Trivelles Regency, Nottingham)(91812468)</t>
  </si>
  <si>
    <t>经济型双人房&lt;2人入住&gt;&lt;不退款&gt;</t>
  </si>
  <si>
    <t>LOOBY/SIOBHAN</t>
  </si>
  <si>
    <t xml:space="preserve">3167858	</t>
  </si>
  <si>
    <t xml:space="preserve">RES1240447	</t>
  </si>
  <si>
    <t xml:space="preserve">999223324283111	</t>
  </si>
  <si>
    <t>豪华家庭特大床房&lt;2人入住&gt;&lt;不退款&gt;&lt;早餐&gt;</t>
  </si>
  <si>
    <t>nyman/john</t>
  </si>
  <si>
    <t xml:space="preserve">3167925	</t>
  </si>
  <si>
    <t xml:space="preserve">HTL-WBD-390462355	</t>
  </si>
  <si>
    <t xml:space="preserve">999223331388834	</t>
  </si>
  <si>
    <t>SEEKUM/NITHAPHON</t>
  </si>
  <si>
    <t xml:space="preserve">3168888	</t>
  </si>
  <si>
    <t xml:space="preserve">HGUConf1480556430	</t>
  </si>
  <si>
    <t xml:space="preserve">999223338758493	</t>
  </si>
  <si>
    <t>[曼谷]彩虹套房酒店 (政府卫生认证)(Baiyoke Suite Hotel)(55653319)</t>
  </si>
  <si>
    <t>高级套房&lt;2人入住&gt;&lt;不退款&gt;</t>
  </si>
  <si>
    <t>KAEWLA/PICHAYA</t>
  </si>
  <si>
    <t xml:space="preserve">3170206	</t>
  </si>
  <si>
    <t xml:space="preserve">70912	</t>
  </si>
  <si>
    <t xml:space="preserve">999223338818945	</t>
  </si>
  <si>
    <t>Muehlfriedel/Christian,Muehlfriedel/Catrin</t>
  </si>
  <si>
    <t xml:space="preserve">3170229	</t>
  </si>
  <si>
    <t xml:space="preserve">999223344198300	</t>
  </si>
  <si>
    <t>[休斯敦]休斯顿佳乐利亚医学中心索内斯塔简单套房酒店(Sonesta Simply Suites Houston Galleria Medical Center)(90360362)</t>
  </si>
  <si>
    <t>一室套房一室公寓（1张大床）&lt;2人入住&gt;&lt;不退款&gt;</t>
  </si>
  <si>
    <t>Holloway/Alexandra</t>
  </si>
  <si>
    <t xml:space="preserve">3171019	</t>
  </si>
  <si>
    <t xml:space="preserve">999223356180014	</t>
  </si>
  <si>
    <t>[萨克拉门托]萨克拉门托会议中心伊克诺旅馆(Econo Lodge Sacramento Convention Center)(56206218)</t>
  </si>
  <si>
    <t>标准大号床房-吸烟&lt;2人入住&gt;&lt;不退款&gt;&lt;早餐&gt;</t>
  </si>
  <si>
    <t>Enamorado/Ethel</t>
  </si>
  <si>
    <t xml:space="preserve">3172635	</t>
  </si>
  <si>
    <t xml:space="preserve">999223360054541	</t>
  </si>
  <si>
    <t>[新山]新山凯贝丽酒店式服务公寓(Capri by Fraser Johor Bahru)(55572794)</t>
  </si>
  <si>
    <t>豪华特大床一室房&lt;2人入住&gt;&lt;不退款&gt;&lt;早餐&gt;</t>
  </si>
  <si>
    <t>TAN/HUI YI</t>
  </si>
  <si>
    <t xml:space="preserve">3173192	</t>
  </si>
  <si>
    <t xml:space="preserve">999223365051008	</t>
  </si>
  <si>
    <t>[坎贝尔]坎贝尔拉克斯珀全套房酒店(Larkspur Landing Campbell-An All-Suite Hotel)(55779755)</t>
  </si>
  <si>
    <t>一室套房&lt;2人入住&gt;&lt;早餐&gt;</t>
  </si>
  <si>
    <t>Viernes/Mildred</t>
  </si>
  <si>
    <t xml:space="preserve">3174643	</t>
  </si>
  <si>
    <t xml:space="preserve">11161SE065346	</t>
  </si>
  <si>
    <t xml:space="preserve">999223374086101	</t>
  </si>
  <si>
    <t>高级双床房(无窗)&lt;2人入住&gt;&lt;不退款&gt;</t>
  </si>
  <si>
    <t>SAENGROT/WILAWAN</t>
  </si>
  <si>
    <t xml:space="preserve">3175721	</t>
  </si>
  <si>
    <t xml:space="preserve">343516to34352	</t>
  </si>
  <si>
    <t xml:space="preserve">999223376124162	</t>
  </si>
  <si>
    <t>[民丹岛]民丹岛悦梿(Cassia Bintan)(55465082)</t>
  </si>
  <si>
    <t>园景一卧室公寓&lt;2人入住&gt;&lt;不退款&gt;&lt;早餐&gt;</t>
  </si>
  <si>
    <t>SURANA/SHREYANS</t>
  </si>
  <si>
    <t xml:space="preserve">3176134	</t>
  </si>
  <si>
    <t xml:space="preserve">999223377592006	</t>
  </si>
  <si>
    <t>[迪拜]迪拜罗达安瓦吉套房(Roda Amwaj Suites Dubai)(55270042)</t>
  </si>
  <si>
    <t>两卧室海景公寓&lt;2人入住&gt;&lt;不退款&gt;</t>
  </si>
  <si>
    <t>ZEGEYE/TSEBAOT ASMELASH</t>
  </si>
  <si>
    <t xml:space="preserve">3176615	</t>
  </si>
  <si>
    <t xml:space="preserve">酒店预订部sadic先生确认	</t>
  </si>
  <si>
    <t xml:space="preserve">999223377700008	</t>
  </si>
  <si>
    <t>[首尔]首尔站酒店(Hotelette Seoul Station)(55380670)</t>
  </si>
  <si>
    <t>大床房&lt;2人入住&gt;&lt;不退款&gt;</t>
  </si>
  <si>
    <t>HUANG/PEIYUAN,LI/WING YIN</t>
  </si>
  <si>
    <t xml:space="preserve">3176651	</t>
  </si>
  <si>
    <t xml:space="preserve">h1037	</t>
  </si>
  <si>
    <t xml:space="preserve">999223384633180	</t>
  </si>
  <si>
    <t>[首尔]彩鸿酒店东大门(Travelodge Dongdaemun)(55254154)</t>
  </si>
  <si>
    <t>Jiao/Ling</t>
  </si>
  <si>
    <t xml:space="preserve">3177917	</t>
  </si>
  <si>
    <t xml:space="preserve">391736825 - 1679984922015040	</t>
  </si>
  <si>
    <t xml:space="preserve">999223392691025	</t>
  </si>
  <si>
    <t>[中雅加达]雅加达瓦希德哈西姆智选假日酒店(Holiday Inn Express Jakarta Wahid Hasyim, an IHG Hotel)(55639809)</t>
  </si>
  <si>
    <t>HAMZAH/MUHAMMAD AZHAM</t>
  </si>
  <si>
    <t xml:space="preserve">3179615	</t>
  </si>
  <si>
    <t xml:space="preserve">40810572	</t>
  </si>
  <si>
    <t xml:space="preserve">999223394194630	</t>
  </si>
  <si>
    <t>[华盛顿]华盛顿特区 - 码头洲际酒店 - IHG 旗下酒店(InterContinental - Washington D.C. - The Wharf, an IHG Hotel)(55956396)</t>
  </si>
  <si>
    <t>DING/KE,CHEN/YONGJUN</t>
  </si>
  <si>
    <t xml:space="preserve">3180039	</t>
  </si>
  <si>
    <t xml:space="preserve">999223404945681	</t>
  </si>
  <si>
    <t>[首尔]三井酒店(Hotel Samjung)(55337145)</t>
  </si>
  <si>
    <t>KIM/EUNSOOK</t>
  </si>
  <si>
    <t xml:space="preserve">3181535	</t>
  </si>
  <si>
    <t xml:space="preserve">23038875	</t>
  </si>
  <si>
    <t xml:space="preserve">999223404950655	</t>
  </si>
  <si>
    <t>[巴厘岛]哈里斯酒店塞米亚克(HARRIS Hotel Seminyak)(56196410)</t>
  </si>
  <si>
    <t>哈里斯房&lt;2人入住&gt;&lt;不退款&gt;</t>
  </si>
  <si>
    <t>CHOU/YUNHUI</t>
  </si>
  <si>
    <t xml:space="preserve">3181538	</t>
  </si>
  <si>
    <t xml:space="preserve">107744	</t>
  </si>
  <si>
    <t xml:space="preserve">999223408259946	</t>
  </si>
  <si>
    <t>[休斯敦]休斯顿布什洲际机场蔚景温德姆酒店(Wingate by Wyndham Houston Bush Intercontinental Airport IAH)(55290171)</t>
  </si>
  <si>
    <t>客房, 2 张大床房&lt;2人入住&gt;&lt;不退款&gt;&lt;早餐&gt;</t>
  </si>
  <si>
    <t>GADDIS/JORDAN</t>
  </si>
  <si>
    <t xml:space="preserve">3182752	</t>
  </si>
  <si>
    <t xml:space="preserve">129859158	</t>
  </si>
  <si>
    <t xml:space="preserve">999223413971832	</t>
  </si>
  <si>
    <t>[万隆市]万隆萨尼罗萨酒店(Sany Rosa Hotel Bandung)(94358465)</t>
  </si>
  <si>
    <t>豪华房&lt;2人入住&gt;&lt;不退款&gt;&lt;早餐&gt;</t>
  </si>
  <si>
    <t>CHENG/SHUHENG</t>
  </si>
  <si>
    <t xml:space="preserve">3183303	</t>
  </si>
  <si>
    <t xml:space="preserve">999223415151191	</t>
  </si>
  <si>
    <t>[首尔]首尔明洞相铁喜普乐吉酒店(Sotetsu Hotels The Splaisir Seoul Myeongdong)(55299808)</t>
  </si>
  <si>
    <t>WU/DI</t>
  </si>
  <si>
    <t xml:space="preserve">3183477	</t>
  </si>
  <si>
    <t xml:space="preserve">TL317080525	</t>
  </si>
  <si>
    <t xml:space="preserve">999223416125426	</t>
  </si>
  <si>
    <t>[中雅加达]瓦希德·哈西姆沃斯豪华酒店(Verse Luxe Hotel Wahid Hasyim)(90401061)</t>
  </si>
  <si>
    <t>KUDUS/AFGANI</t>
  </si>
  <si>
    <t xml:space="preserve">3183641	</t>
  </si>
  <si>
    <t xml:space="preserve">25923515	</t>
  </si>
  <si>
    <t xml:space="preserve">999223420448851	</t>
  </si>
  <si>
    <t>[科尔斯登]科尔斯登庄园酒店及高尔夫俱乐部(Coulsdon Manor Hotel and Golf Club)(89929644)</t>
  </si>
  <si>
    <t>双床客房&lt;2人入住&gt;&lt;不退款&gt;</t>
  </si>
  <si>
    <t>PHILLIPS/SIMON</t>
  </si>
  <si>
    <t xml:space="preserve">3184584	</t>
  </si>
  <si>
    <t xml:space="preserve">RL30483544	</t>
  </si>
  <si>
    <t xml:space="preserve">999223422626020	</t>
  </si>
  <si>
    <t>[纽约]里克酒店(LIC Hotel)(90352231)</t>
  </si>
  <si>
    <t>TANTIWATTANASUTTI/SARANYA,SOMSRI/ARRADA</t>
  </si>
  <si>
    <t xml:space="preserve">3185273	</t>
  </si>
  <si>
    <t xml:space="preserve">1484517774	</t>
  </si>
  <si>
    <t xml:space="preserve">999223423239407	</t>
  </si>
  <si>
    <t>[里约热内卢]皇家丽晶皇宫酒店(Royal Regency Palace Hotel)(92028027)</t>
  </si>
  <si>
    <t>标准三人间&lt;2人入住&gt;&lt;不退款&gt;&lt;早餐&gt;</t>
  </si>
  <si>
    <t>sciammarella sobrinho/raffaele</t>
  </si>
  <si>
    <t xml:space="preserve">3185524	</t>
  </si>
  <si>
    <t xml:space="preserve">222-102727-1007308328	</t>
  </si>
  <si>
    <t xml:space="preserve">999223423451764	</t>
  </si>
  <si>
    <t>[坦帕]拉库恩塔坦帕湾机场酒店(La Quinta Inn by Wyndham Tampa Bay Airport)(70792332)</t>
  </si>
  <si>
    <t>豪华客房1张特大床&lt;2人入住&gt;&lt;不退款&gt;&lt;早餐&gt;</t>
  </si>
  <si>
    <t>LIU/XIUSHUAN,YANG/SHUYI</t>
  </si>
  <si>
    <t xml:space="preserve">3185595	</t>
  </si>
  <si>
    <t xml:space="preserve">88720EE021375	</t>
  </si>
  <si>
    <t xml:space="preserve">999223424068214	</t>
  </si>
  <si>
    <t>[芭堤雅]紫苑公寓酒店（芭堤雅心灵高级套房酒店）(Aster Hotel and Residence)(55414468)</t>
  </si>
  <si>
    <t>新豪华房&lt;2人入住&gt;&lt;不退款&gt;</t>
  </si>
  <si>
    <t>Zhou/Qiang,ZHOU/SHILONG</t>
  </si>
  <si>
    <t xml:space="preserve">3185887	</t>
  </si>
  <si>
    <t xml:space="preserve">25934739	</t>
  </si>
  <si>
    <t xml:space="preserve">999223428955455	</t>
  </si>
  <si>
    <t>PUANGSIRI/NOOK</t>
  </si>
  <si>
    <t xml:space="preserve">3186643	</t>
  </si>
  <si>
    <t xml:space="preserve">25940103	</t>
  </si>
  <si>
    <t xml:space="preserve">999223429579991	</t>
  </si>
  <si>
    <t>标准双床房&lt;2人入住&gt;&lt;不退款&gt;&lt;早餐&gt;</t>
  </si>
  <si>
    <t>Gao/YU</t>
  </si>
  <si>
    <t xml:space="preserve">3186724	</t>
  </si>
  <si>
    <t xml:space="preserve">20287905	</t>
  </si>
  <si>
    <t xml:space="preserve">999223430121522	</t>
  </si>
  <si>
    <t>[芭堤雅]芭堤雅百思通酒店  (政府卫生认证)(Beston Pattaya  (SHA Extra Plus))(55254058)</t>
  </si>
  <si>
    <t>PIRUN/KANYARAT</t>
  </si>
  <si>
    <t xml:space="preserve">3186818	</t>
  </si>
  <si>
    <t xml:space="preserve">102543	</t>
  </si>
  <si>
    <t xml:space="preserve">999223431721217	</t>
  </si>
  <si>
    <t>[帕赛市]马尼拉古迹酒店(The Heritage Hotel Manila - Multiple Use Hotel)(55320584)</t>
  </si>
  <si>
    <t>高级房, 1 张特大床&lt;2人入住&gt;&lt;不退款&gt;</t>
  </si>
  <si>
    <t>CARVAJAL/EVA MONTECASTRO</t>
  </si>
  <si>
    <t xml:space="preserve">3187089	</t>
  </si>
  <si>
    <t xml:space="preserve">999223434905880	</t>
  </si>
  <si>
    <t>WUN/TIEN HAW</t>
  </si>
  <si>
    <t xml:space="preserve">3187695	</t>
  </si>
  <si>
    <t xml:space="preserve">999223435717220	</t>
  </si>
  <si>
    <t>城景高级房&lt;2人入住&gt;&lt;不退款&gt;</t>
  </si>
  <si>
    <t>LEE/KEE HUAT,LEE/LIZA</t>
  </si>
  <si>
    <t xml:space="preserve">3187907	</t>
  </si>
  <si>
    <t xml:space="preserve">999223436457351	</t>
  </si>
  <si>
    <t>[普吉岛]可意水疗度假酒店(政府卫生认证)(The KEE Resort and Spa(SHA Extra Plus))(89920356)</t>
  </si>
  <si>
    <t>池景豪华房&lt;2人入住&gt;&lt;不退款&gt;</t>
  </si>
  <si>
    <t>GUO/LIWEN,Jiang/Wei</t>
  </si>
  <si>
    <t xml:space="preserve">3188142	</t>
  </si>
  <si>
    <t xml:space="preserve">52273559-1	</t>
  </si>
  <si>
    <t xml:space="preserve">999223437090078	</t>
  </si>
  <si>
    <t>[欧文]欧文达拉斯沃斯堡国际机场南温德姆速 8 酒店(Super 8 by Wyndham Irving DFW Airport/South)(70788499)</t>
  </si>
  <si>
    <t>Cao/Yi</t>
  </si>
  <si>
    <t xml:space="preserve">3188383	</t>
  </si>
  <si>
    <t xml:space="preserve">999223437138660	</t>
  </si>
  <si>
    <t>[乔治市]槟城乔治敦图恩酒店(Tune Hotel Georgetown Penang)(55707551)</t>
  </si>
  <si>
    <t>大床房（无窗）&lt;2人入住&gt;&lt;不退款&gt;</t>
  </si>
  <si>
    <t>MAKDUM/BURHAN</t>
  </si>
  <si>
    <t xml:space="preserve">3188407	</t>
  </si>
  <si>
    <t xml:space="preserve">1485121548	</t>
  </si>
  <si>
    <t xml:space="preserve">999223437510434	</t>
  </si>
  <si>
    <t>[亨特斯维尔]亨特斯维尔诺曼湖附近凯艺酒店(Quality Inn Huntersville near Lake Norman)(90370740)</t>
  </si>
  <si>
    <t>标准房, 1 张特大床房&lt;2人入住&gt;&lt;不退款&gt;&lt;早餐&gt;</t>
  </si>
  <si>
    <t>Tonkonog/Rhianon</t>
  </si>
  <si>
    <t xml:space="preserve">3188602	</t>
  </si>
  <si>
    <t xml:space="preserve">999223439285506	</t>
  </si>
  <si>
    <t>PHOLSIRI/WORAMATE</t>
  </si>
  <si>
    <t xml:space="preserve">3189272	</t>
  </si>
  <si>
    <t xml:space="preserve">102583	</t>
  </si>
  <si>
    <t xml:space="preserve">999223439517605	</t>
  </si>
  <si>
    <t>[吉隆坡]吉隆坡努酒店@ 吉隆坡中央车站(Nu Hotel @ KL Sentral Kuala Lumpur)(55895696)</t>
  </si>
  <si>
    <t>MEEDA/SITI HAMIDAH BINTI JUL</t>
  </si>
  <si>
    <t xml:space="preserve">3189366	</t>
  </si>
  <si>
    <t xml:space="preserve">7614962	</t>
  </si>
  <si>
    <t xml:space="preserve">23441053255	</t>
  </si>
  <si>
    <t>[The Rocks]悉尼香格里拉(Shangri-La Hotel Sydney)(55841710)</t>
  </si>
  <si>
    <t>行政歌剧院市景特大床房&lt;2人入住&gt;&lt;不退款&gt;&lt;早餐&gt;</t>
  </si>
  <si>
    <t>ZOU/YULIANG</t>
  </si>
  <si>
    <t xml:space="preserve">3189471	</t>
  </si>
  <si>
    <t xml:space="preserve">20140SE208503	</t>
  </si>
  <si>
    <t xml:space="preserve">999223441224926	</t>
  </si>
  <si>
    <t>[曼谷]素坤逸 85 巷琥珀酒店(Hotel Amber Sukhumvit 85)(60480483)</t>
  </si>
  <si>
    <t>超值豪华房&lt;2人入住&gt;&lt;不退款&gt;</t>
  </si>
  <si>
    <t>SEECHOKWIMON/MEIWIKORN</t>
  </si>
  <si>
    <t xml:space="preserve">3189481	</t>
  </si>
  <si>
    <t xml:space="preserve">-1485462236	</t>
  </si>
  <si>
    <t xml:space="preserve">999223441834745	</t>
  </si>
  <si>
    <t>[Kampung Pelita]巴淡阿斯顿法义公寓式酒店(ASTON Batam Hotel &amp; Residence)(55391106)</t>
  </si>
  <si>
    <t>风格双床一室房&lt;2人入住&gt;&lt;不退款&gt;&lt;早餐&gt;</t>
  </si>
  <si>
    <t>WANG/LISI,WANG/YUANCHENG,WANG/LONGSONG,YU/PING</t>
  </si>
  <si>
    <t xml:space="preserve">3189549	</t>
  </si>
  <si>
    <t xml:space="preserve">999223442758704	</t>
  </si>
  <si>
    <t>[芭堤雅]芭达雅布莱顿大酒店 - SHA Extra Plus 认证(Brighton Grand Hotel Pattaya - SHA Extra Plus)(55451821)</t>
  </si>
  <si>
    <t>豪华城景房&lt;2人入住&gt;&lt;不退款&gt;</t>
  </si>
  <si>
    <t>Meng/Zhongfang</t>
  </si>
  <si>
    <t xml:space="preserve">3189666	</t>
  </si>
  <si>
    <t xml:space="preserve">191453	</t>
  </si>
  <si>
    <t xml:space="preserve">999223444917612	</t>
  </si>
  <si>
    <t>Ooi/Chun Gee</t>
  </si>
  <si>
    <t xml:space="preserve">3189978	</t>
  </si>
  <si>
    <t xml:space="preserve">999223445361678	</t>
  </si>
  <si>
    <t>[Benda]雅加达机场明星酒店(Starlet Hotel Jakarta Airport)(94358731)</t>
  </si>
  <si>
    <t>MIAO/XUEXIN</t>
  </si>
  <si>
    <t xml:space="preserve">3190017	</t>
  </si>
  <si>
    <t xml:space="preserve">999223445433921	</t>
  </si>
  <si>
    <t>[拉瓦格]洛坎迪亚堡度假村酒店(Fort Ilocandia Resort Hotel)(55586188)</t>
  </si>
  <si>
    <t>Thompson/Mia Nathalia</t>
  </si>
  <si>
    <t xml:space="preserve">3190028	</t>
  </si>
  <si>
    <t xml:space="preserve">830221	</t>
  </si>
  <si>
    <t xml:space="preserve">999223446203661	</t>
  </si>
  <si>
    <t>[马卡蒂]新世界马卡蒂酒店(New World Makati Hotel)(70391576)</t>
  </si>
  <si>
    <t>Sun/Kai</t>
  </si>
  <si>
    <t xml:space="preserve">3190142	</t>
  </si>
  <si>
    <t xml:space="preserve">7357955	</t>
  </si>
  <si>
    <t xml:space="preserve">999223446229334	</t>
  </si>
  <si>
    <t>[埃弗里特]安可波士顿港酒店(Encore Boston Harbor)(94361987)</t>
  </si>
  <si>
    <t>尊贵特大床房&lt;2人入住&gt;&lt;不退款&gt;</t>
  </si>
  <si>
    <t>Fan/yushuo,Moore/Howard</t>
  </si>
  <si>
    <t xml:space="preserve">3190144	</t>
  </si>
  <si>
    <t xml:space="preserve">639340	</t>
  </si>
  <si>
    <t xml:space="preserve">999223446876263	</t>
  </si>
  <si>
    <t>CHONG/SOO TENG</t>
  </si>
  <si>
    <t xml:space="preserve">3190238	</t>
  </si>
  <si>
    <t xml:space="preserve">999223447675947	</t>
  </si>
  <si>
    <t>[兰卡威]贝斯特星星酒店(Best Star Resort)(55851989)</t>
  </si>
  <si>
    <t>高级房(双床)&lt;2人入住&gt;&lt;不退款&gt;&lt;早餐&gt;</t>
  </si>
  <si>
    <t>ZHANG/XIAOYI</t>
  </si>
  <si>
    <t xml:space="preserve">3190374	</t>
  </si>
  <si>
    <t xml:space="preserve">25965611	</t>
  </si>
  <si>
    <t xml:space="preserve">999223448206573	</t>
  </si>
  <si>
    <t>[地拉那]玛克阿尔巴尼亚酒店(Mak Albania Hotel)(90369387)</t>
  </si>
  <si>
    <t>豪华双人房/双床房&lt;2人入住&gt;&lt;不退款&gt;</t>
  </si>
  <si>
    <t>Kong/Fanbo</t>
  </si>
  <si>
    <t xml:space="preserve">3190469	</t>
  </si>
  <si>
    <t xml:space="preserve">999223448348092	</t>
  </si>
  <si>
    <t>城景高级房&lt;2人入住&gt;&lt;不退款&gt;&lt;早餐&gt;</t>
  </si>
  <si>
    <t>HUANG/ZHUOSHAN,WEI/JIAN XIAN</t>
  </si>
  <si>
    <t xml:space="preserve">3190486	</t>
  </si>
  <si>
    <t xml:space="preserve">999223448465081	</t>
  </si>
  <si>
    <t>LIU/FEI</t>
  </si>
  <si>
    <t xml:space="preserve">3190508	</t>
  </si>
  <si>
    <t xml:space="preserve">999223448351859	</t>
  </si>
  <si>
    <t>[巴厘巴板]巴厘巴板新式酒店(Hotel Neo+ Balikpapan by ASTON)(55799126)</t>
  </si>
  <si>
    <t>你欧房&lt;2人入住&gt;&lt;不退款&gt;</t>
  </si>
  <si>
    <t>Gichul/Cho</t>
  </si>
  <si>
    <t xml:space="preserve">3190488	</t>
  </si>
  <si>
    <t xml:space="preserve">RZ-1485565681	</t>
  </si>
  <si>
    <t xml:space="preserve">999223448505238	</t>
  </si>
  <si>
    <t xml:space="preserve">3190514	</t>
  </si>
  <si>
    <t xml:space="preserve">999223449161474	</t>
  </si>
  <si>
    <t>[雷东多海滩]雷东多海滩及码头索内斯塔酒店(Sonesta Redondo Beach and Marina)(55542826)</t>
  </si>
  <si>
    <t>豪华大床房(双床)&lt;2人入住&gt;&lt;不退款&gt;</t>
  </si>
  <si>
    <t>MILES/LACHLAN,MILES/JULIE</t>
  </si>
  <si>
    <t xml:space="preserve">3190670	</t>
  </si>
  <si>
    <t xml:space="preserve">31850SE293287	</t>
  </si>
  <si>
    <t xml:space="preserve">999223450094908	</t>
  </si>
  <si>
    <t>[肯辛顿-切尔西区]皇家花园酒店(Royal Garden Hotel)(55414105)</t>
  </si>
  <si>
    <t>Zhang/Xinyi</t>
  </si>
  <si>
    <t xml:space="preserve">3190847	</t>
  </si>
  <si>
    <t xml:space="preserve">999223450552828	</t>
  </si>
  <si>
    <t>[曼谷]肯克西酒店(KENCOZY accommodation)(90400902)</t>
  </si>
  <si>
    <t>高级双床卧室&lt;2人入住&gt;&lt;不退款&gt;</t>
  </si>
  <si>
    <t>SEWATANON/SETTHAWUT</t>
  </si>
  <si>
    <t xml:space="preserve">3190995	</t>
  </si>
  <si>
    <t xml:space="preserve">999223450626423	</t>
  </si>
  <si>
    <t>[芭堤雅]芭堤雅花园海景大酒店 (政府卫生认证)(Garden Cliff Resort &amp; Spa Pattaya (SHA Plus+))(55626102)</t>
  </si>
  <si>
    <t>MEI/YIXIN</t>
  </si>
  <si>
    <t xml:space="preserve">3191020	</t>
  </si>
  <si>
    <t xml:space="preserve">999223450723659	</t>
  </si>
  <si>
    <t>[墨尔本]墨尔本全套房酒店(Melbourne All Suites Inn near I95)(55768742)</t>
  </si>
  <si>
    <t>普通套房, 1 张大床&lt;2人入住&gt;&lt;不退款&gt;&lt;早餐&gt;</t>
  </si>
  <si>
    <t>Wilson/Rashaundra M</t>
  </si>
  <si>
    <t xml:space="preserve">3191063	</t>
  </si>
  <si>
    <t xml:space="preserve">LL8ZTJ424A	</t>
  </si>
  <si>
    <t xml:space="preserve">999223450960460	</t>
  </si>
  <si>
    <t>[莫米]莫米 - 佩里斯堡区凯富酒店(Comfort Inn Maumee - Perrysburg Area)(95386794)</t>
  </si>
  <si>
    <t>双人房(2张双人床)&lt;2人入住&gt;&lt;不退款&gt;&lt;早餐&gt;</t>
  </si>
  <si>
    <t>Kaiyuan/Tang</t>
  </si>
  <si>
    <t xml:space="preserve">3191154	</t>
  </si>
  <si>
    <t xml:space="preserve">999223451025102	</t>
  </si>
  <si>
    <t>[吉隆坡]吉隆坡双威太子酒店(Sunway Putra Hotel Kuala Lumpur)(55290388)</t>
  </si>
  <si>
    <t>NOR AZLIZAN/NURUL DAFILA</t>
  </si>
  <si>
    <t xml:space="preserve">3191170	</t>
  </si>
  <si>
    <t xml:space="preserve">886539392	</t>
  </si>
  <si>
    <t xml:space="preserve">999223451114288	</t>
  </si>
  <si>
    <t>PERMATASARI/SHINTA</t>
  </si>
  <si>
    <t xml:space="preserve">3191184	</t>
  </si>
  <si>
    <t xml:space="preserve">25972271	</t>
  </si>
  <si>
    <t xml:space="preserve">999223451087456	</t>
  </si>
  <si>
    <t>[Bang Chalong]曼谷伊斯汀坦那市高尔夫度假村(Eastin Thana City Golf Resort Bangkok)(68031168)</t>
  </si>
  <si>
    <t>SUHONGSA/RUNGRATREE</t>
  </si>
  <si>
    <t xml:space="preserve">3191178	</t>
  </si>
  <si>
    <t xml:space="preserve">-1485889199	</t>
  </si>
  <si>
    <t xml:space="preserve">999223451298471	</t>
  </si>
  <si>
    <t xml:space="preserve">3191224	</t>
  </si>
  <si>
    <t xml:space="preserve">128121782	</t>
  </si>
  <si>
    <t xml:space="preserve">999223452702170	</t>
  </si>
  <si>
    <t>[普吉岛]普吉岛机场酒店(政府卫生认证)(Phuket Airport Hotel(SHA Extra Plus))(55653200)</t>
  </si>
  <si>
    <t>PAN/LAIXI,CHEN/YAYAN</t>
  </si>
  <si>
    <t xml:space="preserve">3191293	</t>
  </si>
  <si>
    <t xml:space="preserve">-1485924338	</t>
  </si>
  <si>
    <t xml:space="preserve">999223452880629	</t>
  </si>
  <si>
    <t>风格特大床一室房&lt;2人入住&gt;&lt;不退款&gt;&lt;早餐&gt;</t>
  </si>
  <si>
    <t>SIBENGAT/SAMSILAWATI</t>
  </si>
  <si>
    <t xml:space="preserve">3191301	</t>
  </si>
  <si>
    <t xml:space="preserve">999223453228327	</t>
  </si>
  <si>
    <t xml:space="preserve">3191317	</t>
  </si>
  <si>
    <t xml:space="preserve">999223453499590	</t>
  </si>
  <si>
    <t xml:space="preserve">3191332	</t>
  </si>
  <si>
    <t xml:space="preserve">1485933156	</t>
  </si>
  <si>
    <t xml:space="preserve">999223453386520	</t>
  </si>
  <si>
    <t>[罗穆勒斯]旅程住宿底特律都市机场酒店 - 罗穆卢斯(Travelodge by Wyndham Romulus Detroit Airport)(94363654)</t>
  </si>
  <si>
    <t>BLACKBURN/CANDY JEAN</t>
  </si>
  <si>
    <t xml:space="preserve">3191328	</t>
  </si>
  <si>
    <t xml:space="preserve">84285EE004693	</t>
  </si>
  <si>
    <t xml:space="preserve">999223454593675	</t>
  </si>
  <si>
    <t>GINZA/SISILIA SECSIO</t>
  </si>
  <si>
    <t xml:space="preserve">3191465	</t>
  </si>
  <si>
    <t xml:space="preserve">999223455136711	</t>
  </si>
  <si>
    <t xml:space="preserve">3191544	</t>
  </si>
  <si>
    <t xml:space="preserve">T04194260	</t>
  </si>
  <si>
    <t xml:space="preserve">999223455238501	</t>
  </si>
  <si>
    <t>[曼谷]曼谷爱湾酒店(A-ONE Bangkok Hotel)(70165230)</t>
  </si>
  <si>
    <t>PINPAK/TAMONWAN</t>
  </si>
  <si>
    <t xml:space="preserve">3191560	</t>
  </si>
  <si>
    <t xml:space="preserve">-1485969401	</t>
  </si>
  <si>
    <t xml:space="preserve">999223456389653	</t>
  </si>
  <si>
    <t>[吉隆坡]铂尔曼吉隆坡城市中心大酒店(Pullman Kuala Lumpur City Centre Hotel &amp; Residences)(56185634)</t>
  </si>
  <si>
    <t>豪华大床房&lt;2人入住&gt;&lt;不退款&gt;&lt;早餐&gt;</t>
  </si>
  <si>
    <t>HE/XIAN</t>
  </si>
  <si>
    <t xml:space="preserve">3191738	</t>
  </si>
  <si>
    <t xml:space="preserve">25977538	</t>
  </si>
  <si>
    <t xml:space="preserve">999223456437830	</t>
  </si>
  <si>
    <t>[波杜希蒂岛]可可博杜依酒店(Coco Bodu Hithi)(90372881)</t>
  </si>
  <si>
    <t>可可公寓（带私人泳池）&lt;2人入住&gt;&lt;不退款&gt;&lt;早餐&gt;</t>
  </si>
  <si>
    <t>LU/ZHIYA</t>
  </si>
  <si>
    <t xml:space="preserve">3191747	</t>
  </si>
  <si>
    <t xml:space="preserve">58670SE144512	</t>
  </si>
  <si>
    <t xml:space="preserve">999223456870568	</t>
  </si>
  <si>
    <t>Fan/Xinpeng,Chen/Wei</t>
  </si>
  <si>
    <t xml:space="preserve">3191816	</t>
  </si>
  <si>
    <t xml:space="preserve">344518	</t>
  </si>
  <si>
    <t xml:space="preserve">999223457054438	</t>
  </si>
  <si>
    <t>[利兹]皇后酒店(The Queens Hotel)(55920150)</t>
  </si>
  <si>
    <t>舒适双人间&lt;2人入住&gt;&lt;不退款&gt;</t>
  </si>
  <si>
    <t>Zou/Jinrong</t>
  </si>
  <si>
    <t xml:space="preserve">3191849	</t>
  </si>
  <si>
    <t xml:space="preserve">128129783	</t>
  </si>
  <si>
    <t xml:space="preserve">999223457498388	</t>
  </si>
  <si>
    <t>BATHIP/CHONTICHA</t>
  </si>
  <si>
    <t xml:space="preserve">3191922	</t>
  </si>
  <si>
    <t xml:space="preserve">999223457906339	</t>
  </si>
  <si>
    <t>[曼谷]金玉素万那普酒店(Golden Jade Suvarnabhumi)(55851976)</t>
  </si>
  <si>
    <t>GUO/XIPENG</t>
  </si>
  <si>
    <t xml:space="preserve">3191993	</t>
  </si>
  <si>
    <t xml:space="preserve">1073878139	</t>
  </si>
  <si>
    <t xml:space="preserve">999223457916934	</t>
  </si>
  <si>
    <t>[芭堤雅]此时此刻酒店 (政府卫生认证)(The Now Hotel (SHA Extra Plus))(56206251)</t>
  </si>
  <si>
    <t>豪华房（双人床或双床）&lt;2人入住&gt;&lt;不退款&gt;</t>
  </si>
  <si>
    <t>KITCHALAOW/NATTAWAN</t>
  </si>
  <si>
    <t xml:space="preserve">3191996	</t>
  </si>
  <si>
    <t xml:space="preserve">999223458100857	</t>
  </si>
  <si>
    <t>YANG/SHI</t>
  </si>
  <si>
    <t xml:space="preserve">3192030	</t>
  </si>
  <si>
    <t xml:space="preserve">999223458329946	</t>
  </si>
  <si>
    <t>[克莱顿]莫纳什酒店(Nightcap at Monash Hotel)(55439418)</t>
  </si>
  <si>
    <t>大床和单人床一室房&lt;2人入住&gt;&lt;不退款&gt;</t>
  </si>
  <si>
    <t>WANG/HONGJIAN,WANG/YIMENG</t>
  </si>
  <si>
    <t xml:space="preserve">3192070	</t>
  </si>
  <si>
    <t xml:space="preserve">40853136	</t>
  </si>
  <si>
    <t xml:space="preserve">999223458778644	</t>
  </si>
  <si>
    <t>LIU/YANG</t>
  </si>
  <si>
    <t xml:space="preserve">3192155	</t>
  </si>
  <si>
    <t xml:space="preserve">25980489	</t>
  </si>
  <si>
    <t xml:space="preserve">999223459166212	</t>
  </si>
  <si>
    <t>[曼谷]曼谷沙吞爱逸酒店 (政府卫生认证)(I Residence Hotel Sathorn (SHA Extra Plus))(55465157)</t>
  </si>
  <si>
    <t>ZHAO/PENG</t>
  </si>
  <si>
    <t xml:space="preserve">3192225	</t>
  </si>
  <si>
    <t xml:space="preserve">999223459174489	</t>
  </si>
  <si>
    <t>JAMNIYOM/SUKIDPONG</t>
  </si>
  <si>
    <t xml:space="preserve">3192227	</t>
  </si>
  <si>
    <t xml:space="preserve">999223459643357	</t>
  </si>
  <si>
    <t>[基西米]麦格特中心伊克诺旅店(Econo Lodge Inn &amp; Suites Maingate Central)(55312002)</t>
  </si>
  <si>
    <t>2张大床房(无烟)&lt;2人入住&gt;&lt;不退款&gt;&lt;早餐&gt;</t>
  </si>
  <si>
    <t>Summerall/Robert</t>
  </si>
  <si>
    <t xml:space="preserve">3192340	</t>
  </si>
  <si>
    <t xml:space="preserve">999223460257065	</t>
  </si>
  <si>
    <t>BUNYAMAS/TIKAMPORN</t>
  </si>
  <si>
    <t xml:space="preserve">3192523	</t>
  </si>
  <si>
    <t xml:space="preserve">999223460306777	</t>
  </si>
  <si>
    <t>[陈厝港]百万酒店(1 Million Hotel)(94360878)</t>
  </si>
  <si>
    <t>NG/CHERN TAI</t>
  </si>
  <si>
    <t xml:space="preserve">3192542	</t>
  </si>
  <si>
    <t xml:space="preserve">1073883330	</t>
  </si>
  <si>
    <t xml:space="preserve">999223461150858	</t>
  </si>
  <si>
    <t>[芬洛]上磨坊彼尔德伯格酒店(Bilderberg Hotel De Bovenste Molen)(94360499)</t>
  </si>
  <si>
    <t>Ji/Yu chuan</t>
  </si>
  <si>
    <t xml:space="preserve">3192916	</t>
  </si>
  <si>
    <t xml:space="preserve">1486093275	</t>
  </si>
  <si>
    <t xml:space="preserve">999223461175967	</t>
  </si>
  <si>
    <t>[曼谷]圣詹姆斯酒店(St James Hotel)(55956438)</t>
  </si>
  <si>
    <t>GAO/KAI</t>
  </si>
  <si>
    <t xml:space="preserve">3192922	</t>
  </si>
  <si>
    <t xml:space="preserve">1073886402	</t>
  </si>
  <si>
    <t>，</t>
  </si>
  <si>
    <t>443783 HKD</t>
  </si>
  <si>
    <t>A230406100210481</t>
  </si>
  <si>
    <t>A230406100322481</t>
  </si>
  <si>
    <t>总计：443783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</si>
  <si>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</si>
  <si>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</si>
  <si>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</si>
  <si>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</si>
  <si>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</si>
  <si>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</si>
  <si>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</si>
  <si>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</si>
  <si>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</si>
  <si>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</si>
  <si>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</si>
  <si>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</si>
  <si>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</si>
  <si>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</si>
  <si>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</si>
  <si>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</si>
  <si>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</si>
  <si>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</si>
  <si>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</si>
  <si>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2023-03-26</t>
  </si>
  <si>
    <t>3172635</t>
  </si>
  <si>
    <t>萨克拉门托会议中心伊克诺旅馆</t>
  </si>
  <si>
    <t>Enamorado Ethel</t>
  </si>
  <si>
    <t>2023-04-02</t>
  </si>
  <si>
    <t>2023-04-03</t>
  </si>
  <si>
    <t>退房日周结</t>
  </si>
  <si>
    <t>475.28</t>
  </si>
  <si>
    <t>542.00</t>
  </si>
  <si>
    <t>0</t>
  </si>
  <si>
    <t>0.00</t>
  </si>
  <si>
    <t>携程汇智国际直连</t>
  </si>
  <si>
    <t>925</t>
  </si>
  <si>
    <t>2023-03-26 05:00:54</t>
  </si>
  <si>
    <t>否</t>
  </si>
  <si>
    <t>汇智国际旅游发展有限公司</t>
  </si>
  <si>
    <t>直连</t>
  </si>
  <si>
    <t>美国</t>
  </si>
  <si>
    <t>2023-03-10</t>
  </si>
  <si>
    <t>3115860</t>
  </si>
  <si>
    <t>斯堪迪克中央大酒店</t>
  </si>
  <si>
    <t>af Petersens Marta</t>
  </si>
  <si>
    <t>2023-04-01</t>
  </si>
  <si>
    <t>773.34</t>
  </si>
  <si>
    <t>870.00</t>
  </si>
  <si>
    <t>2023-03-10 02:18:17</t>
  </si>
  <si>
    <t>瑞典</t>
  </si>
  <si>
    <t>2023-03-07</t>
  </si>
  <si>
    <t>3102990</t>
  </si>
  <si>
    <t>吉隆坡四季酒店</t>
  </si>
  <si>
    <t>TSAO WANCHUN</t>
  </si>
  <si>
    <t>1297.12</t>
  </si>
  <si>
    <t>1466.00</t>
  </si>
  <si>
    <t>2023-03-07 12:41:39</t>
  </si>
  <si>
    <t>直采</t>
  </si>
  <si>
    <t>马来西亚</t>
  </si>
  <si>
    <t>2023-03-08</t>
  </si>
  <si>
    <t>3111144</t>
  </si>
  <si>
    <t>ZHOU RONG,YANG HAOTIAN</t>
  </si>
  <si>
    <t>1333.19</t>
  </si>
  <si>
    <t>1501.00</t>
  </si>
  <si>
    <t>2023-03-09 11:25:44</t>
  </si>
  <si>
    <t>2023-02-03</t>
  </si>
  <si>
    <t>3000267</t>
  </si>
  <si>
    <t>TAN GRACE</t>
  </si>
  <si>
    <t>2023-03-31</t>
  </si>
  <si>
    <t>6027.64</t>
  </si>
  <si>
    <t>7004.00</t>
  </si>
  <si>
    <t>2023-02-03 16:45:54</t>
  </si>
  <si>
    <t>2023-02-28</t>
  </si>
  <si>
    <t>3075916</t>
  </si>
  <si>
    <t>KOMATSUZAKI KEIJI</t>
  </si>
  <si>
    <t>1846.73</t>
  </si>
  <si>
    <t>2082.00</t>
  </si>
  <si>
    <t>2023-03-01 12:20:06</t>
  </si>
  <si>
    <t>2023-03-19</t>
  </si>
  <si>
    <t>3153355</t>
  </si>
  <si>
    <t>太平洋码头酒店</t>
  </si>
  <si>
    <t>Arnett Brian</t>
  </si>
  <si>
    <t>990.09</t>
  </si>
  <si>
    <t>1126.00</t>
  </si>
  <si>
    <t>2023-03-19 07:06:35</t>
  </si>
  <si>
    <t>2023-01-29</t>
  </si>
  <si>
    <t>2988250</t>
  </si>
  <si>
    <t>卢塞恩弗洛拉亚美隆酒店</t>
  </si>
  <si>
    <t>Tan Yvonne Su Ting,Tan Yvonne Su Ting,Tan Yvonne Su Ting,Tan Yvonne Su Ting</t>
  </si>
  <si>
    <t>4866.61</t>
  </si>
  <si>
    <t>5632.00</t>
  </si>
  <si>
    <t>2023-01-29 22:31:56</t>
  </si>
  <si>
    <t>瑞士</t>
  </si>
  <si>
    <t>2023-01-26</t>
  </si>
  <si>
    <t>2979846</t>
  </si>
  <si>
    <t>HUNG JUI-CHIH,HUNG JUI-CHIH</t>
  </si>
  <si>
    <t>1343.63</t>
  </si>
  <si>
    <t>1546.00</t>
  </si>
  <si>
    <t>2023-01-26 17:57:46</t>
  </si>
  <si>
    <t>3153854</t>
  </si>
  <si>
    <t>马尼拉纽波特市智选假日酒店</t>
  </si>
  <si>
    <t>IVANOVA TATIANA,KRIVOSHCHAPOVA ANASTASIIA</t>
  </si>
  <si>
    <t>406.24</t>
  </si>
  <si>
    <t>462.00</t>
  </si>
  <si>
    <t>2023-03-19 11:39:23</t>
  </si>
  <si>
    <t>菲律宾</t>
  </si>
  <si>
    <t>2023-03-18</t>
  </si>
  <si>
    <t>3151665</t>
  </si>
  <si>
    <t>马尼拉我是酒店</t>
  </si>
  <si>
    <t>CHAN YIHSIN,LI KUOCHEN</t>
  </si>
  <si>
    <t>7389.56</t>
  </si>
  <si>
    <t>8402.00</t>
  </si>
  <si>
    <t>2023-03-18 18:56:21</t>
  </si>
  <si>
    <t>2023-03-20</t>
  </si>
  <si>
    <t>3157603</t>
  </si>
  <si>
    <t>萨迪德公寓式酒店</t>
  </si>
  <si>
    <t>SANGKHARAK DUSITA</t>
  </si>
  <si>
    <t>295.55</t>
  </si>
  <si>
    <t>336.00</t>
  </si>
  <si>
    <t>2023-03-20 18:19:23</t>
  </si>
  <si>
    <t>泰国</t>
  </si>
  <si>
    <t>2023-03-24</t>
  </si>
  <si>
    <t>3167925</t>
  </si>
  <si>
    <t>巴拿马城瑞广场酒店</t>
  </si>
  <si>
    <t>nyman john</t>
  </si>
  <si>
    <t>2064.03</t>
  </si>
  <si>
    <t>2370.00</t>
  </si>
  <si>
    <t>2023-03-24 04:35:00</t>
  </si>
  <si>
    <t>巴拿马</t>
  </si>
  <si>
    <t>2023-03-28</t>
  </si>
  <si>
    <t>3177426</t>
  </si>
  <si>
    <t>TIAN XI,WANG QIZHEN</t>
  </si>
  <si>
    <t>2023-03-29</t>
  </si>
  <si>
    <t>3462.47</t>
  </si>
  <si>
    <t>3940.00</t>
  </si>
  <si>
    <t>2023-03-28 10:52:33</t>
  </si>
  <si>
    <t>3172894</t>
  </si>
  <si>
    <t>格雷斯兰酒店</t>
  </si>
  <si>
    <t>SWANN VICKI LEA</t>
  </si>
  <si>
    <t>1677.51</t>
  </si>
  <si>
    <t>1913.00</t>
  </si>
  <si>
    <t>2023-03-26 10:36:13</t>
  </si>
  <si>
    <t>2023-03-25</t>
  </si>
  <si>
    <t>3172376</t>
  </si>
  <si>
    <t>莱斯基辰酒店</t>
  </si>
  <si>
    <t>Bosch Maria</t>
  </si>
  <si>
    <t>1623.01</t>
  </si>
  <si>
    <t>1850.00</t>
  </si>
  <si>
    <t>2023-03-25 23:44:08</t>
  </si>
  <si>
    <t>德国</t>
  </si>
  <si>
    <t>3107362</t>
  </si>
  <si>
    <t>哥谭酒店</t>
  </si>
  <si>
    <t>Clarke Ian</t>
  </si>
  <si>
    <t>2170.76</t>
  </si>
  <si>
    <t>2444.00</t>
  </si>
  <si>
    <t>2023-03-08 04:19:42</t>
  </si>
  <si>
    <t>英国</t>
  </si>
  <si>
    <t>2023-02-18</t>
  </si>
  <si>
    <t>3043546</t>
  </si>
  <si>
    <t>保利斯塔城际酒店</t>
  </si>
  <si>
    <t>AYUB NAIM JOSE</t>
  </si>
  <si>
    <t>585.76</t>
  </si>
  <si>
    <t>667.00</t>
  </si>
  <si>
    <t>2023-02-18 20:26:54</t>
  </si>
  <si>
    <t>巴西</t>
  </si>
  <si>
    <t>2023-02-10</t>
  </si>
  <si>
    <t>3020432</t>
  </si>
  <si>
    <t>纷迪私人套房酒店</t>
  </si>
  <si>
    <t>PENG LIFANG</t>
  </si>
  <si>
    <t>6147.25</t>
  </si>
  <si>
    <t>7105.00</t>
  </si>
  <si>
    <t>2023-02-10 19:05:20</t>
  </si>
  <si>
    <t>意大利</t>
  </si>
  <si>
    <t>2023-03-27</t>
  </si>
  <si>
    <t>3174643</t>
  </si>
  <si>
    <t>坎贝尔拉克斯珀全套房酒店</t>
  </si>
  <si>
    <t>Viernes Mildred</t>
  </si>
  <si>
    <t>1579.30</t>
  </si>
  <si>
    <t>1801.00</t>
  </si>
  <si>
    <t>2023-03-27 04:03:11</t>
  </si>
  <si>
    <t>2023-03-11</t>
  </si>
  <si>
    <t>3121227</t>
  </si>
  <si>
    <t>海安水疗海滩酒店</t>
  </si>
  <si>
    <t>PARK YOUNG CHAN</t>
  </si>
  <si>
    <t>316.67</t>
  </si>
  <si>
    <t>359.00</t>
  </si>
  <si>
    <t>2023-03-11 14:02:25</t>
  </si>
  <si>
    <t>越南</t>
  </si>
  <si>
    <t>3176651</t>
  </si>
  <si>
    <t>首尔站酒店</t>
  </si>
  <si>
    <t>HUANG PEIYUAN,LI WING YIN</t>
  </si>
  <si>
    <t>297.27</t>
  </si>
  <si>
    <t>339.00</t>
  </si>
  <si>
    <t>2023-03-27 23:29:03</t>
  </si>
  <si>
    <t>韩国</t>
  </si>
  <si>
    <t>3172151</t>
  </si>
  <si>
    <t>日落商务酒店</t>
  </si>
  <si>
    <t>Kim Sujeong</t>
  </si>
  <si>
    <t>724.65</t>
  </si>
  <si>
    <t>826.00</t>
  </si>
  <si>
    <t>2023-03-25 21:35:27</t>
  </si>
  <si>
    <t>2023-03-15</t>
  </si>
  <si>
    <t>3136261</t>
  </si>
  <si>
    <t>凯瑞华晟酒店</t>
  </si>
  <si>
    <t>Hamelink Johanna</t>
  </si>
  <si>
    <t>2769.71</t>
  </si>
  <si>
    <t>3156.00</t>
  </si>
  <si>
    <t>2023-03-15 10:28:20</t>
  </si>
  <si>
    <t>3175237</t>
  </si>
  <si>
    <t>尼马诺拉迪度假村 - SHA Extra Plus 认证</t>
  </si>
  <si>
    <t>PHOLTRI SAIFON</t>
  </si>
  <si>
    <t>841.82</t>
  </si>
  <si>
    <t>960.00</t>
  </si>
  <si>
    <t>2023-03-27 13:19:15</t>
  </si>
  <si>
    <t>3171001</t>
  </si>
  <si>
    <t>温德姆卡尔加里机场蔚景酒店</t>
  </si>
  <si>
    <t>Isaac Nathan</t>
  </si>
  <si>
    <t>578.14</t>
  </si>
  <si>
    <t>659.00</t>
  </si>
  <si>
    <t>2023-03-25 11:34:44</t>
  </si>
  <si>
    <t>加拿大</t>
  </si>
  <si>
    <t>3177917</t>
  </si>
  <si>
    <t>彩鸿酒店东大门</t>
  </si>
  <si>
    <t>Jiao Ling</t>
  </si>
  <si>
    <t>2023-03-30</t>
  </si>
  <si>
    <t>3005.50</t>
  </si>
  <si>
    <t>3420.00</t>
  </si>
  <si>
    <t>2023-03-28 14:28:44</t>
  </si>
  <si>
    <t>3167850</t>
  </si>
  <si>
    <t>珍珠酒店(政府卫生认证)</t>
  </si>
  <si>
    <t>ZHOU WEIJIAN</t>
  </si>
  <si>
    <t>209.02</t>
  </si>
  <si>
    <t>240.00</t>
  </si>
  <si>
    <t>2023-03-24 02:31:51</t>
  </si>
  <si>
    <t>2023-03-22</t>
  </si>
  <si>
    <t>3164644</t>
  </si>
  <si>
    <t>HC3酒店</t>
  </si>
  <si>
    <t>Fratini Stefano,Marconi Martino</t>
  </si>
  <si>
    <t>1245.68</t>
  </si>
  <si>
    <t>1417.00</t>
  </si>
  <si>
    <t>2023-03-22 23:54:00</t>
  </si>
  <si>
    <t>3167858</t>
  </si>
  <si>
    <t>诺丁汉特里维尔斯摄政酒店</t>
  </si>
  <si>
    <t>LOOBY SIOBHAN</t>
  </si>
  <si>
    <t>389.29</t>
  </si>
  <si>
    <t>447.00</t>
  </si>
  <si>
    <t>2023-03-24 02:51:45</t>
  </si>
  <si>
    <t>2023-03-12</t>
  </si>
  <si>
    <t>3127381</t>
  </si>
  <si>
    <t>美露谷度假套房酒店</t>
  </si>
  <si>
    <t>YIP WENG SENG</t>
  </si>
  <si>
    <t>772.27</t>
  </si>
  <si>
    <t>874.00</t>
  </si>
  <si>
    <t>2023-03-12 23:54:45</t>
  </si>
  <si>
    <t>3162021</t>
  </si>
  <si>
    <t>贝尼维尼酒店</t>
  </si>
  <si>
    <t>CARTIERI ANNA-MARIA</t>
  </si>
  <si>
    <t>2171.38</t>
  </si>
  <si>
    <t>2470.00</t>
  </si>
  <si>
    <t>2023-03-22 01:43:21</t>
  </si>
  <si>
    <t>3139781</t>
  </si>
  <si>
    <t>茉莉花尊爵 59 号酒店</t>
  </si>
  <si>
    <t>YAO KEXIN</t>
  </si>
  <si>
    <t>974.14</t>
  </si>
  <si>
    <t>1110.00</t>
  </si>
  <si>
    <t>2023-03-15 22:52:10</t>
  </si>
  <si>
    <t>2023-03-23</t>
  </si>
  <si>
    <t>3164959</t>
  </si>
  <si>
    <t>伊普斯威治便捷酒店</t>
  </si>
  <si>
    <t>KNIGHTS REBECCA LOUISE,DOWLE NATALIE</t>
  </si>
  <si>
    <t>393.70</t>
  </si>
  <si>
    <t>448.00</t>
  </si>
  <si>
    <t>2023-03-23 05:01:07</t>
  </si>
  <si>
    <t>3173192</t>
  </si>
  <si>
    <t>新山凯贝丽酒店式服务公寓</t>
  </si>
  <si>
    <t>TAN HUI YI</t>
  </si>
  <si>
    <t>527.02</t>
  </si>
  <si>
    <t>601.00</t>
  </si>
  <si>
    <t>2023-03-27 11:46:52</t>
  </si>
  <si>
    <t>2023-03-01</t>
  </si>
  <si>
    <t>3076395</t>
  </si>
  <si>
    <t>他巴汤葛旅馆</t>
  </si>
  <si>
    <t>FARIAS PESSOA EMILY ELEN,SANTOS ALLAN MAIA</t>
  </si>
  <si>
    <t>617.87</t>
  </si>
  <si>
    <t>698.00</t>
  </si>
  <si>
    <t>2023-03-01 07:47:35</t>
  </si>
  <si>
    <t>2023-03-16</t>
  </si>
  <si>
    <t>3140429</t>
  </si>
  <si>
    <t>马尔迈松雷丁酒店</t>
  </si>
  <si>
    <t>NGOE ATANGANA</t>
  </si>
  <si>
    <t>767.53</t>
  </si>
  <si>
    <t>871.00</t>
  </si>
  <si>
    <t>2023-03-16 03:26:30</t>
  </si>
  <si>
    <t>3176975</t>
  </si>
  <si>
    <t>埃克塞特南门美居酒店</t>
  </si>
  <si>
    <t>Chirieleison Helen,Chirieleison Giordano</t>
  </si>
  <si>
    <t>998.32</t>
  </si>
  <si>
    <t>1136.00</t>
  </si>
  <si>
    <t>2023-03-28 03:47:56</t>
  </si>
  <si>
    <t>3167801</t>
  </si>
  <si>
    <t>曼谷拉差达宜必思尚品酒店</t>
  </si>
  <si>
    <t>WONG MING SUN</t>
  </si>
  <si>
    <t>350.97</t>
  </si>
  <si>
    <t>403.00</t>
  </si>
  <si>
    <t>2023-03-24 01:43:08</t>
  </si>
  <si>
    <t>2023-03-04</t>
  </si>
  <si>
    <t>3088946</t>
  </si>
  <si>
    <t>皇家花园酒店</t>
  </si>
  <si>
    <t>Rocks-Engelman Rachel</t>
  </si>
  <si>
    <t>2319.90</t>
  </si>
  <si>
    <t>2627.00</t>
  </si>
  <si>
    <t>2023-03-04 01:46:45</t>
  </si>
  <si>
    <t>3150072</t>
  </si>
  <si>
    <t>东大门瑞森酒店</t>
  </si>
  <si>
    <t>LIM HYUNEKUN</t>
  </si>
  <si>
    <t>436.23</t>
  </si>
  <si>
    <t>496.00</t>
  </si>
  <si>
    <t>2023-03-18 11:40:15</t>
  </si>
  <si>
    <t>2023-02-14</t>
  </si>
  <si>
    <t>3029454</t>
  </si>
  <si>
    <t>曼谷素坤逸卡尔顿酒店 (SHA Plus+)</t>
  </si>
  <si>
    <t>Ooi SH</t>
  </si>
  <si>
    <t>4105.49</t>
  </si>
  <si>
    <t>4713.00</t>
  </si>
  <si>
    <t>2023-02-14 17:23:16</t>
  </si>
  <si>
    <t>2023-03-21</t>
  </si>
  <si>
    <t>3159660</t>
  </si>
  <si>
    <t>曼谷辛德霍恩凯宾斯基</t>
  </si>
  <si>
    <t>LIHODEI MIKHAIL</t>
  </si>
  <si>
    <t>18685.49</t>
  </si>
  <si>
    <t>21248.00</t>
  </si>
  <si>
    <t>2023-03-21 12:05:15</t>
  </si>
  <si>
    <t>3166656</t>
  </si>
  <si>
    <t>釜山格兰德朝鲜酒店</t>
  </si>
  <si>
    <t>Lim Yujin</t>
  </si>
  <si>
    <t>1958.85</t>
  </si>
  <si>
    <t>2229.00</t>
  </si>
  <si>
    <t>2023-03-23 17:09:13</t>
  </si>
  <si>
    <t>2023-03-17</t>
  </si>
  <si>
    <t>3148936</t>
  </si>
  <si>
    <t>Kim Jeongseob</t>
  </si>
  <si>
    <t>1902.98</t>
  </si>
  <si>
    <t>2161.00</t>
  </si>
  <si>
    <t>2023-03-17 23:25:04</t>
  </si>
  <si>
    <t>3165893</t>
  </si>
  <si>
    <t>UHG 隆路区酒店</t>
  </si>
  <si>
    <t>TASHIRO TAIJU</t>
  </si>
  <si>
    <t>694.25</t>
  </si>
  <si>
    <t>790.00</t>
  </si>
  <si>
    <t>2023-03-23 12:57:48</t>
  </si>
  <si>
    <t>3089031</t>
  </si>
  <si>
    <t>巴塞罗那费拉便捷酒店</t>
  </si>
  <si>
    <t>AI RAN,SHEN ZHAN</t>
  </si>
  <si>
    <t>3167.44</t>
  </si>
  <si>
    <t>3589.98</t>
  </si>
  <si>
    <t>2023-03-04 02:14:51</t>
  </si>
  <si>
    <t>西班牙</t>
  </si>
  <si>
    <t>3192922</t>
  </si>
  <si>
    <t>圣詹姆斯酒店</t>
  </si>
  <si>
    <t>GAO KAI</t>
  </si>
  <si>
    <t>248.45</t>
  </si>
  <si>
    <t>283.00</t>
  </si>
  <si>
    <t>2023-04-02 22:16:51</t>
  </si>
  <si>
    <t>3192916</t>
  </si>
  <si>
    <t>上磨坊彼尔德伯格酒店</t>
  </si>
  <si>
    <t>Ji Yu chuan</t>
  </si>
  <si>
    <t>621.55</t>
  </si>
  <si>
    <t>708.00</t>
  </si>
  <si>
    <t>2023-04-02 22:16:56</t>
  </si>
  <si>
    <t>荷兰</t>
  </si>
  <si>
    <t>3192542</t>
  </si>
  <si>
    <t>1 Million Hotel</t>
  </si>
  <si>
    <t>NG CHERN TAI</t>
  </si>
  <si>
    <t>172.95</t>
  </si>
  <si>
    <t>197.00</t>
  </si>
  <si>
    <t>2023-04-02 20:22:39</t>
  </si>
  <si>
    <t>3192523</t>
  </si>
  <si>
    <t>曼谷沙吞爱逸酒店 (政府卫生认证)</t>
  </si>
  <si>
    <t>BUNYAMAS TIKAMPORN</t>
  </si>
  <si>
    <t>154.51</t>
  </si>
  <si>
    <t>176.00</t>
  </si>
  <si>
    <t>2023-04-02 20:15:13</t>
  </si>
  <si>
    <t>3192340</t>
  </si>
  <si>
    <t>麦格特中心伊克诺旅馆</t>
  </si>
  <si>
    <t>Summerall Robert</t>
  </si>
  <si>
    <t>245.81</t>
  </si>
  <si>
    <t>280.00</t>
  </si>
  <si>
    <t>2023-04-02 19:13:23</t>
  </si>
  <si>
    <t>3192227</t>
  </si>
  <si>
    <t>芭堤雅花园海景大酒店</t>
  </si>
  <si>
    <t>JAMNIYOM SUKIDPONG</t>
  </si>
  <si>
    <t>267.76</t>
  </si>
  <si>
    <t>305.00</t>
  </si>
  <si>
    <t>2023-04-02 18:24:58</t>
  </si>
  <si>
    <t>3192225</t>
  </si>
  <si>
    <t>ZHAO PENG</t>
  </si>
  <si>
    <t>2023-04-02 18:24:06</t>
  </si>
  <si>
    <t>3192155</t>
  </si>
  <si>
    <t>圣淘沙豪华酒店</t>
  </si>
  <si>
    <t>LIU YANG</t>
  </si>
  <si>
    <t>187.87</t>
  </si>
  <si>
    <t>214.00</t>
  </si>
  <si>
    <t>2023-04-02 17:47:42</t>
  </si>
  <si>
    <t>3192070</t>
  </si>
  <si>
    <t>莫纳什酒店</t>
  </si>
  <si>
    <t>WANG HONGJIAN,WANG YIMENG</t>
  </si>
  <si>
    <t>645.26</t>
  </si>
  <si>
    <t>735.00</t>
  </si>
  <si>
    <t>2023-04-02 17:06:09</t>
  </si>
  <si>
    <t>澳大利亚</t>
  </si>
  <si>
    <t>3192030</t>
  </si>
  <si>
    <t>马尼拉新世界酒店</t>
  </si>
  <si>
    <t>YANG SHI</t>
  </si>
  <si>
    <t>847.17</t>
  </si>
  <si>
    <t>965.00</t>
  </si>
  <si>
    <t>2023-04-02 16:47:55</t>
  </si>
  <si>
    <t>3191996</t>
  </si>
  <si>
    <t>此时此刻酒店</t>
  </si>
  <si>
    <t>KITCHALAOW NATTAWAN</t>
  </si>
  <si>
    <t>358.18</t>
  </si>
  <si>
    <t>408.00</t>
  </si>
  <si>
    <t>2023-04-02 16:33:12</t>
  </si>
  <si>
    <t>3191993</t>
  </si>
  <si>
    <t>曼谷金玉素旺纳普酒店</t>
  </si>
  <si>
    <t>GUO XIPENG</t>
  </si>
  <si>
    <t>210.70</t>
  </si>
  <si>
    <t>2023-04-02 16:33:43</t>
  </si>
  <si>
    <t>3191922</t>
  </si>
  <si>
    <t>OMG 住宅酒店</t>
  </si>
  <si>
    <t>BATHIP CHONTICHA</t>
  </si>
  <si>
    <t>265.13</t>
  </si>
  <si>
    <t>302.00</t>
  </si>
  <si>
    <t>2023-04-02 16:09:50</t>
  </si>
  <si>
    <t>3191849</t>
  </si>
  <si>
    <t>皇后酒店</t>
  </si>
  <si>
    <t>Zou Jinrong</t>
  </si>
  <si>
    <t>711.98</t>
  </si>
  <si>
    <t>811.00</t>
  </si>
  <si>
    <t>2023-04-02 15:25:13</t>
  </si>
  <si>
    <t>3191816</t>
  </si>
  <si>
    <t>曼谷京华大酒店 (SHA Plus+)</t>
  </si>
  <si>
    <t>Fan Xinpeng,Chen Wei</t>
  </si>
  <si>
    <t>611.02</t>
  </si>
  <si>
    <t>696.00</t>
  </si>
  <si>
    <t>2023-04-02 15:11:04</t>
  </si>
  <si>
    <t>3191747</t>
  </si>
  <si>
    <t>马尔代夫可可波杜希蒂岛度假村</t>
  </si>
  <si>
    <t>LU ZHIYA</t>
  </si>
  <si>
    <t>8050.34</t>
  </si>
  <si>
    <t>9170.00</t>
  </si>
  <si>
    <t>2023-04-02 14:40:14</t>
  </si>
  <si>
    <t>马尔代夫</t>
  </si>
  <si>
    <t>3191738</t>
  </si>
  <si>
    <t>铂尔曼吉隆坡城市中心大酒店</t>
  </si>
  <si>
    <t>HE XIAN</t>
  </si>
  <si>
    <t>596.09</t>
  </si>
  <si>
    <t>679.00</t>
  </si>
  <si>
    <t>3191560</t>
  </si>
  <si>
    <t>曼谷爱湾酒店</t>
  </si>
  <si>
    <t>PINPAK TAMONWAN</t>
  </si>
  <si>
    <t>198.41</t>
  </si>
  <si>
    <t>226.00</t>
  </si>
  <si>
    <t>2023-04-02 13:14:26</t>
  </si>
  <si>
    <t>3191544</t>
  </si>
  <si>
    <t>双威金字塔酒店</t>
  </si>
  <si>
    <t>ZHAO ZHUANGZHUANG</t>
  </si>
  <si>
    <t>625.06</t>
  </si>
  <si>
    <t>712.00</t>
  </si>
  <si>
    <t>2023-04-02 12:56:17</t>
  </si>
  <si>
    <t>3191465</t>
  </si>
  <si>
    <t>昂泵马朗泗水阿利斯酒店</t>
  </si>
  <si>
    <t>GINZA SISILIA SECSIO</t>
  </si>
  <si>
    <t>254.59</t>
  </si>
  <si>
    <t>290.00</t>
  </si>
  <si>
    <t>2023-04-02 12:15:25</t>
  </si>
  <si>
    <t>印度尼西亚</t>
  </si>
  <si>
    <t>3191332</t>
  </si>
  <si>
    <t>新加坡拉古娜都喜天丽酒店</t>
  </si>
  <si>
    <t>XU QING</t>
  </si>
  <si>
    <t>1515.26</t>
  </si>
  <si>
    <t>1726.00</t>
  </si>
  <si>
    <t>2023-04-02 11:09:48</t>
  </si>
  <si>
    <t>新加坡</t>
  </si>
  <si>
    <t>3191328</t>
  </si>
  <si>
    <t>旅客之家底特律都市机场酒店 - 罗穆勒斯</t>
  </si>
  <si>
    <t>BLACKBURN CANDY JEAN</t>
  </si>
  <si>
    <t>383.64</t>
  </si>
  <si>
    <t>437.00</t>
  </si>
  <si>
    <t>2023-04-02 11:15:07</t>
  </si>
  <si>
    <t>3191317</t>
  </si>
  <si>
    <t>朱庇特 I-95 舒适套房酒店</t>
  </si>
  <si>
    <t>CRAWLEY STEVE</t>
  </si>
  <si>
    <t>1387.08</t>
  </si>
  <si>
    <t>1580.00</t>
  </si>
  <si>
    <t>2023-04-02 10:59:09</t>
  </si>
  <si>
    <t>3191301</t>
  </si>
  <si>
    <t>巴淡岛阿斯顿巴淡酒店公寓</t>
  </si>
  <si>
    <t>SIBENGAT SAMSILAWATI</t>
  </si>
  <si>
    <t>311.65</t>
  </si>
  <si>
    <t>355.00</t>
  </si>
  <si>
    <t>2023-04-02 10:46:17</t>
  </si>
  <si>
    <t>3191293</t>
  </si>
  <si>
    <t>普吉岛机场酒店 - SHA Extra Plus 认证</t>
  </si>
  <si>
    <t>PAN LAIXI,CHEN YAYAN</t>
  </si>
  <si>
    <t>295.85</t>
  </si>
  <si>
    <t>337.00</t>
  </si>
  <si>
    <t>2023-04-02 10:50:18</t>
  </si>
  <si>
    <t>3191224</t>
  </si>
  <si>
    <t>夜市地酒店</t>
  </si>
  <si>
    <t>Wu Daihu</t>
  </si>
  <si>
    <t>132.56</t>
  </si>
  <si>
    <t>151.00</t>
  </si>
  <si>
    <t>2023-04-02 10:00:01</t>
  </si>
  <si>
    <t>3191184</t>
  </si>
  <si>
    <t>圣登巴萨奎斯特酒店 - 阿斯顿 - CHSE 认证</t>
  </si>
  <si>
    <t>PERMATASARI SHINTA</t>
  </si>
  <si>
    <t>114.13</t>
  </si>
  <si>
    <t>130.00</t>
  </si>
  <si>
    <t>2023-04-02 09:10:21</t>
  </si>
  <si>
    <t>3191178</t>
  </si>
  <si>
    <t>曼谷伊斯汀塔娜城市高尔夫度假村</t>
  </si>
  <si>
    <t>SUHONGSA RUNGRATREE</t>
  </si>
  <si>
    <t>343.26</t>
  </si>
  <si>
    <t>391.00</t>
  </si>
  <si>
    <t>2023-04-02 09:26:45</t>
  </si>
  <si>
    <t>3191170</t>
  </si>
  <si>
    <t>吉隆坡双威太子酒店</t>
  </si>
  <si>
    <t>NOR AZLIZAN NURUL DAFILA</t>
  </si>
  <si>
    <t>349.40</t>
  </si>
  <si>
    <t>398.00</t>
  </si>
  <si>
    <t>2023-04-02 08:54:11</t>
  </si>
  <si>
    <t>3191154</t>
  </si>
  <si>
    <t>莫米 - 佩里斯堡区舒适酒店</t>
  </si>
  <si>
    <t>Kaiyuan Tang</t>
  </si>
  <si>
    <t>502.16</t>
  </si>
  <si>
    <t>572.00</t>
  </si>
  <si>
    <t>2023-04-02 08:32:21</t>
  </si>
  <si>
    <t>3191063</t>
  </si>
  <si>
    <t>墨尔本全套房酒店</t>
  </si>
  <si>
    <t>Wilson Rashaundra M</t>
  </si>
  <si>
    <t>728.66</t>
  </si>
  <si>
    <t>830.00</t>
  </si>
  <si>
    <t>2023-04-02 06:05:00</t>
  </si>
  <si>
    <t>3191020</t>
  </si>
  <si>
    <t>MEI YIXIN</t>
  </si>
  <si>
    <t>2023-04-02 03:44:22</t>
  </si>
  <si>
    <t>3190995</t>
  </si>
  <si>
    <t>肯克西酒店</t>
  </si>
  <si>
    <t>SEWATANON SETTHAWUT</t>
  </si>
  <si>
    <t>180.85</t>
  </si>
  <si>
    <t>206.00</t>
  </si>
  <si>
    <t>2023-04-02 03:16:18</t>
  </si>
  <si>
    <t>3190847</t>
  </si>
  <si>
    <t>Zhang Xinyi</t>
  </si>
  <si>
    <t>1276.47</t>
  </si>
  <si>
    <t>1455.00</t>
  </si>
  <si>
    <t>2023-04-02 00:19:35</t>
  </si>
  <si>
    <t>3190743</t>
  </si>
  <si>
    <t>圣保罗蒂拉登蒂斯中心华美达安可酒店</t>
  </si>
  <si>
    <t>Silva Mariana,Alves Laerte</t>
  </si>
  <si>
    <t>429.00</t>
  </si>
  <si>
    <t>489.00</t>
  </si>
  <si>
    <t>2023-04-01 23:19:08</t>
  </si>
  <si>
    <t>3190711</t>
  </si>
  <si>
    <t>旧金山联合广场酒店</t>
  </si>
  <si>
    <t>Ding Fang</t>
  </si>
  <si>
    <t>554.45</t>
  </si>
  <si>
    <t>632.00</t>
  </si>
  <si>
    <t>2023-04-01 22:53:33</t>
  </si>
  <si>
    <t>3190703</t>
  </si>
  <si>
    <t>布尔迪拜福朋喜来登酒店</t>
  </si>
  <si>
    <t>Huang zubin</t>
  </si>
  <si>
    <t>398.29</t>
  </si>
  <si>
    <t>454.00</t>
  </si>
  <si>
    <t>2023-04-01 23:01:26</t>
  </si>
  <si>
    <t>阿拉伯联合酋长国</t>
  </si>
  <si>
    <t>3190688</t>
  </si>
  <si>
    <t>艾耀拉里普斯卡昂酒店</t>
  </si>
  <si>
    <t>YOU BIAO</t>
  </si>
  <si>
    <t>142.12</t>
  </si>
  <si>
    <t>162.00</t>
  </si>
  <si>
    <t>2023-04-01 22:55:27</t>
  </si>
  <si>
    <t>3190675</t>
  </si>
  <si>
    <t>曼谷康文特公园酒店</t>
  </si>
  <si>
    <t>KHNANKHANG IRADA</t>
  </si>
  <si>
    <t>139.49</t>
  </si>
  <si>
    <t>159.00</t>
  </si>
  <si>
    <t>2023-04-01 22:39:43</t>
  </si>
  <si>
    <t>3190670</t>
  </si>
  <si>
    <t>雷东多海滩及码头索内斯塔酒店</t>
  </si>
  <si>
    <t>MILES LACHLAN,MILES JULIE</t>
  </si>
  <si>
    <t>1290.51</t>
  </si>
  <si>
    <t>1471.00</t>
  </si>
  <si>
    <t>2023-04-01 22:48:07</t>
  </si>
  <si>
    <t>3190642</t>
  </si>
  <si>
    <t>雅加达东荟城智选假日酒店</t>
  </si>
  <si>
    <t>KONG CHUIXI</t>
  </si>
  <si>
    <t>296.53</t>
  </si>
  <si>
    <t>338.00</t>
  </si>
  <si>
    <t>2023-04-01 22:28:59</t>
  </si>
  <si>
    <t>3190631</t>
  </si>
  <si>
    <t>哈珀力宝锡卡龙酒店</t>
  </si>
  <si>
    <t>MYUNG JUNO</t>
  </si>
  <si>
    <t>169.32</t>
  </si>
  <si>
    <t>193.00</t>
  </si>
  <si>
    <t>2023-04-01 22:25:13</t>
  </si>
  <si>
    <t>3190626</t>
  </si>
  <si>
    <t>比洛克西海滩品质酒店</t>
  </si>
  <si>
    <t>LEGENDRE MINDY</t>
  </si>
  <si>
    <t>1050.13</t>
  </si>
  <si>
    <t>1197.00</t>
  </si>
  <si>
    <t>2023-04-01 22:23:11</t>
  </si>
  <si>
    <t>3190620</t>
  </si>
  <si>
    <t>雅加达哈尔莫尼耶罗酒店</t>
  </si>
  <si>
    <t>HENRY HENRY</t>
  </si>
  <si>
    <t>191.25</t>
  </si>
  <si>
    <t>218.00</t>
  </si>
  <si>
    <t>2023-04-01 22:21:11</t>
  </si>
  <si>
    <t>3190591</t>
  </si>
  <si>
    <t>曼谷廊曼机场阿玛瑞酒店</t>
  </si>
  <si>
    <t>WANG YAB,WANG JILI</t>
  </si>
  <si>
    <t>1256.29</t>
  </si>
  <si>
    <t>1432.00</t>
  </si>
  <si>
    <t>2023-04-01 22:16:03</t>
  </si>
  <si>
    <t>3190585</t>
  </si>
  <si>
    <t>GUO AIZHANG,WANG YILONG</t>
  </si>
  <si>
    <t>2023-04-01 22:15:53</t>
  </si>
  <si>
    <t>3190552</t>
  </si>
  <si>
    <t>巴黎戴高乐机场地理酒店</t>
  </si>
  <si>
    <t>SARAH SARAH</t>
  </si>
  <si>
    <t>364.08</t>
  </si>
  <si>
    <t>415.00</t>
  </si>
  <si>
    <t>2023-04-01 22:08:43</t>
  </si>
  <si>
    <t>法国</t>
  </si>
  <si>
    <t>3190529</t>
  </si>
  <si>
    <t>哥乐美酒店客栈</t>
  </si>
  <si>
    <t>KALASHNIKOVA EKATERINA,AKULOV EVGENII</t>
  </si>
  <si>
    <t>496.55</t>
  </si>
  <si>
    <t>566.00</t>
  </si>
  <si>
    <t>2023-04-01 21:51:26</t>
  </si>
  <si>
    <t>土耳其</t>
  </si>
  <si>
    <t>3190514</t>
  </si>
  <si>
    <t>槟城长荣桂冠酒店</t>
  </si>
  <si>
    <t>LIU FEI</t>
  </si>
  <si>
    <t>396.54</t>
  </si>
  <si>
    <t>452.00</t>
  </si>
  <si>
    <t>2023-04-01 21:47:06</t>
  </si>
  <si>
    <t>3190488</t>
  </si>
  <si>
    <t>巴厘巴板新式酒店</t>
  </si>
  <si>
    <t>Gichul Cho</t>
  </si>
  <si>
    <t>180.72</t>
  </si>
  <si>
    <t>2023-04-01 21:43:43</t>
  </si>
  <si>
    <t>3190486</t>
  </si>
  <si>
    <t>HUANG ZHUOSHAN,WEI JIAN XIAN</t>
  </si>
  <si>
    <t>436.02</t>
  </si>
  <si>
    <t>497.00</t>
  </si>
  <si>
    <t>2023-04-01 21:35:20</t>
  </si>
  <si>
    <t>3190469</t>
  </si>
  <si>
    <t>玛克阿尔巴尼亚酒店</t>
  </si>
  <si>
    <t>Kong Fanbo</t>
  </si>
  <si>
    <t>1491.41</t>
  </si>
  <si>
    <t>1700.00</t>
  </si>
  <si>
    <t>2023-04-01 21:32:58</t>
  </si>
  <si>
    <t>阿尔巴尼亚</t>
  </si>
  <si>
    <t>3190456</t>
  </si>
  <si>
    <t>伦敦中央公园酒店</t>
  </si>
  <si>
    <t>ROOKE TYLER SOLOMAN</t>
  </si>
  <si>
    <t>693.94</t>
  </si>
  <si>
    <t>791.00</t>
  </si>
  <si>
    <t>2023-04-01 21:17:23</t>
  </si>
  <si>
    <t>3190392</t>
  </si>
  <si>
    <t>和谐酒店-1婆罗洲哥打京那巴鲁</t>
  </si>
  <si>
    <t>SHAHRIL MUHAMAD SHAHRIL BIN SAIT</t>
  </si>
  <si>
    <t>183.36</t>
  </si>
  <si>
    <t>209.00</t>
  </si>
  <si>
    <t>2023-04-01 20:54:32</t>
  </si>
  <si>
    <t>3190374</t>
  </si>
  <si>
    <t>佳星度假村</t>
  </si>
  <si>
    <t>ZHANG XIAOYI</t>
  </si>
  <si>
    <t>260.56</t>
  </si>
  <si>
    <t>297.00</t>
  </si>
  <si>
    <t>2023-04-01 20:46:44</t>
  </si>
  <si>
    <t>3190370</t>
  </si>
  <si>
    <t>麦克唐纳博特利公园温泉酒店</t>
  </si>
  <si>
    <t>Graham Joss</t>
  </si>
  <si>
    <t>682.54</t>
  </si>
  <si>
    <t>778.00</t>
  </si>
  <si>
    <t>2023-04-01 20:46:29</t>
  </si>
  <si>
    <t>3190362</t>
  </si>
  <si>
    <t>GAO YUAN,JU YUAN</t>
  </si>
  <si>
    <t>284.25</t>
  </si>
  <si>
    <t>324.00</t>
  </si>
  <si>
    <t>2023-04-01 20:42:28</t>
  </si>
  <si>
    <t>3190343</t>
  </si>
  <si>
    <t>自然度假村酒店 (SHA Extra Plus)</t>
  </si>
  <si>
    <t>KOEDKUAN TITIMA</t>
  </si>
  <si>
    <t>157.04</t>
  </si>
  <si>
    <t>179.00</t>
  </si>
  <si>
    <t>2023-04-01 20:32:55</t>
  </si>
  <si>
    <t>3190326</t>
  </si>
  <si>
    <t>华美达首都酒店</t>
  </si>
  <si>
    <t>Zhang Jiabin</t>
  </si>
  <si>
    <t>315.83</t>
  </si>
  <si>
    <t>360.00</t>
  </si>
  <si>
    <t>2023-04-01 20:26:58</t>
  </si>
  <si>
    <t>3190296</t>
  </si>
  <si>
    <t>AMAN AMAN</t>
  </si>
  <si>
    <t>446.55</t>
  </si>
  <si>
    <t>509.00</t>
  </si>
  <si>
    <t>2023-04-01 20:15:26</t>
  </si>
  <si>
    <t>3190252</t>
  </si>
  <si>
    <t>芭堤雅南海滩可可特尔酒店</t>
  </si>
  <si>
    <t>GAO SHUO</t>
  </si>
  <si>
    <t>185.99</t>
  </si>
  <si>
    <t>212.00</t>
  </si>
  <si>
    <t>2023-04-01 20:05:32</t>
  </si>
  <si>
    <t>3190243</t>
  </si>
  <si>
    <t>FLC 下龙湾高尔夫俱乐部与豪华度假村</t>
  </si>
  <si>
    <t>WU ZHILIANG</t>
  </si>
  <si>
    <t>521.12</t>
  </si>
  <si>
    <t>594.00</t>
  </si>
  <si>
    <t>2023-04-01 20:01:35</t>
  </si>
  <si>
    <t>3190238</t>
  </si>
  <si>
    <t>吉隆坡颐思殿酒店</t>
  </si>
  <si>
    <t>CHONG SOO TENG</t>
  </si>
  <si>
    <t>277.23</t>
  </si>
  <si>
    <t>316.00</t>
  </si>
  <si>
    <t>2023-04-01 19:47:58</t>
  </si>
  <si>
    <t>3190234</t>
  </si>
  <si>
    <t>WU QINHUI</t>
  </si>
  <si>
    <t>482.52</t>
  </si>
  <si>
    <t>550.00</t>
  </si>
  <si>
    <t>2023-04-01 19:55:46</t>
  </si>
  <si>
    <t>3190233</t>
  </si>
  <si>
    <t>B2 合艾精品经济型酒店</t>
  </si>
  <si>
    <t>SURASIN ATTHASIT</t>
  </si>
  <si>
    <t>2023-04-01 19:44:08</t>
  </si>
  <si>
    <t>3190216</t>
  </si>
  <si>
    <t>LI AIGEN</t>
  </si>
  <si>
    <t>586.04</t>
  </si>
  <si>
    <t>668.00</t>
  </si>
  <si>
    <t>2023-04-01 19:43:02</t>
  </si>
  <si>
    <t>3190210</t>
  </si>
  <si>
    <t>Che Lan,Liu Xiangling</t>
  </si>
  <si>
    <t>593.05</t>
  </si>
  <si>
    <t>676.00</t>
  </si>
  <si>
    <t>2023-04-01 19:35:20</t>
  </si>
  <si>
    <t>3190154</t>
  </si>
  <si>
    <t>624.64</t>
  </si>
  <si>
    <t>2023-04-01 19:07:33</t>
  </si>
  <si>
    <t>3190144</t>
  </si>
  <si>
    <t>安可波士顿港酒店</t>
  </si>
  <si>
    <t>Fan yushuo,Moore Howard</t>
  </si>
  <si>
    <t>1929.18</t>
  </si>
  <si>
    <t>2199.00</t>
  </si>
  <si>
    <t>2023-04-01 19:06:08</t>
  </si>
  <si>
    <t>3190142</t>
  </si>
  <si>
    <t>Sun Kai</t>
  </si>
  <si>
    <t>1694.94</t>
  </si>
  <si>
    <t>1932.00</t>
  </si>
  <si>
    <t>2023-04-01 19:04:34</t>
  </si>
  <si>
    <t>3190130</t>
  </si>
  <si>
    <t>曼谷意可特酒店</t>
  </si>
  <si>
    <t>WANG XU</t>
  </si>
  <si>
    <t>202.66</t>
  </si>
  <si>
    <t>231.00</t>
  </si>
  <si>
    <t>2023-04-01 18:58:47</t>
  </si>
  <si>
    <t>3190104</t>
  </si>
  <si>
    <t>KHAN ZIGAR</t>
  </si>
  <si>
    <t>2023-04-01 18:50:30</t>
  </si>
  <si>
    <t>3190028</t>
  </si>
  <si>
    <t>拉瓦格若坎迪亚堡度假酒店</t>
  </si>
  <si>
    <t>Thompson Mia Nathalia</t>
  </si>
  <si>
    <t>563.23</t>
  </si>
  <si>
    <t>642.00</t>
  </si>
  <si>
    <t>2023-04-01 18:14:57</t>
  </si>
  <si>
    <t>3190017</t>
  </si>
  <si>
    <t>雅加达机场西达勒酒店</t>
  </si>
  <si>
    <t>MIAO XUEXIN</t>
  </si>
  <si>
    <t>203.53</t>
  </si>
  <si>
    <t>232.00</t>
  </si>
  <si>
    <t>2023-04-01 18:10:13</t>
  </si>
  <si>
    <t>3190002</t>
  </si>
  <si>
    <t>德维拉素万那普酒店</t>
  </si>
  <si>
    <t>Saelee Parngthip</t>
  </si>
  <si>
    <t>145.63</t>
  </si>
  <si>
    <t>166.00</t>
  </si>
  <si>
    <t>2023-04-01 18:12:26</t>
  </si>
  <si>
    <t>3189978</t>
  </si>
  <si>
    <t>Ooi Chun Gee</t>
  </si>
  <si>
    <t>2023-04-01 17:44:47</t>
  </si>
  <si>
    <t>3189945</t>
  </si>
  <si>
    <t>艺术中心酒店</t>
  </si>
  <si>
    <t>KRIVICKIS JEGORS</t>
  </si>
  <si>
    <t>1047.50</t>
  </si>
  <si>
    <t>1194.00</t>
  </si>
  <si>
    <t>2023-04-01 17:28:14</t>
  </si>
  <si>
    <t>立陶宛</t>
  </si>
  <si>
    <t>3189935</t>
  </si>
  <si>
    <t>坤甸尼欧加查马达酒店 - 阿斯顿酒店</t>
  </si>
  <si>
    <t>Kurniawan Subhan</t>
  </si>
  <si>
    <t>179.85</t>
  </si>
  <si>
    <t>205.00</t>
  </si>
  <si>
    <t>2023-04-01 17:23:30</t>
  </si>
  <si>
    <t>3189926</t>
  </si>
  <si>
    <t>MOHTAR MOCH</t>
  </si>
  <si>
    <t>127.21</t>
  </si>
  <si>
    <t>145.00</t>
  </si>
  <si>
    <t>2023-04-01 17:19:31</t>
  </si>
  <si>
    <t>3189893</t>
  </si>
  <si>
    <t>塔克西姆泰坦尼克城市酒店</t>
  </si>
  <si>
    <t>Karamercan Turan</t>
  </si>
  <si>
    <t>729.04</t>
  </si>
  <si>
    <t>831.00</t>
  </si>
  <si>
    <t>2023-04-01 17:01:02</t>
  </si>
  <si>
    <t>3189856</t>
  </si>
  <si>
    <t>会馆酒店</t>
  </si>
  <si>
    <t>Zhang ren ping</t>
  </si>
  <si>
    <t>244.77</t>
  </si>
  <si>
    <t>279.00</t>
  </si>
  <si>
    <t>2023-04-01 16:41:59</t>
  </si>
  <si>
    <t>3189819</t>
  </si>
  <si>
    <t>罗德威套房酒店</t>
  </si>
  <si>
    <t>Stone Lisa Hashimoto</t>
  </si>
  <si>
    <t>675.52</t>
  </si>
  <si>
    <t>770.00</t>
  </si>
  <si>
    <t>2023-04-01 16:27:20</t>
  </si>
  <si>
    <t>3189814</t>
  </si>
  <si>
    <t>圣苏湾机场套房</t>
  </si>
  <si>
    <t>ZHANG QIAOYUAN</t>
  </si>
  <si>
    <t>195.64</t>
  </si>
  <si>
    <t>223.00</t>
  </si>
  <si>
    <t>2023-04-01 16:25:05</t>
  </si>
  <si>
    <t>3189803</t>
  </si>
  <si>
    <t>百胜酒店</t>
  </si>
  <si>
    <t>AJA IWAN</t>
  </si>
  <si>
    <t>146.51</t>
  </si>
  <si>
    <t>167.00</t>
  </si>
  <si>
    <t>2023-04-01 16:21:14</t>
  </si>
  <si>
    <t>3189783</t>
  </si>
  <si>
    <t>芝卡朗奎斯特酒店 - 阿斯顿酒店</t>
  </si>
  <si>
    <t>KURNIAWAN JEFFRY</t>
  </si>
  <si>
    <t>128.09</t>
  </si>
  <si>
    <t>146.00</t>
  </si>
  <si>
    <t>2023-04-01 16:11:49</t>
  </si>
  <si>
    <t>3189768</t>
  </si>
  <si>
    <t>席德林旅馆</t>
  </si>
  <si>
    <t>PHETWORAWONG AITSARIYAPHON</t>
  </si>
  <si>
    <t>371.10</t>
  </si>
  <si>
    <t>423.00</t>
  </si>
  <si>
    <t>2023-04-01 16:15:06</t>
  </si>
  <si>
    <t>3189760</t>
  </si>
  <si>
    <t>芭堤雅三月酒店</t>
  </si>
  <si>
    <t>GENG YONGSEN</t>
  </si>
  <si>
    <t>199.15</t>
  </si>
  <si>
    <t>227.00</t>
  </si>
  <si>
    <t>2023-04-01 16:01:53</t>
  </si>
  <si>
    <t>3189666</t>
  </si>
  <si>
    <t>芭堤雅布赖顿大酒店</t>
  </si>
  <si>
    <t>Meng Zhongfang</t>
  </si>
  <si>
    <t>311.44</t>
  </si>
  <si>
    <t>2023-04-01 15:25:38</t>
  </si>
  <si>
    <t>3189664</t>
  </si>
  <si>
    <t>吉隆坡科塔达曼萨拉精品酒店</t>
  </si>
  <si>
    <t>GANESAN MUGILAN</t>
  </si>
  <si>
    <t>97.38</t>
  </si>
  <si>
    <t>111.00</t>
  </si>
  <si>
    <t>2023-04-01 15:21:50</t>
  </si>
  <si>
    <t>3189628</t>
  </si>
  <si>
    <t>北干巴鲁艾优拉首点酒店</t>
  </si>
  <si>
    <t>SUSANTI SUSI</t>
  </si>
  <si>
    <t>178.97</t>
  </si>
  <si>
    <t>204.00</t>
  </si>
  <si>
    <t>2023-04-01 15:14:44</t>
  </si>
  <si>
    <t>3189626</t>
  </si>
  <si>
    <t>和谐会议酒店及服务公寓</t>
  </si>
  <si>
    <t>YEO CONSTANCE,TAN JOURDAN LI YANG</t>
  </si>
  <si>
    <t>276.35</t>
  </si>
  <si>
    <t>315.00</t>
  </si>
  <si>
    <t>2023-04-01 15:03:50</t>
  </si>
  <si>
    <t>3189622</t>
  </si>
  <si>
    <t>万隆帕莎巴鲁广场酒店</t>
  </si>
  <si>
    <t>Fauzan Ubay,Fauzan Ubay</t>
  </si>
  <si>
    <t>141.25</t>
  </si>
  <si>
    <t>161.00</t>
  </si>
  <si>
    <t>2023-04-01 15:02:01</t>
  </si>
  <si>
    <t>3189585</t>
  </si>
  <si>
    <t>GOH JUN WENG</t>
  </si>
  <si>
    <t>228.10</t>
  </si>
  <si>
    <t>260.00</t>
  </si>
  <si>
    <t>2023-04-01 14:46:01</t>
  </si>
  <si>
    <t>3189579</t>
  </si>
  <si>
    <t>棉兰大酒店</t>
  </si>
  <si>
    <t>NINGSIH HANI</t>
  </si>
  <si>
    <t>2023-04-01 14:43:26</t>
  </si>
  <si>
    <t>3189569</t>
  </si>
  <si>
    <t>Samataram Christina</t>
  </si>
  <si>
    <t>2023-04-01 14:40:13</t>
  </si>
  <si>
    <t>3189549</t>
  </si>
  <si>
    <t>WANG LISI,WANG YUANCHENG,WANG LONGSONG,YU PING</t>
  </si>
  <si>
    <t>622.88</t>
  </si>
  <si>
    <t>710.00</t>
  </si>
  <si>
    <t>2023-04-01 14:32:13</t>
  </si>
  <si>
    <t>3189487</t>
  </si>
  <si>
    <t>布莱顿酒店</t>
  </si>
  <si>
    <t>Li Shijiang</t>
  </si>
  <si>
    <t>368.47</t>
  </si>
  <si>
    <t>420.00</t>
  </si>
  <si>
    <t>2023-04-01 14:17:48</t>
  </si>
  <si>
    <t>3189481</t>
  </si>
  <si>
    <t>思考行政套房酒店</t>
  </si>
  <si>
    <t>SEECHOKWIMON MEIWIKORN</t>
  </si>
  <si>
    <t>196.52</t>
  </si>
  <si>
    <t>224.00</t>
  </si>
  <si>
    <t>2023-04-01 14:15:42</t>
  </si>
  <si>
    <t>3189471</t>
  </si>
  <si>
    <t>悉尼香格里拉大酒店</t>
  </si>
  <si>
    <t>ZOU YULIANG</t>
  </si>
  <si>
    <t>2059.90</t>
  </si>
  <si>
    <t>2348.00</t>
  </si>
  <si>
    <t>2023-04-01 14:01:43</t>
  </si>
  <si>
    <t>3189433</t>
  </si>
  <si>
    <t>城市之星大酒店</t>
  </si>
  <si>
    <t>ISNAROL MD AZRUL</t>
  </si>
  <si>
    <t>106.15</t>
  </si>
  <si>
    <t>121.00</t>
  </si>
  <si>
    <t>2023-04-01 13:44:35</t>
  </si>
  <si>
    <t>3189402</t>
  </si>
  <si>
    <t>班贾尔马辛班加巴鲁飞舞酒店</t>
  </si>
  <si>
    <t>BUDIATSANOOR HARI</t>
  </si>
  <si>
    <t>166.69</t>
  </si>
  <si>
    <t>190.00</t>
  </si>
  <si>
    <t>2023-04-01 13:33:55</t>
  </si>
  <si>
    <t>3189380</t>
  </si>
  <si>
    <t>库塔奎斯特酒店- 阿斯顿 - CHSE 认证</t>
  </si>
  <si>
    <t>Mangoendaan Yenny</t>
  </si>
  <si>
    <t>115.80</t>
  </si>
  <si>
    <t>132.00</t>
  </si>
  <si>
    <t>2023-04-01 13:14:39</t>
  </si>
  <si>
    <t>3189366</t>
  </si>
  <si>
    <t>吉隆坡努酒店@ 吉隆坡中央车站</t>
  </si>
  <si>
    <t>MEEDA SITI HAMIDAH BINTI JUL</t>
  </si>
  <si>
    <t>2023-04-01 13:09:43</t>
  </si>
  <si>
    <t>3189308</t>
  </si>
  <si>
    <t>哈达马斯商务酒店</t>
  </si>
  <si>
    <t>NORDIN JOFI</t>
  </si>
  <si>
    <t>96.50</t>
  </si>
  <si>
    <t>110.00</t>
  </si>
  <si>
    <t>2023-04-01 12:49:51</t>
  </si>
  <si>
    <t>3189280</t>
  </si>
  <si>
    <t>CHEN SHIRONG</t>
  </si>
  <si>
    <t>421.98</t>
  </si>
  <si>
    <t>481.00</t>
  </si>
  <si>
    <t>2023-04-01 12:41:46</t>
  </si>
  <si>
    <t>3189275</t>
  </si>
  <si>
    <t>雅加达阿斯顿优选西马图庞会议中心酒店</t>
  </si>
  <si>
    <t>BUDI SETYO</t>
  </si>
  <si>
    <t>312.32</t>
  </si>
  <si>
    <t>356.00</t>
  </si>
  <si>
    <t>2023-04-01 12:40:27</t>
  </si>
  <si>
    <t>3189272</t>
  </si>
  <si>
    <t>芭堤雅百思通酒店  (SHA Extra Plus)</t>
  </si>
  <si>
    <t>PHOLSIRI WORAMATE</t>
  </si>
  <si>
    <t>134.23</t>
  </si>
  <si>
    <t>153.00</t>
  </si>
  <si>
    <t>2023-04-01 12:38:43</t>
  </si>
  <si>
    <t>3189229</t>
  </si>
  <si>
    <t>盖斯兰姆普会议中心舒适酒店</t>
  </si>
  <si>
    <t>Davis Kia</t>
  </si>
  <si>
    <t>1369.47</t>
  </si>
  <si>
    <t>1561.00</t>
  </si>
  <si>
    <t>2023-04-01 12:21:35</t>
  </si>
  <si>
    <t>3189228</t>
  </si>
  <si>
    <t>CHIA CHIA LIK YEONG CHARLIE</t>
  </si>
  <si>
    <t>287.75</t>
  </si>
  <si>
    <t>328.00</t>
  </si>
  <si>
    <t>2023-04-01 12:21:47</t>
  </si>
  <si>
    <t>3189170</t>
  </si>
  <si>
    <t>132.47</t>
  </si>
  <si>
    <t>2023-04-01 12:06:46</t>
  </si>
  <si>
    <t>3189137</t>
  </si>
  <si>
    <t>G7 酒店</t>
  </si>
  <si>
    <t>Rahman Yunizar</t>
  </si>
  <si>
    <t>112.29</t>
  </si>
  <si>
    <t>128.00</t>
  </si>
  <si>
    <t>2023-04-01 11:40:48</t>
  </si>
  <si>
    <t>3189108</t>
  </si>
  <si>
    <t>MOM CHANTHY</t>
  </si>
  <si>
    <t>2023-04-01 11:30:09</t>
  </si>
  <si>
    <t>3189045</t>
  </si>
  <si>
    <t>曼谷当登酒店</t>
  </si>
  <si>
    <t>ORDISH NEIL</t>
  </si>
  <si>
    <t>2023-04-01 11:13:40</t>
  </si>
  <si>
    <t>3189041</t>
  </si>
  <si>
    <t>比兹大道酒店</t>
  </si>
  <si>
    <t>IHA YUSRIN</t>
  </si>
  <si>
    <t>124.58</t>
  </si>
  <si>
    <t>142.00</t>
  </si>
  <si>
    <t>2023-04-01 11:01:51</t>
  </si>
  <si>
    <t>3189030</t>
  </si>
  <si>
    <t>巴厘岛努沙杜瓦湾水晶豪华度假村</t>
  </si>
  <si>
    <t>LEE CHANGHA</t>
  </si>
  <si>
    <t>258.80</t>
  </si>
  <si>
    <t>295.00</t>
  </si>
  <si>
    <t>2023-04-01 11:08:23</t>
  </si>
  <si>
    <t>3189018</t>
  </si>
  <si>
    <t>They Chei yao</t>
  </si>
  <si>
    <t>2023-04-01 10:53:07</t>
  </si>
  <si>
    <t>3188757</t>
  </si>
  <si>
    <t>普吉岛奈阳海滩水疗度假村(SHA Plus+)</t>
  </si>
  <si>
    <t>BARANOV MIKHAIL</t>
  </si>
  <si>
    <t>2023-04-01 08:52:22</t>
  </si>
  <si>
    <t>3188726</t>
  </si>
  <si>
    <t>巴厘史塔克精品 Spa 酒店</t>
  </si>
  <si>
    <t>BRYAN LUANY</t>
  </si>
  <si>
    <t>138.61</t>
  </si>
  <si>
    <t>158.00</t>
  </si>
  <si>
    <t>2023-04-01 08:29:47</t>
  </si>
  <si>
    <t>3188683</t>
  </si>
  <si>
    <t>芭堤雅拜伦海滩酒店</t>
  </si>
  <si>
    <t>PHILIPS THANIT</t>
  </si>
  <si>
    <t>226.34</t>
  </si>
  <si>
    <t>258.00</t>
  </si>
  <si>
    <t>2023-04-01 07:46:26</t>
  </si>
  <si>
    <t>3188674</t>
  </si>
  <si>
    <t>1443.16</t>
  </si>
  <si>
    <t>1645.00</t>
  </si>
  <si>
    <t>2023-04-01 07:38:56</t>
  </si>
  <si>
    <t>3188670</t>
  </si>
  <si>
    <t>ZHANG JINYAO</t>
  </si>
  <si>
    <t>205.29</t>
  </si>
  <si>
    <t>234.00</t>
  </si>
  <si>
    <t>2023-04-01 07:36:58</t>
  </si>
  <si>
    <t>3188666</t>
  </si>
  <si>
    <t>GP 美格昆甘酒店</t>
  </si>
  <si>
    <t>jamilah asniatul</t>
  </si>
  <si>
    <t>2023-04-01 07:31:58</t>
  </si>
  <si>
    <t>3188602</t>
  </si>
  <si>
    <t>亨特斯维尔诺曼湖附近凯艺酒店</t>
  </si>
  <si>
    <t>Tonkonog Rhianon</t>
  </si>
  <si>
    <t>1024.69</t>
  </si>
  <si>
    <t>1168.00</t>
  </si>
  <si>
    <t>2023-04-01 06:26:23</t>
  </si>
  <si>
    <t>3188527</t>
  </si>
  <si>
    <t>巴黎莎诺酒店</t>
  </si>
  <si>
    <t>Cornevin Pauline</t>
  </si>
  <si>
    <t>1079.08</t>
  </si>
  <si>
    <t>1230.00</t>
  </si>
  <si>
    <t>2023-04-01 04:21:38</t>
  </si>
  <si>
    <t>3188499</t>
  </si>
  <si>
    <t>班加罗尔里士满路迎宾酒店 - ITC 酒店集团</t>
  </si>
  <si>
    <t>Tyagi Saavy</t>
  </si>
  <si>
    <t>614.99</t>
  </si>
  <si>
    <t>701.00</t>
  </si>
  <si>
    <t>2023-04-01 03:55:06</t>
  </si>
  <si>
    <t>印度</t>
  </si>
  <si>
    <t>3188407</t>
  </si>
  <si>
    <t>槟城市途恩酒店</t>
  </si>
  <si>
    <t>MAKDUM BURHAN</t>
  </si>
  <si>
    <t>122.82</t>
  </si>
  <si>
    <t>140.00</t>
  </si>
  <si>
    <t>2023-04-01 01:49:56</t>
  </si>
  <si>
    <t>3188403</t>
  </si>
  <si>
    <t>Nagubandi Dheeraj</t>
  </si>
  <si>
    <t>2023-04-01 01:57:45</t>
  </si>
  <si>
    <t>3188383</t>
  </si>
  <si>
    <t>欧文达拉斯沃斯堡国际机场南温德姆速 8 酒店</t>
  </si>
  <si>
    <t>Cao Yi</t>
  </si>
  <si>
    <t>1031.70</t>
  </si>
  <si>
    <t>1176.00</t>
  </si>
  <si>
    <t>2023-04-01 01:31:10</t>
  </si>
  <si>
    <t>3188382</t>
  </si>
  <si>
    <t>帕卡塞度假村 - SHA Extra Plus 认证</t>
  </si>
  <si>
    <t>Gershi Yoav</t>
  </si>
  <si>
    <t>2023-04-01 01:40:25</t>
  </si>
  <si>
    <t>3188349</t>
  </si>
  <si>
    <t>桥牌俱乐部</t>
  </si>
  <si>
    <t>LI XIAODONG</t>
  </si>
  <si>
    <t>209.79</t>
  </si>
  <si>
    <t>239.00</t>
  </si>
  <si>
    <t>2023-04-01 01:07:26</t>
  </si>
  <si>
    <t>柬埔寨</t>
  </si>
  <si>
    <t>3188305</t>
  </si>
  <si>
    <t>OH JINSEOK</t>
  </si>
  <si>
    <t>615.34</t>
  </si>
  <si>
    <t>2023-04-01 00:43:35</t>
  </si>
  <si>
    <t>3188267</t>
  </si>
  <si>
    <t>WONG KWAN YU</t>
  </si>
  <si>
    <t>217.69</t>
  </si>
  <si>
    <t>248.00</t>
  </si>
  <si>
    <t>2023-04-01 00:11:43</t>
  </si>
  <si>
    <t>3188257</t>
  </si>
  <si>
    <t>阿德隆凯宾斯基酒店</t>
  </si>
  <si>
    <t>Sievers Cordula</t>
  </si>
  <si>
    <t>2517.53</t>
  </si>
  <si>
    <t>2868.00</t>
  </si>
  <si>
    <t>2023-04-01 00:06:24</t>
  </si>
  <si>
    <t>3188199</t>
  </si>
  <si>
    <t>KSL 温泉度假村</t>
  </si>
  <si>
    <t>LEE JUN YIN</t>
  </si>
  <si>
    <t>309.86</t>
  </si>
  <si>
    <t>353.00</t>
  </si>
  <si>
    <t>2023-03-31 23:45:13</t>
  </si>
  <si>
    <t>3188142</t>
  </si>
  <si>
    <t>可意温泉度假酒店(SHA Extra Plus)</t>
  </si>
  <si>
    <t>GUO LIWEN,Jiang Wei</t>
  </si>
  <si>
    <t>1423.79</t>
  </si>
  <si>
    <t>1622.00</t>
  </si>
  <si>
    <t>2023-03-31 23:26:44</t>
  </si>
  <si>
    <t>3187940</t>
  </si>
  <si>
    <t>阿姆利则瑞珍塔中央酒店</t>
  </si>
  <si>
    <t>Sidhu Sukhpreet</t>
  </si>
  <si>
    <t>517.90</t>
  </si>
  <si>
    <t>590.00</t>
  </si>
  <si>
    <t>2023-03-31 22:32:11</t>
  </si>
  <si>
    <t>3187907</t>
  </si>
  <si>
    <t>LEE KEE HUAT,LEE LIZA</t>
  </si>
  <si>
    <t>365.16</t>
  </si>
  <si>
    <t>416.00</t>
  </si>
  <si>
    <t>2023-03-31 22:22:19</t>
  </si>
  <si>
    <t>3187892</t>
  </si>
  <si>
    <t>欧洲之星卡纳勒酒店</t>
  </si>
  <si>
    <t>LO KIM HO,TSE CHI SHAN</t>
  </si>
  <si>
    <t>2023-03-31 23:08:43</t>
  </si>
  <si>
    <t>3187820</t>
  </si>
  <si>
    <t>2831.78</t>
  </si>
  <si>
    <t>3226.00</t>
  </si>
  <si>
    <t>2023-03-31 21:55:54</t>
  </si>
  <si>
    <t>3187800</t>
  </si>
  <si>
    <t>鹿特丹世民酒店</t>
  </si>
  <si>
    <t>YUAN ZIQI</t>
  </si>
  <si>
    <t>1060.38</t>
  </si>
  <si>
    <t>1208.00</t>
  </si>
  <si>
    <t>2023-03-31 22:02:05</t>
  </si>
  <si>
    <t>3187762</t>
  </si>
  <si>
    <t>泰姬俱乐部大厦酒店</t>
  </si>
  <si>
    <t>SHAJI SRIRAM K,RAJU SNEHA</t>
  </si>
  <si>
    <t>454.70</t>
  </si>
  <si>
    <t>518.00</t>
  </si>
  <si>
    <t>2023-03-31 21:38:28</t>
  </si>
  <si>
    <t>3187730</t>
  </si>
  <si>
    <t>SAKORN ONAUMA</t>
  </si>
  <si>
    <t>175.56</t>
  </si>
  <si>
    <t>200.00</t>
  </si>
  <si>
    <t>2023-03-31 21:42:27</t>
  </si>
  <si>
    <t>3187695</t>
  </si>
  <si>
    <t>WUN TIEN HAW</t>
  </si>
  <si>
    <t>287.92</t>
  </si>
  <si>
    <t>2023-03-31 21:23:19</t>
  </si>
  <si>
    <t>3187501</t>
  </si>
  <si>
    <t>好莱坞之梦酒店</t>
  </si>
  <si>
    <t>NAZARI NEGAR</t>
  </si>
  <si>
    <t>3699.93</t>
  </si>
  <si>
    <t>4215.00</t>
  </si>
  <si>
    <t>2023-03-31 20:22:51</t>
  </si>
  <si>
    <t>3187284</t>
  </si>
  <si>
    <t>斯里曼迦精品酒店</t>
  </si>
  <si>
    <t>SHAMSUDDIN RASMINA</t>
  </si>
  <si>
    <t>308.99</t>
  </si>
  <si>
    <t>352.00</t>
  </si>
  <si>
    <t>2023-03-31 19:24:55</t>
  </si>
  <si>
    <t>3187089</t>
  </si>
  <si>
    <t>马尼拉喜来得酒店</t>
  </si>
  <si>
    <t>CARVAJAL EVA MONTECASTRO</t>
  </si>
  <si>
    <t>695.22</t>
  </si>
  <si>
    <t>792.00</t>
  </si>
  <si>
    <t>2023-03-31 18:06:24</t>
  </si>
  <si>
    <t>3186845</t>
  </si>
  <si>
    <t>匈牙利市中心丹奴比赫斯酒店</t>
  </si>
  <si>
    <t>CHEN ZHONG</t>
  </si>
  <si>
    <t>1102.52</t>
  </si>
  <si>
    <t>1256.00</t>
  </si>
  <si>
    <t>2023-03-31 16:39:54</t>
  </si>
  <si>
    <t>匈牙利</t>
  </si>
  <si>
    <t>3186818</t>
  </si>
  <si>
    <t>PIRUN KANYARAT</t>
  </si>
  <si>
    <t>127.28</t>
  </si>
  <si>
    <t>2023-03-31 16:30:42</t>
  </si>
  <si>
    <t>3186757</t>
  </si>
  <si>
    <t>维加蛇象牙酒店</t>
  </si>
  <si>
    <t>SIANTURI IRMA OCTA</t>
  </si>
  <si>
    <t>428.37</t>
  </si>
  <si>
    <t>488.00</t>
  </si>
  <si>
    <t>2023-03-31 16:19:45</t>
  </si>
  <si>
    <t>3186724</t>
  </si>
  <si>
    <t>Gao YU</t>
  </si>
  <si>
    <t>882.19</t>
  </si>
  <si>
    <t>1005.00</t>
  </si>
  <si>
    <t>2023-03-31 15:55:51</t>
  </si>
  <si>
    <t>3186643</t>
  </si>
  <si>
    <t>紫苑公寓酒店</t>
  </si>
  <si>
    <t>PUANGSIRI NOOK</t>
  </si>
  <si>
    <t>248.42</t>
  </si>
  <si>
    <t>2023-03-31 15:22:45</t>
  </si>
  <si>
    <t>3186554</t>
  </si>
  <si>
    <t>Meyer Lutz</t>
  </si>
  <si>
    <t>5195.70</t>
  </si>
  <si>
    <t>5919.00</t>
  </si>
  <si>
    <t>2023-03-31 14:54:41</t>
  </si>
  <si>
    <t>3186545</t>
  </si>
  <si>
    <t>RAJAN DHENU</t>
  </si>
  <si>
    <t>396.77</t>
  </si>
  <si>
    <t>2023-03-31 14:51:30</t>
  </si>
  <si>
    <t>3186496</t>
  </si>
  <si>
    <t>玫瑰园圣路易斯奥比斯波旅馆</t>
  </si>
  <si>
    <t>TON KHOA</t>
  </si>
  <si>
    <t>1113.05</t>
  </si>
  <si>
    <t>1268.00</t>
  </si>
  <si>
    <t>2023-03-31 14:44:44</t>
  </si>
  <si>
    <t>3186355</t>
  </si>
  <si>
    <t>新加坡圣淘沙索菲特度假村及水疗中心 (Staycation Approved)</t>
  </si>
  <si>
    <t>LIM YI CHYI</t>
  </si>
  <si>
    <t>2066.34</t>
  </si>
  <si>
    <t>2354.00</t>
  </si>
  <si>
    <t>2023-03-31 13:42:27</t>
  </si>
  <si>
    <t>3186266</t>
  </si>
  <si>
    <t>玛丽蒂姆维尔茨堡酒店</t>
  </si>
  <si>
    <t>Langenbach uwe</t>
  </si>
  <si>
    <t>1086.72</t>
  </si>
  <si>
    <t>1238.00</t>
  </si>
  <si>
    <t>2023-03-31 13:12:19</t>
  </si>
  <si>
    <t>3185905</t>
  </si>
  <si>
    <t>巴邻旁阿里亚酒店</t>
  </si>
  <si>
    <t>DELLA INES</t>
  </si>
  <si>
    <t>303.72</t>
  </si>
  <si>
    <t>346.00</t>
  </si>
  <si>
    <t>2023-03-31 11:01:26</t>
  </si>
  <si>
    <t>3185887</t>
  </si>
  <si>
    <t>Zhou Qiang,ZHOU SHILONG</t>
  </si>
  <si>
    <t>243.15</t>
  </si>
  <si>
    <t>277.00</t>
  </si>
  <si>
    <t>2023-03-31 10:55:39</t>
  </si>
  <si>
    <t>3185595</t>
  </si>
  <si>
    <t>坦帕湾机场温德姆拉昆塔酒店</t>
  </si>
  <si>
    <t>LIU XIUSHUAN,YANG SHUYI</t>
  </si>
  <si>
    <t>1630.95</t>
  </si>
  <si>
    <t>1858.00</t>
  </si>
  <si>
    <t>2023-03-31 09:07:41</t>
  </si>
  <si>
    <t>3185524</t>
  </si>
  <si>
    <t>皇家丽晶皇宫酒店</t>
  </si>
  <si>
    <t>sciammarella sobrinho raffaele</t>
  </si>
  <si>
    <t>229.98</t>
  </si>
  <si>
    <t>262.00</t>
  </si>
  <si>
    <t>2023-03-31 08:35:37</t>
  </si>
  <si>
    <t>3185447</t>
  </si>
  <si>
    <t>57 号酒店</t>
  </si>
  <si>
    <t>Alhobayb Tamara</t>
  </si>
  <si>
    <t>2492.95</t>
  </si>
  <si>
    <t>2840.00</t>
  </si>
  <si>
    <t>2023-03-31 07:13:52</t>
  </si>
  <si>
    <t>3185339</t>
  </si>
  <si>
    <t>圣切里德浦切尔基里亚德 - 艾尔德拉洛泽尔酒店</t>
  </si>
  <si>
    <t>LABARBE FREDERIC</t>
  </si>
  <si>
    <t>492.45</t>
  </si>
  <si>
    <t>561.00</t>
  </si>
  <si>
    <t>2023-03-31 05:24:38</t>
  </si>
  <si>
    <t>3185273</t>
  </si>
  <si>
    <t>里克酒店</t>
  </si>
  <si>
    <t>TANTIWATTANASUTTI SARANYA,SOMSRI ARRADA</t>
  </si>
  <si>
    <t>715.41</t>
  </si>
  <si>
    <t>815.00</t>
  </si>
  <si>
    <t>2023-03-31 03:01:40</t>
  </si>
  <si>
    <t>3185129</t>
  </si>
  <si>
    <t>洛杉矶博凯花园酒店</t>
  </si>
  <si>
    <t>WANG XIANZHOU,WANG MINGHUA</t>
  </si>
  <si>
    <t>619.98</t>
  </si>
  <si>
    <t>705.00</t>
  </si>
  <si>
    <t>2023-03-31 01:18:14</t>
  </si>
  <si>
    <t>3185072</t>
  </si>
  <si>
    <t>曼谷JW万豪酒店</t>
  </si>
  <si>
    <t>Yan Bin</t>
  </si>
  <si>
    <t>1172.24</t>
  </si>
  <si>
    <t>1333.00</t>
  </si>
  <si>
    <t>2023-03-31 00:09:39</t>
  </si>
  <si>
    <t>3185062</t>
  </si>
  <si>
    <t>埃尔斯泰德酒店</t>
  </si>
  <si>
    <t>ROMANIUK MICHAL</t>
  </si>
  <si>
    <t>631.41</t>
  </si>
  <si>
    <t>718.00</t>
  </si>
  <si>
    <t>2023-03-31 00:05:52</t>
  </si>
  <si>
    <t>3184919</t>
  </si>
  <si>
    <t>JUPRACHAKORN TANAPAT</t>
  </si>
  <si>
    <t>198.74</t>
  </si>
  <si>
    <t>2023-03-30 23:21:44</t>
  </si>
  <si>
    <t>3184872</t>
  </si>
  <si>
    <t>传奇酒店</t>
  </si>
  <si>
    <t>Zhang Harry</t>
  </si>
  <si>
    <t>1518.72</t>
  </si>
  <si>
    <t>1727.00</t>
  </si>
  <si>
    <t>2023-03-30 23:09:20</t>
  </si>
  <si>
    <t>3184724</t>
  </si>
  <si>
    <t>SHEN SIHUA</t>
  </si>
  <si>
    <t>1211.81</t>
  </si>
  <si>
    <t>1378.00</t>
  </si>
  <si>
    <t>2023-03-30 22:24:01</t>
  </si>
  <si>
    <t>3184584</t>
  </si>
  <si>
    <t>科尔斯登庄园酒店及高尔夫俱乐部</t>
  </si>
  <si>
    <t>PHILLIPS SIMON</t>
  </si>
  <si>
    <t>1881.04</t>
  </si>
  <si>
    <t>2139.00</t>
  </si>
  <si>
    <t>2023-03-30 22:13:07</t>
  </si>
  <si>
    <t>3184263</t>
  </si>
  <si>
    <t>卡塞尔温德姆花园酒店</t>
  </si>
  <si>
    <t>Morawe Maryana</t>
  </si>
  <si>
    <t>488.95</t>
  </si>
  <si>
    <t>556.00</t>
  </si>
  <si>
    <t>2023-03-30 20:43:03</t>
  </si>
  <si>
    <t>3184108</t>
  </si>
  <si>
    <t>贝斯特韦斯特至尊精选白鹿酒店</t>
  </si>
  <si>
    <t>SMITH LAUREN</t>
  </si>
  <si>
    <t>600.63</t>
  </si>
  <si>
    <t>683.00</t>
  </si>
  <si>
    <t>2023-03-30 20:02:06</t>
  </si>
  <si>
    <t>3183882</t>
  </si>
  <si>
    <t>顶点酒店</t>
  </si>
  <si>
    <t>sun yuyao</t>
  </si>
  <si>
    <t>517.97</t>
  </si>
  <si>
    <t>589.00</t>
  </si>
  <si>
    <t>2023-03-30 19:04:44</t>
  </si>
  <si>
    <t>3183641</t>
  </si>
  <si>
    <t>瓦希德·哈西姆沃斯豪华酒店</t>
  </si>
  <si>
    <t>KUDUS AFGANI</t>
  </si>
  <si>
    <t>369.35</t>
  </si>
  <si>
    <t>2023-03-30 17:33:41</t>
  </si>
  <si>
    <t>3183637</t>
  </si>
  <si>
    <t>卡旺中心酒店</t>
  </si>
  <si>
    <t>everdina yariana</t>
  </si>
  <si>
    <t>269.10</t>
  </si>
  <si>
    <t>306.00</t>
  </si>
  <si>
    <t>2023-03-30 17:31:35</t>
  </si>
  <si>
    <t>3183477</t>
  </si>
  <si>
    <t>首尔明洞喜普乐吉酒店</t>
  </si>
  <si>
    <t>WU DI</t>
  </si>
  <si>
    <t>749.25</t>
  </si>
  <si>
    <t>852.00</t>
  </si>
  <si>
    <t>2023-03-30 16:33:00</t>
  </si>
  <si>
    <t>3183303</t>
  </si>
  <si>
    <t>万隆萨尼罗萨酒店</t>
  </si>
  <si>
    <t>CHENG SHUHENG</t>
  </si>
  <si>
    <t>606.79</t>
  </si>
  <si>
    <t>690.00</t>
  </si>
  <si>
    <t>2023-03-30 15:20:07</t>
  </si>
  <si>
    <t>3183283</t>
  </si>
  <si>
    <t>ZHANG ZHENGUANG</t>
  </si>
  <si>
    <t>745.73</t>
  </si>
  <si>
    <t>848.00</t>
  </si>
  <si>
    <t>2023-03-30 15:16:23</t>
  </si>
  <si>
    <t>3183282</t>
  </si>
  <si>
    <t>雅加达牙也马达假日套房酒店 - IHG 酒店</t>
  </si>
  <si>
    <t>CHEN LI</t>
  </si>
  <si>
    <t>682.41</t>
  </si>
  <si>
    <t>776.00</t>
  </si>
  <si>
    <t>2023-03-30 15:13:04</t>
  </si>
  <si>
    <t>3183088</t>
  </si>
  <si>
    <t>普拉多酒店</t>
  </si>
  <si>
    <t>HUERTA PINA JOSE ROBERTO</t>
  </si>
  <si>
    <t>423.87</t>
  </si>
  <si>
    <t>482.00</t>
  </si>
  <si>
    <t>2023-03-30 14:06:38</t>
  </si>
  <si>
    <t>墨西哥</t>
  </si>
  <si>
    <t>3182752</t>
  </si>
  <si>
    <t>休斯顿布希国际机场温德姆蔚景酒店</t>
  </si>
  <si>
    <t>GADDIS JORDAN</t>
  </si>
  <si>
    <t>2430.66</t>
  </si>
  <si>
    <t>2764.00</t>
  </si>
  <si>
    <t>2023-03-30 10:54:02</t>
  </si>
  <si>
    <t>3182707</t>
  </si>
  <si>
    <t>HUANGFEI XIEYONG</t>
  </si>
  <si>
    <t>382.54</t>
  </si>
  <si>
    <t>435.00</t>
  </si>
  <si>
    <t>2023-03-30 11:01:34</t>
  </si>
  <si>
    <t>3182463</t>
  </si>
  <si>
    <t>YOON WONYOUNG</t>
  </si>
  <si>
    <t>2133.42</t>
  </si>
  <si>
    <t>2426.00</t>
  </si>
  <si>
    <t>2023-03-30 08:31:53</t>
  </si>
  <si>
    <t>3182260</t>
  </si>
  <si>
    <t>迈阿密国际机场酒店</t>
  </si>
  <si>
    <t>Arome Sunday Steve</t>
  </si>
  <si>
    <t>2423.63</t>
  </si>
  <si>
    <t>2756.00</t>
  </si>
  <si>
    <t>2023-03-30 03:39:23</t>
  </si>
  <si>
    <t>3182241</t>
  </si>
  <si>
    <t>雅加达西玛图旁公寓</t>
  </si>
  <si>
    <t>Wijaya Kevin</t>
  </si>
  <si>
    <t>236.56</t>
  </si>
  <si>
    <t>269.00</t>
  </si>
  <si>
    <t>2023-03-30 03:26:14</t>
  </si>
  <si>
    <t>3182110</t>
  </si>
  <si>
    <t>罗马和凯沃尔岩酒店</t>
  </si>
  <si>
    <t>SILVESTRINI ALESSIA</t>
  </si>
  <si>
    <t>1018.48</t>
  </si>
  <si>
    <t>1160.00</t>
  </si>
  <si>
    <t>2023-03-30 00:48:55</t>
  </si>
  <si>
    <t>3182044</t>
  </si>
  <si>
    <t>贝斯特韦斯特优质广场格拉茨酒店</t>
  </si>
  <si>
    <t>Presker Larissa</t>
  </si>
  <si>
    <t>654.99</t>
  </si>
  <si>
    <t>746.00</t>
  </si>
  <si>
    <t>2023-03-30 00:08:43</t>
  </si>
  <si>
    <t>奥地利</t>
  </si>
  <si>
    <t>3181657</t>
  </si>
  <si>
    <t>美国南本德瓦斯提俱乐部钻石度假村</t>
  </si>
  <si>
    <t>Murphy Kathryn</t>
  </si>
  <si>
    <t>1243.25</t>
  </si>
  <si>
    <t>1416.00</t>
  </si>
  <si>
    <t>2023-03-29 21:58:53</t>
  </si>
  <si>
    <t>3181538</t>
  </si>
  <si>
    <t>哈里斯酒店塞米亚克</t>
  </si>
  <si>
    <t>CHOU YUNHUI</t>
  </si>
  <si>
    <t>244.96</t>
  </si>
  <si>
    <t>2023-03-29 21:18:45</t>
  </si>
  <si>
    <t>3181535</t>
  </si>
  <si>
    <t>首尔三井酒店</t>
  </si>
  <si>
    <t>KIM EUNSOOK</t>
  </si>
  <si>
    <t>520.65</t>
  </si>
  <si>
    <t>593.00</t>
  </si>
  <si>
    <t>2023-03-30 11:14:05</t>
  </si>
  <si>
    <t>3181005</t>
  </si>
  <si>
    <t>GEDE BAYU</t>
  </si>
  <si>
    <t>93.07</t>
  </si>
  <si>
    <t>106.00</t>
  </si>
  <si>
    <t>2023-03-29 18:22:26</t>
  </si>
  <si>
    <t>3180159</t>
  </si>
  <si>
    <t>曼谷萨通JC凯文酒店</t>
  </si>
  <si>
    <t>CHENG HO LUN</t>
  </si>
  <si>
    <t>377.54</t>
  </si>
  <si>
    <t>430.00</t>
  </si>
  <si>
    <t>2023-03-29 13:10:31</t>
  </si>
  <si>
    <t>3180039</t>
  </si>
  <si>
    <t>华盛顿特区 - 码头洲际酒店 - IHG 旗下酒店</t>
  </si>
  <si>
    <t>DING KE,CHEN YONGJUN</t>
  </si>
  <si>
    <t>5149.47</t>
  </si>
  <si>
    <t>5865.00</t>
  </si>
  <si>
    <t>2023-03-29 11:59:50</t>
  </si>
  <si>
    <t>3179854</t>
  </si>
  <si>
    <t>YANG YANG</t>
  </si>
  <si>
    <t>1158.08</t>
  </si>
  <si>
    <t>1319.00</t>
  </si>
  <si>
    <t>2023-03-29 10:28:41</t>
  </si>
  <si>
    <t>3179622</t>
  </si>
  <si>
    <t>罗密欧宫殿酒店</t>
  </si>
  <si>
    <t>KERDBANDIT PONGPAT,PANKOTR SUREERAT</t>
  </si>
  <si>
    <t>139.60</t>
  </si>
  <si>
    <t>2023-03-29 07:59:05</t>
  </si>
  <si>
    <t>3179615</t>
  </si>
  <si>
    <t>雅加达瓦希德哈西姆智选假日酒店</t>
  </si>
  <si>
    <t>HAMZAH MUHAMMAD AZHAM</t>
  </si>
  <si>
    <t>449.54</t>
  </si>
  <si>
    <t>512.00</t>
  </si>
  <si>
    <t>2023-03-29 07:52:55</t>
  </si>
  <si>
    <t>3179302</t>
  </si>
  <si>
    <t>施柏阁维尔特切尔酒店</t>
  </si>
  <si>
    <t>bertaux allan</t>
  </si>
  <si>
    <t>1726.84</t>
  </si>
  <si>
    <t>1965.00</t>
  </si>
  <si>
    <t>2023-03-29 00:59:34</t>
  </si>
  <si>
    <t>比利时</t>
  </si>
  <si>
    <t>2023-01-13</t>
  </si>
  <si>
    <t>2944919</t>
  </si>
  <si>
    <t>芭堤雅SN优佳酒店 (SHA 认证)</t>
  </si>
  <si>
    <t>HALL STEPHEN</t>
  </si>
  <si>
    <t>2206.97</t>
  </si>
  <si>
    <t>2552.00</t>
  </si>
  <si>
    <t>2023-01-13 13:01:46</t>
  </si>
  <si>
    <t>2023-02-19</t>
  </si>
  <si>
    <t>3044363</t>
  </si>
  <si>
    <t>新首尔酒店</t>
  </si>
  <si>
    <t>CHIU YU WING,CHENG YUEN YAN</t>
  </si>
  <si>
    <t>406.93</t>
  </si>
  <si>
    <t>464.00</t>
  </si>
  <si>
    <t>2023-02-21 09:18:16</t>
  </si>
  <si>
    <t>3176639</t>
  </si>
  <si>
    <t>KWON TAE JEONG</t>
  </si>
  <si>
    <t>464.76</t>
  </si>
  <si>
    <t>530.00</t>
  </si>
  <si>
    <t>2023-03-31 16:54:56</t>
  </si>
  <si>
    <t>3155172</t>
  </si>
  <si>
    <t>普吉岛塔夫海滩水疗度假村</t>
  </si>
  <si>
    <t>Khurana Naruthep</t>
  </si>
  <si>
    <t>1233.66</t>
  </si>
  <si>
    <t>1403.00</t>
  </si>
  <si>
    <t>2023-03-19 19:21:42</t>
  </si>
  <si>
    <t>2022-10-06</t>
  </si>
  <si>
    <t>2727515</t>
  </si>
  <si>
    <t>Cross氛围曼谷素坤逸酒店</t>
  </si>
  <si>
    <t>MAN KA MONG,CHOY YIU SUM</t>
  </si>
  <si>
    <t>470.14</t>
  </si>
  <si>
    <t>2022-10-06 14:29:30</t>
  </si>
  <si>
    <t>3164234</t>
  </si>
  <si>
    <t>美憬阁索菲特清迈沃伦塔高级度假村</t>
  </si>
  <si>
    <t>VORAPANI PONGPOL</t>
  </si>
  <si>
    <t>1394.25</t>
  </si>
  <si>
    <t>1586.00</t>
  </si>
  <si>
    <t>2023-03-22 20:59:30</t>
  </si>
  <si>
    <t>2023-03-06</t>
  </si>
  <si>
    <t>3100675</t>
  </si>
  <si>
    <t>曼谷素凯泰酒店</t>
  </si>
  <si>
    <t>GONG PEIYI,ZHOU PINGTENG</t>
  </si>
  <si>
    <t>5689.03</t>
  </si>
  <si>
    <t>6456.00</t>
  </si>
  <si>
    <t>2023-03-06 17:11:01</t>
  </si>
  <si>
    <t>2023-03-13</t>
  </si>
  <si>
    <t>3127448</t>
  </si>
  <si>
    <t>曼谷奔齐中心大酒店</t>
  </si>
  <si>
    <t>YEUNG KAM CHUN,TSE LAP YIN</t>
  </si>
  <si>
    <t>2762.13</t>
  </si>
  <si>
    <t>3126.00</t>
  </si>
  <si>
    <t>2023-03-13 10:35:27</t>
  </si>
  <si>
    <t>3119888</t>
  </si>
  <si>
    <t>WONG CHUN KIT</t>
  </si>
  <si>
    <t>1692.75</t>
  </si>
  <si>
    <t>1919.00</t>
  </si>
  <si>
    <t>2023-03-11 18:51:20</t>
  </si>
  <si>
    <t>2023-03-09</t>
  </si>
  <si>
    <t>3111792</t>
  </si>
  <si>
    <t>克鲁姆洛夫欧德酒店</t>
  </si>
  <si>
    <t>SHEN TZU YUAN</t>
  </si>
  <si>
    <t>548.99</t>
  </si>
  <si>
    <t>619.00</t>
  </si>
  <si>
    <t>2023-03-09 05:25:55</t>
  </si>
  <si>
    <t>捷克</t>
  </si>
  <si>
    <t>3170229</t>
  </si>
  <si>
    <t>Muehlfriedel Christian,Muehlfriedel Catrin</t>
  </si>
  <si>
    <t>940.57</t>
  </si>
  <si>
    <t>1080.00</t>
  </si>
  <si>
    <t>2023-03-24 23:26:47</t>
  </si>
  <si>
    <t>3162051</t>
  </si>
  <si>
    <t>巴塞罗那辉盛凯贝丽酒店式服务公寓</t>
  </si>
  <si>
    <t>McCallum John</t>
  </si>
  <si>
    <t>1949.84</t>
  </si>
  <si>
    <t>2218.00</t>
  </si>
  <si>
    <t>2023-03-22 02:16:19</t>
  </si>
  <si>
    <t>3140024</t>
  </si>
  <si>
    <t>魏玛莱昂纳多酒店</t>
  </si>
  <si>
    <t>SCHAARSCHMIDT STEFAN</t>
  </si>
  <si>
    <t>681.02</t>
  </si>
  <si>
    <t>2023-03-15 23:46:36</t>
  </si>
  <si>
    <t>2023-02-04</t>
  </si>
  <si>
    <t>3003970</t>
  </si>
  <si>
    <t>猫头鹰酒店</t>
  </si>
  <si>
    <t>CHEN LIWEI,CHEN LIWEI</t>
  </si>
  <si>
    <t>2205.39</t>
  </si>
  <si>
    <t>2549.00</t>
  </si>
  <si>
    <t>2023-02-04 19:38:16</t>
  </si>
  <si>
    <t>3131314</t>
  </si>
  <si>
    <t>宝中央博斯克品质酒店</t>
  </si>
  <si>
    <t>Huffer Christopher</t>
  </si>
  <si>
    <t>582.89</t>
  </si>
  <si>
    <t>2023-03-13 23:15:58</t>
  </si>
  <si>
    <t>3164901</t>
  </si>
  <si>
    <t>WANG RUIHONG</t>
  </si>
  <si>
    <t>1602.05</t>
  </si>
  <si>
    <t>1823.00</t>
  </si>
  <si>
    <t>2023-03-23 04:05:12</t>
  </si>
  <si>
    <t>2023-03-14</t>
  </si>
  <si>
    <t>3135304</t>
  </si>
  <si>
    <t>贝斯特韦斯特优质梅丽登酒店</t>
  </si>
  <si>
    <t>GRIFFITHS ROBERT</t>
  </si>
  <si>
    <t>2399.68</t>
  </si>
  <si>
    <t>2745.00</t>
  </si>
  <si>
    <t>2023-03-14 23:55:39</t>
  </si>
  <si>
    <t>肯尼亚</t>
  </si>
  <si>
    <t>3172974</t>
  </si>
  <si>
    <t>圣卡海滩度假村</t>
  </si>
  <si>
    <t>LAU SIEWMENG,TEO WEENAM</t>
  </si>
  <si>
    <t>7437.87</t>
  </si>
  <si>
    <t>8482.00</t>
  </si>
  <si>
    <t>2023-03-26 11:21:17</t>
  </si>
  <si>
    <t>3135683</t>
  </si>
  <si>
    <t>阿姆斯特丹阿姆拉斯大酒店</t>
  </si>
  <si>
    <t>Vanhove Arent</t>
  </si>
  <si>
    <t>1723.61</t>
  </si>
  <si>
    <t>1964.00</t>
  </si>
  <si>
    <t>2023-03-15 05:00:44</t>
  </si>
  <si>
    <t>2023-02-26</t>
  </si>
  <si>
    <t>3068101</t>
  </si>
  <si>
    <t>巴塞罗穆萨纳度假村酒店</t>
  </si>
  <si>
    <t>Estifaee Pooya</t>
  </si>
  <si>
    <t>865.30</t>
  </si>
  <si>
    <t>974.00</t>
  </si>
  <si>
    <t>2023-02-26 16:50:07</t>
  </si>
  <si>
    <t>阿曼</t>
  </si>
  <si>
    <t>3068065</t>
  </si>
  <si>
    <t>Sedgh Gooya Roya,Estifaei Azizollah</t>
  </si>
  <si>
    <t>1194.01</t>
  </si>
  <si>
    <t>1344.00</t>
  </si>
  <si>
    <t>2023-02-26 16:37:04</t>
  </si>
  <si>
    <t>3170206</t>
  </si>
  <si>
    <t>彩虹套房酒店</t>
  </si>
  <si>
    <t>KAEWLA PICHAYA</t>
  </si>
  <si>
    <t>1308.09</t>
  </si>
  <si>
    <t>1502.00</t>
  </si>
  <si>
    <t>2023-03-24 23:17:55</t>
  </si>
  <si>
    <t>3138177</t>
  </si>
  <si>
    <t>曼谷铁塔豪华罗摩六世酒店</t>
  </si>
  <si>
    <t>SITIRAM CHARIYA,WONGSURIYA NATTAPON</t>
  </si>
  <si>
    <t>158.85</t>
  </si>
  <si>
    <t>181.00</t>
  </si>
  <si>
    <t>2023-03-15 18:04:10</t>
  </si>
  <si>
    <t>3157206</t>
  </si>
  <si>
    <t>华欣春景酒店</t>
  </si>
  <si>
    <t>BUDDEE WANALEE,AUAMKRUA ONNICHA</t>
  </si>
  <si>
    <t>990.43</t>
  </si>
  <si>
    <t>2023-03-20 17:48:38</t>
  </si>
  <si>
    <t>3114283</t>
  </si>
  <si>
    <t>温德姆里约热内卢巴拉酒店</t>
  </si>
  <si>
    <t>MILLER THIAGO DE OLIVEIRA</t>
  </si>
  <si>
    <t>350.33</t>
  </si>
  <si>
    <t>395.00</t>
  </si>
  <si>
    <t>2023-03-09 18:55:52</t>
  </si>
  <si>
    <t>3002290</t>
  </si>
  <si>
    <t>C 设计酒店</t>
  </si>
  <si>
    <t>VILLARROEL GABRIELA</t>
  </si>
  <si>
    <t>1285.69</t>
  </si>
  <si>
    <t>1486.00</t>
  </si>
  <si>
    <t>2023-02-04 04:49:43</t>
  </si>
  <si>
    <t>3111945</t>
  </si>
  <si>
    <t>玛丽蒂姆柏林普洛艾特酒店</t>
  </si>
  <si>
    <t>Tang Lijuan,Zhang Qi</t>
  </si>
  <si>
    <t>1552.08</t>
  </si>
  <si>
    <t>1750.00</t>
  </si>
  <si>
    <t>2023-03-09 07:40:10</t>
  </si>
  <si>
    <t>3176615</t>
  </si>
  <si>
    <t>罗达安瓦吉套房酒店及朱美拉海滩公寓</t>
  </si>
  <si>
    <t>ZEGEYE TSEBAOT ASMELASH</t>
  </si>
  <si>
    <t>4637.92</t>
  </si>
  <si>
    <t>5289.00</t>
  </si>
  <si>
    <t>2023-03-27 23:11:27</t>
  </si>
  <si>
    <t>3175721</t>
  </si>
  <si>
    <t>SAENGROT WILAWAN</t>
  </si>
  <si>
    <t>1210.12</t>
  </si>
  <si>
    <t>1380.00</t>
  </si>
  <si>
    <t>2023-03-27 17:00:21</t>
  </si>
  <si>
    <t>3141865</t>
  </si>
  <si>
    <t>SUKSOPA NATTHAWAN</t>
  </si>
  <si>
    <t>415.05</t>
  </si>
  <si>
    <t>471.00</t>
  </si>
  <si>
    <t>2023-03-16 13:12:51</t>
  </si>
  <si>
    <t>3127267</t>
  </si>
  <si>
    <t>曼谷帕色哇公主酒店 (SHA Plus+)</t>
  </si>
  <si>
    <t>LI KAIHANG,ZHANG YUAN</t>
  </si>
  <si>
    <t>2709.12</t>
  </si>
  <si>
    <t>3066.00</t>
  </si>
  <si>
    <t>2023-03-12 23:05:32</t>
  </si>
  <si>
    <t>3175472</t>
  </si>
  <si>
    <t>清迈塔帕依姆酒店</t>
  </si>
  <si>
    <t>SOMPARN HARUETAI,KAEWMEUNG VEERADETH</t>
  </si>
  <si>
    <t>235.01</t>
  </si>
  <si>
    <t>268.00</t>
  </si>
  <si>
    <t>2023-03-27 15:06:15</t>
  </si>
  <si>
    <t>3177079</t>
  </si>
  <si>
    <t>芭提雅盛泰乐酒店</t>
  </si>
  <si>
    <t>Bahr Christian</t>
  </si>
  <si>
    <t>260.12</t>
  </si>
  <si>
    <t>296.00</t>
  </si>
  <si>
    <t>2023-03-28 06:43:10</t>
  </si>
  <si>
    <t>3118423</t>
  </si>
  <si>
    <t>巴黎12区贝西村康铂酒店</t>
  </si>
  <si>
    <t>Leboyer Manon</t>
  </si>
  <si>
    <t>1964.47</t>
  </si>
  <si>
    <t>2210.00</t>
  </si>
  <si>
    <t>2023-03-10 18:13:10</t>
  </si>
  <si>
    <t>3118307</t>
  </si>
  <si>
    <t>Delaunay Sonia</t>
  </si>
  <si>
    <t>1000.90</t>
  </si>
  <si>
    <t>2023-03-10 17:49:16</t>
  </si>
  <si>
    <t>2023-03-05</t>
  </si>
  <si>
    <t>3096491</t>
  </si>
  <si>
    <t>拉斐尔酒店</t>
  </si>
  <si>
    <t>HAN WENJIE</t>
  </si>
  <si>
    <t>3574.15</t>
  </si>
  <si>
    <t>4056.00</t>
  </si>
  <si>
    <t>2023-03-05 18:41:08</t>
  </si>
  <si>
    <t>3177056</t>
  </si>
  <si>
    <t>金轮酒店</t>
  </si>
  <si>
    <t>Novanta Dio Rizky</t>
  </si>
  <si>
    <t>112.49</t>
  </si>
  <si>
    <t>2023-03-28 06:11:05</t>
  </si>
  <si>
    <t>3156134</t>
  </si>
  <si>
    <t>杰贝尔哈菲特美居大酒店</t>
  </si>
  <si>
    <t>Razzak Habib</t>
  </si>
  <si>
    <t>918.30</t>
  </si>
  <si>
    <t>1044.00</t>
  </si>
  <si>
    <t>2023-03-20 04:16:10</t>
  </si>
  <si>
    <t>3156129</t>
  </si>
  <si>
    <t>2295.76</t>
  </si>
  <si>
    <t>2610.00</t>
  </si>
  <si>
    <t>2023-03-20 04:09:47</t>
  </si>
  <si>
    <t>3174164</t>
  </si>
  <si>
    <t>萨提卡高级哈亚乌鲁雅加达酒店</t>
  </si>
  <si>
    <t>XIA XIANYAN,XIA BANGHUA</t>
  </si>
  <si>
    <t>2946.38</t>
  </si>
  <si>
    <t>3360.00</t>
  </si>
  <si>
    <t>2023-03-26 22:02:38</t>
  </si>
  <si>
    <t>3172139</t>
  </si>
  <si>
    <t>釜山柏悦酒店</t>
  </si>
  <si>
    <t>HAM JONGSUNG</t>
  </si>
  <si>
    <t>5393.64</t>
  </si>
  <si>
    <t>6148.00</t>
  </si>
  <si>
    <t>2023-03-25 21:30:39</t>
  </si>
  <si>
    <t>3166341</t>
  </si>
  <si>
    <t>瑞享埃尔玛扎迪拜公寓式酒店</t>
  </si>
  <si>
    <t>PEREIASLAVSKII GLEB,PEREIASLAVSKAIA NADEZHDA</t>
  </si>
  <si>
    <t>2271.70</t>
  </si>
  <si>
    <t>2585.00</t>
  </si>
  <si>
    <t>2023-03-23 15:29:09</t>
  </si>
  <si>
    <t>3169360</t>
  </si>
  <si>
    <t>马尼拉阿塞亚纳市红色星球酒店</t>
  </si>
  <si>
    <t>ROSLAN RASYIQAH</t>
  </si>
  <si>
    <t>520.80</t>
  </si>
  <si>
    <t>598.00</t>
  </si>
  <si>
    <t>2023-03-24 16:58:13</t>
  </si>
  <si>
    <t>3166958</t>
  </si>
  <si>
    <t>吉隆坡·觅酒店，傲途格精选</t>
  </si>
  <si>
    <t>LUO HUICHAN,CAI LIAN</t>
  </si>
  <si>
    <t>550.13</t>
  </si>
  <si>
    <t>626.00</t>
  </si>
  <si>
    <t>2023-03-23 21:02:59</t>
  </si>
  <si>
    <t>3167208</t>
  </si>
  <si>
    <t>PANG YEOW SENG</t>
  </si>
  <si>
    <t>731.16</t>
  </si>
  <si>
    <t>832.00</t>
  </si>
  <si>
    <t>2023-03-23 21:24:15</t>
  </si>
  <si>
    <t>3175809</t>
  </si>
  <si>
    <t>LI XILIE,HE HONGQIN</t>
  </si>
  <si>
    <t>1522.30</t>
  </si>
  <si>
    <t>1736.00</t>
  </si>
  <si>
    <t>2023-03-27 18:09:29</t>
  </si>
  <si>
    <t>3176010</t>
  </si>
  <si>
    <t>槟城东方大酒店</t>
  </si>
  <si>
    <t>chang chin yun</t>
  </si>
  <si>
    <t>2611.41</t>
  </si>
  <si>
    <t>2978.00</t>
  </si>
  <si>
    <t>2023-03-27 19:16:09</t>
  </si>
  <si>
    <t>3165534</t>
  </si>
  <si>
    <t>胡志明市日出中心酒店</t>
  </si>
  <si>
    <t>CLEMENTE ARNALDO KABIGTING</t>
  </si>
  <si>
    <t>467.52</t>
  </si>
  <si>
    <t>532.00</t>
  </si>
  <si>
    <t>2023-03-23 11:03:46</t>
  </si>
  <si>
    <t>3170221</t>
  </si>
  <si>
    <t>新加坡滨海宾乐雅酒店 (Staycation Approved)</t>
  </si>
  <si>
    <t>Chen Chenghao</t>
  </si>
  <si>
    <t>7739.69</t>
  </si>
  <si>
    <t>8887.00</t>
  </si>
  <si>
    <t>2023-03-24 23:22:59</t>
  </si>
  <si>
    <t>3174939</t>
  </si>
  <si>
    <t>新加坡悦乐加东酒店</t>
  </si>
  <si>
    <t>Liu Aurora</t>
  </si>
  <si>
    <t>10698.18</t>
  </si>
  <si>
    <t>12200.00</t>
  </si>
  <si>
    <t>2023-03-27 10:30:12</t>
  </si>
  <si>
    <t>3152894</t>
  </si>
  <si>
    <t>WADHWANI DEEPA SURESH</t>
  </si>
  <si>
    <t>1923.47</t>
  </si>
  <si>
    <t>2187.00</t>
  </si>
  <si>
    <t>2023-03-18 23:26:09</t>
  </si>
  <si>
    <t>2023-02-23</t>
  </si>
  <si>
    <t>3058132</t>
  </si>
  <si>
    <t>夏威夷·火奴鲁鲁现代酒店</t>
  </si>
  <si>
    <t>Mulligan Jennifer</t>
  </si>
  <si>
    <t>5265.39</t>
  </si>
  <si>
    <t>5980.00</t>
  </si>
  <si>
    <t>2023-02-23 11:28:47</t>
  </si>
  <si>
    <t>3128341</t>
  </si>
  <si>
    <t>阿洛希拉尼威基基海滩度假村</t>
  </si>
  <si>
    <t>Feng Yiping</t>
  </si>
  <si>
    <t>7521.79</t>
  </si>
  <si>
    <t>8504.00</t>
  </si>
  <si>
    <t>2023-03-13 10:48:39</t>
  </si>
  <si>
    <t>3170930</t>
  </si>
  <si>
    <t>LYU MENGYUAN</t>
  </si>
  <si>
    <t>2523.11</t>
  </si>
  <si>
    <t>2876.00</t>
  </si>
  <si>
    <t>2023-03-25 10:54:18</t>
  </si>
  <si>
    <t>3171034</t>
  </si>
  <si>
    <t>CHEW TSZ WAI</t>
  </si>
  <si>
    <t>4202.27</t>
  </si>
  <si>
    <t>4790.00</t>
  </si>
  <si>
    <t>2023-03-25 11:50:55</t>
  </si>
  <si>
    <t>2023-03-03</t>
  </si>
  <si>
    <t>3083972</t>
  </si>
  <si>
    <t>拉泽瑞丽酒店</t>
  </si>
  <si>
    <t>Tarzia Elizabeth</t>
  </si>
  <si>
    <t>762.46</t>
  </si>
  <si>
    <t>869.00</t>
  </si>
  <si>
    <t>2023-03-03 00:35:18</t>
  </si>
  <si>
    <t>3168888</t>
  </si>
  <si>
    <t>SEEKUM NITHAPHON</t>
  </si>
  <si>
    <t>141.96</t>
  </si>
  <si>
    <t>163.00</t>
  </si>
  <si>
    <t>2023-03-24 13:53:51</t>
  </si>
  <si>
    <t>3156837</t>
  </si>
  <si>
    <t>CHAIWONG TIDARAT</t>
  </si>
  <si>
    <t>153.05</t>
  </si>
  <si>
    <t>174.00</t>
  </si>
  <si>
    <t>2023-03-20 12:55:21</t>
  </si>
  <si>
    <t>3176134</t>
  </si>
  <si>
    <t>民丹岛卡西亚酒店</t>
  </si>
  <si>
    <t>SURANA SHREYANS</t>
  </si>
  <si>
    <t>1602.97</t>
  </si>
  <si>
    <t>1828.00</t>
  </si>
  <si>
    <t>2023-03-27 20:08:30</t>
  </si>
  <si>
    <t>3159367</t>
  </si>
  <si>
    <t>艾米饭店</t>
  </si>
  <si>
    <t>PARK JIHYEON</t>
  </si>
  <si>
    <t>678.90</t>
  </si>
  <si>
    <t>772.00</t>
  </si>
  <si>
    <t>2023-03-21 10:18:15</t>
  </si>
  <si>
    <t>3097937</t>
  </si>
  <si>
    <t>阿卡迪亚中心酒店</t>
  </si>
  <si>
    <t>Linden Frank</t>
  </si>
  <si>
    <t>1735.96</t>
  </si>
  <si>
    <t>1970.00</t>
  </si>
  <si>
    <t>2023-03-06 00:08:09</t>
  </si>
  <si>
    <t>3155984</t>
  </si>
  <si>
    <t>温德姆斯普林菲尔德市中心酒店</t>
  </si>
  <si>
    <t>CHASE JESSICA</t>
  </si>
  <si>
    <t>898.64</t>
  </si>
  <si>
    <t>1022.00</t>
  </si>
  <si>
    <t>0.01</t>
  </si>
  <si>
    <t>-1021</t>
  </si>
  <si>
    <t>-898</t>
  </si>
  <si>
    <t>2023-03-20 01:33:55</t>
  </si>
  <si>
    <t>3177712</t>
  </si>
  <si>
    <t>西棕榈滩希尔顿酒店</t>
  </si>
  <si>
    <t>Zhai Yige,Yan Kuan</t>
  </si>
  <si>
    <t>6303.63</t>
  </si>
  <si>
    <t>7173.00</t>
  </si>
  <si>
    <t>2023-03-28 13:00:07</t>
  </si>
  <si>
    <t>3135442</t>
  </si>
  <si>
    <t>三角研究院伊克诺旅馆酒店</t>
  </si>
  <si>
    <t>Smith Tislaam</t>
  </si>
  <si>
    <t>1893.52</t>
  </si>
  <si>
    <t>2166.00</t>
  </si>
  <si>
    <t>2023-03-15 01:01:24</t>
  </si>
  <si>
    <t>3162509</t>
  </si>
  <si>
    <t>阿林顿舒眠酒店 - 靠近六旗主题公园</t>
  </si>
  <si>
    <t>Newman David</t>
  </si>
  <si>
    <t>2257.53</t>
  </si>
  <si>
    <t>2568.00</t>
  </si>
  <si>
    <t>2023-03-22 10:10:11</t>
  </si>
  <si>
    <t>3127704</t>
  </si>
  <si>
    <t>凤凰城机场/坦佩温德姆酒店</t>
  </si>
  <si>
    <t>Yazdanpanah Shayan,Martin Emily</t>
  </si>
  <si>
    <t>2910.01</t>
  </si>
  <si>
    <t>3290.00</t>
  </si>
  <si>
    <t>2023-03-13 04:31:13</t>
  </si>
  <si>
    <t>3089059</t>
  </si>
  <si>
    <t>卡美哈美哈国王科纳海滩万豪酒店</t>
  </si>
  <si>
    <t>LI DONGYU</t>
  </si>
  <si>
    <t>3919.18</t>
  </si>
  <si>
    <t>4442.00</t>
  </si>
  <si>
    <t>2023-03-04 02:33:10</t>
  </si>
  <si>
    <t>3140859</t>
  </si>
  <si>
    <t>宜必思尼斯中央火车站酒店</t>
  </si>
  <si>
    <t>YU YAN</t>
  </si>
  <si>
    <t>2298.17</t>
  </si>
  <si>
    <t>2608.00</t>
  </si>
  <si>
    <t>2023-03-16 08:55:57</t>
  </si>
  <si>
    <t>3173218</t>
  </si>
  <si>
    <t>CHENG WENTING</t>
  </si>
  <si>
    <t>5803.32</t>
  </si>
  <si>
    <t>6618.00</t>
  </si>
  <si>
    <t>2023-03-26 13:57:01</t>
  </si>
  <si>
    <t>2023-02-20</t>
  </si>
  <si>
    <t>3047380</t>
  </si>
  <si>
    <t>斯堪迪克皇宫酒店</t>
  </si>
  <si>
    <t>SIPILA REIJO ARTO KALEVI</t>
  </si>
  <si>
    <t>2709.93</t>
  </si>
  <si>
    <t>3090.00</t>
  </si>
  <si>
    <t>2023-02-20 00:11:18</t>
  </si>
  <si>
    <t>丹麦</t>
  </si>
  <si>
    <t>3131998</t>
  </si>
  <si>
    <t>克林顿利约酒店</t>
  </si>
  <si>
    <t>Uhl Frank</t>
  </si>
  <si>
    <t>1597.16</t>
  </si>
  <si>
    <t>1827.00</t>
  </si>
  <si>
    <t>2023-03-14 08:38:49</t>
  </si>
  <si>
    <t>3178173</t>
  </si>
  <si>
    <t>加尔维斯顿西海滩酒店</t>
  </si>
  <si>
    <t>Nerio Veronica</t>
  </si>
  <si>
    <t>1400.81</t>
  </si>
  <si>
    <t>1594.00</t>
  </si>
  <si>
    <t>2023-03-28 16:38:32</t>
  </si>
  <si>
    <t>3171019</t>
  </si>
  <si>
    <t>休斯顿佳乐利亚医学中心索内斯塔简单套房酒店</t>
  </si>
  <si>
    <t>Holloway Alexandra</t>
  </si>
  <si>
    <t>2023-03-25 11:42:57</t>
  </si>
  <si>
    <t>3165014</t>
  </si>
  <si>
    <t>拉斯维加斯广场娱乐场酒店</t>
  </si>
  <si>
    <t>Mackenzie Joanne</t>
  </si>
  <si>
    <t>1000.07</t>
  </si>
  <si>
    <t>1138.00</t>
  </si>
  <si>
    <t>2023-03-23 06:34:52</t>
  </si>
  <si>
    <t>3165813</t>
  </si>
  <si>
    <t>拉雷纳广场酒店</t>
  </si>
  <si>
    <t>Liu Zhijun</t>
  </si>
  <si>
    <t>4585.58</t>
  </si>
  <si>
    <t>5218.00</t>
  </si>
  <si>
    <t>-5218</t>
  </si>
  <si>
    <t>-4585</t>
  </si>
  <si>
    <t>2023-03-23 12:34:14</t>
  </si>
  <si>
    <t>3153215</t>
  </si>
  <si>
    <t>4079.07</t>
  </si>
  <si>
    <t>4639.00</t>
  </si>
  <si>
    <t>-4638</t>
  </si>
  <si>
    <t>-4079</t>
  </si>
  <si>
    <t>2023-03-19 03:16:27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</si>
</sst>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44"/>
  <sheetViews>
    <sheetView topLeftCell="A218" workbookViewId="0">
      <selection activeCell="A218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45016</v>
      </c>
      <c r="G2" s="6">
        <v>45018</v>
      </c>
      <c r="H2" s="4">
        <v>1</v>
      </c>
      <c r="I2" s="4">
        <v>2</v>
      </c>
      <c r="J2" s="4">
        <v>2</v>
      </c>
      <c r="K2" s="4" t="s">
        <v>30</v>
      </c>
      <c r="L2" s="4">
        <v>518</v>
      </c>
      <c r="M2" s="4">
        <v>518</v>
      </c>
      <c r="N2" s="4" t="s">
        <v>31</v>
      </c>
      <c r="O2" s="4" t="s">
        <v>32</v>
      </c>
      <c r="P2" s="4" t="s">
        <v>33</v>
      </c>
      <c r="Q2" s="4">
        <v>0</v>
      </c>
      <c r="R2" s="7">
        <v>44840</v>
      </c>
      <c r="S2" s="6">
        <v>45021</v>
      </c>
      <c r="T2" s="4" t="s">
        <v>34</v>
      </c>
      <c r="U2" s="4">
        <v>518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45017</v>
      </c>
      <c r="G3" s="6">
        <v>45018</v>
      </c>
      <c r="H3" s="4">
        <v>1</v>
      </c>
      <c r="I3" s="4">
        <v>1</v>
      </c>
      <c r="J3" s="4">
        <v>1</v>
      </c>
      <c r="K3" s="4" t="s">
        <v>30</v>
      </c>
      <c r="L3" s="4">
        <v>554</v>
      </c>
      <c r="M3" s="4">
        <v>554</v>
      </c>
      <c r="N3" s="4" t="s">
        <v>40</v>
      </c>
      <c r="O3" s="4" t="s">
        <v>32</v>
      </c>
      <c r="P3" s="4" t="s">
        <v>33</v>
      </c>
      <c r="Q3" s="4">
        <v>0</v>
      </c>
      <c r="R3" s="7">
        <v>44926</v>
      </c>
      <c r="S3" s="6">
        <v>45021</v>
      </c>
      <c r="T3" s="4" t="s">
        <v>34</v>
      </c>
      <c r="U3" s="4">
        <v>554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45017</v>
      </c>
      <c r="G4" s="6">
        <v>45018</v>
      </c>
      <c r="H4" s="4">
        <v>1</v>
      </c>
      <c r="I4" s="4">
        <v>1</v>
      </c>
      <c r="J4" s="4">
        <v>1</v>
      </c>
      <c r="K4" s="4" t="s">
        <v>30</v>
      </c>
      <c r="L4" s="4">
        <v>1546</v>
      </c>
      <c r="M4" s="4">
        <v>1546</v>
      </c>
      <c r="N4" s="4" t="s">
        <v>45</v>
      </c>
      <c r="O4" s="4" t="s">
        <v>32</v>
      </c>
      <c r="P4" s="4" t="s">
        <v>33</v>
      </c>
      <c r="Q4" s="4">
        <v>0</v>
      </c>
      <c r="R4" s="7">
        <v>44952</v>
      </c>
      <c r="S4" s="6">
        <v>45021</v>
      </c>
      <c r="T4" s="4" t="s">
        <v>34</v>
      </c>
      <c r="U4" s="4">
        <v>1546</v>
      </c>
      <c r="V4" s="4">
        <v>0</v>
      </c>
      <c r="W4" s="4">
        <v>0</v>
      </c>
      <c r="X4" s="4" t="s">
        <v>46</v>
      </c>
      <c r="Y4" s="4" t="s">
        <v>35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45016</v>
      </c>
      <c r="G5" s="6">
        <v>45018</v>
      </c>
      <c r="H5" s="4">
        <v>2</v>
      </c>
      <c r="I5" s="4">
        <v>2</v>
      </c>
      <c r="J5" s="4">
        <v>4</v>
      </c>
      <c r="K5" s="4" t="s">
        <v>30</v>
      </c>
      <c r="L5" s="4">
        <v>5632</v>
      </c>
      <c r="M5" s="4">
        <v>5632</v>
      </c>
      <c r="N5" s="4" t="s">
        <v>48</v>
      </c>
      <c r="O5" s="4" t="s">
        <v>32</v>
      </c>
      <c r="P5" s="4" t="s">
        <v>33</v>
      </c>
      <c r="Q5" s="4">
        <v>0</v>
      </c>
      <c r="R5" s="7">
        <v>44955</v>
      </c>
      <c r="S5" s="6">
        <v>45021</v>
      </c>
      <c r="T5" s="4" t="s">
        <v>34</v>
      </c>
      <c r="U5" s="4">
        <v>5632</v>
      </c>
      <c r="V5" s="4">
        <v>0</v>
      </c>
      <c r="W5" s="4">
        <v>0</v>
      </c>
      <c r="X5" s="4" t="s">
        <v>49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45016</v>
      </c>
      <c r="G6" s="6">
        <v>45018</v>
      </c>
      <c r="H6" s="4">
        <v>2</v>
      </c>
      <c r="I6" s="4">
        <v>2</v>
      </c>
      <c r="J6" s="4">
        <v>4</v>
      </c>
      <c r="K6" s="4" t="s">
        <v>30</v>
      </c>
      <c r="L6" s="4">
        <v>7004</v>
      </c>
      <c r="M6" s="4">
        <v>7004</v>
      </c>
      <c r="N6" s="4" t="s">
        <v>53</v>
      </c>
      <c r="O6" s="4" t="s">
        <v>32</v>
      </c>
      <c r="P6" s="4" t="s">
        <v>33</v>
      </c>
      <c r="Q6" s="4">
        <v>0</v>
      </c>
      <c r="R6" s="7">
        <v>44960</v>
      </c>
      <c r="S6" s="6">
        <v>45021</v>
      </c>
      <c r="T6" s="4" t="s">
        <v>34</v>
      </c>
      <c r="U6" s="4">
        <v>7004</v>
      </c>
      <c r="V6" s="4">
        <v>0</v>
      </c>
      <c r="W6" s="4">
        <v>0</v>
      </c>
      <c r="X6" s="4" t="s">
        <v>54</v>
      </c>
      <c r="Y6" s="4" t="s">
        <v>35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45016</v>
      </c>
      <c r="G7" s="6">
        <v>45018</v>
      </c>
      <c r="H7" s="4">
        <v>1</v>
      </c>
      <c r="I7" s="4">
        <v>2</v>
      </c>
      <c r="J7" s="4">
        <v>2</v>
      </c>
      <c r="K7" s="4" t="s">
        <v>30</v>
      </c>
      <c r="L7" s="4">
        <v>1486</v>
      </c>
      <c r="M7" s="4">
        <v>1486</v>
      </c>
      <c r="N7" s="4" t="s">
        <v>58</v>
      </c>
      <c r="O7" s="4" t="s">
        <v>32</v>
      </c>
      <c r="P7" s="4" t="s">
        <v>33</v>
      </c>
      <c r="Q7" s="4">
        <v>0</v>
      </c>
      <c r="R7" s="7">
        <v>44961</v>
      </c>
      <c r="S7" s="6">
        <v>45021</v>
      </c>
      <c r="T7" s="4" t="s">
        <v>34</v>
      </c>
      <c r="U7" s="4">
        <v>1486</v>
      </c>
      <c r="V7" s="4">
        <v>0</v>
      </c>
      <c r="W7" s="4">
        <v>0</v>
      </c>
      <c r="X7" s="4" t="s">
        <v>59</v>
      </c>
      <c r="Y7" s="4" t="s">
        <v>35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45016</v>
      </c>
      <c r="G8" s="6">
        <v>45018</v>
      </c>
      <c r="H8" s="4">
        <v>1</v>
      </c>
      <c r="I8" s="4">
        <v>2</v>
      </c>
      <c r="J8" s="4">
        <v>2</v>
      </c>
      <c r="K8" s="4" t="s">
        <v>30</v>
      </c>
      <c r="L8" s="4">
        <v>2549</v>
      </c>
      <c r="M8" s="4">
        <v>2549</v>
      </c>
      <c r="N8" s="4" t="s">
        <v>63</v>
      </c>
      <c r="O8" s="4" t="s">
        <v>32</v>
      </c>
      <c r="P8" s="4" t="s">
        <v>33</v>
      </c>
      <c r="Q8" s="4">
        <v>0</v>
      </c>
      <c r="R8" s="7">
        <v>44961</v>
      </c>
      <c r="S8" s="6">
        <v>45021</v>
      </c>
      <c r="T8" s="4" t="s">
        <v>34</v>
      </c>
      <c r="U8" s="4">
        <v>2549</v>
      </c>
      <c r="V8" s="4">
        <v>0</v>
      </c>
      <c r="W8" s="4">
        <v>0</v>
      </c>
      <c r="X8" s="4" t="s">
        <v>64</v>
      </c>
      <c r="Y8" s="4" t="s">
        <v>65</v>
      </c>
    </row>
    <row r="9" s="4" customFormat="1" spans="1:25">
      <c r="A9" s="4" t="s">
        <v>37</v>
      </c>
      <c r="B9" s="4" t="s">
        <v>26</v>
      </c>
      <c r="C9" s="4" t="s">
        <v>66</v>
      </c>
      <c r="D9" s="4" t="s">
        <v>38</v>
      </c>
      <c r="E9" s="4" t="s">
        <v>39</v>
      </c>
      <c r="F9" s="6">
        <v>45017</v>
      </c>
      <c r="G9" s="6">
        <v>45018</v>
      </c>
      <c r="H9" s="4">
        <v>1</v>
      </c>
      <c r="I9" s="4">
        <v>1</v>
      </c>
      <c r="J9" s="4">
        <v>1</v>
      </c>
      <c r="K9" s="4" t="s">
        <v>30</v>
      </c>
      <c r="L9" s="4">
        <v>-554</v>
      </c>
      <c r="M9" s="4">
        <v>-554</v>
      </c>
      <c r="N9" s="4" t="s">
        <v>40</v>
      </c>
      <c r="O9" s="4" t="s">
        <v>32</v>
      </c>
      <c r="P9" s="4" t="s">
        <v>33</v>
      </c>
      <c r="Q9" s="4">
        <v>0</v>
      </c>
      <c r="R9" s="7">
        <v>44926</v>
      </c>
      <c r="S9" s="6">
        <v>45021</v>
      </c>
      <c r="T9" s="4" t="s">
        <v>34</v>
      </c>
      <c r="U9" s="4">
        <v>-554</v>
      </c>
      <c r="V9" s="4">
        <v>0</v>
      </c>
      <c r="W9" s="4">
        <v>0</v>
      </c>
      <c r="X9" s="4" t="s">
        <v>41</v>
      </c>
      <c r="Y9" s="4" t="s">
        <v>35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45017</v>
      </c>
      <c r="G10" s="6">
        <v>45018</v>
      </c>
      <c r="H10" s="4">
        <v>1</v>
      </c>
      <c r="I10" s="4">
        <v>1</v>
      </c>
      <c r="J10" s="4">
        <v>1</v>
      </c>
      <c r="K10" s="4" t="s">
        <v>30</v>
      </c>
      <c r="L10" s="4">
        <v>7089</v>
      </c>
      <c r="M10" s="4">
        <v>7089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44967</v>
      </c>
      <c r="S10" s="6">
        <v>45021</v>
      </c>
      <c r="T10" s="4" t="s">
        <v>34</v>
      </c>
      <c r="U10" s="4">
        <v>7089</v>
      </c>
      <c r="V10" s="4">
        <v>0</v>
      </c>
      <c r="W10" s="4">
        <v>0</v>
      </c>
      <c r="X10" s="4" t="s">
        <v>71</v>
      </c>
      <c r="Y10" s="4" t="s">
        <v>35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45014</v>
      </c>
      <c r="G11" s="6">
        <v>45018</v>
      </c>
      <c r="H11" s="4">
        <v>1</v>
      </c>
      <c r="I11" s="4">
        <v>4</v>
      </c>
      <c r="J11" s="4">
        <v>4</v>
      </c>
      <c r="K11" s="4" t="s">
        <v>30</v>
      </c>
      <c r="L11" s="4">
        <v>4713</v>
      </c>
      <c r="M11" s="4">
        <v>4713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44971</v>
      </c>
      <c r="S11" s="6">
        <v>45021</v>
      </c>
      <c r="T11" s="4" t="s">
        <v>34</v>
      </c>
      <c r="U11" s="4">
        <v>4713</v>
      </c>
      <c r="V11" s="4">
        <v>0</v>
      </c>
      <c r="W11" s="4">
        <v>0</v>
      </c>
      <c r="X11" s="4" t="s">
        <v>76</v>
      </c>
      <c r="Y11" s="4" t="s">
        <v>35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45017</v>
      </c>
      <c r="G12" s="6">
        <v>45018</v>
      </c>
      <c r="H12" s="4">
        <v>1</v>
      </c>
      <c r="I12" s="4">
        <v>1</v>
      </c>
      <c r="J12" s="4">
        <v>1</v>
      </c>
      <c r="K12" s="4" t="s">
        <v>30</v>
      </c>
      <c r="L12" s="4">
        <v>464</v>
      </c>
      <c r="M12" s="4">
        <v>464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44976</v>
      </c>
      <c r="S12" s="6">
        <v>45021</v>
      </c>
      <c r="T12" s="4" t="s">
        <v>34</v>
      </c>
      <c r="U12" s="4">
        <v>464</v>
      </c>
      <c r="V12" s="4">
        <v>0</v>
      </c>
      <c r="W12" s="4">
        <v>0</v>
      </c>
      <c r="X12" s="4" t="s">
        <v>81</v>
      </c>
      <c r="Y12" s="4" t="s">
        <v>35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45016</v>
      </c>
      <c r="G13" s="6">
        <v>45018</v>
      </c>
      <c r="H13" s="4">
        <v>1</v>
      </c>
      <c r="I13" s="4">
        <v>2</v>
      </c>
      <c r="J13" s="4">
        <v>2</v>
      </c>
      <c r="K13" s="4" t="s">
        <v>30</v>
      </c>
      <c r="L13" s="4">
        <v>3090</v>
      </c>
      <c r="M13" s="4">
        <v>3090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44977</v>
      </c>
      <c r="S13" s="6">
        <v>45021</v>
      </c>
      <c r="T13" s="4" t="s">
        <v>34</v>
      </c>
      <c r="U13" s="4">
        <v>3090</v>
      </c>
      <c r="V13" s="4">
        <v>0</v>
      </c>
      <c r="W13" s="4">
        <v>0</v>
      </c>
      <c r="X13" s="4" t="s">
        <v>86</v>
      </c>
      <c r="Y13" s="4" t="s">
        <v>35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45016</v>
      </c>
      <c r="G14" s="6">
        <v>45018</v>
      </c>
      <c r="H14" s="4">
        <v>1</v>
      </c>
      <c r="I14" s="4">
        <v>2</v>
      </c>
      <c r="J14" s="4">
        <v>2</v>
      </c>
      <c r="K14" s="4" t="s">
        <v>30</v>
      </c>
      <c r="L14" s="4">
        <v>1344</v>
      </c>
      <c r="M14" s="4">
        <v>1344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44983</v>
      </c>
      <c r="S14" s="6">
        <v>45021</v>
      </c>
      <c r="T14" s="4" t="s">
        <v>34</v>
      </c>
      <c r="U14" s="4">
        <v>1344</v>
      </c>
      <c r="V14" s="4">
        <v>0</v>
      </c>
      <c r="W14" s="4">
        <v>0</v>
      </c>
      <c r="X14" s="4" t="s">
        <v>91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88</v>
      </c>
      <c r="E15" s="4" t="s">
        <v>94</v>
      </c>
      <c r="F15" s="6">
        <v>45016</v>
      </c>
      <c r="G15" s="6">
        <v>45018</v>
      </c>
      <c r="H15" s="4">
        <v>1</v>
      </c>
      <c r="I15" s="4">
        <v>2</v>
      </c>
      <c r="J15" s="4">
        <v>2</v>
      </c>
      <c r="K15" s="4" t="s">
        <v>30</v>
      </c>
      <c r="L15" s="4">
        <v>974</v>
      </c>
      <c r="M15" s="4">
        <v>974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44983</v>
      </c>
      <c r="S15" s="6">
        <v>45021</v>
      </c>
      <c r="T15" s="4" t="s">
        <v>34</v>
      </c>
      <c r="U15" s="4">
        <v>974</v>
      </c>
      <c r="V15" s="4">
        <v>0</v>
      </c>
      <c r="W15" s="4">
        <v>0</v>
      </c>
      <c r="X15" s="4" t="s">
        <v>96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51</v>
      </c>
      <c r="E16" s="4" t="s">
        <v>99</v>
      </c>
      <c r="F16" s="6">
        <v>45017</v>
      </c>
      <c r="G16" s="6">
        <v>45018</v>
      </c>
      <c r="H16" s="4">
        <v>1</v>
      </c>
      <c r="I16" s="4">
        <v>1</v>
      </c>
      <c r="J16" s="4">
        <v>1</v>
      </c>
      <c r="K16" s="4" t="s">
        <v>30</v>
      </c>
      <c r="L16" s="4">
        <v>2082</v>
      </c>
      <c r="M16" s="4">
        <v>2082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44985</v>
      </c>
      <c r="S16" s="6">
        <v>45021</v>
      </c>
      <c r="T16" s="4" t="s">
        <v>34</v>
      </c>
      <c r="U16" s="4">
        <v>2082</v>
      </c>
      <c r="V16" s="4">
        <v>0</v>
      </c>
      <c r="W16" s="4">
        <v>0</v>
      </c>
      <c r="X16" s="4" t="s">
        <v>101</v>
      </c>
      <c r="Y16" s="4" t="s">
        <v>35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104</v>
      </c>
      <c r="F17" s="6">
        <v>45017</v>
      </c>
      <c r="G17" s="6">
        <v>45018</v>
      </c>
      <c r="H17" s="4">
        <v>1</v>
      </c>
      <c r="I17" s="4">
        <v>1</v>
      </c>
      <c r="J17" s="4">
        <v>1</v>
      </c>
      <c r="K17" s="4" t="s">
        <v>30</v>
      </c>
      <c r="L17" s="4">
        <v>698</v>
      </c>
      <c r="M17" s="4">
        <v>698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44986</v>
      </c>
      <c r="S17" s="6">
        <v>45021</v>
      </c>
      <c r="T17" s="4" t="s">
        <v>34</v>
      </c>
      <c r="U17" s="4">
        <v>698</v>
      </c>
      <c r="V17" s="4">
        <v>0</v>
      </c>
      <c r="W17" s="4">
        <v>0</v>
      </c>
      <c r="X17" s="4" t="s">
        <v>106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44</v>
      </c>
      <c r="F18" s="6">
        <v>45017</v>
      </c>
      <c r="G18" s="6">
        <v>45018</v>
      </c>
      <c r="H18" s="4">
        <v>1</v>
      </c>
      <c r="I18" s="4">
        <v>1</v>
      </c>
      <c r="J18" s="4">
        <v>1</v>
      </c>
      <c r="K18" s="4" t="s">
        <v>30</v>
      </c>
      <c r="L18" s="4">
        <v>869</v>
      </c>
      <c r="M18" s="4">
        <v>869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44988</v>
      </c>
      <c r="S18" s="6">
        <v>45021</v>
      </c>
      <c r="T18" s="4" t="s">
        <v>34</v>
      </c>
      <c r="U18" s="4">
        <v>869</v>
      </c>
      <c r="V18" s="4">
        <v>0</v>
      </c>
      <c r="W18" s="4">
        <v>0</v>
      </c>
      <c r="X18" s="4" t="s">
        <v>111</v>
      </c>
      <c r="Y18" s="4" t="s">
        <v>112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44</v>
      </c>
      <c r="F19" s="6">
        <v>45017</v>
      </c>
      <c r="G19" s="6">
        <v>45018</v>
      </c>
      <c r="H19" s="4">
        <v>1</v>
      </c>
      <c r="I19" s="4">
        <v>1</v>
      </c>
      <c r="J19" s="4">
        <v>1</v>
      </c>
      <c r="K19" s="4" t="s">
        <v>30</v>
      </c>
      <c r="L19" s="4">
        <v>2627</v>
      </c>
      <c r="M19" s="4">
        <v>2627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44989</v>
      </c>
      <c r="S19" s="6">
        <v>45021</v>
      </c>
      <c r="T19" s="4" t="s">
        <v>34</v>
      </c>
      <c r="U19" s="4">
        <v>2627</v>
      </c>
      <c r="V19" s="4">
        <v>0</v>
      </c>
      <c r="W19" s="4">
        <v>0</v>
      </c>
      <c r="X19" s="4" t="s">
        <v>116</v>
      </c>
      <c r="Y19" s="4" t="s">
        <v>117</v>
      </c>
    </row>
    <row r="20" s="4" customFormat="1" spans="1:26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120</v>
      </c>
      <c r="F20" s="6">
        <v>45015</v>
      </c>
      <c r="G20" s="6">
        <v>45018</v>
      </c>
      <c r="H20" s="4">
        <v>2</v>
      </c>
      <c r="I20" s="4">
        <v>3</v>
      </c>
      <c r="J20" s="4">
        <v>6</v>
      </c>
      <c r="K20" s="4" t="s">
        <v>30</v>
      </c>
      <c r="L20" s="4">
        <v>3590</v>
      </c>
      <c r="M20" s="4">
        <v>3590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44989</v>
      </c>
      <c r="S20" s="6">
        <v>45021</v>
      </c>
      <c r="T20" s="4" t="s">
        <v>34</v>
      </c>
      <c r="U20" s="4">
        <v>3590</v>
      </c>
      <c r="V20" s="4">
        <v>0</v>
      </c>
      <c r="W20" s="4">
        <v>0</v>
      </c>
      <c r="X20" s="4" t="s">
        <v>122</v>
      </c>
      <c r="Y20" s="4">
        <v>1467735886</v>
      </c>
      <c r="Z20" s="4" t="s">
        <v>123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45016</v>
      </c>
      <c r="G21" s="6">
        <v>45018</v>
      </c>
      <c r="H21" s="4">
        <v>1</v>
      </c>
      <c r="I21" s="4">
        <v>2</v>
      </c>
      <c r="J21" s="4">
        <v>2</v>
      </c>
      <c r="K21" s="4" t="s">
        <v>30</v>
      </c>
      <c r="L21" s="4">
        <v>4442</v>
      </c>
      <c r="M21" s="4">
        <v>4442</v>
      </c>
      <c r="N21" s="4" t="s">
        <v>127</v>
      </c>
      <c r="O21" s="4" t="s">
        <v>32</v>
      </c>
      <c r="P21" s="4" t="s">
        <v>33</v>
      </c>
      <c r="Q21" s="4">
        <v>0</v>
      </c>
      <c r="R21" s="7">
        <v>44989</v>
      </c>
      <c r="S21" s="6">
        <v>45021</v>
      </c>
      <c r="T21" s="4" t="s">
        <v>34</v>
      </c>
      <c r="U21" s="4">
        <v>4442</v>
      </c>
      <c r="V21" s="4">
        <v>0</v>
      </c>
      <c r="W21" s="4">
        <v>0</v>
      </c>
      <c r="X21" s="4" t="s">
        <v>128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45017</v>
      </c>
      <c r="G22" s="6">
        <v>45018</v>
      </c>
      <c r="H22" s="4">
        <v>1</v>
      </c>
      <c r="I22" s="4">
        <v>1</v>
      </c>
      <c r="J22" s="4">
        <v>1</v>
      </c>
      <c r="K22" s="4" t="s">
        <v>30</v>
      </c>
      <c r="L22" s="4">
        <v>4056</v>
      </c>
      <c r="M22" s="4">
        <v>4056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44990</v>
      </c>
      <c r="S22" s="6">
        <v>45021</v>
      </c>
      <c r="T22" s="4" t="s">
        <v>34</v>
      </c>
      <c r="U22" s="4">
        <v>4056</v>
      </c>
      <c r="V22" s="4">
        <v>0</v>
      </c>
      <c r="W22" s="4">
        <v>0</v>
      </c>
      <c r="X22" s="4" t="s">
        <v>134</v>
      </c>
      <c r="Y22" s="4" t="s">
        <v>35</v>
      </c>
    </row>
    <row r="23" s="4" customFormat="1" spans="1:25">
      <c r="A23" s="4" t="s">
        <v>135</v>
      </c>
      <c r="B23" s="4" t="s">
        <v>26</v>
      </c>
      <c r="C23" s="4" t="s">
        <v>27</v>
      </c>
      <c r="D23" s="4" t="s">
        <v>136</v>
      </c>
      <c r="E23" s="4" t="s">
        <v>137</v>
      </c>
      <c r="F23" s="6">
        <v>45016</v>
      </c>
      <c r="G23" s="6">
        <v>45018</v>
      </c>
      <c r="H23" s="4">
        <v>1</v>
      </c>
      <c r="I23" s="4">
        <v>2</v>
      </c>
      <c r="J23" s="4">
        <v>2</v>
      </c>
      <c r="K23" s="4" t="s">
        <v>30</v>
      </c>
      <c r="L23" s="4">
        <v>1970</v>
      </c>
      <c r="M23" s="4">
        <v>1970</v>
      </c>
      <c r="N23" s="4" t="s">
        <v>138</v>
      </c>
      <c r="O23" s="4" t="s">
        <v>32</v>
      </c>
      <c r="P23" s="4" t="s">
        <v>33</v>
      </c>
      <c r="Q23" s="4">
        <v>0</v>
      </c>
      <c r="R23" s="7">
        <v>44991</v>
      </c>
      <c r="S23" s="6">
        <v>45021</v>
      </c>
      <c r="T23" s="4" t="s">
        <v>34</v>
      </c>
      <c r="U23" s="4">
        <v>1970</v>
      </c>
      <c r="V23" s="4">
        <v>0</v>
      </c>
      <c r="W23" s="4">
        <v>0</v>
      </c>
      <c r="X23" s="4" t="s">
        <v>139</v>
      </c>
      <c r="Y23" s="4" t="s">
        <v>140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45015</v>
      </c>
      <c r="G24" s="6">
        <v>45018</v>
      </c>
      <c r="H24" s="4">
        <v>1</v>
      </c>
      <c r="I24" s="4">
        <v>3</v>
      </c>
      <c r="J24" s="4">
        <v>3</v>
      </c>
      <c r="K24" s="4" t="s">
        <v>30</v>
      </c>
      <c r="L24" s="4">
        <v>6456</v>
      </c>
      <c r="M24" s="4">
        <v>6456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44991</v>
      </c>
      <c r="S24" s="6">
        <v>45021</v>
      </c>
      <c r="T24" s="4" t="s">
        <v>34</v>
      </c>
      <c r="U24" s="4">
        <v>6456</v>
      </c>
      <c r="V24" s="4">
        <v>0</v>
      </c>
      <c r="W24" s="4">
        <v>0</v>
      </c>
      <c r="X24" s="4" t="s">
        <v>145</v>
      </c>
      <c r="Y24" s="4" t="s">
        <v>146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45017</v>
      </c>
      <c r="G25" s="6">
        <v>45018</v>
      </c>
      <c r="H25" s="4">
        <v>1</v>
      </c>
      <c r="I25" s="4">
        <v>1</v>
      </c>
      <c r="J25" s="4">
        <v>1</v>
      </c>
      <c r="K25" s="4" t="s">
        <v>30</v>
      </c>
      <c r="L25" s="4">
        <v>2444</v>
      </c>
      <c r="M25" s="4">
        <v>2444</v>
      </c>
      <c r="N25" s="4" t="s">
        <v>150</v>
      </c>
      <c r="O25" s="4" t="s">
        <v>32</v>
      </c>
      <c r="P25" s="4" t="s">
        <v>33</v>
      </c>
      <c r="Q25" s="4">
        <v>0</v>
      </c>
      <c r="R25" s="7">
        <v>44993</v>
      </c>
      <c r="S25" s="6">
        <v>45021</v>
      </c>
      <c r="T25" s="4" t="s">
        <v>34</v>
      </c>
      <c r="U25" s="4">
        <v>2444</v>
      </c>
      <c r="V25" s="4">
        <v>0</v>
      </c>
      <c r="W25" s="4">
        <v>0</v>
      </c>
      <c r="X25" s="4" t="s">
        <v>151</v>
      </c>
      <c r="Y25" s="4" t="s">
        <v>152</v>
      </c>
    </row>
    <row r="26" s="4" customFormat="1" spans="1:25">
      <c r="A26" s="4" t="s">
        <v>153</v>
      </c>
      <c r="B26" s="4" t="s">
        <v>26</v>
      </c>
      <c r="C26" s="4" t="s">
        <v>27</v>
      </c>
      <c r="D26" s="4" t="s">
        <v>154</v>
      </c>
      <c r="E26" s="4" t="s">
        <v>155</v>
      </c>
      <c r="F26" s="6">
        <v>45016</v>
      </c>
      <c r="G26" s="6">
        <v>45018</v>
      </c>
      <c r="H26" s="4">
        <v>1</v>
      </c>
      <c r="I26" s="4">
        <v>2</v>
      </c>
      <c r="J26" s="4">
        <v>2</v>
      </c>
      <c r="K26" s="4" t="s">
        <v>30</v>
      </c>
      <c r="L26" s="4">
        <v>1750</v>
      </c>
      <c r="M26" s="4">
        <v>1750</v>
      </c>
      <c r="N26" s="4" t="s">
        <v>156</v>
      </c>
      <c r="O26" s="4" t="s">
        <v>32</v>
      </c>
      <c r="P26" s="4" t="s">
        <v>33</v>
      </c>
      <c r="Q26" s="4">
        <v>0</v>
      </c>
      <c r="R26" s="7">
        <v>44994</v>
      </c>
      <c r="S26" s="6">
        <v>45021</v>
      </c>
      <c r="T26" s="4" t="s">
        <v>34</v>
      </c>
      <c r="U26" s="4">
        <v>1750</v>
      </c>
      <c r="V26" s="4">
        <v>0</v>
      </c>
      <c r="W26" s="4">
        <v>0</v>
      </c>
      <c r="X26" s="4" t="s">
        <v>157</v>
      </c>
      <c r="Y26" s="4" t="s">
        <v>158</v>
      </c>
    </row>
    <row r="27" s="4" customFormat="1" spans="1:25">
      <c r="A27" s="4" t="s">
        <v>159</v>
      </c>
      <c r="B27" s="4" t="s">
        <v>26</v>
      </c>
      <c r="C27" s="4" t="s">
        <v>27</v>
      </c>
      <c r="D27" s="4" t="s">
        <v>160</v>
      </c>
      <c r="E27" s="4" t="s">
        <v>161</v>
      </c>
      <c r="F27" s="6">
        <v>45017</v>
      </c>
      <c r="G27" s="6">
        <v>45018</v>
      </c>
      <c r="H27" s="4">
        <v>1</v>
      </c>
      <c r="I27" s="4">
        <v>1</v>
      </c>
      <c r="J27" s="4">
        <v>1</v>
      </c>
      <c r="K27" s="4" t="s">
        <v>30</v>
      </c>
      <c r="L27" s="4">
        <v>870</v>
      </c>
      <c r="M27" s="4">
        <v>870</v>
      </c>
      <c r="N27" s="4" t="s">
        <v>162</v>
      </c>
      <c r="O27" s="4" t="s">
        <v>32</v>
      </c>
      <c r="P27" s="4" t="s">
        <v>33</v>
      </c>
      <c r="Q27" s="4">
        <v>0</v>
      </c>
      <c r="R27" s="7">
        <v>44995</v>
      </c>
      <c r="S27" s="6">
        <v>45021</v>
      </c>
      <c r="T27" s="4" t="s">
        <v>34</v>
      </c>
      <c r="U27" s="4">
        <v>870</v>
      </c>
      <c r="V27" s="4">
        <v>0</v>
      </c>
      <c r="W27" s="4">
        <v>0</v>
      </c>
      <c r="X27" s="4" t="s">
        <v>163</v>
      </c>
      <c r="Y27" s="4" t="s">
        <v>35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166</v>
      </c>
      <c r="F28" s="6">
        <v>45015</v>
      </c>
      <c r="G28" s="6">
        <v>45018</v>
      </c>
      <c r="H28" s="4">
        <v>1</v>
      </c>
      <c r="I28" s="4">
        <v>3</v>
      </c>
      <c r="J28" s="4">
        <v>3</v>
      </c>
      <c r="K28" s="4" t="s">
        <v>30</v>
      </c>
      <c r="L28" s="4">
        <v>3066</v>
      </c>
      <c r="M28" s="4">
        <v>3066</v>
      </c>
      <c r="N28" s="4" t="s">
        <v>167</v>
      </c>
      <c r="O28" s="4" t="s">
        <v>32</v>
      </c>
      <c r="P28" s="4" t="s">
        <v>33</v>
      </c>
      <c r="Q28" s="4">
        <v>0</v>
      </c>
      <c r="R28" s="7">
        <v>44997</v>
      </c>
      <c r="S28" s="6">
        <v>45021</v>
      </c>
      <c r="T28" s="4" t="s">
        <v>34</v>
      </c>
      <c r="U28" s="4">
        <v>3066</v>
      </c>
      <c r="V28" s="4">
        <v>0</v>
      </c>
      <c r="W28" s="4">
        <v>0</v>
      </c>
      <c r="X28" s="4" t="s">
        <v>168</v>
      </c>
      <c r="Y28" s="4" t="s">
        <v>169</v>
      </c>
    </row>
    <row r="29" s="4" customFormat="1" spans="1:25">
      <c r="A29" s="4" t="s">
        <v>170</v>
      </c>
      <c r="B29" s="4" t="s">
        <v>26</v>
      </c>
      <c r="C29" s="4" t="s">
        <v>27</v>
      </c>
      <c r="D29" s="4" t="s">
        <v>171</v>
      </c>
      <c r="E29" s="4" t="s">
        <v>172</v>
      </c>
      <c r="F29" s="6">
        <v>45017</v>
      </c>
      <c r="G29" s="6">
        <v>45018</v>
      </c>
      <c r="H29" s="4">
        <v>1</v>
      </c>
      <c r="I29" s="4">
        <v>1</v>
      </c>
      <c r="J29" s="4">
        <v>1</v>
      </c>
      <c r="K29" s="4" t="s">
        <v>30</v>
      </c>
      <c r="L29" s="4">
        <v>874</v>
      </c>
      <c r="M29" s="4">
        <v>874</v>
      </c>
      <c r="N29" s="4" t="s">
        <v>173</v>
      </c>
      <c r="O29" s="4" t="s">
        <v>32</v>
      </c>
      <c r="P29" s="4" t="s">
        <v>33</v>
      </c>
      <c r="Q29" s="4">
        <v>0</v>
      </c>
      <c r="R29" s="7">
        <v>44997</v>
      </c>
      <c r="S29" s="6">
        <v>45021</v>
      </c>
      <c r="T29" s="4" t="s">
        <v>34</v>
      </c>
      <c r="U29" s="4">
        <v>874</v>
      </c>
      <c r="V29" s="4">
        <v>0</v>
      </c>
      <c r="W29" s="4">
        <v>0</v>
      </c>
      <c r="X29" s="4" t="s">
        <v>174</v>
      </c>
      <c r="Y29" s="4" t="s">
        <v>169</v>
      </c>
    </row>
    <row r="30" s="4" customFormat="1" spans="1:25">
      <c r="A30" s="4" t="s">
        <v>175</v>
      </c>
      <c r="B30" s="4" t="s">
        <v>26</v>
      </c>
      <c r="C30" s="4" t="s">
        <v>27</v>
      </c>
      <c r="D30" s="4" t="s">
        <v>176</v>
      </c>
      <c r="E30" s="4" t="s">
        <v>177</v>
      </c>
      <c r="F30" s="6">
        <v>45014</v>
      </c>
      <c r="G30" s="6">
        <v>45018</v>
      </c>
      <c r="H30" s="4">
        <v>1</v>
      </c>
      <c r="I30" s="4">
        <v>4</v>
      </c>
      <c r="J30" s="4">
        <v>4</v>
      </c>
      <c r="K30" s="4" t="s">
        <v>30</v>
      </c>
      <c r="L30" s="4">
        <v>3126</v>
      </c>
      <c r="M30" s="4">
        <v>3126</v>
      </c>
      <c r="N30" s="4" t="s">
        <v>178</v>
      </c>
      <c r="O30" s="4" t="s">
        <v>32</v>
      </c>
      <c r="P30" s="4" t="s">
        <v>33</v>
      </c>
      <c r="Q30" s="4">
        <v>0</v>
      </c>
      <c r="R30" s="7">
        <v>44998</v>
      </c>
      <c r="S30" s="6">
        <v>45021</v>
      </c>
      <c r="T30" s="4" t="s">
        <v>34</v>
      </c>
      <c r="U30" s="4">
        <v>3126</v>
      </c>
      <c r="V30" s="4">
        <v>0</v>
      </c>
      <c r="W30" s="4">
        <v>0</v>
      </c>
      <c r="X30" s="4" t="s">
        <v>179</v>
      </c>
      <c r="Y30" s="4" t="s">
        <v>180</v>
      </c>
    </row>
    <row r="31" s="4" customFormat="1" spans="1:25">
      <c r="A31" s="4" t="s">
        <v>181</v>
      </c>
      <c r="B31" s="4" t="s">
        <v>26</v>
      </c>
      <c r="C31" s="4" t="s">
        <v>27</v>
      </c>
      <c r="D31" s="4" t="s">
        <v>182</v>
      </c>
      <c r="E31" s="4" t="s">
        <v>183</v>
      </c>
      <c r="F31" s="6">
        <v>45016</v>
      </c>
      <c r="G31" s="6">
        <v>45018</v>
      </c>
      <c r="H31" s="4">
        <v>1</v>
      </c>
      <c r="I31" s="4">
        <v>2</v>
      </c>
      <c r="J31" s="4">
        <v>2</v>
      </c>
      <c r="K31" s="4" t="s">
        <v>30</v>
      </c>
      <c r="L31" s="4">
        <v>3290</v>
      </c>
      <c r="M31" s="4">
        <v>3290</v>
      </c>
      <c r="N31" s="4" t="s">
        <v>184</v>
      </c>
      <c r="O31" s="4" t="s">
        <v>32</v>
      </c>
      <c r="P31" s="4" t="s">
        <v>33</v>
      </c>
      <c r="Q31" s="4">
        <v>0</v>
      </c>
      <c r="R31" s="7">
        <v>44998</v>
      </c>
      <c r="S31" s="6">
        <v>45021</v>
      </c>
      <c r="T31" s="4" t="s">
        <v>34</v>
      </c>
      <c r="U31" s="4">
        <v>3290</v>
      </c>
      <c r="V31" s="4">
        <v>0</v>
      </c>
      <c r="W31" s="4">
        <v>0</v>
      </c>
      <c r="X31" s="4" t="s">
        <v>185</v>
      </c>
      <c r="Y31" s="4" t="s">
        <v>186</v>
      </c>
    </row>
    <row r="32" s="4" customFormat="1" spans="1:25">
      <c r="A32" s="4" t="s">
        <v>187</v>
      </c>
      <c r="B32" s="4" t="s">
        <v>26</v>
      </c>
      <c r="C32" s="4" t="s">
        <v>27</v>
      </c>
      <c r="D32" s="4" t="s">
        <v>188</v>
      </c>
      <c r="E32" s="4" t="s">
        <v>189</v>
      </c>
      <c r="F32" s="6">
        <v>45014</v>
      </c>
      <c r="G32" s="6">
        <v>45018</v>
      </c>
      <c r="H32" s="4">
        <v>1</v>
      </c>
      <c r="I32" s="4">
        <v>4</v>
      </c>
      <c r="J32" s="4">
        <v>4</v>
      </c>
      <c r="K32" s="4" t="s">
        <v>30</v>
      </c>
      <c r="L32" s="4">
        <v>8504</v>
      </c>
      <c r="M32" s="4">
        <v>8504</v>
      </c>
      <c r="N32" s="4" t="s">
        <v>190</v>
      </c>
      <c r="O32" s="4" t="s">
        <v>32</v>
      </c>
      <c r="P32" s="4" t="s">
        <v>33</v>
      </c>
      <c r="Q32" s="4">
        <v>0</v>
      </c>
      <c r="R32" s="7">
        <v>44998</v>
      </c>
      <c r="S32" s="6">
        <v>45021</v>
      </c>
      <c r="T32" s="4" t="s">
        <v>34</v>
      </c>
      <c r="U32" s="4">
        <v>8504</v>
      </c>
      <c r="V32" s="4">
        <v>0</v>
      </c>
      <c r="W32" s="4">
        <v>0</v>
      </c>
      <c r="X32" s="4" t="s">
        <v>191</v>
      </c>
      <c r="Y32" s="4" t="s">
        <v>35</v>
      </c>
    </row>
    <row r="33" s="4" customFormat="1" spans="1:25">
      <c r="A33" s="4" t="s">
        <v>192</v>
      </c>
      <c r="B33" s="4" t="s">
        <v>26</v>
      </c>
      <c r="C33" s="4" t="s">
        <v>27</v>
      </c>
      <c r="D33" s="4" t="s">
        <v>193</v>
      </c>
      <c r="E33" s="4" t="s">
        <v>194</v>
      </c>
      <c r="F33" s="6">
        <v>45017</v>
      </c>
      <c r="G33" s="6">
        <v>45018</v>
      </c>
      <c r="H33" s="4">
        <v>1</v>
      </c>
      <c r="I33" s="4">
        <v>1</v>
      </c>
      <c r="J33" s="4">
        <v>1</v>
      </c>
      <c r="K33" s="4" t="s">
        <v>30</v>
      </c>
      <c r="L33" s="4">
        <v>659</v>
      </c>
      <c r="M33" s="4">
        <v>659</v>
      </c>
      <c r="N33" s="4" t="s">
        <v>195</v>
      </c>
      <c r="O33" s="4" t="s">
        <v>32</v>
      </c>
      <c r="P33" s="4" t="s">
        <v>33</v>
      </c>
      <c r="Q33" s="4">
        <v>0</v>
      </c>
      <c r="R33" s="7">
        <v>44998</v>
      </c>
      <c r="S33" s="6">
        <v>45021</v>
      </c>
      <c r="T33" s="4" t="s">
        <v>34</v>
      </c>
      <c r="U33" s="4">
        <v>659</v>
      </c>
      <c r="V33" s="4">
        <v>0</v>
      </c>
      <c r="W33" s="4">
        <v>0</v>
      </c>
      <c r="X33" s="4" t="s">
        <v>196</v>
      </c>
      <c r="Y33" s="4" t="s">
        <v>35</v>
      </c>
    </row>
    <row r="34" s="4" customFormat="1" spans="1:25">
      <c r="A34" s="4" t="s">
        <v>197</v>
      </c>
      <c r="B34" s="4" t="s">
        <v>26</v>
      </c>
      <c r="C34" s="4" t="s">
        <v>27</v>
      </c>
      <c r="D34" s="4" t="s">
        <v>198</v>
      </c>
      <c r="E34" s="4" t="s">
        <v>199</v>
      </c>
      <c r="F34" s="6">
        <v>45015</v>
      </c>
      <c r="G34" s="6">
        <v>45018</v>
      </c>
      <c r="H34" s="4">
        <v>1</v>
      </c>
      <c r="I34" s="4">
        <v>3</v>
      </c>
      <c r="J34" s="4">
        <v>3</v>
      </c>
      <c r="K34" s="4" t="s">
        <v>30</v>
      </c>
      <c r="L34" s="4">
        <v>1827</v>
      </c>
      <c r="M34" s="4">
        <v>1827</v>
      </c>
      <c r="N34" s="4" t="s">
        <v>200</v>
      </c>
      <c r="O34" s="4" t="s">
        <v>32</v>
      </c>
      <c r="P34" s="4" t="s">
        <v>33</v>
      </c>
      <c r="Q34" s="4">
        <v>0</v>
      </c>
      <c r="R34" s="7">
        <v>44999</v>
      </c>
      <c r="S34" s="6">
        <v>45021</v>
      </c>
      <c r="T34" s="4" t="s">
        <v>34</v>
      </c>
      <c r="U34" s="4">
        <v>1827</v>
      </c>
      <c r="V34" s="4">
        <v>0</v>
      </c>
      <c r="W34" s="4">
        <v>0</v>
      </c>
      <c r="X34" s="4" t="s">
        <v>201</v>
      </c>
      <c r="Y34" s="4" t="s">
        <v>202</v>
      </c>
    </row>
    <row r="35" s="4" customFormat="1" spans="1:25">
      <c r="A35" s="4" t="s">
        <v>203</v>
      </c>
      <c r="B35" s="4" t="s">
        <v>26</v>
      </c>
      <c r="C35" s="4" t="s">
        <v>27</v>
      </c>
      <c r="D35" s="4" t="s">
        <v>204</v>
      </c>
      <c r="E35" s="4" t="s">
        <v>205</v>
      </c>
      <c r="F35" s="6">
        <v>45017</v>
      </c>
      <c r="G35" s="6">
        <v>45018</v>
      </c>
      <c r="H35" s="4">
        <v>1</v>
      </c>
      <c r="I35" s="4">
        <v>1</v>
      </c>
      <c r="J35" s="4">
        <v>1</v>
      </c>
      <c r="K35" s="4" t="s">
        <v>30</v>
      </c>
      <c r="L35" s="4">
        <v>1964</v>
      </c>
      <c r="M35" s="4">
        <v>1964</v>
      </c>
      <c r="N35" s="4" t="s">
        <v>206</v>
      </c>
      <c r="O35" s="4" t="s">
        <v>32</v>
      </c>
      <c r="P35" s="4" t="s">
        <v>33</v>
      </c>
      <c r="Q35" s="4">
        <v>0</v>
      </c>
      <c r="R35" s="7">
        <v>45000</v>
      </c>
      <c r="S35" s="6">
        <v>45021</v>
      </c>
      <c r="T35" s="4" t="s">
        <v>34</v>
      </c>
      <c r="U35" s="4">
        <v>1964</v>
      </c>
      <c r="V35" s="4">
        <v>0</v>
      </c>
      <c r="W35" s="4">
        <v>0</v>
      </c>
      <c r="X35" s="4" t="s">
        <v>207</v>
      </c>
      <c r="Y35" s="4" t="s">
        <v>35</v>
      </c>
    </row>
    <row r="36" s="4" customFormat="1" spans="1:25">
      <c r="A36" s="4" t="s">
        <v>208</v>
      </c>
      <c r="B36" s="4" t="s">
        <v>26</v>
      </c>
      <c r="C36" s="4" t="s">
        <v>27</v>
      </c>
      <c r="D36" s="4" t="s">
        <v>209</v>
      </c>
      <c r="E36" s="4" t="s">
        <v>210</v>
      </c>
      <c r="F36" s="6">
        <v>45016</v>
      </c>
      <c r="G36" s="6">
        <v>45018</v>
      </c>
      <c r="H36" s="4">
        <v>2</v>
      </c>
      <c r="I36" s="4">
        <v>2</v>
      </c>
      <c r="J36" s="4">
        <v>4</v>
      </c>
      <c r="K36" s="4" t="s">
        <v>30</v>
      </c>
      <c r="L36" s="4">
        <v>3156</v>
      </c>
      <c r="M36" s="4">
        <v>3156</v>
      </c>
      <c r="N36" s="4" t="s">
        <v>211</v>
      </c>
      <c r="O36" s="4" t="s">
        <v>32</v>
      </c>
      <c r="P36" s="4" t="s">
        <v>33</v>
      </c>
      <c r="Q36" s="4">
        <v>0</v>
      </c>
      <c r="R36" s="7">
        <v>45000</v>
      </c>
      <c r="S36" s="6">
        <v>45021</v>
      </c>
      <c r="T36" s="4" t="s">
        <v>34</v>
      </c>
      <c r="U36" s="4">
        <v>3156</v>
      </c>
      <c r="V36" s="4">
        <v>0</v>
      </c>
      <c r="W36" s="4">
        <v>0</v>
      </c>
      <c r="X36" s="4" t="s">
        <v>212</v>
      </c>
      <c r="Y36" s="4" t="s">
        <v>35</v>
      </c>
    </row>
    <row r="37" s="4" customFormat="1" spans="1:25">
      <c r="A37" s="4" t="s">
        <v>213</v>
      </c>
      <c r="B37" s="4" t="s">
        <v>26</v>
      </c>
      <c r="C37" s="4" t="s">
        <v>27</v>
      </c>
      <c r="D37" s="4" t="s">
        <v>214</v>
      </c>
      <c r="E37" s="4" t="s">
        <v>215</v>
      </c>
      <c r="F37" s="6">
        <v>45017</v>
      </c>
      <c r="G37" s="6">
        <v>45018</v>
      </c>
      <c r="H37" s="4">
        <v>1</v>
      </c>
      <c r="I37" s="4">
        <v>1</v>
      </c>
      <c r="J37" s="4">
        <v>1</v>
      </c>
      <c r="K37" s="4" t="s">
        <v>30</v>
      </c>
      <c r="L37" s="4">
        <v>776</v>
      </c>
      <c r="M37" s="4">
        <v>776</v>
      </c>
      <c r="N37" s="4" t="s">
        <v>216</v>
      </c>
      <c r="O37" s="4" t="s">
        <v>32</v>
      </c>
      <c r="P37" s="4" t="s">
        <v>33</v>
      </c>
      <c r="Q37" s="4">
        <v>0</v>
      </c>
      <c r="R37" s="7">
        <v>45000</v>
      </c>
      <c r="S37" s="6">
        <v>45021</v>
      </c>
      <c r="T37" s="4" t="s">
        <v>34</v>
      </c>
      <c r="U37" s="4">
        <v>776</v>
      </c>
      <c r="V37" s="4">
        <v>0</v>
      </c>
      <c r="W37" s="4">
        <v>0</v>
      </c>
      <c r="X37" s="4" t="s">
        <v>217</v>
      </c>
      <c r="Y37" s="4" t="s">
        <v>218</v>
      </c>
    </row>
    <row r="38" s="4" customFormat="1" spans="1:25">
      <c r="A38" s="4" t="s">
        <v>219</v>
      </c>
      <c r="B38" s="4" t="s">
        <v>26</v>
      </c>
      <c r="C38" s="4" t="s">
        <v>27</v>
      </c>
      <c r="D38" s="4" t="s">
        <v>220</v>
      </c>
      <c r="E38" s="4" t="s">
        <v>221</v>
      </c>
      <c r="F38" s="6">
        <v>45017</v>
      </c>
      <c r="G38" s="6">
        <v>45018</v>
      </c>
      <c r="H38" s="4">
        <v>1</v>
      </c>
      <c r="I38" s="4">
        <v>1</v>
      </c>
      <c r="J38" s="4">
        <v>1</v>
      </c>
      <c r="K38" s="4" t="s">
        <v>30</v>
      </c>
      <c r="L38" s="4">
        <v>871</v>
      </c>
      <c r="M38" s="4">
        <v>871</v>
      </c>
      <c r="N38" s="4" t="s">
        <v>222</v>
      </c>
      <c r="O38" s="4" t="s">
        <v>32</v>
      </c>
      <c r="P38" s="4" t="s">
        <v>33</v>
      </c>
      <c r="Q38" s="4">
        <v>0</v>
      </c>
      <c r="R38" s="7">
        <v>45001</v>
      </c>
      <c r="S38" s="6">
        <v>45021</v>
      </c>
      <c r="T38" s="4" t="s">
        <v>34</v>
      </c>
      <c r="U38" s="4">
        <v>871</v>
      </c>
      <c r="V38" s="4">
        <v>0</v>
      </c>
      <c r="W38" s="4">
        <v>0</v>
      </c>
      <c r="X38" s="4" t="s">
        <v>223</v>
      </c>
      <c r="Y38" s="4" t="s">
        <v>224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226</v>
      </c>
      <c r="E39" s="4" t="s">
        <v>227</v>
      </c>
      <c r="F39" s="6">
        <v>45014</v>
      </c>
      <c r="G39" s="6">
        <v>45018</v>
      </c>
      <c r="H39" s="4">
        <v>1</v>
      </c>
      <c r="I39" s="4">
        <v>4</v>
      </c>
      <c r="J39" s="4">
        <v>4</v>
      </c>
      <c r="K39" s="4" t="s">
        <v>30</v>
      </c>
      <c r="L39" s="4">
        <v>2608</v>
      </c>
      <c r="M39" s="4">
        <v>2608</v>
      </c>
      <c r="N39" s="4" t="s">
        <v>228</v>
      </c>
      <c r="O39" s="4" t="s">
        <v>32</v>
      </c>
      <c r="P39" s="4" t="s">
        <v>33</v>
      </c>
      <c r="Q39" s="4">
        <v>0</v>
      </c>
      <c r="R39" s="7">
        <v>45001</v>
      </c>
      <c r="S39" s="6">
        <v>45021</v>
      </c>
      <c r="T39" s="4" t="s">
        <v>34</v>
      </c>
      <c r="U39" s="4">
        <v>2608</v>
      </c>
      <c r="V39" s="4">
        <v>0</v>
      </c>
      <c r="W39" s="4">
        <v>0</v>
      </c>
      <c r="X39" s="4" t="s">
        <v>229</v>
      </c>
      <c r="Y39" s="4" t="s">
        <v>230</v>
      </c>
    </row>
    <row r="40" s="4" customFormat="1" spans="1:25">
      <c r="A40" s="4" t="s">
        <v>231</v>
      </c>
      <c r="B40" s="4" t="s">
        <v>26</v>
      </c>
      <c r="C40" s="4" t="s">
        <v>27</v>
      </c>
      <c r="D40" s="4" t="s">
        <v>232</v>
      </c>
      <c r="E40" s="4" t="s">
        <v>233</v>
      </c>
      <c r="F40" s="6">
        <v>45016</v>
      </c>
      <c r="G40" s="6">
        <v>45018</v>
      </c>
      <c r="H40" s="4">
        <v>1</v>
      </c>
      <c r="I40" s="4">
        <v>2</v>
      </c>
      <c r="J40" s="4">
        <v>2</v>
      </c>
      <c r="K40" s="4" t="s">
        <v>30</v>
      </c>
      <c r="L40" s="4">
        <v>471</v>
      </c>
      <c r="M40" s="4">
        <v>471</v>
      </c>
      <c r="N40" s="4" t="s">
        <v>234</v>
      </c>
      <c r="O40" s="4" t="s">
        <v>32</v>
      </c>
      <c r="P40" s="4" t="s">
        <v>33</v>
      </c>
      <c r="Q40" s="4">
        <v>0</v>
      </c>
      <c r="R40" s="7">
        <v>45001</v>
      </c>
      <c r="S40" s="6">
        <v>45021</v>
      </c>
      <c r="T40" s="4" t="s">
        <v>34</v>
      </c>
      <c r="U40" s="4">
        <v>471</v>
      </c>
      <c r="V40" s="4">
        <v>0</v>
      </c>
      <c r="W40" s="4">
        <v>0</v>
      </c>
      <c r="X40" s="4" t="s">
        <v>235</v>
      </c>
      <c r="Y40" s="4" t="s">
        <v>236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238</v>
      </c>
      <c r="E41" s="4" t="s">
        <v>239</v>
      </c>
      <c r="F41" s="6">
        <v>45017</v>
      </c>
      <c r="G41" s="6">
        <v>45018</v>
      </c>
      <c r="H41" s="4">
        <v>1</v>
      </c>
      <c r="I41" s="4">
        <v>1</v>
      </c>
      <c r="J41" s="4">
        <v>1</v>
      </c>
      <c r="K41" s="4" t="s">
        <v>30</v>
      </c>
      <c r="L41" s="4">
        <v>2161</v>
      </c>
      <c r="M41" s="4">
        <v>2161</v>
      </c>
      <c r="N41" s="4" t="s">
        <v>240</v>
      </c>
      <c r="O41" s="4" t="s">
        <v>32</v>
      </c>
      <c r="P41" s="4" t="s">
        <v>33</v>
      </c>
      <c r="Q41" s="4">
        <v>0</v>
      </c>
      <c r="R41" s="7">
        <v>45002</v>
      </c>
      <c r="S41" s="6">
        <v>45021</v>
      </c>
      <c r="T41" s="4" t="s">
        <v>34</v>
      </c>
      <c r="U41" s="4">
        <v>2161</v>
      </c>
      <c r="V41" s="4">
        <v>0</v>
      </c>
      <c r="W41" s="4">
        <v>0</v>
      </c>
      <c r="X41" s="4" t="s">
        <v>241</v>
      </c>
      <c r="Y41" s="4" t="s">
        <v>242</v>
      </c>
    </row>
    <row r="42" s="4" customFormat="1" spans="1:25">
      <c r="A42" s="4" t="s">
        <v>243</v>
      </c>
      <c r="B42" s="4" t="s">
        <v>26</v>
      </c>
      <c r="C42" s="4" t="s">
        <v>27</v>
      </c>
      <c r="D42" s="4" t="s">
        <v>244</v>
      </c>
      <c r="E42" s="4" t="s">
        <v>245</v>
      </c>
      <c r="F42" s="6">
        <v>45017</v>
      </c>
      <c r="G42" s="6">
        <v>45018</v>
      </c>
      <c r="H42" s="4">
        <v>1</v>
      </c>
      <c r="I42" s="4">
        <v>1</v>
      </c>
      <c r="J42" s="4">
        <v>1</v>
      </c>
      <c r="K42" s="4" t="s">
        <v>30</v>
      </c>
      <c r="L42" s="4">
        <v>496</v>
      </c>
      <c r="M42" s="4">
        <v>496</v>
      </c>
      <c r="N42" s="4" t="s">
        <v>246</v>
      </c>
      <c r="O42" s="4" t="s">
        <v>32</v>
      </c>
      <c r="P42" s="4" t="s">
        <v>33</v>
      </c>
      <c r="Q42" s="4">
        <v>0</v>
      </c>
      <c r="R42" s="7">
        <v>45003</v>
      </c>
      <c r="S42" s="6">
        <v>45021</v>
      </c>
      <c r="T42" s="4" t="s">
        <v>34</v>
      </c>
      <c r="U42" s="4">
        <v>496</v>
      </c>
      <c r="V42" s="4">
        <v>0</v>
      </c>
      <c r="W42" s="4">
        <v>0</v>
      </c>
      <c r="X42" s="4" t="s">
        <v>247</v>
      </c>
      <c r="Y42" s="4" t="s">
        <v>35</v>
      </c>
    </row>
    <row r="43" s="4" customFormat="1" spans="1:25">
      <c r="A43" s="4" t="s">
        <v>248</v>
      </c>
      <c r="B43" s="4" t="s">
        <v>26</v>
      </c>
      <c r="C43" s="4" t="s">
        <v>27</v>
      </c>
      <c r="D43" s="4" t="s">
        <v>249</v>
      </c>
      <c r="E43" s="4" t="s">
        <v>250</v>
      </c>
      <c r="F43" s="6">
        <v>45011</v>
      </c>
      <c r="G43" s="6">
        <v>45018</v>
      </c>
      <c r="H43" s="4">
        <v>1</v>
      </c>
      <c r="I43" s="4">
        <v>7</v>
      </c>
      <c r="J43" s="4">
        <v>7</v>
      </c>
      <c r="K43" s="4" t="s">
        <v>30</v>
      </c>
      <c r="L43" s="4">
        <v>8402</v>
      </c>
      <c r="M43" s="4">
        <v>8402</v>
      </c>
      <c r="N43" s="4" t="s">
        <v>251</v>
      </c>
      <c r="O43" s="4" t="s">
        <v>32</v>
      </c>
      <c r="P43" s="4" t="s">
        <v>33</v>
      </c>
      <c r="Q43" s="4">
        <v>0</v>
      </c>
      <c r="R43" s="7">
        <v>45003</v>
      </c>
      <c r="S43" s="6">
        <v>45021</v>
      </c>
      <c r="T43" s="4" t="s">
        <v>34</v>
      </c>
      <c r="U43" s="4">
        <v>8402</v>
      </c>
      <c r="V43" s="4">
        <v>0</v>
      </c>
      <c r="W43" s="4">
        <v>0</v>
      </c>
      <c r="X43" s="4" t="s">
        <v>252</v>
      </c>
      <c r="Y43" s="4" t="s">
        <v>253</v>
      </c>
    </row>
    <row r="44" s="4" customFormat="1" spans="1:25">
      <c r="A44" s="4" t="s">
        <v>254</v>
      </c>
      <c r="B44" s="4" t="s">
        <v>26</v>
      </c>
      <c r="C44" s="4" t="s">
        <v>27</v>
      </c>
      <c r="D44" s="4" t="s">
        <v>255</v>
      </c>
      <c r="E44" s="4" t="s">
        <v>256</v>
      </c>
      <c r="F44" s="6">
        <v>45017</v>
      </c>
      <c r="G44" s="6">
        <v>45018</v>
      </c>
      <c r="H44" s="4">
        <v>1</v>
      </c>
      <c r="I44" s="4">
        <v>1</v>
      </c>
      <c r="J44" s="4">
        <v>1</v>
      </c>
      <c r="K44" s="4" t="s">
        <v>30</v>
      </c>
      <c r="L44" s="4">
        <v>2187</v>
      </c>
      <c r="M44" s="4">
        <v>2187</v>
      </c>
      <c r="N44" s="4" t="s">
        <v>257</v>
      </c>
      <c r="O44" s="4" t="s">
        <v>32</v>
      </c>
      <c r="P44" s="4" t="s">
        <v>33</v>
      </c>
      <c r="Q44" s="4">
        <v>0</v>
      </c>
      <c r="R44" s="7">
        <v>45003</v>
      </c>
      <c r="S44" s="6">
        <v>45021</v>
      </c>
      <c r="T44" s="4" t="s">
        <v>34</v>
      </c>
      <c r="U44" s="4">
        <v>2187</v>
      </c>
      <c r="V44" s="4">
        <v>0</v>
      </c>
      <c r="W44" s="4">
        <v>0</v>
      </c>
      <c r="X44" s="4" t="s">
        <v>258</v>
      </c>
      <c r="Y44" s="4" t="s">
        <v>35</v>
      </c>
    </row>
    <row r="45" s="4" customFormat="1" spans="1:25">
      <c r="A45" s="4" t="s">
        <v>259</v>
      </c>
      <c r="B45" s="4" t="s">
        <v>26</v>
      </c>
      <c r="C45" s="4" t="s">
        <v>27</v>
      </c>
      <c r="D45" s="4" t="s">
        <v>260</v>
      </c>
      <c r="E45" s="4" t="s">
        <v>89</v>
      </c>
      <c r="F45" s="6">
        <v>45017</v>
      </c>
      <c r="G45" s="6">
        <v>45018</v>
      </c>
      <c r="H45" s="4">
        <v>1</v>
      </c>
      <c r="I45" s="4">
        <v>1</v>
      </c>
      <c r="J45" s="4">
        <v>1</v>
      </c>
      <c r="K45" s="4" t="s">
        <v>30</v>
      </c>
      <c r="L45" s="4">
        <v>462</v>
      </c>
      <c r="M45" s="4">
        <v>462</v>
      </c>
      <c r="N45" s="4" t="s">
        <v>261</v>
      </c>
      <c r="O45" s="4" t="s">
        <v>32</v>
      </c>
      <c r="P45" s="4" t="s">
        <v>33</v>
      </c>
      <c r="Q45" s="4">
        <v>0</v>
      </c>
      <c r="R45" s="7">
        <v>45004</v>
      </c>
      <c r="S45" s="6">
        <v>45021</v>
      </c>
      <c r="T45" s="4" t="s">
        <v>34</v>
      </c>
      <c r="U45" s="4">
        <v>462</v>
      </c>
      <c r="V45" s="4">
        <v>0</v>
      </c>
      <c r="W45" s="4">
        <v>0</v>
      </c>
      <c r="X45" s="4" t="s">
        <v>262</v>
      </c>
      <c r="Y45" s="4" t="s">
        <v>263</v>
      </c>
    </row>
    <row r="46" s="4" customFormat="1" spans="1:25">
      <c r="A46" s="4" t="s">
        <v>264</v>
      </c>
      <c r="B46" s="4" t="s">
        <v>26</v>
      </c>
      <c r="C46" s="4" t="s">
        <v>27</v>
      </c>
      <c r="D46" s="4" t="s">
        <v>265</v>
      </c>
      <c r="E46" s="4" t="s">
        <v>266</v>
      </c>
      <c r="F46" s="6">
        <v>45017</v>
      </c>
      <c r="G46" s="6">
        <v>45018</v>
      </c>
      <c r="H46" s="4">
        <v>1</v>
      </c>
      <c r="I46" s="4">
        <v>1</v>
      </c>
      <c r="J46" s="4">
        <v>1</v>
      </c>
      <c r="K46" s="4" t="s">
        <v>30</v>
      </c>
      <c r="L46" s="4">
        <v>1022</v>
      </c>
      <c r="M46" s="4">
        <v>1022</v>
      </c>
      <c r="N46" s="4" t="s">
        <v>267</v>
      </c>
      <c r="O46" s="4" t="s">
        <v>32</v>
      </c>
      <c r="P46" s="4" t="s">
        <v>33</v>
      </c>
      <c r="Q46" s="4">
        <v>0</v>
      </c>
      <c r="R46" s="7">
        <v>45005</v>
      </c>
      <c r="S46" s="6">
        <v>45021</v>
      </c>
      <c r="T46" s="4" t="s">
        <v>34</v>
      </c>
      <c r="U46" s="4">
        <v>1022</v>
      </c>
      <c r="V46" s="4">
        <v>0</v>
      </c>
      <c r="W46" s="4">
        <v>0</v>
      </c>
      <c r="X46" s="4" t="s">
        <v>268</v>
      </c>
      <c r="Y46" s="4" t="s">
        <v>35</v>
      </c>
    </row>
    <row r="47" s="4" customFormat="1" spans="1:25">
      <c r="A47" s="4" t="s">
        <v>269</v>
      </c>
      <c r="B47" s="4" t="s">
        <v>26</v>
      </c>
      <c r="C47" s="4" t="s">
        <v>27</v>
      </c>
      <c r="D47" s="4" t="s">
        <v>270</v>
      </c>
      <c r="E47" s="4" t="s">
        <v>271</v>
      </c>
      <c r="F47" s="6">
        <v>45017</v>
      </c>
      <c r="G47" s="6">
        <v>45018</v>
      </c>
      <c r="H47" s="4">
        <v>5</v>
      </c>
      <c r="I47" s="4">
        <v>1</v>
      </c>
      <c r="J47" s="4">
        <v>5</v>
      </c>
      <c r="K47" s="4" t="s">
        <v>30</v>
      </c>
      <c r="L47" s="4">
        <v>2610</v>
      </c>
      <c r="M47" s="4">
        <v>2610</v>
      </c>
      <c r="N47" s="4" t="s">
        <v>272</v>
      </c>
      <c r="O47" s="4" t="s">
        <v>32</v>
      </c>
      <c r="P47" s="4" t="s">
        <v>33</v>
      </c>
      <c r="Q47" s="4">
        <v>0</v>
      </c>
      <c r="R47" s="7">
        <v>45005</v>
      </c>
      <c r="S47" s="6">
        <v>45021</v>
      </c>
      <c r="T47" s="4" t="s">
        <v>34</v>
      </c>
      <c r="U47" s="4">
        <v>2610</v>
      </c>
      <c r="V47" s="4">
        <v>0</v>
      </c>
      <c r="W47" s="4">
        <v>0</v>
      </c>
      <c r="X47" s="4" t="s">
        <v>273</v>
      </c>
      <c r="Y47" s="4" t="s">
        <v>274</v>
      </c>
    </row>
    <row r="48" s="4" customFormat="1" spans="1:25">
      <c r="A48" s="4" t="s">
        <v>275</v>
      </c>
      <c r="B48" s="4" t="s">
        <v>26</v>
      </c>
      <c r="C48" s="4" t="s">
        <v>27</v>
      </c>
      <c r="D48" s="4" t="s">
        <v>270</v>
      </c>
      <c r="E48" s="4" t="s">
        <v>271</v>
      </c>
      <c r="F48" s="6">
        <v>45017</v>
      </c>
      <c r="G48" s="6">
        <v>45018</v>
      </c>
      <c r="H48" s="4">
        <v>2</v>
      </c>
      <c r="I48" s="4">
        <v>1</v>
      </c>
      <c r="J48" s="4">
        <v>2</v>
      </c>
      <c r="K48" s="4" t="s">
        <v>30</v>
      </c>
      <c r="L48" s="4">
        <v>1044</v>
      </c>
      <c r="M48" s="4">
        <v>1044</v>
      </c>
      <c r="N48" s="4" t="s">
        <v>272</v>
      </c>
      <c r="O48" s="4" t="s">
        <v>32</v>
      </c>
      <c r="P48" s="4" t="s">
        <v>33</v>
      </c>
      <c r="Q48" s="4">
        <v>0</v>
      </c>
      <c r="R48" s="7">
        <v>45005</v>
      </c>
      <c r="S48" s="6">
        <v>45021</v>
      </c>
      <c r="T48" s="4" t="s">
        <v>34</v>
      </c>
      <c r="U48" s="4">
        <v>1044</v>
      </c>
      <c r="V48" s="4">
        <v>0</v>
      </c>
      <c r="W48" s="4">
        <v>0</v>
      </c>
      <c r="X48" s="4" t="s">
        <v>276</v>
      </c>
      <c r="Y48" s="4" t="s">
        <v>277</v>
      </c>
    </row>
    <row r="49" s="4" customFormat="1" spans="1:25">
      <c r="A49" s="4" t="s">
        <v>278</v>
      </c>
      <c r="B49" s="4" t="s">
        <v>26</v>
      </c>
      <c r="C49" s="4" t="s">
        <v>27</v>
      </c>
      <c r="D49" s="4" t="s">
        <v>279</v>
      </c>
      <c r="E49" s="4" t="s">
        <v>280</v>
      </c>
      <c r="F49" s="6">
        <v>45017</v>
      </c>
      <c r="G49" s="6">
        <v>45018</v>
      </c>
      <c r="H49" s="4">
        <v>2</v>
      </c>
      <c r="I49" s="4">
        <v>1</v>
      </c>
      <c r="J49" s="4">
        <v>2</v>
      </c>
      <c r="K49" s="4" t="s">
        <v>30</v>
      </c>
      <c r="L49" s="4">
        <v>1126</v>
      </c>
      <c r="M49" s="4">
        <v>1126</v>
      </c>
      <c r="N49" s="4" t="s">
        <v>281</v>
      </c>
      <c r="O49" s="4" t="s">
        <v>32</v>
      </c>
      <c r="P49" s="4" t="s">
        <v>33</v>
      </c>
      <c r="Q49" s="4">
        <v>0</v>
      </c>
      <c r="R49" s="7">
        <v>45005</v>
      </c>
      <c r="S49" s="6">
        <v>45021</v>
      </c>
      <c r="T49" s="4" t="s">
        <v>34</v>
      </c>
      <c r="U49" s="4">
        <v>1126</v>
      </c>
      <c r="V49" s="4">
        <v>0</v>
      </c>
      <c r="W49" s="4">
        <v>0</v>
      </c>
      <c r="X49" s="4" t="s">
        <v>282</v>
      </c>
      <c r="Y49" s="4" t="s">
        <v>283</v>
      </c>
    </row>
    <row r="50" s="4" customFormat="1" spans="1:25">
      <c r="A50" s="4" t="s">
        <v>284</v>
      </c>
      <c r="B50" s="4" t="s">
        <v>26</v>
      </c>
      <c r="C50" s="4" t="s">
        <v>27</v>
      </c>
      <c r="D50" s="4" t="s">
        <v>285</v>
      </c>
      <c r="E50" s="4" t="s">
        <v>286</v>
      </c>
      <c r="F50" s="6">
        <v>45016</v>
      </c>
      <c r="G50" s="6">
        <v>45018</v>
      </c>
      <c r="H50" s="4">
        <v>1</v>
      </c>
      <c r="I50" s="4">
        <v>2</v>
      </c>
      <c r="J50" s="4">
        <v>2</v>
      </c>
      <c r="K50" s="4" t="s">
        <v>30</v>
      </c>
      <c r="L50" s="4">
        <v>336</v>
      </c>
      <c r="M50" s="4">
        <v>336</v>
      </c>
      <c r="N50" s="4" t="s">
        <v>287</v>
      </c>
      <c r="O50" s="4" t="s">
        <v>32</v>
      </c>
      <c r="P50" s="4" t="s">
        <v>33</v>
      </c>
      <c r="Q50" s="4">
        <v>0</v>
      </c>
      <c r="R50" s="7">
        <v>45005</v>
      </c>
      <c r="S50" s="6">
        <v>45021</v>
      </c>
      <c r="T50" s="4" t="s">
        <v>34</v>
      </c>
      <c r="U50" s="4">
        <v>336</v>
      </c>
      <c r="V50" s="4">
        <v>0</v>
      </c>
      <c r="W50" s="4">
        <v>0</v>
      </c>
      <c r="X50" s="4" t="s">
        <v>288</v>
      </c>
      <c r="Y50" s="4" t="s">
        <v>289</v>
      </c>
    </row>
    <row r="51" s="4" customFormat="1" spans="1:25">
      <c r="A51" s="4" t="s">
        <v>290</v>
      </c>
      <c r="B51" s="4" t="s">
        <v>26</v>
      </c>
      <c r="C51" s="4" t="s">
        <v>27</v>
      </c>
      <c r="D51" s="4" t="s">
        <v>291</v>
      </c>
      <c r="E51" s="4" t="s">
        <v>292</v>
      </c>
      <c r="F51" s="6">
        <v>45016</v>
      </c>
      <c r="G51" s="6">
        <v>45018</v>
      </c>
      <c r="H51" s="4">
        <v>1</v>
      </c>
      <c r="I51" s="4">
        <v>2</v>
      </c>
      <c r="J51" s="4">
        <v>2</v>
      </c>
      <c r="K51" s="4" t="s">
        <v>30</v>
      </c>
      <c r="L51" s="4">
        <v>2470</v>
      </c>
      <c r="M51" s="4">
        <v>2470</v>
      </c>
      <c r="N51" s="4" t="s">
        <v>293</v>
      </c>
      <c r="O51" s="4" t="s">
        <v>32</v>
      </c>
      <c r="P51" s="4" t="s">
        <v>33</v>
      </c>
      <c r="Q51" s="4">
        <v>0</v>
      </c>
      <c r="R51" s="7">
        <v>45007</v>
      </c>
      <c r="S51" s="6">
        <v>45021</v>
      </c>
      <c r="T51" s="4" t="s">
        <v>34</v>
      </c>
      <c r="U51" s="4">
        <v>2470</v>
      </c>
      <c r="V51" s="4">
        <v>0</v>
      </c>
      <c r="W51" s="4">
        <v>0</v>
      </c>
      <c r="X51" s="4" t="s">
        <v>294</v>
      </c>
      <c r="Y51" s="4" t="s">
        <v>295</v>
      </c>
    </row>
    <row r="52" s="4" customFormat="1" spans="1:25">
      <c r="A52" s="4" t="s">
        <v>296</v>
      </c>
      <c r="B52" s="4" t="s">
        <v>26</v>
      </c>
      <c r="C52" s="4" t="s">
        <v>27</v>
      </c>
      <c r="D52" s="4" t="s">
        <v>297</v>
      </c>
      <c r="E52" s="4" t="s">
        <v>298</v>
      </c>
      <c r="F52" s="6">
        <v>45016</v>
      </c>
      <c r="G52" s="6">
        <v>45018</v>
      </c>
      <c r="H52" s="4">
        <v>1</v>
      </c>
      <c r="I52" s="4">
        <v>2</v>
      </c>
      <c r="J52" s="4">
        <v>2</v>
      </c>
      <c r="K52" s="4" t="s">
        <v>30</v>
      </c>
      <c r="L52" s="4">
        <v>2568</v>
      </c>
      <c r="M52" s="4">
        <v>2568</v>
      </c>
      <c r="N52" s="4" t="s">
        <v>299</v>
      </c>
      <c r="O52" s="4" t="s">
        <v>32</v>
      </c>
      <c r="P52" s="4" t="s">
        <v>33</v>
      </c>
      <c r="Q52" s="4">
        <v>0</v>
      </c>
      <c r="R52" s="7">
        <v>45007</v>
      </c>
      <c r="S52" s="6">
        <v>45021</v>
      </c>
      <c r="T52" s="4" t="s">
        <v>34</v>
      </c>
      <c r="U52" s="4">
        <v>2568</v>
      </c>
      <c r="V52" s="4">
        <v>0</v>
      </c>
      <c r="W52" s="4">
        <v>0</v>
      </c>
      <c r="X52" s="4" t="s">
        <v>300</v>
      </c>
      <c r="Y52" s="4" t="s">
        <v>35</v>
      </c>
    </row>
    <row r="53" s="4" customFormat="1" spans="1:25">
      <c r="A53" s="4" t="s">
        <v>301</v>
      </c>
      <c r="B53" s="4" t="s">
        <v>26</v>
      </c>
      <c r="C53" s="4" t="s">
        <v>27</v>
      </c>
      <c r="D53" s="4" t="s">
        <v>302</v>
      </c>
      <c r="E53" s="4" t="s">
        <v>303</v>
      </c>
      <c r="F53" s="6">
        <v>45016</v>
      </c>
      <c r="G53" s="6">
        <v>45018</v>
      </c>
      <c r="H53" s="4">
        <v>1</v>
      </c>
      <c r="I53" s="4">
        <v>2</v>
      </c>
      <c r="J53" s="4">
        <v>2</v>
      </c>
      <c r="K53" s="4" t="s">
        <v>30</v>
      </c>
      <c r="L53" s="4">
        <v>1586</v>
      </c>
      <c r="M53" s="4">
        <v>1586</v>
      </c>
      <c r="N53" s="4" t="s">
        <v>304</v>
      </c>
      <c r="O53" s="4" t="s">
        <v>32</v>
      </c>
      <c r="P53" s="4" t="s">
        <v>33</v>
      </c>
      <c r="Q53" s="4">
        <v>0</v>
      </c>
      <c r="R53" s="7">
        <v>45007</v>
      </c>
      <c r="S53" s="6">
        <v>45021</v>
      </c>
      <c r="T53" s="4" t="s">
        <v>34</v>
      </c>
      <c r="U53" s="4">
        <v>1586</v>
      </c>
      <c r="V53" s="4">
        <v>0</v>
      </c>
      <c r="W53" s="4">
        <v>0</v>
      </c>
      <c r="X53" s="4" t="s">
        <v>305</v>
      </c>
      <c r="Y53" s="4" t="s">
        <v>35</v>
      </c>
    </row>
    <row r="54" s="4" customFormat="1" spans="1:25">
      <c r="A54" s="4" t="s">
        <v>306</v>
      </c>
      <c r="B54" s="4" t="s">
        <v>26</v>
      </c>
      <c r="C54" s="4" t="s">
        <v>27</v>
      </c>
      <c r="D54" s="4" t="s">
        <v>307</v>
      </c>
      <c r="E54" s="4" t="s">
        <v>308</v>
      </c>
      <c r="F54" s="6">
        <v>45016</v>
      </c>
      <c r="G54" s="6">
        <v>45018</v>
      </c>
      <c r="H54" s="4">
        <v>1</v>
      </c>
      <c r="I54" s="4">
        <v>2</v>
      </c>
      <c r="J54" s="4">
        <v>2</v>
      </c>
      <c r="K54" s="4" t="s">
        <v>30</v>
      </c>
      <c r="L54" s="4">
        <v>1417</v>
      </c>
      <c r="M54" s="4">
        <v>1417</v>
      </c>
      <c r="N54" s="4" t="s">
        <v>309</v>
      </c>
      <c r="O54" s="4" t="s">
        <v>32</v>
      </c>
      <c r="P54" s="4" t="s">
        <v>33</v>
      </c>
      <c r="Q54" s="4">
        <v>0</v>
      </c>
      <c r="R54" s="7">
        <v>45007</v>
      </c>
      <c r="S54" s="6">
        <v>45021</v>
      </c>
      <c r="T54" s="4" t="s">
        <v>34</v>
      </c>
      <c r="U54" s="4">
        <v>1417</v>
      </c>
      <c r="V54" s="4">
        <v>0</v>
      </c>
      <c r="W54" s="4">
        <v>0</v>
      </c>
      <c r="X54" s="4" t="s">
        <v>310</v>
      </c>
      <c r="Y54" s="4" t="s">
        <v>311</v>
      </c>
    </row>
    <row r="55" s="4" customFormat="1" spans="1:25">
      <c r="A55" s="4" t="s">
        <v>312</v>
      </c>
      <c r="B55" s="4" t="s">
        <v>26</v>
      </c>
      <c r="C55" s="4" t="s">
        <v>27</v>
      </c>
      <c r="D55" s="4" t="s">
        <v>313</v>
      </c>
      <c r="E55" s="4" t="s">
        <v>314</v>
      </c>
      <c r="F55" s="6">
        <v>45011</v>
      </c>
      <c r="G55" s="6">
        <v>45018</v>
      </c>
      <c r="H55" s="4">
        <v>1</v>
      </c>
      <c r="I55" s="4">
        <v>7</v>
      </c>
      <c r="J55" s="4">
        <v>7</v>
      </c>
      <c r="K55" s="4" t="s">
        <v>30</v>
      </c>
      <c r="L55" s="4">
        <v>1823</v>
      </c>
      <c r="M55" s="4">
        <v>1823</v>
      </c>
      <c r="N55" s="4" t="s">
        <v>315</v>
      </c>
      <c r="O55" s="4" t="s">
        <v>32</v>
      </c>
      <c r="P55" s="4" t="s">
        <v>33</v>
      </c>
      <c r="Q55" s="4">
        <v>0</v>
      </c>
      <c r="R55" s="7">
        <v>45008</v>
      </c>
      <c r="S55" s="6">
        <v>45021</v>
      </c>
      <c r="T55" s="4" t="s">
        <v>34</v>
      </c>
      <c r="U55" s="4">
        <v>1823</v>
      </c>
      <c r="V55" s="4">
        <v>0</v>
      </c>
      <c r="W55" s="4">
        <v>0</v>
      </c>
      <c r="X55" s="4" t="s">
        <v>316</v>
      </c>
      <c r="Y55" s="4" t="s">
        <v>317</v>
      </c>
    </row>
    <row r="56" s="4" customFormat="1" spans="1:25">
      <c r="A56" s="4" t="s">
        <v>318</v>
      </c>
      <c r="B56" s="4" t="s">
        <v>26</v>
      </c>
      <c r="C56" s="4" t="s">
        <v>27</v>
      </c>
      <c r="D56" s="4" t="s">
        <v>319</v>
      </c>
      <c r="E56" s="4" t="s">
        <v>320</v>
      </c>
      <c r="F56" s="6">
        <v>45017</v>
      </c>
      <c r="G56" s="6">
        <v>45018</v>
      </c>
      <c r="H56" s="4">
        <v>1</v>
      </c>
      <c r="I56" s="4">
        <v>1</v>
      </c>
      <c r="J56" s="4">
        <v>1</v>
      </c>
      <c r="K56" s="4" t="s">
        <v>30</v>
      </c>
      <c r="L56" s="4">
        <v>448</v>
      </c>
      <c r="M56" s="4">
        <v>448</v>
      </c>
      <c r="N56" s="4" t="s">
        <v>321</v>
      </c>
      <c r="O56" s="4" t="s">
        <v>32</v>
      </c>
      <c r="P56" s="4" t="s">
        <v>33</v>
      </c>
      <c r="Q56" s="4">
        <v>0</v>
      </c>
      <c r="R56" s="7">
        <v>45008</v>
      </c>
      <c r="S56" s="6">
        <v>45021</v>
      </c>
      <c r="T56" s="4" t="s">
        <v>34</v>
      </c>
      <c r="U56" s="4">
        <v>448</v>
      </c>
      <c r="V56" s="4">
        <v>0</v>
      </c>
      <c r="W56" s="4">
        <v>0</v>
      </c>
      <c r="X56" s="4" t="s">
        <v>322</v>
      </c>
      <c r="Y56" s="4" t="s">
        <v>323</v>
      </c>
    </row>
    <row r="57" s="4" customFormat="1" spans="1:25">
      <c r="A57" s="4" t="s">
        <v>324</v>
      </c>
      <c r="B57" s="4" t="s">
        <v>26</v>
      </c>
      <c r="C57" s="4" t="s">
        <v>27</v>
      </c>
      <c r="D57" s="4" t="s">
        <v>325</v>
      </c>
      <c r="E57" s="4" t="s">
        <v>94</v>
      </c>
      <c r="F57" s="6">
        <v>45017</v>
      </c>
      <c r="G57" s="6">
        <v>45018</v>
      </c>
      <c r="H57" s="4">
        <v>1</v>
      </c>
      <c r="I57" s="4">
        <v>1</v>
      </c>
      <c r="J57" s="4">
        <v>1</v>
      </c>
      <c r="K57" s="4" t="s">
        <v>30</v>
      </c>
      <c r="L57" s="4">
        <v>1138</v>
      </c>
      <c r="M57" s="4">
        <v>1138</v>
      </c>
      <c r="N57" s="4" t="s">
        <v>326</v>
      </c>
      <c r="O57" s="4" t="s">
        <v>32</v>
      </c>
      <c r="P57" s="4" t="s">
        <v>33</v>
      </c>
      <c r="Q57" s="4">
        <v>0</v>
      </c>
      <c r="R57" s="7">
        <v>45008</v>
      </c>
      <c r="S57" s="6">
        <v>45021</v>
      </c>
      <c r="T57" s="4" t="s">
        <v>34</v>
      </c>
      <c r="U57" s="4">
        <v>1138</v>
      </c>
      <c r="V57" s="4">
        <v>0</v>
      </c>
      <c r="W57" s="4">
        <v>0</v>
      </c>
      <c r="X57" s="4" t="s">
        <v>327</v>
      </c>
      <c r="Y57" s="4" t="s">
        <v>35</v>
      </c>
    </row>
    <row r="58" s="4" customFormat="1" spans="1:25">
      <c r="A58" s="4" t="s">
        <v>328</v>
      </c>
      <c r="B58" s="4" t="s">
        <v>26</v>
      </c>
      <c r="C58" s="4" t="s">
        <v>27</v>
      </c>
      <c r="D58" s="4" t="s">
        <v>329</v>
      </c>
      <c r="E58" s="4" t="s">
        <v>330</v>
      </c>
      <c r="F58" s="6">
        <v>45016</v>
      </c>
      <c r="G58" s="6">
        <v>45018</v>
      </c>
      <c r="H58" s="4">
        <v>1</v>
      </c>
      <c r="I58" s="4">
        <v>2</v>
      </c>
      <c r="J58" s="4">
        <v>2</v>
      </c>
      <c r="K58" s="4" t="s">
        <v>30</v>
      </c>
      <c r="L58" s="4">
        <v>5218</v>
      </c>
      <c r="M58" s="4">
        <v>5218</v>
      </c>
      <c r="N58" s="4" t="s">
        <v>331</v>
      </c>
      <c r="O58" s="4" t="s">
        <v>32</v>
      </c>
      <c r="P58" s="4" t="s">
        <v>33</v>
      </c>
      <c r="Q58" s="4">
        <v>0</v>
      </c>
      <c r="R58" s="7">
        <v>45008.0000115741</v>
      </c>
      <c r="S58" s="6">
        <v>45021</v>
      </c>
      <c r="T58" s="4" t="s">
        <v>34</v>
      </c>
      <c r="U58" s="4">
        <v>5218</v>
      </c>
      <c r="V58" s="4">
        <v>0</v>
      </c>
      <c r="W58" s="4">
        <v>0</v>
      </c>
      <c r="X58" s="4" t="s">
        <v>332</v>
      </c>
      <c r="Y58" s="4" t="s">
        <v>333</v>
      </c>
    </row>
    <row r="59" s="4" customFormat="1" spans="1:25">
      <c r="A59" s="4" t="s">
        <v>334</v>
      </c>
      <c r="B59" s="4" t="s">
        <v>26</v>
      </c>
      <c r="C59" s="4" t="s">
        <v>27</v>
      </c>
      <c r="D59" s="4" t="s">
        <v>335</v>
      </c>
      <c r="E59" s="4" t="s">
        <v>336</v>
      </c>
      <c r="F59" s="6">
        <v>45016</v>
      </c>
      <c r="G59" s="6">
        <v>45018</v>
      </c>
      <c r="H59" s="4">
        <v>1</v>
      </c>
      <c r="I59" s="4">
        <v>2</v>
      </c>
      <c r="J59" s="4">
        <v>2</v>
      </c>
      <c r="K59" s="4" t="s">
        <v>30</v>
      </c>
      <c r="L59" s="4">
        <v>532</v>
      </c>
      <c r="M59" s="4">
        <v>532</v>
      </c>
      <c r="N59" s="4" t="s">
        <v>337</v>
      </c>
      <c r="O59" s="4" t="s">
        <v>32</v>
      </c>
      <c r="P59" s="4" t="s">
        <v>33</v>
      </c>
      <c r="Q59" s="4">
        <v>0</v>
      </c>
      <c r="R59" s="7">
        <v>45008</v>
      </c>
      <c r="S59" s="6">
        <v>45021</v>
      </c>
      <c r="T59" s="4" t="s">
        <v>34</v>
      </c>
      <c r="U59" s="4">
        <v>532</v>
      </c>
      <c r="V59" s="4">
        <v>0</v>
      </c>
      <c r="W59" s="4">
        <v>0</v>
      </c>
      <c r="X59" s="4" t="s">
        <v>338</v>
      </c>
      <c r="Y59" s="4" t="s">
        <v>35</v>
      </c>
    </row>
    <row r="60" s="4" customFormat="1" spans="1:25">
      <c r="A60" s="4" t="s">
        <v>339</v>
      </c>
      <c r="B60" s="4" t="s">
        <v>26</v>
      </c>
      <c r="C60" s="4" t="s">
        <v>27</v>
      </c>
      <c r="D60" s="4" t="s">
        <v>340</v>
      </c>
      <c r="E60" s="4" t="s">
        <v>341</v>
      </c>
      <c r="F60" s="6">
        <v>45016</v>
      </c>
      <c r="G60" s="6">
        <v>45018</v>
      </c>
      <c r="H60" s="4">
        <v>1</v>
      </c>
      <c r="I60" s="4">
        <v>2</v>
      </c>
      <c r="J60" s="4">
        <v>2</v>
      </c>
      <c r="K60" s="4" t="s">
        <v>30</v>
      </c>
      <c r="L60" s="4">
        <v>790</v>
      </c>
      <c r="M60" s="4">
        <v>790</v>
      </c>
      <c r="N60" s="4" t="s">
        <v>342</v>
      </c>
      <c r="O60" s="4" t="s">
        <v>32</v>
      </c>
      <c r="P60" s="4" t="s">
        <v>33</v>
      </c>
      <c r="Q60" s="4">
        <v>0</v>
      </c>
      <c r="R60" s="7">
        <v>45008</v>
      </c>
      <c r="S60" s="6">
        <v>45021</v>
      </c>
      <c r="T60" s="4" t="s">
        <v>34</v>
      </c>
      <c r="U60" s="4">
        <v>790</v>
      </c>
      <c r="V60" s="4">
        <v>0</v>
      </c>
      <c r="W60" s="4">
        <v>0</v>
      </c>
      <c r="X60" s="4" t="s">
        <v>343</v>
      </c>
      <c r="Y60" s="4" t="s">
        <v>35</v>
      </c>
    </row>
    <row r="61" s="4" customFormat="1" spans="1:25">
      <c r="A61" s="4" t="s">
        <v>344</v>
      </c>
      <c r="B61" s="4" t="s">
        <v>26</v>
      </c>
      <c r="C61" s="4" t="s">
        <v>27</v>
      </c>
      <c r="D61" s="4" t="s">
        <v>345</v>
      </c>
      <c r="E61" s="4" t="s">
        <v>94</v>
      </c>
      <c r="F61" s="6">
        <v>45013</v>
      </c>
      <c r="G61" s="6">
        <v>45018</v>
      </c>
      <c r="H61" s="4">
        <v>1</v>
      </c>
      <c r="I61" s="4">
        <v>5</v>
      </c>
      <c r="J61" s="4">
        <v>5</v>
      </c>
      <c r="K61" s="4" t="s">
        <v>30</v>
      </c>
      <c r="L61" s="4">
        <v>2585</v>
      </c>
      <c r="M61" s="4">
        <v>2585</v>
      </c>
      <c r="N61" s="4" t="s">
        <v>346</v>
      </c>
      <c r="O61" s="4" t="s">
        <v>32</v>
      </c>
      <c r="P61" s="4" t="s">
        <v>33</v>
      </c>
      <c r="Q61" s="4">
        <v>0</v>
      </c>
      <c r="R61" s="7">
        <v>45008</v>
      </c>
      <c r="S61" s="6">
        <v>45021</v>
      </c>
      <c r="T61" s="4" t="s">
        <v>34</v>
      </c>
      <c r="U61" s="4">
        <v>2585</v>
      </c>
      <c r="V61" s="4">
        <v>0</v>
      </c>
      <c r="W61" s="4">
        <v>0</v>
      </c>
      <c r="X61" s="4" t="s">
        <v>347</v>
      </c>
      <c r="Y61" s="4" t="s">
        <v>35</v>
      </c>
    </row>
    <row r="62" s="4" customFormat="1" spans="1:25">
      <c r="A62" s="4" t="s">
        <v>348</v>
      </c>
      <c r="B62" s="4" t="s">
        <v>26</v>
      </c>
      <c r="C62" s="4" t="s">
        <v>27</v>
      </c>
      <c r="D62" s="4" t="s">
        <v>238</v>
      </c>
      <c r="E62" s="4" t="s">
        <v>349</v>
      </c>
      <c r="F62" s="6">
        <v>45017</v>
      </c>
      <c r="G62" s="6">
        <v>45018</v>
      </c>
      <c r="H62" s="4">
        <v>1</v>
      </c>
      <c r="I62" s="4">
        <v>1</v>
      </c>
      <c r="J62" s="4">
        <v>1</v>
      </c>
      <c r="K62" s="4" t="s">
        <v>30</v>
      </c>
      <c r="L62" s="4">
        <v>2229</v>
      </c>
      <c r="M62" s="4">
        <v>2229</v>
      </c>
      <c r="N62" s="4" t="s">
        <v>350</v>
      </c>
      <c r="O62" s="4" t="s">
        <v>32</v>
      </c>
      <c r="P62" s="4" t="s">
        <v>33</v>
      </c>
      <c r="Q62" s="4">
        <v>0</v>
      </c>
      <c r="R62" s="7">
        <v>45008</v>
      </c>
      <c r="S62" s="6">
        <v>45021</v>
      </c>
      <c r="T62" s="4" t="s">
        <v>34</v>
      </c>
      <c r="U62" s="4">
        <v>2229</v>
      </c>
      <c r="V62" s="4">
        <v>0</v>
      </c>
      <c r="W62" s="4">
        <v>0</v>
      </c>
      <c r="X62" s="4" t="s">
        <v>351</v>
      </c>
      <c r="Y62" s="4" t="s">
        <v>352</v>
      </c>
    </row>
    <row r="63" s="4" customFormat="1" spans="1:25">
      <c r="A63" s="4" t="s">
        <v>353</v>
      </c>
      <c r="B63" s="4" t="s">
        <v>26</v>
      </c>
      <c r="C63" s="4" t="s">
        <v>27</v>
      </c>
      <c r="D63" s="4" t="s">
        <v>354</v>
      </c>
      <c r="E63" s="4" t="s">
        <v>355</v>
      </c>
      <c r="F63" s="6">
        <v>45017</v>
      </c>
      <c r="G63" s="6">
        <v>45018</v>
      </c>
      <c r="H63" s="4">
        <v>1</v>
      </c>
      <c r="I63" s="4">
        <v>1</v>
      </c>
      <c r="J63" s="4">
        <v>1</v>
      </c>
      <c r="K63" s="4" t="s">
        <v>30</v>
      </c>
      <c r="L63" s="4">
        <v>626</v>
      </c>
      <c r="M63" s="4">
        <v>626</v>
      </c>
      <c r="N63" s="4" t="s">
        <v>356</v>
      </c>
      <c r="O63" s="4" t="s">
        <v>32</v>
      </c>
      <c r="P63" s="4" t="s">
        <v>33</v>
      </c>
      <c r="Q63" s="4">
        <v>0</v>
      </c>
      <c r="R63" s="7">
        <v>45008</v>
      </c>
      <c r="S63" s="6">
        <v>45021</v>
      </c>
      <c r="T63" s="4" t="s">
        <v>34</v>
      </c>
      <c r="U63" s="4">
        <v>626</v>
      </c>
      <c r="V63" s="4">
        <v>0</v>
      </c>
      <c r="W63" s="4">
        <v>0</v>
      </c>
      <c r="X63" s="4" t="s">
        <v>357</v>
      </c>
      <c r="Y63" s="4" t="s">
        <v>35</v>
      </c>
    </row>
    <row r="64" s="4" customFormat="1" spans="1:25">
      <c r="A64" s="4" t="s">
        <v>358</v>
      </c>
      <c r="B64" s="4" t="s">
        <v>26</v>
      </c>
      <c r="C64" s="4" t="s">
        <v>27</v>
      </c>
      <c r="D64" s="4" t="s">
        <v>359</v>
      </c>
      <c r="E64" s="4" t="s">
        <v>360</v>
      </c>
      <c r="F64" s="6">
        <v>45016</v>
      </c>
      <c r="G64" s="6">
        <v>45018</v>
      </c>
      <c r="H64" s="4">
        <v>1</v>
      </c>
      <c r="I64" s="4">
        <v>2</v>
      </c>
      <c r="J64" s="4">
        <v>2</v>
      </c>
      <c r="K64" s="4" t="s">
        <v>30</v>
      </c>
      <c r="L64" s="4">
        <v>832</v>
      </c>
      <c r="M64" s="4">
        <v>832</v>
      </c>
      <c r="N64" s="4" t="s">
        <v>361</v>
      </c>
      <c r="O64" s="4" t="s">
        <v>32</v>
      </c>
      <c r="P64" s="4" t="s">
        <v>33</v>
      </c>
      <c r="Q64" s="4">
        <v>0</v>
      </c>
      <c r="R64" s="7">
        <v>45008</v>
      </c>
      <c r="S64" s="6">
        <v>45021</v>
      </c>
      <c r="T64" s="4" t="s">
        <v>34</v>
      </c>
      <c r="U64" s="4">
        <v>832</v>
      </c>
      <c r="V64" s="4">
        <v>0</v>
      </c>
      <c r="W64" s="4">
        <v>0</v>
      </c>
      <c r="X64" s="4" t="s">
        <v>362</v>
      </c>
      <c r="Y64" s="4" t="s">
        <v>363</v>
      </c>
    </row>
    <row r="65" s="4" customFormat="1" spans="1:25">
      <c r="A65" s="4" t="s">
        <v>364</v>
      </c>
      <c r="B65" s="4" t="s">
        <v>26</v>
      </c>
      <c r="C65" s="4" t="s">
        <v>27</v>
      </c>
      <c r="D65" s="4" t="s">
        <v>365</v>
      </c>
      <c r="E65" s="4" t="s">
        <v>120</v>
      </c>
      <c r="F65" s="6">
        <v>45016</v>
      </c>
      <c r="G65" s="6">
        <v>45018</v>
      </c>
      <c r="H65" s="4">
        <v>1</v>
      </c>
      <c r="I65" s="4">
        <v>2</v>
      </c>
      <c r="J65" s="4">
        <v>2</v>
      </c>
      <c r="K65" s="4" t="s">
        <v>30</v>
      </c>
      <c r="L65" s="4">
        <v>598</v>
      </c>
      <c r="M65" s="4">
        <v>598</v>
      </c>
      <c r="N65" s="4" t="s">
        <v>366</v>
      </c>
      <c r="O65" s="4" t="s">
        <v>32</v>
      </c>
      <c r="P65" s="4" t="s">
        <v>33</v>
      </c>
      <c r="Q65" s="4">
        <v>0</v>
      </c>
      <c r="R65" s="7">
        <v>45009</v>
      </c>
      <c r="S65" s="6">
        <v>45021</v>
      </c>
      <c r="T65" s="4" t="s">
        <v>34</v>
      </c>
      <c r="U65" s="4">
        <v>598</v>
      </c>
      <c r="V65" s="4">
        <v>0</v>
      </c>
      <c r="W65" s="4">
        <v>0</v>
      </c>
      <c r="X65" s="4" t="s">
        <v>367</v>
      </c>
      <c r="Y65" s="4" t="s">
        <v>368</v>
      </c>
    </row>
    <row r="66" s="4" customFormat="1" spans="1:25">
      <c r="A66" s="4" t="s">
        <v>369</v>
      </c>
      <c r="B66" s="4" t="s">
        <v>26</v>
      </c>
      <c r="C66" s="4" t="s">
        <v>27</v>
      </c>
      <c r="D66" s="4" t="s">
        <v>370</v>
      </c>
      <c r="E66" s="4" t="s">
        <v>371</v>
      </c>
      <c r="F66" s="6">
        <v>45014</v>
      </c>
      <c r="G66" s="6">
        <v>45018</v>
      </c>
      <c r="H66" s="4">
        <v>1</v>
      </c>
      <c r="I66" s="4">
        <v>4</v>
      </c>
      <c r="J66" s="4">
        <v>4</v>
      </c>
      <c r="K66" s="4" t="s">
        <v>30</v>
      </c>
      <c r="L66" s="4">
        <v>8887</v>
      </c>
      <c r="M66" s="4">
        <v>8887</v>
      </c>
      <c r="N66" s="4" t="s">
        <v>372</v>
      </c>
      <c r="O66" s="4" t="s">
        <v>32</v>
      </c>
      <c r="P66" s="4" t="s">
        <v>33</v>
      </c>
      <c r="Q66" s="4">
        <v>0</v>
      </c>
      <c r="R66" s="7">
        <v>45009</v>
      </c>
      <c r="S66" s="6">
        <v>45021</v>
      </c>
      <c r="T66" s="4" t="s">
        <v>34</v>
      </c>
      <c r="U66" s="4">
        <v>8887</v>
      </c>
      <c r="V66" s="4">
        <v>0</v>
      </c>
      <c r="W66" s="4">
        <v>0</v>
      </c>
      <c r="X66" s="4" t="s">
        <v>373</v>
      </c>
      <c r="Y66" s="4" t="s">
        <v>35</v>
      </c>
    </row>
    <row r="67" s="4" customFormat="1" spans="1:25">
      <c r="A67" s="4" t="s">
        <v>374</v>
      </c>
      <c r="B67" s="4" t="s">
        <v>26</v>
      </c>
      <c r="C67" s="4" t="s">
        <v>27</v>
      </c>
      <c r="D67" s="4" t="s">
        <v>375</v>
      </c>
      <c r="E67" s="4" t="s">
        <v>376</v>
      </c>
      <c r="F67" s="6">
        <v>45016</v>
      </c>
      <c r="G67" s="6">
        <v>45018</v>
      </c>
      <c r="H67" s="4">
        <v>1</v>
      </c>
      <c r="I67" s="4">
        <v>2</v>
      </c>
      <c r="J67" s="4">
        <v>2</v>
      </c>
      <c r="K67" s="4" t="s">
        <v>30</v>
      </c>
      <c r="L67" s="4">
        <v>2876</v>
      </c>
      <c r="M67" s="4">
        <v>2876</v>
      </c>
      <c r="N67" s="4" t="s">
        <v>377</v>
      </c>
      <c r="O67" s="4" t="s">
        <v>32</v>
      </c>
      <c r="P67" s="4" t="s">
        <v>33</v>
      </c>
      <c r="Q67" s="4">
        <v>0</v>
      </c>
      <c r="R67" s="7">
        <v>45010</v>
      </c>
      <c r="S67" s="6">
        <v>45021</v>
      </c>
      <c r="T67" s="4" t="s">
        <v>34</v>
      </c>
      <c r="U67" s="4">
        <v>2876</v>
      </c>
      <c r="V67" s="4">
        <v>0</v>
      </c>
      <c r="W67" s="4">
        <v>0</v>
      </c>
      <c r="X67" s="4" t="s">
        <v>378</v>
      </c>
      <c r="Y67" s="4" t="s">
        <v>35</v>
      </c>
    </row>
    <row r="68" s="4" customFormat="1" spans="1:25">
      <c r="A68" s="4" t="s">
        <v>379</v>
      </c>
      <c r="B68" s="4" t="s">
        <v>26</v>
      </c>
      <c r="C68" s="4" t="s">
        <v>27</v>
      </c>
      <c r="D68" s="4" t="s">
        <v>380</v>
      </c>
      <c r="E68" s="4" t="s">
        <v>381</v>
      </c>
      <c r="F68" s="6">
        <v>45017</v>
      </c>
      <c r="G68" s="6">
        <v>45018</v>
      </c>
      <c r="H68" s="4">
        <v>1</v>
      </c>
      <c r="I68" s="4">
        <v>1</v>
      </c>
      <c r="J68" s="4">
        <v>1</v>
      </c>
      <c r="K68" s="4" t="s">
        <v>30</v>
      </c>
      <c r="L68" s="4">
        <v>659</v>
      </c>
      <c r="M68" s="4">
        <v>659</v>
      </c>
      <c r="N68" s="4" t="s">
        <v>382</v>
      </c>
      <c r="O68" s="4" t="s">
        <v>32</v>
      </c>
      <c r="P68" s="4" t="s">
        <v>33</v>
      </c>
      <c r="Q68" s="4">
        <v>0</v>
      </c>
      <c r="R68" s="7">
        <v>45010</v>
      </c>
      <c r="S68" s="6">
        <v>45021</v>
      </c>
      <c r="T68" s="4" t="s">
        <v>34</v>
      </c>
      <c r="U68" s="4">
        <v>659</v>
      </c>
      <c r="V68" s="4">
        <v>0</v>
      </c>
      <c r="W68" s="4">
        <v>0</v>
      </c>
      <c r="X68" s="4" t="s">
        <v>383</v>
      </c>
      <c r="Y68" s="4" t="s">
        <v>35</v>
      </c>
    </row>
    <row r="69" s="4" customFormat="1" spans="1:25">
      <c r="A69" s="4" t="s">
        <v>384</v>
      </c>
      <c r="B69" s="4" t="s">
        <v>26</v>
      </c>
      <c r="C69" s="4" t="s">
        <v>27</v>
      </c>
      <c r="D69" s="4" t="s">
        <v>375</v>
      </c>
      <c r="E69" s="4" t="s">
        <v>385</v>
      </c>
      <c r="F69" s="6">
        <v>45015</v>
      </c>
      <c r="G69" s="6">
        <v>45018</v>
      </c>
      <c r="H69" s="4">
        <v>1</v>
      </c>
      <c r="I69" s="4">
        <v>3</v>
      </c>
      <c r="J69" s="4">
        <v>3</v>
      </c>
      <c r="K69" s="4" t="s">
        <v>30</v>
      </c>
      <c r="L69" s="4">
        <v>4790</v>
      </c>
      <c r="M69" s="4">
        <v>4790</v>
      </c>
      <c r="N69" s="4" t="s">
        <v>386</v>
      </c>
      <c r="O69" s="4" t="s">
        <v>32</v>
      </c>
      <c r="P69" s="4" t="s">
        <v>33</v>
      </c>
      <c r="Q69" s="4">
        <v>0</v>
      </c>
      <c r="R69" s="7">
        <v>45010</v>
      </c>
      <c r="S69" s="6">
        <v>45021</v>
      </c>
      <c r="T69" s="4" t="s">
        <v>34</v>
      </c>
      <c r="U69" s="4">
        <v>4790</v>
      </c>
      <c r="V69" s="4">
        <v>0</v>
      </c>
      <c r="W69" s="4">
        <v>0</v>
      </c>
      <c r="X69" s="4" t="s">
        <v>387</v>
      </c>
      <c r="Y69" s="4" t="s">
        <v>35</v>
      </c>
    </row>
    <row r="70" s="4" customFormat="1" spans="1:25">
      <c r="A70" s="4" t="s">
        <v>328</v>
      </c>
      <c r="B70" s="4" t="s">
        <v>26</v>
      </c>
      <c r="C70" s="4" t="s">
        <v>66</v>
      </c>
      <c r="D70" s="4" t="s">
        <v>329</v>
      </c>
      <c r="E70" s="4" t="s">
        <v>330</v>
      </c>
      <c r="F70" s="6">
        <v>45016</v>
      </c>
      <c r="G70" s="6">
        <v>45018</v>
      </c>
      <c r="H70" s="4">
        <v>1</v>
      </c>
      <c r="I70" s="4">
        <v>2</v>
      </c>
      <c r="J70" s="4">
        <v>2</v>
      </c>
      <c r="K70" s="4" t="s">
        <v>30</v>
      </c>
      <c r="L70" s="4">
        <v>-5218</v>
      </c>
      <c r="M70" s="4">
        <v>-5218</v>
      </c>
      <c r="N70" s="4" t="s">
        <v>331</v>
      </c>
      <c r="O70" s="4" t="s">
        <v>32</v>
      </c>
      <c r="P70" s="4" t="s">
        <v>33</v>
      </c>
      <c r="Q70" s="4">
        <v>0</v>
      </c>
      <c r="R70" s="7">
        <v>45008.0000115741</v>
      </c>
      <c r="S70" s="6">
        <v>45021</v>
      </c>
      <c r="T70" s="4" t="s">
        <v>34</v>
      </c>
      <c r="U70" s="4">
        <v>-5218</v>
      </c>
      <c r="V70" s="4">
        <v>0</v>
      </c>
      <c r="W70" s="4">
        <v>0</v>
      </c>
      <c r="X70" s="4" t="s">
        <v>332</v>
      </c>
      <c r="Y70" s="4" t="s">
        <v>333</v>
      </c>
    </row>
    <row r="71" s="4" customFormat="1" spans="1:25">
      <c r="A71" s="4" t="s">
        <v>388</v>
      </c>
      <c r="B71" s="4" t="s">
        <v>26</v>
      </c>
      <c r="C71" s="4" t="s">
        <v>27</v>
      </c>
      <c r="D71" s="4" t="s">
        <v>389</v>
      </c>
      <c r="E71" s="4" t="s">
        <v>390</v>
      </c>
      <c r="F71" s="6">
        <v>45016</v>
      </c>
      <c r="G71" s="6">
        <v>45018</v>
      </c>
      <c r="H71" s="4">
        <v>1</v>
      </c>
      <c r="I71" s="4">
        <v>2</v>
      </c>
      <c r="J71" s="4">
        <v>2</v>
      </c>
      <c r="K71" s="4" t="s">
        <v>30</v>
      </c>
      <c r="L71" s="4">
        <v>6148</v>
      </c>
      <c r="M71" s="4">
        <v>6148</v>
      </c>
      <c r="N71" s="4" t="s">
        <v>391</v>
      </c>
      <c r="O71" s="4" t="s">
        <v>32</v>
      </c>
      <c r="P71" s="4" t="s">
        <v>33</v>
      </c>
      <c r="Q71" s="4">
        <v>0</v>
      </c>
      <c r="R71" s="7">
        <v>45010</v>
      </c>
      <c r="S71" s="6">
        <v>45021</v>
      </c>
      <c r="T71" s="4" t="s">
        <v>34</v>
      </c>
      <c r="U71" s="4">
        <v>6148</v>
      </c>
      <c r="V71" s="4">
        <v>0</v>
      </c>
      <c r="W71" s="4">
        <v>0</v>
      </c>
      <c r="X71" s="4" t="s">
        <v>392</v>
      </c>
      <c r="Y71" s="4" t="s">
        <v>35</v>
      </c>
    </row>
    <row r="72" s="4" customFormat="1" spans="1:25">
      <c r="A72" s="4" t="s">
        <v>393</v>
      </c>
      <c r="B72" s="4" t="s">
        <v>26</v>
      </c>
      <c r="C72" s="4" t="s">
        <v>27</v>
      </c>
      <c r="D72" s="4" t="s">
        <v>394</v>
      </c>
      <c r="E72" s="4" t="s">
        <v>199</v>
      </c>
      <c r="F72" s="6">
        <v>45017</v>
      </c>
      <c r="G72" s="6">
        <v>45018</v>
      </c>
      <c r="H72" s="4">
        <v>1</v>
      </c>
      <c r="I72" s="4">
        <v>1</v>
      </c>
      <c r="J72" s="4">
        <v>1</v>
      </c>
      <c r="K72" s="4" t="s">
        <v>30</v>
      </c>
      <c r="L72" s="4">
        <v>826</v>
      </c>
      <c r="M72" s="4">
        <v>826</v>
      </c>
      <c r="N72" s="4" t="s">
        <v>395</v>
      </c>
      <c r="O72" s="4" t="s">
        <v>32</v>
      </c>
      <c r="P72" s="4" t="s">
        <v>33</v>
      </c>
      <c r="Q72" s="4">
        <v>0</v>
      </c>
      <c r="R72" s="7">
        <v>45010</v>
      </c>
      <c r="S72" s="6">
        <v>45021</v>
      </c>
      <c r="T72" s="4" t="s">
        <v>34</v>
      </c>
      <c r="U72" s="4">
        <v>826</v>
      </c>
      <c r="V72" s="4">
        <v>0</v>
      </c>
      <c r="W72" s="4">
        <v>0</v>
      </c>
      <c r="X72" s="4" t="s">
        <v>396</v>
      </c>
      <c r="Y72" s="4" t="s">
        <v>35</v>
      </c>
    </row>
    <row r="73" s="4" customFormat="1" spans="1:25">
      <c r="A73" s="4" t="s">
        <v>397</v>
      </c>
      <c r="B73" s="4" t="s">
        <v>26</v>
      </c>
      <c r="C73" s="4" t="s">
        <v>27</v>
      </c>
      <c r="D73" s="4" t="s">
        <v>398</v>
      </c>
      <c r="E73" s="4" t="s">
        <v>39</v>
      </c>
      <c r="F73" s="6">
        <v>45016</v>
      </c>
      <c r="G73" s="6">
        <v>45018</v>
      </c>
      <c r="H73" s="4">
        <v>1</v>
      </c>
      <c r="I73" s="4">
        <v>2</v>
      </c>
      <c r="J73" s="4">
        <v>2</v>
      </c>
      <c r="K73" s="4" t="s">
        <v>30</v>
      </c>
      <c r="L73" s="4">
        <v>1850</v>
      </c>
      <c r="M73" s="4">
        <v>1850</v>
      </c>
      <c r="N73" s="4" t="s">
        <v>399</v>
      </c>
      <c r="O73" s="4" t="s">
        <v>32</v>
      </c>
      <c r="P73" s="4" t="s">
        <v>33</v>
      </c>
      <c r="Q73" s="4">
        <v>0</v>
      </c>
      <c r="R73" s="7">
        <v>45010</v>
      </c>
      <c r="S73" s="6">
        <v>45021</v>
      </c>
      <c r="T73" s="4" t="s">
        <v>34</v>
      </c>
      <c r="U73" s="4">
        <v>1850</v>
      </c>
      <c r="V73" s="4">
        <v>0</v>
      </c>
      <c r="W73" s="4">
        <v>0</v>
      </c>
      <c r="X73" s="4" t="s">
        <v>400</v>
      </c>
      <c r="Y73" s="4" t="s">
        <v>401</v>
      </c>
    </row>
    <row r="74" s="4" customFormat="1" spans="1:25">
      <c r="A74" s="4" t="s">
        <v>402</v>
      </c>
      <c r="B74" s="4" t="s">
        <v>26</v>
      </c>
      <c r="C74" s="4" t="s">
        <v>27</v>
      </c>
      <c r="D74" s="4" t="s">
        <v>403</v>
      </c>
      <c r="E74" s="4" t="s">
        <v>404</v>
      </c>
      <c r="F74" s="6">
        <v>45015</v>
      </c>
      <c r="G74" s="6">
        <v>45018</v>
      </c>
      <c r="H74" s="4">
        <v>1</v>
      </c>
      <c r="I74" s="4">
        <v>3</v>
      </c>
      <c r="J74" s="4">
        <v>3</v>
      </c>
      <c r="K74" s="4" t="s">
        <v>30</v>
      </c>
      <c r="L74" s="4">
        <v>2973</v>
      </c>
      <c r="M74" s="4">
        <v>2973</v>
      </c>
      <c r="N74" s="4" t="s">
        <v>405</v>
      </c>
      <c r="O74" s="4" t="s">
        <v>32</v>
      </c>
      <c r="P74" s="4" t="s">
        <v>33</v>
      </c>
      <c r="Q74" s="4">
        <v>0</v>
      </c>
      <c r="R74" s="7">
        <v>45011</v>
      </c>
      <c r="S74" s="6">
        <v>45021</v>
      </c>
      <c r="T74" s="4" t="s">
        <v>34</v>
      </c>
      <c r="U74" s="4">
        <v>2973</v>
      </c>
      <c r="V74" s="4">
        <v>0</v>
      </c>
      <c r="W74" s="4">
        <v>0</v>
      </c>
      <c r="X74" s="4" t="s">
        <v>406</v>
      </c>
      <c r="Y74" s="4" t="s">
        <v>35</v>
      </c>
    </row>
    <row r="75" s="4" customFormat="1" spans="1:25">
      <c r="A75" s="4" t="s">
        <v>407</v>
      </c>
      <c r="B75" s="4" t="s">
        <v>26</v>
      </c>
      <c r="C75" s="4" t="s">
        <v>27</v>
      </c>
      <c r="D75" s="4" t="s">
        <v>408</v>
      </c>
      <c r="E75" s="4" t="s">
        <v>409</v>
      </c>
      <c r="F75" s="6">
        <v>45017</v>
      </c>
      <c r="G75" s="6">
        <v>45018</v>
      </c>
      <c r="H75" s="4">
        <v>1</v>
      </c>
      <c r="I75" s="4">
        <v>1</v>
      </c>
      <c r="J75" s="4">
        <v>1</v>
      </c>
      <c r="K75" s="4" t="s">
        <v>30</v>
      </c>
      <c r="L75" s="4">
        <v>1913</v>
      </c>
      <c r="M75" s="4">
        <v>1913</v>
      </c>
      <c r="N75" s="4" t="s">
        <v>410</v>
      </c>
      <c r="O75" s="4" t="s">
        <v>32</v>
      </c>
      <c r="P75" s="4" t="s">
        <v>33</v>
      </c>
      <c r="Q75" s="4">
        <v>0</v>
      </c>
      <c r="R75" s="7">
        <v>45011</v>
      </c>
      <c r="S75" s="6">
        <v>45021</v>
      </c>
      <c r="T75" s="4" t="s">
        <v>34</v>
      </c>
      <c r="U75" s="4">
        <v>1913</v>
      </c>
      <c r="V75" s="4">
        <v>0</v>
      </c>
      <c r="W75" s="4">
        <v>0</v>
      </c>
      <c r="X75" s="4" t="s">
        <v>411</v>
      </c>
      <c r="Y75" s="4" t="s">
        <v>35</v>
      </c>
    </row>
    <row r="76" s="4" customFormat="1" spans="1:25">
      <c r="A76" s="4" t="s">
        <v>412</v>
      </c>
      <c r="B76" s="4" t="s">
        <v>26</v>
      </c>
      <c r="C76" s="4" t="s">
        <v>27</v>
      </c>
      <c r="D76" s="4" t="s">
        <v>413</v>
      </c>
      <c r="E76" s="4" t="s">
        <v>414</v>
      </c>
      <c r="F76" s="6">
        <v>45014</v>
      </c>
      <c r="G76" s="6">
        <v>45018</v>
      </c>
      <c r="H76" s="4">
        <v>2</v>
      </c>
      <c r="I76" s="4">
        <v>4</v>
      </c>
      <c r="J76" s="4">
        <v>8</v>
      </c>
      <c r="K76" s="4" t="s">
        <v>30</v>
      </c>
      <c r="L76" s="4">
        <v>8482</v>
      </c>
      <c r="M76" s="4">
        <v>8482</v>
      </c>
      <c r="N76" s="4" t="s">
        <v>415</v>
      </c>
      <c r="O76" s="4" t="s">
        <v>32</v>
      </c>
      <c r="P76" s="4" t="s">
        <v>33</v>
      </c>
      <c r="Q76" s="4">
        <v>0</v>
      </c>
      <c r="R76" s="7">
        <v>45011</v>
      </c>
      <c r="S76" s="6">
        <v>45021</v>
      </c>
      <c r="T76" s="4" t="s">
        <v>34</v>
      </c>
      <c r="U76" s="4">
        <v>8482</v>
      </c>
      <c r="V76" s="4">
        <v>0</v>
      </c>
      <c r="W76" s="4">
        <v>0</v>
      </c>
      <c r="X76" s="4" t="s">
        <v>416</v>
      </c>
      <c r="Y76" s="4" t="s">
        <v>417</v>
      </c>
    </row>
    <row r="77" s="4" customFormat="1" spans="1:25">
      <c r="A77" s="4" t="s">
        <v>418</v>
      </c>
      <c r="B77" s="4" t="s">
        <v>26</v>
      </c>
      <c r="C77" s="4" t="s">
        <v>27</v>
      </c>
      <c r="D77" s="4" t="s">
        <v>419</v>
      </c>
      <c r="E77" s="4" t="s">
        <v>420</v>
      </c>
      <c r="F77" s="6">
        <v>45015</v>
      </c>
      <c r="G77" s="6">
        <v>45018</v>
      </c>
      <c r="H77" s="4">
        <v>1</v>
      </c>
      <c r="I77" s="4">
        <v>3</v>
      </c>
      <c r="J77" s="4">
        <v>3</v>
      </c>
      <c r="K77" s="4" t="s">
        <v>30</v>
      </c>
      <c r="L77" s="4">
        <v>6618</v>
      </c>
      <c r="M77" s="4">
        <v>6618</v>
      </c>
      <c r="N77" s="4" t="s">
        <v>421</v>
      </c>
      <c r="O77" s="4" t="s">
        <v>32</v>
      </c>
      <c r="P77" s="4" t="s">
        <v>33</v>
      </c>
      <c r="Q77" s="4">
        <v>0</v>
      </c>
      <c r="R77" s="7">
        <v>45011</v>
      </c>
      <c r="S77" s="6">
        <v>45021</v>
      </c>
      <c r="T77" s="4" t="s">
        <v>34</v>
      </c>
      <c r="U77" s="4">
        <v>6618</v>
      </c>
      <c r="V77" s="4">
        <v>0</v>
      </c>
      <c r="W77" s="4">
        <v>0</v>
      </c>
      <c r="X77" s="4" t="s">
        <v>422</v>
      </c>
      <c r="Y77" s="4" t="s">
        <v>35</v>
      </c>
    </row>
    <row r="78" s="4" customFormat="1" spans="1:25">
      <c r="A78" s="4" t="s">
        <v>423</v>
      </c>
      <c r="B78" s="4" t="s">
        <v>26</v>
      </c>
      <c r="C78" s="4" t="s">
        <v>27</v>
      </c>
      <c r="D78" s="4" t="s">
        <v>424</v>
      </c>
      <c r="E78" s="4" t="s">
        <v>425</v>
      </c>
      <c r="F78" s="6">
        <v>45013</v>
      </c>
      <c r="G78" s="6">
        <v>45018</v>
      </c>
      <c r="H78" s="4">
        <v>2</v>
      </c>
      <c r="I78" s="4">
        <v>5</v>
      </c>
      <c r="J78" s="4">
        <v>10</v>
      </c>
      <c r="K78" s="4" t="s">
        <v>30</v>
      </c>
      <c r="L78" s="4">
        <v>3360</v>
      </c>
      <c r="M78" s="4">
        <v>3360</v>
      </c>
      <c r="N78" s="4" t="s">
        <v>426</v>
      </c>
      <c r="O78" s="4" t="s">
        <v>32</v>
      </c>
      <c r="P78" s="4" t="s">
        <v>33</v>
      </c>
      <c r="Q78" s="4">
        <v>0</v>
      </c>
      <c r="R78" s="7">
        <v>45011</v>
      </c>
      <c r="S78" s="6">
        <v>45021</v>
      </c>
      <c r="T78" s="4" t="s">
        <v>34</v>
      </c>
      <c r="U78" s="4">
        <v>3360</v>
      </c>
      <c r="V78" s="4">
        <v>0</v>
      </c>
      <c r="W78" s="4">
        <v>0</v>
      </c>
      <c r="X78" s="4" t="s">
        <v>427</v>
      </c>
      <c r="Y78" s="4" t="s">
        <v>35</v>
      </c>
    </row>
    <row r="79" s="4" customFormat="1" spans="1:25">
      <c r="A79" s="4" t="s">
        <v>428</v>
      </c>
      <c r="B79" s="4" t="s">
        <v>26</v>
      </c>
      <c r="C79" s="4" t="s">
        <v>27</v>
      </c>
      <c r="D79" s="4" t="s">
        <v>429</v>
      </c>
      <c r="E79" s="4" t="s">
        <v>430</v>
      </c>
      <c r="F79" s="6">
        <v>45013</v>
      </c>
      <c r="G79" s="6">
        <v>45018</v>
      </c>
      <c r="H79" s="4">
        <v>2</v>
      </c>
      <c r="I79" s="4">
        <v>5</v>
      </c>
      <c r="J79" s="4">
        <v>10</v>
      </c>
      <c r="K79" s="4" t="s">
        <v>30</v>
      </c>
      <c r="L79" s="4">
        <v>12200</v>
      </c>
      <c r="M79" s="4">
        <v>12200</v>
      </c>
      <c r="N79" s="4" t="s">
        <v>431</v>
      </c>
      <c r="O79" s="4" t="s">
        <v>32</v>
      </c>
      <c r="P79" s="4" t="s">
        <v>33</v>
      </c>
      <c r="Q79" s="4">
        <v>0</v>
      </c>
      <c r="R79" s="7">
        <v>45012</v>
      </c>
      <c r="S79" s="6">
        <v>45021</v>
      </c>
      <c r="T79" s="4" t="s">
        <v>34</v>
      </c>
      <c r="U79" s="4">
        <v>12200</v>
      </c>
      <c r="V79" s="4">
        <v>0</v>
      </c>
      <c r="W79" s="4">
        <v>0</v>
      </c>
      <c r="X79" s="4" t="s">
        <v>432</v>
      </c>
      <c r="Y79" s="4" t="s">
        <v>433</v>
      </c>
    </row>
    <row r="80" s="4" customFormat="1" spans="1:25">
      <c r="A80" s="4" t="s">
        <v>434</v>
      </c>
      <c r="B80" s="4" t="s">
        <v>26</v>
      </c>
      <c r="C80" s="4" t="s">
        <v>27</v>
      </c>
      <c r="D80" s="4" t="s">
        <v>435</v>
      </c>
      <c r="E80" s="4" t="s">
        <v>436</v>
      </c>
      <c r="F80" s="6">
        <v>45016</v>
      </c>
      <c r="G80" s="6">
        <v>45018</v>
      </c>
      <c r="H80" s="4">
        <v>1</v>
      </c>
      <c r="I80" s="4">
        <v>2</v>
      </c>
      <c r="J80" s="4">
        <v>2</v>
      </c>
      <c r="K80" s="4" t="s">
        <v>30</v>
      </c>
      <c r="L80" s="4">
        <v>960</v>
      </c>
      <c r="M80" s="4">
        <v>960</v>
      </c>
      <c r="N80" s="4" t="s">
        <v>437</v>
      </c>
      <c r="O80" s="4" t="s">
        <v>32</v>
      </c>
      <c r="P80" s="4" t="s">
        <v>33</v>
      </c>
      <c r="Q80" s="4">
        <v>0</v>
      </c>
      <c r="R80" s="7">
        <v>45012</v>
      </c>
      <c r="S80" s="6">
        <v>45021</v>
      </c>
      <c r="T80" s="4" t="s">
        <v>34</v>
      </c>
      <c r="U80" s="4">
        <v>960</v>
      </c>
      <c r="V80" s="4">
        <v>0</v>
      </c>
      <c r="W80" s="4">
        <v>0</v>
      </c>
      <c r="X80" s="4" t="s">
        <v>438</v>
      </c>
      <c r="Y80" s="4" t="s">
        <v>439</v>
      </c>
    </row>
    <row r="81" s="4" customFormat="1" spans="1:25">
      <c r="A81" s="4" t="s">
        <v>440</v>
      </c>
      <c r="B81" s="4" t="s">
        <v>26</v>
      </c>
      <c r="C81" s="4" t="s">
        <v>27</v>
      </c>
      <c r="D81" s="4" t="s">
        <v>441</v>
      </c>
      <c r="E81" s="4" t="s">
        <v>442</v>
      </c>
      <c r="F81" s="6">
        <v>45016</v>
      </c>
      <c r="G81" s="6">
        <v>45018</v>
      </c>
      <c r="H81" s="4">
        <v>1</v>
      </c>
      <c r="I81" s="4">
        <v>2</v>
      </c>
      <c r="J81" s="4">
        <v>2</v>
      </c>
      <c r="K81" s="4" t="s">
        <v>30</v>
      </c>
      <c r="L81" s="4">
        <v>4521</v>
      </c>
      <c r="M81" s="4">
        <v>4521</v>
      </c>
      <c r="N81" s="4" t="s">
        <v>443</v>
      </c>
      <c r="O81" s="4" t="s">
        <v>32</v>
      </c>
      <c r="P81" s="4" t="s">
        <v>33</v>
      </c>
      <c r="Q81" s="4">
        <v>0</v>
      </c>
      <c r="R81" s="7">
        <v>45012</v>
      </c>
      <c r="S81" s="6">
        <v>45021</v>
      </c>
      <c r="T81" s="4" t="s">
        <v>34</v>
      </c>
      <c r="U81" s="4">
        <v>4521</v>
      </c>
      <c r="V81" s="4">
        <v>0</v>
      </c>
      <c r="W81" s="4">
        <v>0</v>
      </c>
      <c r="X81" s="4" t="s">
        <v>444</v>
      </c>
      <c r="Y81" s="4" t="s">
        <v>35</v>
      </c>
    </row>
    <row r="82" s="4" customFormat="1" spans="1:25">
      <c r="A82" s="4" t="s">
        <v>445</v>
      </c>
      <c r="B82" s="4" t="s">
        <v>26</v>
      </c>
      <c r="C82" s="4" t="s">
        <v>27</v>
      </c>
      <c r="D82" s="4" t="s">
        <v>446</v>
      </c>
      <c r="E82" s="4" t="s">
        <v>447</v>
      </c>
      <c r="F82" s="6">
        <v>45017</v>
      </c>
      <c r="G82" s="6">
        <v>45018</v>
      </c>
      <c r="H82" s="4">
        <v>1</v>
      </c>
      <c r="I82" s="4">
        <v>1</v>
      </c>
      <c r="J82" s="4">
        <v>1</v>
      </c>
      <c r="K82" s="4" t="s">
        <v>30</v>
      </c>
      <c r="L82" s="4">
        <v>268</v>
      </c>
      <c r="M82" s="4">
        <v>268</v>
      </c>
      <c r="N82" s="4" t="s">
        <v>448</v>
      </c>
      <c r="O82" s="4" t="s">
        <v>32</v>
      </c>
      <c r="P82" s="4" t="s">
        <v>33</v>
      </c>
      <c r="Q82" s="4">
        <v>0</v>
      </c>
      <c r="R82" s="7">
        <v>45012</v>
      </c>
      <c r="S82" s="6">
        <v>45021</v>
      </c>
      <c r="T82" s="4" t="s">
        <v>34</v>
      </c>
      <c r="U82" s="4">
        <v>268</v>
      </c>
      <c r="V82" s="4">
        <v>0</v>
      </c>
      <c r="W82" s="4">
        <v>0</v>
      </c>
      <c r="X82" s="4" t="s">
        <v>449</v>
      </c>
      <c r="Y82" s="4" t="s">
        <v>35</v>
      </c>
    </row>
    <row r="83" s="4" customFormat="1" spans="1:25">
      <c r="A83" s="4" t="s">
        <v>440</v>
      </c>
      <c r="B83" s="4" t="s">
        <v>26</v>
      </c>
      <c r="C83" s="4" t="s">
        <v>66</v>
      </c>
      <c r="D83" s="4" t="s">
        <v>441</v>
      </c>
      <c r="E83" s="4" t="s">
        <v>442</v>
      </c>
      <c r="F83" s="6">
        <v>45016</v>
      </c>
      <c r="G83" s="6">
        <v>45018</v>
      </c>
      <c r="H83" s="4">
        <v>1</v>
      </c>
      <c r="I83" s="4">
        <v>2</v>
      </c>
      <c r="J83" s="4">
        <v>2</v>
      </c>
      <c r="K83" s="4" t="s">
        <v>30</v>
      </c>
      <c r="L83" s="4">
        <v>-4521</v>
      </c>
      <c r="M83" s="4">
        <v>-4521</v>
      </c>
      <c r="N83" s="4" t="s">
        <v>443</v>
      </c>
      <c r="O83" s="4" t="s">
        <v>32</v>
      </c>
      <c r="P83" s="4" t="s">
        <v>33</v>
      </c>
      <c r="Q83" s="4">
        <v>0</v>
      </c>
      <c r="R83" s="7">
        <v>45012</v>
      </c>
      <c r="S83" s="6">
        <v>45021</v>
      </c>
      <c r="T83" s="4" t="s">
        <v>34</v>
      </c>
      <c r="U83" s="4">
        <v>-4521</v>
      </c>
      <c r="V83" s="4">
        <v>0</v>
      </c>
      <c r="W83" s="4">
        <v>0</v>
      </c>
      <c r="X83" s="4" t="s">
        <v>444</v>
      </c>
      <c r="Y83" s="4" t="s">
        <v>35</v>
      </c>
    </row>
    <row r="84" s="4" customFormat="1" spans="1:25">
      <c r="A84" s="4" t="s">
        <v>450</v>
      </c>
      <c r="B84" s="4" t="s">
        <v>26</v>
      </c>
      <c r="C84" s="4" t="s">
        <v>27</v>
      </c>
      <c r="D84" s="4" t="s">
        <v>441</v>
      </c>
      <c r="E84" s="4" t="s">
        <v>451</v>
      </c>
      <c r="F84" s="6">
        <v>45016</v>
      </c>
      <c r="G84" s="6">
        <v>45018</v>
      </c>
      <c r="H84" s="4">
        <v>1</v>
      </c>
      <c r="I84" s="4">
        <v>2</v>
      </c>
      <c r="J84" s="4">
        <v>2</v>
      </c>
      <c r="K84" s="4" t="s">
        <v>30</v>
      </c>
      <c r="L84" s="4">
        <v>4784</v>
      </c>
      <c r="M84" s="4">
        <v>4784</v>
      </c>
      <c r="N84" s="4" t="s">
        <v>443</v>
      </c>
      <c r="O84" s="4" t="s">
        <v>32</v>
      </c>
      <c r="P84" s="4" t="s">
        <v>33</v>
      </c>
      <c r="Q84" s="4">
        <v>0</v>
      </c>
      <c r="R84" s="7">
        <v>45012</v>
      </c>
      <c r="S84" s="6">
        <v>45021</v>
      </c>
      <c r="T84" s="4" t="s">
        <v>34</v>
      </c>
      <c r="U84" s="4">
        <v>4784</v>
      </c>
      <c r="V84" s="4">
        <v>0</v>
      </c>
      <c r="W84" s="4">
        <v>0</v>
      </c>
      <c r="X84" s="4" t="s">
        <v>452</v>
      </c>
      <c r="Y84" s="4" t="s">
        <v>35</v>
      </c>
    </row>
    <row r="85" s="4" customFormat="1" spans="1:25">
      <c r="A85" s="4" t="s">
        <v>450</v>
      </c>
      <c r="B85" s="4" t="s">
        <v>26</v>
      </c>
      <c r="C85" s="4" t="s">
        <v>66</v>
      </c>
      <c r="D85" s="4" t="s">
        <v>441</v>
      </c>
      <c r="E85" s="4" t="s">
        <v>451</v>
      </c>
      <c r="F85" s="6">
        <v>45016</v>
      </c>
      <c r="G85" s="6">
        <v>45018</v>
      </c>
      <c r="H85" s="4">
        <v>1</v>
      </c>
      <c r="I85" s="4">
        <v>2</v>
      </c>
      <c r="J85" s="4">
        <v>2</v>
      </c>
      <c r="K85" s="4" t="s">
        <v>30</v>
      </c>
      <c r="L85" s="4">
        <v>-4784</v>
      </c>
      <c r="M85" s="4">
        <v>-4784</v>
      </c>
      <c r="N85" s="4" t="s">
        <v>443</v>
      </c>
      <c r="O85" s="4" t="s">
        <v>32</v>
      </c>
      <c r="P85" s="4" t="s">
        <v>33</v>
      </c>
      <c r="Q85" s="4">
        <v>0</v>
      </c>
      <c r="R85" s="7">
        <v>45012</v>
      </c>
      <c r="S85" s="6">
        <v>45021</v>
      </c>
      <c r="T85" s="4" t="s">
        <v>34</v>
      </c>
      <c r="U85" s="4">
        <v>-4784</v>
      </c>
      <c r="V85" s="4">
        <v>0</v>
      </c>
      <c r="W85" s="4">
        <v>0</v>
      </c>
      <c r="X85" s="4" t="s">
        <v>452</v>
      </c>
      <c r="Y85" s="4" t="s">
        <v>35</v>
      </c>
    </row>
    <row r="86" s="4" customFormat="1" spans="1:25">
      <c r="A86" s="4" t="s">
        <v>453</v>
      </c>
      <c r="B86" s="4" t="s">
        <v>26</v>
      </c>
      <c r="C86" s="4" t="s">
        <v>27</v>
      </c>
      <c r="D86" s="4" t="s">
        <v>454</v>
      </c>
      <c r="E86" s="4" t="s">
        <v>227</v>
      </c>
      <c r="F86" s="6">
        <v>45017</v>
      </c>
      <c r="G86" s="6">
        <v>45018</v>
      </c>
      <c r="H86" s="4">
        <v>1</v>
      </c>
      <c r="I86" s="4">
        <v>1</v>
      </c>
      <c r="J86" s="4">
        <v>1</v>
      </c>
      <c r="K86" s="4" t="s">
        <v>30</v>
      </c>
      <c r="L86" s="4">
        <v>1115</v>
      </c>
      <c r="M86" s="4">
        <v>1115</v>
      </c>
      <c r="N86" s="4" t="s">
        <v>455</v>
      </c>
      <c r="O86" s="4" t="s">
        <v>32</v>
      </c>
      <c r="P86" s="4" t="s">
        <v>33</v>
      </c>
      <c r="Q86" s="4">
        <v>0</v>
      </c>
      <c r="R86" s="7">
        <v>45012</v>
      </c>
      <c r="S86" s="6">
        <v>45021</v>
      </c>
      <c r="T86" s="4" t="s">
        <v>34</v>
      </c>
      <c r="U86" s="4">
        <v>1115</v>
      </c>
      <c r="V86" s="4">
        <v>0</v>
      </c>
      <c r="W86" s="4">
        <v>0</v>
      </c>
      <c r="X86" s="4" t="s">
        <v>456</v>
      </c>
      <c r="Y86" s="4" t="s">
        <v>35</v>
      </c>
    </row>
    <row r="87" s="4" customFormat="1" spans="1:25">
      <c r="A87" s="4" t="s">
        <v>453</v>
      </c>
      <c r="B87" s="4" t="s">
        <v>26</v>
      </c>
      <c r="C87" s="4" t="s">
        <v>66</v>
      </c>
      <c r="D87" s="4" t="s">
        <v>454</v>
      </c>
      <c r="E87" s="4" t="s">
        <v>227</v>
      </c>
      <c r="F87" s="6">
        <v>45017</v>
      </c>
      <c r="G87" s="6">
        <v>45018</v>
      </c>
      <c r="H87" s="4">
        <v>1</v>
      </c>
      <c r="I87" s="4">
        <v>1</v>
      </c>
      <c r="J87" s="4">
        <v>1</v>
      </c>
      <c r="K87" s="4" t="s">
        <v>30</v>
      </c>
      <c r="L87" s="4">
        <v>-1115</v>
      </c>
      <c r="M87" s="4">
        <v>-1115</v>
      </c>
      <c r="N87" s="4" t="s">
        <v>455</v>
      </c>
      <c r="O87" s="4" t="s">
        <v>32</v>
      </c>
      <c r="P87" s="4" t="s">
        <v>33</v>
      </c>
      <c r="Q87" s="4">
        <v>0</v>
      </c>
      <c r="R87" s="7">
        <v>45012</v>
      </c>
      <c r="S87" s="6">
        <v>45021</v>
      </c>
      <c r="T87" s="4" t="s">
        <v>34</v>
      </c>
      <c r="U87" s="4">
        <v>-1115</v>
      </c>
      <c r="V87" s="4">
        <v>0</v>
      </c>
      <c r="W87" s="4">
        <v>0</v>
      </c>
      <c r="X87" s="4" t="s">
        <v>456</v>
      </c>
      <c r="Y87" s="4" t="s">
        <v>35</v>
      </c>
    </row>
    <row r="88" s="4" customFormat="1" spans="1:25">
      <c r="A88" s="4" t="s">
        <v>457</v>
      </c>
      <c r="B88" s="4" t="s">
        <v>26</v>
      </c>
      <c r="C88" s="4" t="s">
        <v>27</v>
      </c>
      <c r="D88" s="4" t="s">
        <v>359</v>
      </c>
      <c r="E88" s="4" t="s">
        <v>458</v>
      </c>
      <c r="F88" s="6">
        <v>45016</v>
      </c>
      <c r="G88" s="6">
        <v>45018</v>
      </c>
      <c r="H88" s="4">
        <v>2</v>
      </c>
      <c r="I88" s="4">
        <v>2</v>
      </c>
      <c r="J88" s="4">
        <v>4</v>
      </c>
      <c r="K88" s="4" t="s">
        <v>30</v>
      </c>
      <c r="L88" s="4">
        <v>1736</v>
      </c>
      <c r="M88" s="4">
        <v>1736</v>
      </c>
      <c r="N88" s="4" t="s">
        <v>459</v>
      </c>
      <c r="O88" s="4" t="s">
        <v>32</v>
      </c>
      <c r="P88" s="4" t="s">
        <v>33</v>
      </c>
      <c r="Q88" s="4">
        <v>0</v>
      </c>
      <c r="R88" s="7">
        <v>45012</v>
      </c>
      <c r="S88" s="6">
        <v>45021</v>
      </c>
      <c r="T88" s="4" t="s">
        <v>34</v>
      </c>
      <c r="U88" s="4">
        <v>1736</v>
      </c>
      <c r="V88" s="4">
        <v>0</v>
      </c>
      <c r="W88" s="4">
        <v>0</v>
      </c>
      <c r="X88" s="4" t="s">
        <v>460</v>
      </c>
      <c r="Y88" s="4" t="s">
        <v>35</v>
      </c>
    </row>
    <row r="89" s="4" customFormat="1" spans="1:25">
      <c r="A89" s="4" t="s">
        <v>461</v>
      </c>
      <c r="B89" s="4" t="s">
        <v>26</v>
      </c>
      <c r="C89" s="4" t="s">
        <v>27</v>
      </c>
      <c r="D89" s="4" t="s">
        <v>462</v>
      </c>
      <c r="E89" s="4" t="s">
        <v>463</v>
      </c>
      <c r="F89" s="6">
        <v>45016</v>
      </c>
      <c r="G89" s="6">
        <v>45018</v>
      </c>
      <c r="H89" s="4">
        <v>1</v>
      </c>
      <c r="I89" s="4">
        <v>2</v>
      </c>
      <c r="J89" s="4">
        <v>2</v>
      </c>
      <c r="K89" s="4" t="s">
        <v>30</v>
      </c>
      <c r="L89" s="4">
        <v>2978</v>
      </c>
      <c r="M89" s="4">
        <v>2978</v>
      </c>
      <c r="N89" s="4" t="s">
        <v>464</v>
      </c>
      <c r="O89" s="4" t="s">
        <v>32</v>
      </c>
      <c r="P89" s="4" t="s">
        <v>33</v>
      </c>
      <c r="Q89" s="4">
        <v>0</v>
      </c>
      <c r="R89" s="7">
        <v>45012</v>
      </c>
      <c r="S89" s="6">
        <v>45021</v>
      </c>
      <c r="T89" s="4" t="s">
        <v>34</v>
      </c>
      <c r="U89" s="4">
        <v>2978</v>
      </c>
      <c r="V89" s="4">
        <v>0</v>
      </c>
      <c r="W89" s="4">
        <v>0</v>
      </c>
      <c r="X89" s="4" t="s">
        <v>465</v>
      </c>
      <c r="Y89" s="4" t="s">
        <v>466</v>
      </c>
    </row>
    <row r="90" s="4" customFormat="1" spans="1:25">
      <c r="A90" s="4" t="s">
        <v>467</v>
      </c>
      <c r="B90" s="4" t="s">
        <v>26</v>
      </c>
      <c r="C90" s="4" t="s">
        <v>27</v>
      </c>
      <c r="D90" s="4" t="s">
        <v>78</v>
      </c>
      <c r="E90" s="4" t="s">
        <v>245</v>
      </c>
      <c r="F90" s="6">
        <v>45017</v>
      </c>
      <c r="G90" s="6">
        <v>45018</v>
      </c>
      <c r="H90" s="4">
        <v>1</v>
      </c>
      <c r="I90" s="4">
        <v>1</v>
      </c>
      <c r="J90" s="4">
        <v>1</v>
      </c>
      <c r="K90" s="4" t="s">
        <v>30</v>
      </c>
      <c r="L90" s="4">
        <v>530</v>
      </c>
      <c r="M90" s="4">
        <v>530</v>
      </c>
      <c r="N90" s="4" t="s">
        <v>468</v>
      </c>
      <c r="O90" s="4" t="s">
        <v>32</v>
      </c>
      <c r="P90" s="4" t="s">
        <v>33</v>
      </c>
      <c r="Q90" s="4">
        <v>0</v>
      </c>
      <c r="R90" s="7">
        <v>45012</v>
      </c>
      <c r="S90" s="6">
        <v>45021</v>
      </c>
      <c r="T90" s="4" t="s">
        <v>34</v>
      </c>
      <c r="U90" s="4">
        <v>530</v>
      </c>
      <c r="V90" s="4">
        <v>0</v>
      </c>
      <c r="W90" s="4">
        <v>0</v>
      </c>
      <c r="X90" s="4" t="s">
        <v>469</v>
      </c>
      <c r="Y90" s="4" t="s">
        <v>35</v>
      </c>
    </row>
    <row r="91" s="4" customFormat="1" spans="1:25">
      <c r="A91" s="4" t="s">
        <v>470</v>
      </c>
      <c r="B91" s="4" t="s">
        <v>26</v>
      </c>
      <c r="C91" s="4" t="s">
        <v>27</v>
      </c>
      <c r="D91" s="4" t="s">
        <v>471</v>
      </c>
      <c r="E91" s="4" t="s">
        <v>420</v>
      </c>
      <c r="F91" s="6">
        <v>45017</v>
      </c>
      <c r="G91" s="6">
        <v>45018</v>
      </c>
      <c r="H91" s="4">
        <v>1</v>
      </c>
      <c r="I91" s="4">
        <v>1</v>
      </c>
      <c r="J91" s="4">
        <v>1</v>
      </c>
      <c r="K91" s="4" t="s">
        <v>30</v>
      </c>
      <c r="L91" s="4">
        <v>1136</v>
      </c>
      <c r="M91" s="4">
        <v>1136</v>
      </c>
      <c r="N91" s="4" t="s">
        <v>472</v>
      </c>
      <c r="O91" s="4" t="s">
        <v>32</v>
      </c>
      <c r="P91" s="4" t="s">
        <v>33</v>
      </c>
      <c r="Q91" s="4">
        <v>0</v>
      </c>
      <c r="R91" s="7">
        <v>45013</v>
      </c>
      <c r="S91" s="6">
        <v>45021</v>
      </c>
      <c r="T91" s="4" t="s">
        <v>34</v>
      </c>
      <c r="U91" s="4">
        <v>1136</v>
      </c>
      <c r="V91" s="4">
        <v>0</v>
      </c>
      <c r="W91" s="4">
        <v>0</v>
      </c>
      <c r="X91" s="4" t="s">
        <v>473</v>
      </c>
      <c r="Y91" s="4" t="s">
        <v>35</v>
      </c>
    </row>
    <row r="92" s="4" customFormat="1" spans="1:25">
      <c r="A92" s="4" t="s">
        <v>474</v>
      </c>
      <c r="B92" s="4" t="s">
        <v>26</v>
      </c>
      <c r="C92" s="4" t="s">
        <v>27</v>
      </c>
      <c r="D92" s="4" t="s">
        <v>475</v>
      </c>
      <c r="E92" s="4" t="s">
        <v>89</v>
      </c>
      <c r="F92" s="6">
        <v>45017</v>
      </c>
      <c r="G92" s="6">
        <v>45018</v>
      </c>
      <c r="H92" s="4">
        <v>1</v>
      </c>
      <c r="I92" s="4">
        <v>1</v>
      </c>
      <c r="J92" s="4">
        <v>1</v>
      </c>
      <c r="K92" s="4" t="s">
        <v>30</v>
      </c>
      <c r="L92" s="4">
        <v>128</v>
      </c>
      <c r="M92" s="4">
        <v>128</v>
      </c>
      <c r="N92" s="4" t="s">
        <v>476</v>
      </c>
      <c r="O92" s="4" t="s">
        <v>32</v>
      </c>
      <c r="P92" s="4" t="s">
        <v>33</v>
      </c>
      <c r="Q92" s="4">
        <v>0</v>
      </c>
      <c r="R92" s="7">
        <v>45013</v>
      </c>
      <c r="S92" s="6">
        <v>45021</v>
      </c>
      <c r="T92" s="4" t="s">
        <v>34</v>
      </c>
      <c r="U92" s="4">
        <v>128</v>
      </c>
      <c r="V92" s="4">
        <v>0</v>
      </c>
      <c r="W92" s="4">
        <v>0</v>
      </c>
      <c r="X92" s="4" t="s">
        <v>477</v>
      </c>
      <c r="Y92" s="4" t="s">
        <v>478</v>
      </c>
    </row>
    <row r="93" s="4" customFormat="1" spans="1:25">
      <c r="A93" s="4" t="s">
        <v>479</v>
      </c>
      <c r="B93" s="4" t="s">
        <v>26</v>
      </c>
      <c r="C93" s="4" t="s">
        <v>27</v>
      </c>
      <c r="D93" s="4" t="s">
        <v>480</v>
      </c>
      <c r="E93" s="4" t="s">
        <v>94</v>
      </c>
      <c r="F93" s="6">
        <v>45017</v>
      </c>
      <c r="G93" s="6">
        <v>45018</v>
      </c>
      <c r="H93" s="4">
        <v>1</v>
      </c>
      <c r="I93" s="4">
        <v>1</v>
      </c>
      <c r="J93" s="4">
        <v>1</v>
      </c>
      <c r="K93" s="4" t="s">
        <v>30</v>
      </c>
      <c r="L93" s="4">
        <v>296</v>
      </c>
      <c r="M93" s="4">
        <v>296</v>
      </c>
      <c r="N93" s="4" t="s">
        <v>481</v>
      </c>
      <c r="O93" s="4" t="s">
        <v>32</v>
      </c>
      <c r="P93" s="4" t="s">
        <v>33</v>
      </c>
      <c r="Q93" s="4">
        <v>0</v>
      </c>
      <c r="R93" s="7">
        <v>45013</v>
      </c>
      <c r="S93" s="6">
        <v>45021</v>
      </c>
      <c r="T93" s="4" t="s">
        <v>34</v>
      </c>
      <c r="U93" s="4">
        <v>296</v>
      </c>
      <c r="V93" s="4">
        <v>0</v>
      </c>
      <c r="W93" s="4">
        <v>0</v>
      </c>
      <c r="X93" s="4" t="s">
        <v>482</v>
      </c>
      <c r="Y93" s="4" t="s">
        <v>483</v>
      </c>
    </row>
    <row r="94" s="4" customFormat="1" spans="1:25">
      <c r="A94" s="4" t="s">
        <v>402</v>
      </c>
      <c r="B94" s="4" t="s">
        <v>26</v>
      </c>
      <c r="C94" s="4" t="s">
        <v>66</v>
      </c>
      <c r="D94" s="4" t="s">
        <v>403</v>
      </c>
      <c r="E94" s="4" t="s">
        <v>404</v>
      </c>
      <c r="F94" s="6">
        <v>45015</v>
      </c>
      <c r="G94" s="6">
        <v>45018</v>
      </c>
      <c r="H94" s="4">
        <v>1</v>
      </c>
      <c r="I94" s="4">
        <v>3</v>
      </c>
      <c r="J94" s="4">
        <v>3</v>
      </c>
      <c r="K94" s="4" t="s">
        <v>30</v>
      </c>
      <c r="L94" s="4">
        <v>-2973</v>
      </c>
      <c r="M94" s="4">
        <v>-2973</v>
      </c>
      <c r="N94" s="4" t="s">
        <v>405</v>
      </c>
      <c r="O94" s="4" t="s">
        <v>32</v>
      </c>
      <c r="P94" s="4" t="s">
        <v>33</v>
      </c>
      <c r="Q94" s="4">
        <v>0</v>
      </c>
      <c r="R94" s="7">
        <v>45011</v>
      </c>
      <c r="S94" s="6">
        <v>45021</v>
      </c>
      <c r="T94" s="4" t="s">
        <v>34</v>
      </c>
      <c r="U94" s="4">
        <v>-2973</v>
      </c>
      <c r="V94" s="4">
        <v>0</v>
      </c>
      <c r="W94" s="4">
        <v>0</v>
      </c>
      <c r="X94" s="4" t="s">
        <v>406</v>
      </c>
      <c r="Y94" s="4" t="s">
        <v>35</v>
      </c>
    </row>
    <row r="95" s="4" customFormat="1" spans="1:25">
      <c r="A95" s="4" t="s">
        <v>484</v>
      </c>
      <c r="B95" s="4" t="s">
        <v>26</v>
      </c>
      <c r="C95" s="4" t="s">
        <v>27</v>
      </c>
      <c r="D95" s="4" t="s">
        <v>485</v>
      </c>
      <c r="E95" s="4" t="s">
        <v>486</v>
      </c>
      <c r="F95" s="6">
        <v>45014</v>
      </c>
      <c r="G95" s="6">
        <v>45018</v>
      </c>
      <c r="H95" s="4">
        <v>1</v>
      </c>
      <c r="I95" s="4">
        <v>4</v>
      </c>
      <c r="J95" s="4">
        <v>4</v>
      </c>
      <c r="K95" s="4" t="s">
        <v>30</v>
      </c>
      <c r="L95" s="4">
        <v>3940</v>
      </c>
      <c r="M95" s="4">
        <v>3940</v>
      </c>
      <c r="N95" s="4" t="s">
        <v>487</v>
      </c>
      <c r="O95" s="4" t="s">
        <v>32</v>
      </c>
      <c r="P95" s="4" t="s">
        <v>33</v>
      </c>
      <c r="Q95" s="4">
        <v>0</v>
      </c>
      <c r="R95" s="7">
        <v>45013</v>
      </c>
      <c r="S95" s="6">
        <v>45021</v>
      </c>
      <c r="T95" s="4" t="s">
        <v>34</v>
      </c>
      <c r="U95" s="4">
        <v>3940</v>
      </c>
      <c r="V95" s="4">
        <v>0</v>
      </c>
      <c r="W95" s="4">
        <v>0</v>
      </c>
      <c r="X95" s="4" t="s">
        <v>488</v>
      </c>
      <c r="Y95" s="4" t="s">
        <v>489</v>
      </c>
    </row>
    <row r="96" s="4" customFormat="1" spans="1:25">
      <c r="A96" s="4" t="s">
        <v>490</v>
      </c>
      <c r="B96" s="4" t="s">
        <v>26</v>
      </c>
      <c r="C96" s="4" t="s">
        <v>27</v>
      </c>
      <c r="D96" s="4" t="s">
        <v>491</v>
      </c>
      <c r="E96" s="4" t="s">
        <v>492</v>
      </c>
      <c r="F96" s="6">
        <v>45015</v>
      </c>
      <c r="G96" s="6">
        <v>45018</v>
      </c>
      <c r="H96" s="4">
        <v>1</v>
      </c>
      <c r="I96" s="4">
        <v>3</v>
      </c>
      <c r="J96" s="4">
        <v>3</v>
      </c>
      <c r="K96" s="4" t="s">
        <v>30</v>
      </c>
      <c r="L96" s="4">
        <v>7173</v>
      </c>
      <c r="M96" s="4">
        <v>7173</v>
      </c>
      <c r="N96" s="4" t="s">
        <v>493</v>
      </c>
      <c r="O96" s="4" t="s">
        <v>32</v>
      </c>
      <c r="P96" s="4" t="s">
        <v>33</v>
      </c>
      <c r="Q96" s="4">
        <v>0</v>
      </c>
      <c r="R96" s="7">
        <v>45013</v>
      </c>
      <c r="S96" s="6">
        <v>45021</v>
      </c>
      <c r="T96" s="4" t="s">
        <v>34</v>
      </c>
      <c r="U96" s="4">
        <v>7173</v>
      </c>
      <c r="V96" s="4">
        <v>0</v>
      </c>
      <c r="W96" s="4">
        <v>0</v>
      </c>
      <c r="X96" s="4" t="s">
        <v>494</v>
      </c>
      <c r="Y96" s="4" t="s">
        <v>495</v>
      </c>
    </row>
    <row r="97" s="4" customFormat="1" spans="1:25">
      <c r="A97" s="4" t="s">
        <v>496</v>
      </c>
      <c r="B97" s="4" t="s">
        <v>26</v>
      </c>
      <c r="C97" s="4" t="s">
        <v>27</v>
      </c>
      <c r="D97" s="4" t="s">
        <v>497</v>
      </c>
      <c r="E97" s="4" t="s">
        <v>498</v>
      </c>
      <c r="F97" s="6">
        <v>45017</v>
      </c>
      <c r="G97" s="6">
        <v>45018</v>
      </c>
      <c r="H97" s="4">
        <v>1</v>
      </c>
      <c r="I97" s="4">
        <v>1</v>
      </c>
      <c r="J97" s="4">
        <v>1</v>
      </c>
      <c r="K97" s="4" t="s">
        <v>30</v>
      </c>
      <c r="L97" s="4">
        <v>1594</v>
      </c>
      <c r="M97" s="4">
        <v>1594</v>
      </c>
      <c r="N97" s="4" t="s">
        <v>499</v>
      </c>
      <c r="O97" s="4" t="s">
        <v>32</v>
      </c>
      <c r="P97" s="4" t="s">
        <v>33</v>
      </c>
      <c r="Q97" s="4">
        <v>0</v>
      </c>
      <c r="R97" s="7">
        <v>45013</v>
      </c>
      <c r="S97" s="6">
        <v>45021</v>
      </c>
      <c r="T97" s="4" t="s">
        <v>34</v>
      </c>
      <c r="U97" s="4">
        <v>1594</v>
      </c>
      <c r="V97" s="4">
        <v>0</v>
      </c>
      <c r="W97" s="4">
        <v>0</v>
      </c>
      <c r="X97" s="4" t="s">
        <v>500</v>
      </c>
      <c r="Y97" s="4" t="s">
        <v>501</v>
      </c>
    </row>
    <row r="98" s="4" customFormat="1" spans="1:25">
      <c r="A98" s="4" t="s">
        <v>502</v>
      </c>
      <c r="B98" s="4" t="s">
        <v>26</v>
      </c>
      <c r="C98" s="4" t="s">
        <v>27</v>
      </c>
      <c r="D98" s="4" t="s">
        <v>503</v>
      </c>
      <c r="E98" s="4" t="s">
        <v>504</v>
      </c>
      <c r="F98" s="6">
        <v>45017</v>
      </c>
      <c r="G98" s="6">
        <v>45018</v>
      </c>
      <c r="H98" s="4">
        <v>1</v>
      </c>
      <c r="I98" s="4">
        <v>1</v>
      </c>
      <c r="J98" s="4">
        <v>1</v>
      </c>
      <c r="K98" s="4" t="s">
        <v>30</v>
      </c>
      <c r="L98" s="4">
        <v>848</v>
      </c>
      <c r="M98" s="4">
        <v>848</v>
      </c>
      <c r="N98" s="4" t="s">
        <v>505</v>
      </c>
      <c r="O98" s="4" t="s">
        <v>32</v>
      </c>
      <c r="P98" s="4" t="s">
        <v>33</v>
      </c>
      <c r="Q98" s="4">
        <v>0</v>
      </c>
      <c r="R98" s="7">
        <v>45013</v>
      </c>
      <c r="S98" s="6">
        <v>45021</v>
      </c>
      <c r="T98" s="4" t="s">
        <v>34</v>
      </c>
      <c r="U98" s="4">
        <v>848</v>
      </c>
      <c r="V98" s="4">
        <v>0</v>
      </c>
      <c r="W98" s="4">
        <v>0</v>
      </c>
      <c r="X98" s="4" t="s">
        <v>506</v>
      </c>
      <c r="Y98" s="4" t="s">
        <v>35</v>
      </c>
    </row>
    <row r="99" s="4" customFormat="1" spans="1:25">
      <c r="A99" s="4" t="s">
        <v>502</v>
      </c>
      <c r="B99" s="4" t="s">
        <v>26</v>
      </c>
      <c r="C99" s="4" t="s">
        <v>66</v>
      </c>
      <c r="D99" s="4" t="s">
        <v>503</v>
      </c>
      <c r="E99" s="4" t="s">
        <v>504</v>
      </c>
      <c r="F99" s="6">
        <v>45017</v>
      </c>
      <c r="G99" s="6">
        <v>45018</v>
      </c>
      <c r="H99" s="4">
        <v>1</v>
      </c>
      <c r="I99" s="4">
        <v>1</v>
      </c>
      <c r="J99" s="4">
        <v>1</v>
      </c>
      <c r="K99" s="4" t="s">
        <v>30</v>
      </c>
      <c r="L99" s="4">
        <v>-848</v>
      </c>
      <c r="M99" s="4">
        <v>-848</v>
      </c>
      <c r="N99" s="4" t="s">
        <v>505</v>
      </c>
      <c r="O99" s="4" t="s">
        <v>32</v>
      </c>
      <c r="P99" s="4" t="s">
        <v>33</v>
      </c>
      <c r="Q99" s="4">
        <v>0</v>
      </c>
      <c r="R99" s="7">
        <v>45013</v>
      </c>
      <c r="S99" s="6">
        <v>45021</v>
      </c>
      <c r="T99" s="4" t="s">
        <v>34</v>
      </c>
      <c r="U99" s="4">
        <v>-848</v>
      </c>
      <c r="V99" s="4">
        <v>0</v>
      </c>
      <c r="W99" s="4">
        <v>0</v>
      </c>
      <c r="X99" s="4" t="s">
        <v>506</v>
      </c>
      <c r="Y99" s="4" t="s">
        <v>35</v>
      </c>
    </row>
    <row r="100" s="4" customFormat="1" spans="1:25">
      <c r="A100" s="4" t="s">
        <v>507</v>
      </c>
      <c r="B100" s="4" t="s">
        <v>26</v>
      </c>
      <c r="C100" s="4" t="s">
        <v>27</v>
      </c>
      <c r="D100" s="4" t="s">
        <v>508</v>
      </c>
      <c r="E100" s="4" t="s">
        <v>89</v>
      </c>
      <c r="F100" s="6">
        <v>45017</v>
      </c>
      <c r="G100" s="6">
        <v>45018</v>
      </c>
      <c r="H100" s="4">
        <v>1</v>
      </c>
      <c r="I100" s="4">
        <v>1</v>
      </c>
      <c r="J100" s="4">
        <v>1</v>
      </c>
      <c r="K100" s="4" t="s">
        <v>30</v>
      </c>
      <c r="L100" s="4">
        <v>1965</v>
      </c>
      <c r="M100" s="4">
        <v>1965</v>
      </c>
      <c r="N100" s="4" t="s">
        <v>509</v>
      </c>
      <c r="O100" s="4" t="s">
        <v>32</v>
      </c>
      <c r="P100" s="4" t="s">
        <v>33</v>
      </c>
      <c r="Q100" s="4">
        <v>0</v>
      </c>
      <c r="R100" s="7">
        <v>45014</v>
      </c>
      <c r="S100" s="6">
        <v>45021</v>
      </c>
      <c r="T100" s="4" t="s">
        <v>34</v>
      </c>
      <c r="U100" s="4">
        <v>1965</v>
      </c>
      <c r="V100" s="4">
        <v>0</v>
      </c>
      <c r="W100" s="4">
        <v>0</v>
      </c>
      <c r="X100" s="4" t="s">
        <v>510</v>
      </c>
      <c r="Y100" s="4" t="s">
        <v>511</v>
      </c>
    </row>
    <row r="101" s="4" customFormat="1" spans="1:25">
      <c r="A101" s="4" t="s">
        <v>512</v>
      </c>
      <c r="B101" s="4" t="s">
        <v>26</v>
      </c>
      <c r="C101" s="4" t="s">
        <v>27</v>
      </c>
      <c r="D101" s="4" t="s">
        <v>513</v>
      </c>
      <c r="E101" s="4" t="s">
        <v>514</v>
      </c>
      <c r="F101" s="6">
        <v>45017</v>
      </c>
      <c r="G101" s="6">
        <v>45018</v>
      </c>
      <c r="H101" s="4">
        <v>1</v>
      </c>
      <c r="I101" s="4">
        <v>1</v>
      </c>
      <c r="J101" s="4">
        <v>1</v>
      </c>
      <c r="K101" s="4" t="s">
        <v>30</v>
      </c>
      <c r="L101" s="4">
        <v>159</v>
      </c>
      <c r="M101" s="4">
        <v>159</v>
      </c>
      <c r="N101" s="4" t="s">
        <v>515</v>
      </c>
      <c r="O101" s="4" t="s">
        <v>32</v>
      </c>
      <c r="P101" s="4" t="s">
        <v>33</v>
      </c>
      <c r="Q101" s="4">
        <v>0</v>
      </c>
      <c r="R101" s="7">
        <v>45014</v>
      </c>
      <c r="S101" s="6">
        <v>45021</v>
      </c>
      <c r="T101" s="4" t="s">
        <v>34</v>
      </c>
      <c r="U101" s="4">
        <v>159</v>
      </c>
      <c r="V101" s="4">
        <v>0</v>
      </c>
      <c r="W101" s="4">
        <v>0</v>
      </c>
      <c r="X101" s="4" t="s">
        <v>516</v>
      </c>
      <c r="Y101" s="4" t="s">
        <v>35</v>
      </c>
    </row>
    <row r="102" s="4" customFormat="1" spans="1:25">
      <c r="A102" s="4" t="s">
        <v>517</v>
      </c>
      <c r="B102" s="4" t="s">
        <v>26</v>
      </c>
      <c r="C102" s="4" t="s">
        <v>27</v>
      </c>
      <c r="D102" s="4" t="s">
        <v>375</v>
      </c>
      <c r="E102" s="4" t="s">
        <v>518</v>
      </c>
      <c r="F102" s="6">
        <v>45017</v>
      </c>
      <c r="G102" s="6">
        <v>45018</v>
      </c>
      <c r="H102" s="4">
        <v>1</v>
      </c>
      <c r="I102" s="4">
        <v>1</v>
      </c>
      <c r="J102" s="4">
        <v>1</v>
      </c>
      <c r="K102" s="4" t="s">
        <v>30</v>
      </c>
      <c r="L102" s="4">
        <v>1319</v>
      </c>
      <c r="M102" s="4">
        <v>1319</v>
      </c>
      <c r="N102" s="4" t="s">
        <v>519</v>
      </c>
      <c r="O102" s="4" t="s">
        <v>32</v>
      </c>
      <c r="P102" s="4" t="s">
        <v>33</v>
      </c>
      <c r="Q102" s="4">
        <v>0</v>
      </c>
      <c r="R102" s="7">
        <v>45014</v>
      </c>
      <c r="S102" s="6">
        <v>45021</v>
      </c>
      <c r="T102" s="4" t="s">
        <v>34</v>
      </c>
      <c r="U102" s="4">
        <v>1319</v>
      </c>
      <c r="V102" s="4">
        <v>0</v>
      </c>
      <c r="W102" s="4">
        <v>0</v>
      </c>
      <c r="X102" s="4" t="s">
        <v>520</v>
      </c>
      <c r="Y102" s="4" t="s">
        <v>35</v>
      </c>
    </row>
    <row r="103" s="4" customFormat="1" spans="1:25">
      <c r="A103" s="4" t="s">
        <v>521</v>
      </c>
      <c r="B103" s="4" t="s">
        <v>26</v>
      </c>
      <c r="C103" s="4" t="s">
        <v>27</v>
      </c>
      <c r="D103" s="4" t="s">
        <v>522</v>
      </c>
      <c r="E103" s="4" t="s">
        <v>523</v>
      </c>
      <c r="F103" s="6">
        <v>45017</v>
      </c>
      <c r="G103" s="6">
        <v>45018</v>
      </c>
      <c r="H103" s="4">
        <v>1</v>
      </c>
      <c r="I103" s="4">
        <v>1</v>
      </c>
      <c r="J103" s="4">
        <v>1</v>
      </c>
      <c r="K103" s="4" t="s">
        <v>30</v>
      </c>
      <c r="L103" s="4">
        <v>430</v>
      </c>
      <c r="M103" s="4">
        <v>430</v>
      </c>
      <c r="N103" s="4" t="s">
        <v>524</v>
      </c>
      <c r="O103" s="4" t="s">
        <v>32</v>
      </c>
      <c r="P103" s="4" t="s">
        <v>33</v>
      </c>
      <c r="Q103" s="4">
        <v>0</v>
      </c>
      <c r="R103" s="7">
        <v>45014</v>
      </c>
      <c r="S103" s="6">
        <v>45021</v>
      </c>
      <c r="T103" s="4" t="s">
        <v>34</v>
      </c>
      <c r="U103" s="4">
        <v>430</v>
      </c>
      <c r="V103" s="4">
        <v>0</v>
      </c>
      <c r="W103" s="4">
        <v>0</v>
      </c>
      <c r="X103" s="4" t="s">
        <v>525</v>
      </c>
      <c r="Y103" s="4" t="s">
        <v>526</v>
      </c>
    </row>
    <row r="104" s="4" customFormat="1" spans="1:25">
      <c r="A104" s="4" t="s">
        <v>527</v>
      </c>
      <c r="B104" s="4" t="s">
        <v>26</v>
      </c>
      <c r="C104" s="4" t="s">
        <v>27</v>
      </c>
      <c r="D104" s="4" t="s">
        <v>528</v>
      </c>
      <c r="E104" s="4" t="s">
        <v>89</v>
      </c>
      <c r="F104" s="6">
        <v>45017</v>
      </c>
      <c r="G104" s="6">
        <v>45018</v>
      </c>
      <c r="H104" s="4">
        <v>1</v>
      </c>
      <c r="I104" s="4">
        <v>1</v>
      </c>
      <c r="J104" s="4">
        <v>1</v>
      </c>
      <c r="K104" s="4" t="s">
        <v>30</v>
      </c>
      <c r="L104" s="4">
        <v>106</v>
      </c>
      <c r="M104" s="4">
        <v>106</v>
      </c>
      <c r="N104" s="4" t="s">
        <v>529</v>
      </c>
      <c r="O104" s="4" t="s">
        <v>32</v>
      </c>
      <c r="P104" s="4" t="s">
        <v>33</v>
      </c>
      <c r="Q104" s="4">
        <v>0</v>
      </c>
      <c r="R104" s="7">
        <v>45014</v>
      </c>
      <c r="S104" s="6">
        <v>45021</v>
      </c>
      <c r="T104" s="4" t="s">
        <v>34</v>
      </c>
      <c r="U104" s="4">
        <v>106</v>
      </c>
      <c r="V104" s="4">
        <v>0</v>
      </c>
      <c r="W104" s="4">
        <v>0</v>
      </c>
      <c r="X104" s="4" t="s">
        <v>530</v>
      </c>
      <c r="Y104" s="4" t="s">
        <v>531</v>
      </c>
    </row>
    <row r="105" s="4" customFormat="1" spans="1:25">
      <c r="A105" s="4" t="s">
        <v>532</v>
      </c>
      <c r="B105" s="4" t="s">
        <v>26</v>
      </c>
      <c r="C105" s="4" t="s">
        <v>27</v>
      </c>
      <c r="D105" s="4" t="s">
        <v>533</v>
      </c>
      <c r="E105" s="4" t="s">
        <v>534</v>
      </c>
      <c r="F105" s="6">
        <v>45016</v>
      </c>
      <c r="G105" s="6">
        <v>45018</v>
      </c>
      <c r="H105" s="4">
        <v>1</v>
      </c>
      <c r="I105" s="4">
        <v>2</v>
      </c>
      <c r="J105" s="4">
        <v>2</v>
      </c>
      <c r="K105" s="4" t="s">
        <v>30</v>
      </c>
      <c r="L105" s="4">
        <v>1416</v>
      </c>
      <c r="M105" s="4">
        <v>1416</v>
      </c>
      <c r="N105" s="4" t="s">
        <v>535</v>
      </c>
      <c r="O105" s="4" t="s">
        <v>32</v>
      </c>
      <c r="P105" s="4" t="s">
        <v>33</v>
      </c>
      <c r="Q105" s="4">
        <v>0</v>
      </c>
      <c r="R105" s="7">
        <v>45014</v>
      </c>
      <c r="S105" s="6">
        <v>45021</v>
      </c>
      <c r="T105" s="4" t="s">
        <v>34</v>
      </c>
      <c r="U105" s="4">
        <v>1416</v>
      </c>
      <c r="V105" s="4">
        <v>0</v>
      </c>
      <c r="W105" s="4">
        <v>0</v>
      </c>
      <c r="X105" s="4" t="s">
        <v>536</v>
      </c>
      <c r="Y105" s="4" t="s">
        <v>35</v>
      </c>
    </row>
    <row r="106" s="4" customFormat="1" spans="1:25">
      <c r="A106" s="4" t="s">
        <v>537</v>
      </c>
      <c r="B106" s="4" t="s">
        <v>26</v>
      </c>
      <c r="C106" s="4" t="s">
        <v>27</v>
      </c>
      <c r="D106" s="4" t="s">
        <v>538</v>
      </c>
      <c r="E106" s="4" t="s">
        <v>62</v>
      </c>
      <c r="F106" s="6">
        <v>45017</v>
      </c>
      <c r="G106" s="6">
        <v>45018</v>
      </c>
      <c r="H106" s="4">
        <v>1</v>
      </c>
      <c r="I106" s="4">
        <v>1</v>
      </c>
      <c r="J106" s="4">
        <v>1</v>
      </c>
      <c r="K106" s="4" t="s">
        <v>30</v>
      </c>
      <c r="L106" s="4">
        <v>746</v>
      </c>
      <c r="M106" s="4">
        <v>746</v>
      </c>
      <c r="N106" s="4" t="s">
        <v>539</v>
      </c>
      <c r="O106" s="4" t="s">
        <v>32</v>
      </c>
      <c r="P106" s="4" t="s">
        <v>33</v>
      </c>
      <c r="Q106" s="4">
        <v>0</v>
      </c>
      <c r="R106" s="7">
        <v>45015</v>
      </c>
      <c r="S106" s="6">
        <v>45021</v>
      </c>
      <c r="T106" s="4" t="s">
        <v>34</v>
      </c>
      <c r="U106" s="4">
        <v>746</v>
      </c>
      <c r="V106" s="4">
        <v>0</v>
      </c>
      <c r="W106" s="4">
        <v>0</v>
      </c>
      <c r="X106" s="4" t="s">
        <v>540</v>
      </c>
      <c r="Y106" s="4" t="s">
        <v>35</v>
      </c>
    </row>
    <row r="107" s="4" customFormat="1" spans="1:25">
      <c r="A107" s="4" t="s">
        <v>541</v>
      </c>
      <c r="B107" s="4" t="s">
        <v>26</v>
      </c>
      <c r="C107" s="4" t="s">
        <v>27</v>
      </c>
      <c r="D107" s="4" t="s">
        <v>542</v>
      </c>
      <c r="E107" s="4" t="s">
        <v>543</v>
      </c>
      <c r="F107" s="6">
        <v>45017</v>
      </c>
      <c r="G107" s="6">
        <v>45018</v>
      </c>
      <c r="H107" s="4">
        <v>1</v>
      </c>
      <c r="I107" s="4">
        <v>1</v>
      </c>
      <c r="J107" s="4">
        <v>1</v>
      </c>
      <c r="K107" s="4" t="s">
        <v>30</v>
      </c>
      <c r="L107" s="4">
        <v>1160</v>
      </c>
      <c r="M107" s="4">
        <v>1160</v>
      </c>
      <c r="N107" s="4" t="s">
        <v>544</v>
      </c>
      <c r="O107" s="4" t="s">
        <v>32</v>
      </c>
      <c r="P107" s="4" t="s">
        <v>33</v>
      </c>
      <c r="Q107" s="4">
        <v>0</v>
      </c>
      <c r="R107" s="7">
        <v>45015</v>
      </c>
      <c r="S107" s="6">
        <v>45021</v>
      </c>
      <c r="T107" s="4" t="s">
        <v>34</v>
      </c>
      <c r="U107" s="4">
        <v>1160</v>
      </c>
      <c r="V107" s="4">
        <v>0</v>
      </c>
      <c r="W107" s="4">
        <v>0</v>
      </c>
      <c r="X107" s="4" t="s">
        <v>545</v>
      </c>
      <c r="Y107" s="4" t="s">
        <v>546</v>
      </c>
    </row>
    <row r="108" s="4" customFormat="1" spans="1:25">
      <c r="A108" s="4" t="s">
        <v>547</v>
      </c>
      <c r="B108" s="4" t="s">
        <v>26</v>
      </c>
      <c r="C108" s="4" t="s">
        <v>27</v>
      </c>
      <c r="D108" s="4" t="s">
        <v>548</v>
      </c>
      <c r="E108" s="4" t="s">
        <v>549</v>
      </c>
      <c r="F108" s="6">
        <v>45017</v>
      </c>
      <c r="G108" s="6">
        <v>45018</v>
      </c>
      <c r="H108" s="4">
        <v>1</v>
      </c>
      <c r="I108" s="4">
        <v>1</v>
      </c>
      <c r="J108" s="4">
        <v>1</v>
      </c>
      <c r="K108" s="4" t="s">
        <v>30</v>
      </c>
      <c r="L108" s="4">
        <v>269</v>
      </c>
      <c r="M108" s="4">
        <v>269</v>
      </c>
      <c r="N108" s="4" t="s">
        <v>550</v>
      </c>
      <c r="O108" s="4" t="s">
        <v>32</v>
      </c>
      <c r="P108" s="4" t="s">
        <v>33</v>
      </c>
      <c r="Q108" s="4">
        <v>0</v>
      </c>
      <c r="R108" s="7">
        <v>45015</v>
      </c>
      <c r="S108" s="6">
        <v>45021</v>
      </c>
      <c r="T108" s="4" t="s">
        <v>34</v>
      </c>
      <c r="U108" s="4">
        <v>269</v>
      </c>
      <c r="V108" s="4">
        <v>0</v>
      </c>
      <c r="W108" s="4">
        <v>0</v>
      </c>
      <c r="X108" s="4" t="s">
        <v>551</v>
      </c>
      <c r="Y108" s="4" t="s">
        <v>552</v>
      </c>
    </row>
    <row r="109" s="4" customFormat="1" spans="1:25">
      <c r="A109" s="4" t="s">
        <v>553</v>
      </c>
      <c r="B109" s="4" t="s">
        <v>26</v>
      </c>
      <c r="C109" s="4" t="s">
        <v>27</v>
      </c>
      <c r="D109" s="4" t="s">
        <v>255</v>
      </c>
      <c r="E109" s="4" t="s">
        <v>256</v>
      </c>
      <c r="F109" s="6">
        <v>45017</v>
      </c>
      <c r="G109" s="6">
        <v>45018</v>
      </c>
      <c r="H109" s="4">
        <v>1</v>
      </c>
      <c r="I109" s="4">
        <v>1</v>
      </c>
      <c r="J109" s="4">
        <v>1</v>
      </c>
      <c r="K109" s="4" t="s">
        <v>30</v>
      </c>
      <c r="L109" s="4">
        <v>2756</v>
      </c>
      <c r="M109" s="4">
        <v>2756</v>
      </c>
      <c r="N109" s="4" t="s">
        <v>554</v>
      </c>
      <c r="O109" s="4" t="s">
        <v>32</v>
      </c>
      <c r="P109" s="4" t="s">
        <v>33</v>
      </c>
      <c r="Q109" s="4">
        <v>0</v>
      </c>
      <c r="R109" s="7">
        <v>45015</v>
      </c>
      <c r="S109" s="6">
        <v>45021</v>
      </c>
      <c r="T109" s="4" t="s">
        <v>34</v>
      </c>
      <c r="U109" s="4">
        <v>2756</v>
      </c>
      <c r="V109" s="4">
        <v>0</v>
      </c>
      <c r="W109" s="4">
        <v>0</v>
      </c>
      <c r="X109" s="4" t="s">
        <v>555</v>
      </c>
      <c r="Y109" s="4" t="s">
        <v>35</v>
      </c>
    </row>
    <row r="110" s="4" customFormat="1" spans="1:25">
      <c r="A110" s="4" t="s">
        <v>556</v>
      </c>
      <c r="B110" s="4" t="s">
        <v>26</v>
      </c>
      <c r="C110" s="4" t="s">
        <v>27</v>
      </c>
      <c r="D110" s="4" t="s">
        <v>238</v>
      </c>
      <c r="E110" s="4" t="s">
        <v>239</v>
      </c>
      <c r="F110" s="6">
        <v>45017</v>
      </c>
      <c r="G110" s="6">
        <v>45018</v>
      </c>
      <c r="H110" s="4">
        <v>1</v>
      </c>
      <c r="I110" s="4">
        <v>1</v>
      </c>
      <c r="J110" s="4">
        <v>1</v>
      </c>
      <c r="K110" s="4" t="s">
        <v>30</v>
      </c>
      <c r="L110" s="4">
        <v>2426</v>
      </c>
      <c r="M110" s="4">
        <v>2426</v>
      </c>
      <c r="N110" s="4" t="s">
        <v>557</v>
      </c>
      <c r="O110" s="4" t="s">
        <v>32</v>
      </c>
      <c r="P110" s="4" t="s">
        <v>33</v>
      </c>
      <c r="Q110" s="4">
        <v>0</v>
      </c>
      <c r="R110" s="7">
        <v>45015</v>
      </c>
      <c r="S110" s="6">
        <v>45021</v>
      </c>
      <c r="T110" s="4" t="s">
        <v>34</v>
      </c>
      <c r="U110" s="4">
        <v>2426</v>
      </c>
      <c r="V110" s="4">
        <v>0</v>
      </c>
      <c r="W110" s="4">
        <v>0</v>
      </c>
      <c r="X110" s="4" t="s">
        <v>558</v>
      </c>
      <c r="Y110" s="4" t="s">
        <v>559</v>
      </c>
    </row>
    <row r="111" s="4" customFormat="1" spans="1:25">
      <c r="A111" s="4" t="s">
        <v>560</v>
      </c>
      <c r="B111" s="4" t="s">
        <v>26</v>
      </c>
      <c r="C111" s="4" t="s">
        <v>27</v>
      </c>
      <c r="D111" s="4" t="s">
        <v>561</v>
      </c>
      <c r="E111" s="4" t="s">
        <v>371</v>
      </c>
      <c r="F111" s="6">
        <v>45016</v>
      </c>
      <c r="G111" s="6">
        <v>45018</v>
      </c>
      <c r="H111" s="4">
        <v>1</v>
      </c>
      <c r="I111" s="4">
        <v>2</v>
      </c>
      <c r="J111" s="4">
        <v>2</v>
      </c>
      <c r="K111" s="4" t="s">
        <v>30</v>
      </c>
      <c r="L111" s="4">
        <v>435</v>
      </c>
      <c r="M111" s="4">
        <v>435</v>
      </c>
      <c r="N111" s="4" t="s">
        <v>562</v>
      </c>
      <c r="O111" s="4" t="s">
        <v>32</v>
      </c>
      <c r="P111" s="4" t="s">
        <v>33</v>
      </c>
      <c r="Q111" s="4">
        <v>0</v>
      </c>
      <c r="R111" s="7">
        <v>45015</v>
      </c>
      <c r="S111" s="6">
        <v>45021</v>
      </c>
      <c r="T111" s="4" t="s">
        <v>34</v>
      </c>
      <c r="U111" s="4">
        <v>435</v>
      </c>
      <c r="V111" s="4">
        <v>0</v>
      </c>
      <c r="W111" s="4">
        <v>0</v>
      </c>
      <c r="X111" s="4" t="s">
        <v>563</v>
      </c>
      <c r="Y111" s="4" t="s">
        <v>564</v>
      </c>
    </row>
    <row r="112" s="4" customFormat="1" spans="1:25">
      <c r="A112" s="4" t="s">
        <v>565</v>
      </c>
      <c r="B112" s="4" t="s">
        <v>26</v>
      </c>
      <c r="C112" s="4" t="s">
        <v>27</v>
      </c>
      <c r="D112" s="4" t="s">
        <v>566</v>
      </c>
      <c r="E112" s="4" t="s">
        <v>567</v>
      </c>
      <c r="F112" s="6">
        <v>45017</v>
      </c>
      <c r="G112" s="6">
        <v>45018</v>
      </c>
      <c r="H112" s="4">
        <v>1</v>
      </c>
      <c r="I112" s="4">
        <v>1</v>
      </c>
      <c r="J112" s="4">
        <v>1</v>
      </c>
      <c r="K112" s="4" t="s">
        <v>30</v>
      </c>
      <c r="L112" s="4">
        <v>482</v>
      </c>
      <c r="M112" s="4">
        <v>482</v>
      </c>
      <c r="N112" s="4" t="s">
        <v>568</v>
      </c>
      <c r="O112" s="4" t="s">
        <v>32</v>
      </c>
      <c r="P112" s="4" t="s">
        <v>33</v>
      </c>
      <c r="Q112" s="4">
        <v>0</v>
      </c>
      <c r="R112" s="7">
        <v>45015</v>
      </c>
      <c r="S112" s="6">
        <v>45021</v>
      </c>
      <c r="T112" s="4" t="s">
        <v>34</v>
      </c>
      <c r="U112" s="4">
        <v>482</v>
      </c>
      <c r="V112" s="4">
        <v>0</v>
      </c>
      <c r="W112" s="4">
        <v>0</v>
      </c>
      <c r="X112" s="4" t="s">
        <v>569</v>
      </c>
      <c r="Y112" s="4" t="s">
        <v>35</v>
      </c>
    </row>
    <row r="113" s="4" customFormat="1" spans="1:25">
      <c r="A113" s="4" t="s">
        <v>570</v>
      </c>
      <c r="B113" s="4" t="s">
        <v>26</v>
      </c>
      <c r="C113" s="4" t="s">
        <v>27</v>
      </c>
      <c r="D113" s="4" t="s">
        <v>571</v>
      </c>
      <c r="E113" s="4" t="s">
        <v>572</v>
      </c>
      <c r="F113" s="6">
        <v>45016</v>
      </c>
      <c r="G113" s="6">
        <v>45018</v>
      </c>
      <c r="H113" s="4">
        <v>1</v>
      </c>
      <c r="I113" s="4">
        <v>2</v>
      </c>
      <c r="J113" s="4">
        <v>2</v>
      </c>
      <c r="K113" s="4" t="s">
        <v>30</v>
      </c>
      <c r="L113" s="4">
        <v>776</v>
      </c>
      <c r="M113" s="4">
        <v>776</v>
      </c>
      <c r="N113" s="4" t="s">
        <v>573</v>
      </c>
      <c r="O113" s="4" t="s">
        <v>32</v>
      </c>
      <c r="P113" s="4" t="s">
        <v>33</v>
      </c>
      <c r="Q113" s="4">
        <v>0</v>
      </c>
      <c r="R113" s="7">
        <v>45015</v>
      </c>
      <c r="S113" s="6">
        <v>45021</v>
      </c>
      <c r="T113" s="4" t="s">
        <v>34</v>
      </c>
      <c r="U113" s="4">
        <v>776</v>
      </c>
      <c r="V113" s="4">
        <v>0</v>
      </c>
      <c r="W113" s="4">
        <v>0</v>
      </c>
      <c r="X113" s="4" t="s">
        <v>574</v>
      </c>
      <c r="Y113" s="4" t="s">
        <v>575</v>
      </c>
    </row>
    <row r="114" s="4" customFormat="1" spans="1:25">
      <c r="A114" s="4" t="s">
        <v>576</v>
      </c>
      <c r="B114" s="4" t="s">
        <v>26</v>
      </c>
      <c r="C114" s="4" t="s">
        <v>27</v>
      </c>
      <c r="D114" s="4" t="s">
        <v>359</v>
      </c>
      <c r="E114" s="4" t="s">
        <v>360</v>
      </c>
      <c r="F114" s="6">
        <v>45016</v>
      </c>
      <c r="G114" s="6">
        <v>45018</v>
      </c>
      <c r="H114" s="4">
        <v>1</v>
      </c>
      <c r="I114" s="4">
        <v>2</v>
      </c>
      <c r="J114" s="4">
        <v>2</v>
      </c>
      <c r="K114" s="4" t="s">
        <v>30</v>
      </c>
      <c r="L114" s="4">
        <v>848</v>
      </c>
      <c r="M114" s="4">
        <v>848</v>
      </c>
      <c r="N114" s="4" t="s">
        <v>577</v>
      </c>
      <c r="O114" s="4" t="s">
        <v>32</v>
      </c>
      <c r="P114" s="4" t="s">
        <v>33</v>
      </c>
      <c r="Q114" s="4">
        <v>0</v>
      </c>
      <c r="R114" s="7">
        <v>45015</v>
      </c>
      <c r="S114" s="6">
        <v>45021</v>
      </c>
      <c r="T114" s="4" t="s">
        <v>34</v>
      </c>
      <c r="U114" s="4">
        <v>848</v>
      </c>
      <c r="V114" s="4">
        <v>0</v>
      </c>
      <c r="W114" s="4">
        <v>0</v>
      </c>
      <c r="X114" s="4" t="s">
        <v>578</v>
      </c>
      <c r="Y114" s="4" t="s">
        <v>35</v>
      </c>
    </row>
    <row r="115" s="4" customFormat="1" spans="1:25">
      <c r="A115" s="4" t="s">
        <v>579</v>
      </c>
      <c r="B115" s="4" t="s">
        <v>26</v>
      </c>
      <c r="C115" s="4" t="s">
        <v>27</v>
      </c>
      <c r="D115" s="4" t="s">
        <v>580</v>
      </c>
      <c r="E115" s="4" t="s">
        <v>581</v>
      </c>
      <c r="F115" s="6">
        <v>45016</v>
      </c>
      <c r="G115" s="6">
        <v>45018</v>
      </c>
      <c r="H115" s="4">
        <v>1</v>
      </c>
      <c r="I115" s="4">
        <v>2</v>
      </c>
      <c r="J115" s="4">
        <v>2</v>
      </c>
      <c r="K115" s="4" t="s">
        <v>30</v>
      </c>
      <c r="L115" s="4">
        <v>306</v>
      </c>
      <c r="M115" s="4">
        <v>306</v>
      </c>
      <c r="N115" s="4" t="s">
        <v>582</v>
      </c>
      <c r="O115" s="4" t="s">
        <v>32</v>
      </c>
      <c r="P115" s="4" t="s">
        <v>33</v>
      </c>
      <c r="Q115" s="4">
        <v>0</v>
      </c>
      <c r="R115" s="7">
        <v>45015</v>
      </c>
      <c r="S115" s="6">
        <v>45021</v>
      </c>
      <c r="T115" s="4" t="s">
        <v>34</v>
      </c>
      <c r="U115" s="4">
        <v>306</v>
      </c>
      <c r="V115" s="4">
        <v>0</v>
      </c>
      <c r="W115" s="4">
        <v>0</v>
      </c>
      <c r="X115" s="4" t="s">
        <v>583</v>
      </c>
      <c r="Y115" s="4" t="s">
        <v>35</v>
      </c>
    </row>
    <row r="116" s="4" customFormat="1" spans="1:25">
      <c r="A116" s="4" t="s">
        <v>584</v>
      </c>
      <c r="B116" s="4" t="s">
        <v>26</v>
      </c>
      <c r="C116" s="4" t="s">
        <v>27</v>
      </c>
      <c r="D116" s="4" t="s">
        <v>585</v>
      </c>
      <c r="E116" s="4" t="s">
        <v>199</v>
      </c>
      <c r="F116" s="6">
        <v>45017</v>
      </c>
      <c r="G116" s="6">
        <v>45018</v>
      </c>
      <c r="H116" s="4">
        <v>1</v>
      </c>
      <c r="I116" s="4">
        <v>1</v>
      </c>
      <c r="J116" s="4">
        <v>1</v>
      </c>
      <c r="K116" s="4" t="s">
        <v>30</v>
      </c>
      <c r="L116" s="4">
        <v>589</v>
      </c>
      <c r="M116" s="4">
        <v>589</v>
      </c>
      <c r="N116" s="4" t="s">
        <v>586</v>
      </c>
      <c r="O116" s="4" t="s">
        <v>32</v>
      </c>
      <c r="P116" s="4" t="s">
        <v>33</v>
      </c>
      <c r="Q116" s="4">
        <v>0</v>
      </c>
      <c r="R116" s="7">
        <v>45015</v>
      </c>
      <c r="S116" s="6">
        <v>45021</v>
      </c>
      <c r="T116" s="4" t="s">
        <v>34</v>
      </c>
      <c r="U116" s="4">
        <v>589</v>
      </c>
      <c r="V116" s="4">
        <v>0</v>
      </c>
      <c r="W116" s="4">
        <v>0</v>
      </c>
      <c r="X116" s="4" t="s">
        <v>587</v>
      </c>
      <c r="Y116" s="4" t="s">
        <v>588</v>
      </c>
    </row>
    <row r="117" s="4" customFormat="1" spans="1:25">
      <c r="A117" s="4" t="s">
        <v>589</v>
      </c>
      <c r="B117" s="4" t="s">
        <v>26</v>
      </c>
      <c r="C117" s="4" t="s">
        <v>27</v>
      </c>
      <c r="D117" s="4" t="s">
        <v>590</v>
      </c>
      <c r="E117" s="4" t="s">
        <v>591</v>
      </c>
      <c r="F117" s="6">
        <v>45017</v>
      </c>
      <c r="G117" s="6">
        <v>45018</v>
      </c>
      <c r="H117" s="4">
        <v>1</v>
      </c>
      <c r="I117" s="4">
        <v>1</v>
      </c>
      <c r="J117" s="4">
        <v>1</v>
      </c>
      <c r="K117" s="4" t="s">
        <v>30</v>
      </c>
      <c r="L117" s="4">
        <v>683</v>
      </c>
      <c r="M117" s="4">
        <v>683</v>
      </c>
      <c r="N117" s="4" t="s">
        <v>592</v>
      </c>
      <c r="O117" s="4" t="s">
        <v>32</v>
      </c>
      <c r="P117" s="4" t="s">
        <v>33</v>
      </c>
      <c r="Q117" s="4">
        <v>0</v>
      </c>
      <c r="R117" s="7">
        <v>45015</v>
      </c>
      <c r="S117" s="6">
        <v>45021</v>
      </c>
      <c r="T117" s="4" t="s">
        <v>34</v>
      </c>
      <c r="U117" s="4">
        <v>683</v>
      </c>
      <c r="V117" s="4">
        <v>0</v>
      </c>
      <c r="W117" s="4">
        <v>0</v>
      </c>
      <c r="X117" s="4" t="s">
        <v>593</v>
      </c>
      <c r="Y117" s="4" t="s">
        <v>35</v>
      </c>
    </row>
    <row r="118" s="4" customFormat="1" spans="1:25">
      <c r="A118" s="4" t="s">
        <v>594</v>
      </c>
      <c r="B118" s="4" t="s">
        <v>26</v>
      </c>
      <c r="C118" s="4" t="s">
        <v>27</v>
      </c>
      <c r="D118" s="4" t="s">
        <v>595</v>
      </c>
      <c r="E118" s="4" t="s">
        <v>514</v>
      </c>
      <c r="F118" s="6">
        <v>45017</v>
      </c>
      <c r="G118" s="6">
        <v>45018</v>
      </c>
      <c r="H118" s="4">
        <v>1</v>
      </c>
      <c r="I118" s="4">
        <v>1</v>
      </c>
      <c r="J118" s="4">
        <v>1</v>
      </c>
      <c r="K118" s="4" t="s">
        <v>30</v>
      </c>
      <c r="L118" s="4">
        <v>556</v>
      </c>
      <c r="M118" s="4">
        <v>556</v>
      </c>
      <c r="N118" s="4" t="s">
        <v>596</v>
      </c>
      <c r="O118" s="4" t="s">
        <v>32</v>
      </c>
      <c r="P118" s="4" t="s">
        <v>33</v>
      </c>
      <c r="Q118" s="4">
        <v>0</v>
      </c>
      <c r="R118" s="7">
        <v>45015</v>
      </c>
      <c r="S118" s="6">
        <v>45021</v>
      </c>
      <c r="T118" s="4" t="s">
        <v>34</v>
      </c>
      <c r="U118" s="4">
        <v>556</v>
      </c>
      <c r="V118" s="4">
        <v>0</v>
      </c>
      <c r="W118" s="4">
        <v>0</v>
      </c>
      <c r="X118" s="4" t="s">
        <v>597</v>
      </c>
      <c r="Y118" s="4" t="s">
        <v>35</v>
      </c>
    </row>
    <row r="119" s="4" customFormat="1" spans="1:25">
      <c r="A119" s="4" t="s">
        <v>598</v>
      </c>
      <c r="B119" s="4" t="s">
        <v>26</v>
      </c>
      <c r="C119" s="4" t="s">
        <v>27</v>
      </c>
      <c r="D119" s="4" t="s">
        <v>599</v>
      </c>
      <c r="E119" s="4" t="s">
        <v>600</v>
      </c>
      <c r="F119" s="6">
        <v>45016</v>
      </c>
      <c r="G119" s="6">
        <v>45018</v>
      </c>
      <c r="H119" s="4">
        <v>1</v>
      </c>
      <c r="I119" s="4">
        <v>2</v>
      </c>
      <c r="J119" s="4">
        <v>2</v>
      </c>
      <c r="K119" s="4" t="s">
        <v>30</v>
      </c>
      <c r="L119" s="4">
        <v>1378</v>
      </c>
      <c r="M119" s="4">
        <v>1378</v>
      </c>
      <c r="N119" s="4" t="s">
        <v>601</v>
      </c>
      <c r="O119" s="4" t="s">
        <v>32</v>
      </c>
      <c r="P119" s="4" t="s">
        <v>33</v>
      </c>
      <c r="Q119" s="4">
        <v>0</v>
      </c>
      <c r="R119" s="7">
        <v>45015</v>
      </c>
      <c r="S119" s="6">
        <v>45021</v>
      </c>
      <c r="T119" s="4" t="s">
        <v>34</v>
      </c>
      <c r="U119" s="4">
        <v>1378</v>
      </c>
      <c r="V119" s="4">
        <v>0</v>
      </c>
      <c r="W119" s="4">
        <v>0</v>
      </c>
      <c r="X119" s="4" t="s">
        <v>602</v>
      </c>
      <c r="Y119" s="4" t="s">
        <v>603</v>
      </c>
    </row>
    <row r="120" s="4" customFormat="1" spans="1:25">
      <c r="A120" s="4" t="s">
        <v>604</v>
      </c>
      <c r="B120" s="4" t="s">
        <v>26</v>
      </c>
      <c r="C120" s="4" t="s">
        <v>27</v>
      </c>
      <c r="D120" s="4" t="s">
        <v>605</v>
      </c>
      <c r="E120" s="4" t="s">
        <v>591</v>
      </c>
      <c r="F120" s="6">
        <v>45017</v>
      </c>
      <c r="G120" s="6">
        <v>45018</v>
      </c>
      <c r="H120" s="4">
        <v>1</v>
      </c>
      <c r="I120" s="4">
        <v>1</v>
      </c>
      <c r="J120" s="4">
        <v>1</v>
      </c>
      <c r="K120" s="4" t="s">
        <v>30</v>
      </c>
      <c r="L120" s="4">
        <v>1727</v>
      </c>
      <c r="M120" s="4">
        <v>1727</v>
      </c>
      <c r="N120" s="4" t="s">
        <v>606</v>
      </c>
      <c r="O120" s="4" t="s">
        <v>32</v>
      </c>
      <c r="P120" s="4" t="s">
        <v>33</v>
      </c>
      <c r="Q120" s="4">
        <v>0</v>
      </c>
      <c r="R120" s="7">
        <v>45015</v>
      </c>
      <c r="S120" s="6">
        <v>45021</v>
      </c>
      <c r="T120" s="4" t="s">
        <v>34</v>
      </c>
      <c r="U120" s="4">
        <v>1727</v>
      </c>
      <c r="V120" s="4">
        <v>0</v>
      </c>
      <c r="W120" s="4">
        <v>0</v>
      </c>
      <c r="X120" s="4" t="s">
        <v>607</v>
      </c>
      <c r="Y120" s="4" t="s">
        <v>608</v>
      </c>
    </row>
    <row r="121" s="4" customFormat="1" spans="1:25">
      <c r="A121" s="4" t="s">
        <v>609</v>
      </c>
      <c r="B121" s="4" t="s">
        <v>26</v>
      </c>
      <c r="C121" s="4" t="s">
        <v>27</v>
      </c>
      <c r="D121" s="4" t="s">
        <v>610</v>
      </c>
      <c r="E121" s="4" t="s">
        <v>611</v>
      </c>
      <c r="F121" s="6">
        <v>45017</v>
      </c>
      <c r="G121" s="6">
        <v>45018</v>
      </c>
      <c r="H121" s="4">
        <v>1</v>
      </c>
      <c r="I121" s="4">
        <v>1</v>
      </c>
      <c r="J121" s="4">
        <v>1</v>
      </c>
      <c r="K121" s="4" t="s">
        <v>30</v>
      </c>
      <c r="L121" s="4">
        <v>226</v>
      </c>
      <c r="M121" s="4">
        <v>226</v>
      </c>
      <c r="N121" s="4" t="s">
        <v>612</v>
      </c>
      <c r="O121" s="4" t="s">
        <v>32</v>
      </c>
      <c r="P121" s="4" t="s">
        <v>33</v>
      </c>
      <c r="Q121" s="4">
        <v>0</v>
      </c>
      <c r="R121" s="7">
        <v>45015</v>
      </c>
      <c r="S121" s="6">
        <v>45021</v>
      </c>
      <c r="T121" s="4" t="s">
        <v>34</v>
      </c>
      <c r="U121" s="4">
        <v>226</v>
      </c>
      <c r="V121" s="4">
        <v>0</v>
      </c>
      <c r="W121" s="4">
        <v>0</v>
      </c>
      <c r="X121" s="4" t="s">
        <v>613</v>
      </c>
      <c r="Y121" s="4" t="s">
        <v>614</v>
      </c>
    </row>
    <row r="122" s="4" customFormat="1" spans="1:25">
      <c r="A122" s="4" t="s">
        <v>615</v>
      </c>
      <c r="B122" s="4" t="s">
        <v>26</v>
      </c>
      <c r="C122" s="4" t="s">
        <v>27</v>
      </c>
      <c r="D122" s="4" t="s">
        <v>616</v>
      </c>
      <c r="E122" s="4" t="s">
        <v>617</v>
      </c>
      <c r="F122" s="6">
        <v>45017</v>
      </c>
      <c r="G122" s="6">
        <v>45018</v>
      </c>
      <c r="H122" s="4">
        <v>1</v>
      </c>
      <c r="I122" s="4">
        <v>1</v>
      </c>
      <c r="J122" s="4">
        <v>1</v>
      </c>
      <c r="K122" s="4" t="s">
        <v>30</v>
      </c>
      <c r="L122" s="4">
        <v>718</v>
      </c>
      <c r="M122" s="4">
        <v>718</v>
      </c>
      <c r="N122" s="4" t="s">
        <v>618</v>
      </c>
      <c r="O122" s="4" t="s">
        <v>32</v>
      </c>
      <c r="P122" s="4" t="s">
        <v>33</v>
      </c>
      <c r="Q122" s="4">
        <v>0</v>
      </c>
      <c r="R122" s="7">
        <v>45016</v>
      </c>
      <c r="S122" s="6">
        <v>45021</v>
      </c>
      <c r="T122" s="4" t="s">
        <v>34</v>
      </c>
      <c r="U122" s="4">
        <v>718</v>
      </c>
      <c r="V122" s="4">
        <v>0</v>
      </c>
      <c r="W122" s="4">
        <v>0</v>
      </c>
      <c r="X122" s="4" t="s">
        <v>619</v>
      </c>
      <c r="Y122" s="4" t="s">
        <v>620</v>
      </c>
    </row>
    <row r="123" s="4" customFormat="1" spans="1:25">
      <c r="A123" s="4" t="s">
        <v>621</v>
      </c>
      <c r="B123" s="4" t="s">
        <v>26</v>
      </c>
      <c r="C123" s="4" t="s">
        <v>27</v>
      </c>
      <c r="D123" s="4" t="s">
        <v>375</v>
      </c>
      <c r="E123" s="4" t="s">
        <v>518</v>
      </c>
      <c r="F123" s="6">
        <v>45017</v>
      </c>
      <c r="G123" s="6">
        <v>45018</v>
      </c>
      <c r="H123" s="4">
        <v>1</v>
      </c>
      <c r="I123" s="4">
        <v>1</v>
      </c>
      <c r="J123" s="4">
        <v>1</v>
      </c>
      <c r="K123" s="4" t="s">
        <v>30</v>
      </c>
      <c r="L123" s="4">
        <v>1333</v>
      </c>
      <c r="M123" s="4">
        <v>1333</v>
      </c>
      <c r="N123" s="4" t="s">
        <v>622</v>
      </c>
      <c r="O123" s="4" t="s">
        <v>32</v>
      </c>
      <c r="P123" s="4" t="s">
        <v>33</v>
      </c>
      <c r="Q123" s="4">
        <v>0</v>
      </c>
      <c r="R123" s="7">
        <v>45016</v>
      </c>
      <c r="S123" s="6">
        <v>45021</v>
      </c>
      <c r="T123" s="4" t="s">
        <v>34</v>
      </c>
      <c r="U123" s="4">
        <v>1333</v>
      </c>
      <c r="V123" s="4">
        <v>0</v>
      </c>
      <c r="W123" s="4">
        <v>0</v>
      </c>
      <c r="X123" s="4" t="s">
        <v>623</v>
      </c>
      <c r="Y123" s="4" t="s">
        <v>35</v>
      </c>
    </row>
    <row r="124" s="4" customFormat="1" spans="1:25">
      <c r="A124" s="4" t="s">
        <v>624</v>
      </c>
      <c r="B124" s="4" t="s">
        <v>26</v>
      </c>
      <c r="C124" s="4" t="s">
        <v>27</v>
      </c>
      <c r="D124" s="4" t="s">
        <v>625</v>
      </c>
      <c r="E124" s="4" t="s">
        <v>626</v>
      </c>
      <c r="F124" s="6">
        <v>45017</v>
      </c>
      <c r="G124" s="6">
        <v>45018</v>
      </c>
      <c r="H124" s="4">
        <v>1</v>
      </c>
      <c r="I124" s="4">
        <v>1</v>
      </c>
      <c r="J124" s="4">
        <v>1</v>
      </c>
      <c r="K124" s="4" t="s">
        <v>30</v>
      </c>
      <c r="L124" s="4">
        <v>705</v>
      </c>
      <c r="M124" s="4">
        <v>705</v>
      </c>
      <c r="N124" s="4" t="s">
        <v>627</v>
      </c>
      <c r="O124" s="4" t="s">
        <v>32</v>
      </c>
      <c r="P124" s="4" t="s">
        <v>33</v>
      </c>
      <c r="Q124" s="4">
        <v>0</v>
      </c>
      <c r="R124" s="7">
        <v>45016</v>
      </c>
      <c r="S124" s="6">
        <v>45021</v>
      </c>
      <c r="T124" s="4" t="s">
        <v>34</v>
      </c>
      <c r="U124" s="4">
        <v>705</v>
      </c>
      <c r="V124" s="4">
        <v>0</v>
      </c>
      <c r="W124" s="4">
        <v>0</v>
      </c>
      <c r="X124" s="4" t="s">
        <v>628</v>
      </c>
      <c r="Y124" s="4" t="s">
        <v>35</v>
      </c>
    </row>
    <row r="125" s="4" customFormat="1" spans="1:25">
      <c r="A125" s="4" t="s">
        <v>629</v>
      </c>
      <c r="B125" s="4" t="s">
        <v>26</v>
      </c>
      <c r="C125" s="4" t="s">
        <v>27</v>
      </c>
      <c r="D125" s="4" t="s">
        <v>630</v>
      </c>
      <c r="E125" s="4" t="s">
        <v>631</v>
      </c>
      <c r="F125" s="6">
        <v>45017</v>
      </c>
      <c r="G125" s="6">
        <v>45018</v>
      </c>
      <c r="H125" s="4">
        <v>1</v>
      </c>
      <c r="I125" s="4">
        <v>1</v>
      </c>
      <c r="J125" s="4">
        <v>1</v>
      </c>
      <c r="K125" s="4" t="s">
        <v>30</v>
      </c>
      <c r="L125" s="4">
        <v>561</v>
      </c>
      <c r="M125" s="4">
        <v>561</v>
      </c>
      <c r="N125" s="4" t="s">
        <v>632</v>
      </c>
      <c r="O125" s="4" t="s">
        <v>32</v>
      </c>
      <c r="P125" s="4" t="s">
        <v>33</v>
      </c>
      <c r="Q125" s="4">
        <v>0</v>
      </c>
      <c r="R125" s="7">
        <v>45016</v>
      </c>
      <c r="S125" s="6">
        <v>45021</v>
      </c>
      <c r="T125" s="4" t="s">
        <v>34</v>
      </c>
      <c r="U125" s="4">
        <v>561</v>
      </c>
      <c r="V125" s="4">
        <v>0</v>
      </c>
      <c r="W125" s="4">
        <v>0</v>
      </c>
      <c r="X125" s="4" t="s">
        <v>633</v>
      </c>
      <c r="Y125" s="4" t="s">
        <v>634</v>
      </c>
    </row>
    <row r="126" s="4" customFormat="1" spans="1:25">
      <c r="A126" s="4" t="s">
        <v>635</v>
      </c>
      <c r="B126" s="4" t="s">
        <v>26</v>
      </c>
      <c r="C126" s="4" t="s">
        <v>27</v>
      </c>
      <c r="D126" s="4" t="s">
        <v>636</v>
      </c>
      <c r="E126" s="4" t="s">
        <v>637</v>
      </c>
      <c r="F126" s="6">
        <v>45016</v>
      </c>
      <c r="G126" s="6">
        <v>45018</v>
      </c>
      <c r="H126" s="4">
        <v>1</v>
      </c>
      <c r="I126" s="4">
        <v>2</v>
      </c>
      <c r="J126" s="4">
        <v>2</v>
      </c>
      <c r="K126" s="4" t="s">
        <v>30</v>
      </c>
      <c r="L126" s="4">
        <v>2840</v>
      </c>
      <c r="M126" s="4">
        <v>2840</v>
      </c>
      <c r="N126" s="4" t="s">
        <v>638</v>
      </c>
      <c r="O126" s="4" t="s">
        <v>32</v>
      </c>
      <c r="P126" s="4" t="s">
        <v>33</v>
      </c>
      <c r="Q126" s="4">
        <v>0</v>
      </c>
      <c r="R126" s="7">
        <v>45016</v>
      </c>
      <c r="S126" s="6">
        <v>45021</v>
      </c>
      <c r="T126" s="4" t="s">
        <v>34</v>
      </c>
      <c r="U126" s="4">
        <v>2840</v>
      </c>
      <c r="V126" s="4">
        <v>0</v>
      </c>
      <c r="W126" s="4">
        <v>0</v>
      </c>
      <c r="X126" s="4" t="s">
        <v>639</v>
      </c>
      <c r="Y126" s="4" t="s">
        <v>35</v>
      </c>
    </row>
    <row r="127" s="4" customFormat="1" spans="1:25">
      <c r="A127" s="4" t="s">
        <v>264</v>
      </c>
      <c r="B127" s="4" t="s">
        <v>26</v>
      </c>
      <c r="C127" s="4" t="s">
        <v>66</v>
      </c>
      <c r="D127" s="4" t="s">
        <v>265</v>
      </c>
      <c r="E127" s="4" t="s">
        <v>266</v>
      </c>
      <c r="F127" s="6">
        <v>45017</v>
      </c>
      <c r="G127" s="6">
        <v>45018</v>
      </c>
      <c r="H127" s="4">
        <v>1</v>
      </c>
      <c r="I127" s="4">
        <v>1</v>
      </c>
      <c r="J127" s="4">
        <v>1</v>
      </c>
      <c r="K127" s="4" t="s">
        <v>30</v>
      </c>
      <c r="L127" s="4">
        <v>-1022</v>
      </c>
      <c r="M127" s="4">
        <v>-1022</v>
      </c>
      <c r="N127" s="4" t="s">
        <v>267</v>
      </c>
      <c r="O127" s="4" t="s">
        <v>32</v>
      </c>
      <c r="P127" s="4" t="s">
        <v>33</v>
      </c>
      <c r="Q127" s="4">
        <v>0</v>
      </c>
      <c r="R127" s="7">
        <v>45005</v>
      </c>
      <c r="S127" s="6">
        <v>45021</v>
      </c>
      <c r="T127" s="4" t="s">
        <v>34</v>
      </c>
      <c r="U127" s="4">
        <v>-1022</v>
      </c>
      <c r="V127" s="4">
        <v>0</v>
      </c>
      <c r="W127" s="4">
        <v>0</v>
      </c>
      <c r="X127" s="4" t="s">
        <v>268</v>
      </c>
      <c r="Y127" s="4" t="s">
        <v>35</v>
      </c>
    </row>
    <row r="128" s="4" customFormat="1" spans="1:25">
      <c r="A128" s="4" t="s">
        <v>640</v>
      </c>
      <c r="B128" s="4" t="s">
        <v>26</v>
      </c>
      <c r="C128" s="4" t="s">
        <v>27</v>
      </c>
      <c r="D128" s="4" t="s">
        <v>641</v>
      </c>
      <c r="E128" s="4" t="s">
        <v>94</v>
      </c>
      <c r="F128" s="6">
        <v>45017</v>
      </c>
      <c r="G128" s="6">
        <v>45018</v>
      </c>
      <c r="H128" s="4">
        <v>1</v>
      </c>
      <c r="I128" s="4">
        <v>1</v>
      </c>
      <c r="J128" s="4">
        <v>1</v>
      </c>
      <c r="K128" s="4" t="s">
        <v>30</v>
      </c>
      <c r="L128" s="4">
        <v>346</v>
      </c>
      <c r="M128" s="4">
        <v>346</v>
      </c>
      <c r="N128" s="4" t="s">
        <v>642</v>
      </c>
      <c r="O128" s="4" t="s">
        <v>32</v>
      </c>
      <c r="P128" s="4" t="s">
        <v>33</v>
      </c>
      <c r="Q128" s="4">
        <v>0</v>
      </c>
      <c r="R128" s="7">
        <v>45016</v>
      </c>
      <c r="S128" s="6">
        <v>45021</v>
      </c>
      <c r="T128" s="4" t="s">
        <v>34</v>
      </c>
      <c r="U128" s="4">
        <v>346</v>
      </c>
      <c r="V128" s="4">
        <v>0</v>
      </c>
      <c r="W128" s="4">
        <v>0</v>
      </c>
      <c r="X128" s="4" t="s">
        <v>643</v>
      </c>
      <c r="Y128" s="4" t="s">
        <v>644</v>
      </c>
    </row>
    <row r="129" s="4" customFormat="1" spans="1:25">
      <c r="A129" s="4" t="s">
        <v>645</v>
      </c>
      <c r="B129" s="4" t="s">
        <v>26</v>
      </c>
      <c r="C129" s="4" t="s">
        <v>27</v>
      </c>
      <c r="D129" s="4" t="s">
        <v>646</v>
      </c>
      <c r="E129" s="4" t="s">
        <v>647</v>
      </c>
      <c r="F129" s="6">
        <v>45017</v>
      </c>
      <c r="G129" s="6">
        <v>45018</v>
      </c>
      <c r="H129" s="4">
        <v>1</v>
      </c>
      <c r="I129" s="4">
        <v>1</v>
      </c>
      <c r="J129" s="4">
        <v>1</v>
      </c>
      <c r="K129" s="4" t="s">
        <v>30</v>
      </c>
      <c r="L129" s="4">
        <v>1238</v>
      </c>
      <c r="M129" s="4">
        <v>1238</v>
      </c>
      <c r="N129" s="4" t="s">
        <v>648</v>
      </c>
      <c r="O129" s="4" t="s">
        <v>32</v>
      </c>
      <c r="P129" s="4" t="s">
        <v>33</v>
      </c>
      <c r="Q129" s="4">
        <v>0</v>
      </c>
      <c r="R129" s="7">
        <v>45016</v>
      </c>
      <c r="S129" s="6">
        <v>45021</v>
      </c>
      <c r="T129" s="4" t="s">
        <v>34</v>
      </c>
      <c r="U129" s="4">
        <v>1238</v>
      </c>
      <c r="V129" s="4">
        <v>0</v>
      </c>
      <c r="W129" s="4">
        <v>0</v>
      </c>
      <c r="X129" s="4" t="s">
        <v>649</v>
      </c>
      <c r="Y129" s="4" t="s">
        <v>650</v>
      </c>
    </row>
    <row r="130" s="4" customFormat="1" spans="1:25">
      <c r="A130" s="4" t="s">
        <v>651</v>
      </c>
      <c r="B130" s="4" t="s">
        <v>26</v>
      </c>
      <c r="C130" s="4" t="s">
        <v>27</v>
      </c>
      <c r="D130" s="4" t="s">
        <v>652</v>
      </c>
      <c r="E130" s="4" t="s">
        <v>653</v>
      </c>
      <c r="F130" s="6">
        <v>45017</v>
      </c>
      <c r="G130" s="6">
        <v>45018</v>
      </c>
      <c r="H130" s="4">
        <v>1</v>
      </c>
      <c r="I130" s="4">
        <v>1</v>
      </c>
      <c r="J130" s="4">
        <v>1</v>
      </c>
      <c r="K130" s="4" t="s">
        <v>30</v>
      </c>
      <c r="L130" s="4">
        <v>2354</v>
      </c>
      <c r="M130" s="4">
        <v>2354</v>
      </c>
      <c r="N130" s="4" t="s">
        <v>654</v>
      </c>
      <c r="O130" s="4" t="s">
        <v>32</v>
      </c>
      <c r="P130" s="4" t="s">
        <v>33</v>
      </c>
      <c r="Q130" s="4">
        <v>0</v>
      </c>
      <c r="R130" s="7">
        <v>45016</v>
      </c>
      <c r="S130" s="6">
        <v>45021</v>
      </c>
      <c r="T130" s="4" t="s">
        <v>34</v>
      </c>
      <c r="U130" s="4">
        <v>2354</v>
      </c>
      <c r="V130" s="4">
        <v>0</v>
      </c>
      <c r="W130" s="4">
        <v>0</v>
      </c>
      <c r="X130" s="4" t="s">
        <v>655</v>
      </c>
      <c r="Y130" s="4" t="s">
        <v>35</v>
      </c>
    </row>
    <row r="131" s="4" customFormat="1" spans="1:25">
      <c r="A131" s="4" t="s">
        <v>656</v>
      </c>
      <c r="B131" s="4" t="s">
        <v>26</v>
      </c>
      <c r="C131" s="4" t="s">
        <v>27</v>
      </c>
      <c r="D131" s="4" t="s">
        <v>657</v>
      </c>
      <c r="E131" s="4" t="s">
        <v>658</v>
      </c>
      <c r="F131" s="6">
        <v>45017</v>
      </c>
      <c r="G131" s="6">
        <v>45018</v>
      </c>
      <c r="H131" s="4">
        <v>1</v>
      </c>
      <c r="I131" s="4">
        <v>1</v>
      </c>
      <c r="J131" s="4">
        <v>1</v>
      </c>
      <c r="K131" s="4" t="s">
        <v>30</v>
      </c>
      <c r="L131" s="4">
        <v>1268</v>
      </c>
      <c r="M131" s="4">
        <v>1268</v>
      </c>
      <c r="N131" s="4" t="s">
        <v>659</v>
      </c>
      <c r="O131" s="4" t="s">
        <v>32</v>
      </c>
      <c r="P131" s="4" t="s">
        <v>33</v>
      </c>
      <c r="Q131" s="4">
        <v>0</v>
      </c>
      <c r="R131" s="7">
        <v>45016</v>
      </c>
      <c r="S131" s="6">
        <v>45021</v>
      </c>
      <c r="T131" s="4" t="s">
        <v>34</v>
      </c>
      <c r="U131" s="4">
        <v>1268</v>
      </c>
      <c r="V131" s="4">
        <v>0</v>
      </c>
      <c r="W131" s="4">
        <v>0</v>
      </c>
      <c r="X131" s="4" t="s">
        <v>660</v>
      </c>
      <c r="Y131" s="4" t="s">
        <v>661</v>
      </c>
    </row>
    <row r="132" s="4" customFormat="1" spans="1:25">
      <c r="A132" s="4" t="s">
        <v>662</v>
      </c>
      <c r="B132" s="4" t="s">
        <v>26</v>
      </c>
      <c r="C132" s="4" t="s">
        <v>27</v>
      </c>
      <c r="D132" s="4" t="s">
        <v>359</v>
      </c>
      <c r="E132" s="4" t="s">
        <v>360</v>
      </c>
      <c r="F132" s="6">
        <v>45017</v>
      </c>
      <c r="G132" s="6">
        <v>45018</v>
      </c>
      <c r="H132" s="4">
        <v>1</v>
      </c>
      <c r="I132" s="4">
        <v>1</v>
      </c>
      <c r="J132" s="4">
        <v>1</v>
      </c>
      <c r="K132" s="4" t="s">
        <v>30</v>
      </c>
      <c r="L132" s="4">
        <v>452</v>
      </c>
      <c r="M132" s="4">
        <v>452</v>
      </c>
      <c r="N132" s="4" t="s">
        <v>663</v>
      </c>
      <c r="O132" s="4" t="s">
        <v>32</v>
      </c>
      <c r="P132" s="4" t="s">
        <v>33</v>
      </c>
      <c r="Q132" s="4">
        <v>0</v>
      </c>
      <c r="R132" s="7">
        <v>45016</v>
      </c>
      <c r="S132" s="6">
        <v>45021</v>
      </c>
      <c r="T132" s="4" t="s">
        <v>34</v>
      </c>
      <c r="U132" s="4">
        <v>452</v>
      </c>
      <c r="V132" s="4">
        <v>0</v>
      </c>
      <c r="W132" s="4">
        <v>0</v>
      </c>
      <c r="X132" s="4" t="s">
        <v>664</v>
      </c>
      <c r="Y132" s="4" t="s">
        <v>35</v>
      </c>
    </row>
    <row r="133" s="4" customFormat="1" spans="1:25">
      <c r="A133" s="4" t="s">
        <v>665</v>
      </c>
      <c r="B133" s="4" t="s">
        <v>26</v>
      </c>
      <c r="C133" s="4" t="s">
        <v>27</v>
      </c>
      <c r="D133" s="4" t="s">
        <v>666</v>
      </c>
      <c r="E133" s="4" t="s">
        <v>667</v>
      </c>
      <c r="F133" s="6">
        <v>45016</v>
      </c>
      <c r="G133" s="6">
        <v>45018</v>
      </c>
      <c r="H133" s="4">
        <v>1</v>
      </c>
      <c r="I133" s="4">
        <v>2</v>
      </c>
      <c r="J133" s="4">
        <v>2</v>
      </c>
      <c r="K133" s="4" t="s">
        <v>30</v>
      </c>
      <c r="L133" s="4">
        <v>5919</v>
      </c>
      <c r="M133" s="4">
        <v>5919</v>
      </c>
      <c r="N133" s="4" t="s">
        <v>668</v>
      </c>
      <c r="O133" s="4" t="s">
        <v>32</v>
      </c>
      <c r="P133" s="4" t="s">
        <v>33</v>
      </c>
      <c r="Q133" s="4">
        <v>0</v>
      </c>
      <c r="R133" s="7">
        <v>45016</v>
      </c>
      <c r="S133" s="6">
        <v>45021</v>
      </c>
      <c r="T133" s="4" t="s">
        <v>34</v>
      </c>
      <c r="U133" s="4">
        <v>5919</v>
      </c>
      <c r="V133" s="4">
        <v>0</v>
      </c>
      <c r="W133" s="4">
        <v>0</v>
      </c>
      <c r="X133" s="4" t="s">
        <v>669</v>
      </c>
      <c r="Y133" s="4" t="s">
        <v>670</v>
      </c>
    </row>
    <row r="134" s="4" customFormat="1" spans="1:26">
      <c r="A134" s="4" t="s">
        <v>671</v>
      </c>
      <c r="B134" s="4" t="s">
        <v>26</v>
      </c>
      <c r="C134" s="4" t="s">
        <v>27</v>
      </c>
      <c r="D134" s="4" t="s">
        <v>672</v>
      </c>
      <c r="E134" s="4" t="s">
        <v>673</v>
      </c>
      <c r="F134" s="6">
        <v>45017</v>
      </c>
      <c r="G134" s="6">
        <v>45018</v>
      </c>
      <c r="H134" s="4">
        <v>2</v>
      </c>
      <c r="I134" s="4">
        <v>1</v>
      </c>
      <c r="J134" s="4">
        <v>2</v>
      </c>
      <c r="K134" s="4" t="s">
        <v>30</v>
      </c>
      <c r="L134" s="4">
        <v>488</v>
      </c>
      <c r="M134" s="4">
        <v>488</v>
      </c>
      <c r="N134" s="4" t="s">
        <v>674</v>
      </c>
      <c r="O134" s="4" t="s">
        <v>32</v>
      </c>
      <c r="P134" s="4" t="s">
        <v>33</v>
      </c>
      <c r="Q134" s="4">
        <v>0</v>
      </c>
      <c r="R134" s="7">
        <v>45016</v>
      </c>
      <c r="S134" s="6">
        <v>45021</v>
      </c>
      <c r="T134" s="4" t="s">
        <v>34</v>
      </c>
      <c r="U134" s="4">
        <v>488</v>
      </c>
      <c r="V134" s="4">
        <v>0</v>
      </c>
      <c r="W134" s="4">
        <v>0</v>
      </c>
      <c r="X134" s="4" t="s">
        <v>675</v>
      </c>
      <c r="Y134" s="4">
        <v>-1484864071</v>
      </c>
      <c r="Z134" s="4" t="s">
        <v>676</v>
      </c>
    </row>
    <row r="135" s="4" customFormat="1" spans="1:25">
      <c r="A135" s="4" t="s">
        <v>677</v>
      </c>
      <c r="B135" s="4" t="s">
        <v>26</v>
      </c>
      <c r="C135" s="4" t="s">
        <v>27</v>
      </c>
      <c r="D135" s="4" t="s">
        <v>678</v>
      </c>
      <c r="E135" s="4" t="s">
        <v>679</v>
      </c>
      <c r="F135" s="6">
        <v>45016</v>
      </c>
      <c r="G135" s="6">
        <v>45018</v>
      </c>
      <c r="H135" s="4">
        <v>1</v>
      </c>
      <c r="I135" s="4">
        <v>2</v>
      </c>
      <c r="J135" s="4">
        <v>2</v>
      </c>
      <c r="K135" s="4" t="s">
        <v>30</v>
      </c>
      <c r="L135" s="4">
        <v>1256</v>
      </c>
      <c r="M135" s="4">
        <v>1256</v>
      </c>
      <c r="N135" s="4" t="s">
        <v>680</v>
      </c>
      <c r="O135" s="4" t="s">
        <v>32</v>
      </c>
      <c r="P135" s="4" t="s">
        <v>33</v>
      </c>
      <c r="Q135" s="4">
        <v>0</v>
      </c>
      <c r="R135" s="7">
        <v>45016</v>
      </c>
      <c r="S135" s="6">
        <v>45021</v>
      </c>
      <c r="T135" s="4" t="s">
        <v>34</v>
      </c>
      <c r="U135" s="4">
        <v>1256</v>
      </c>
      <c r="V135" s="4">
        <v>0</v>
      </c>
      <c r="W135" s="4">
        <v>0</v>
      </c>
      <c r="X135" s="4" t="s">
        <v>681</v>
      </c>
      <c r="Y135" s="4" t="s">
        <v>682</v>
      </c>
    </row>
    <row r="136" s="4" customFormat="1" spans="1:25">
      <c r="A136" s="4" t="s">
        <v>683</v>
      </c>
      <c r="B136" s="4" t="s">
        <v>26</v>
      </c>
      <c r="C136" s="4" t="s">
        <v>27</v>
      </c>
      <c r="D136" s="4" t="s">
        <v>684</v>
      </c>
      <c r="E136" s="4" t="s">
        <v>94</v>
      </c>
      <c r="F136" s="6">
        <v>45017</v>
      </c>
      <c r="G136" s="6">
        <v>45018</v>
      </c>
      <c r="H136" s="4">
        <v>2</v>
      </c>
      <c r="I136" s="4">
        <v>1</v>
      </c>
      <c r="J136" s="4">
        <v>2</v>
      </c>
      <c r="K136" s="4" t="s">
        <v>30</v>
      </c>
      <c r="L136" s="4">
        <v>352</v>
      </c>
      <c r="M136" s="4">
        <v>352</v>
      </c>
      <c r="N136" s="4" t="s">
        <v>685</v>
      </c>
      <c r="O136" s="4" t="s">
        <v>32</v>
      </c>
      <c r="P136" s="4" t="s">
        <v>33</v>
      </c>
      <c r="Q136" s="4">
        <v>0</v>
      </c>
      <c r="R136" s="7">
        <v>45016</v>
      </c>
      <c r="S136" s="6">
        <v>45021</v>
      </c>
      <c r="T136" s="4" t="s">
        <v>34</v>
      </c>
      <c r="U136" s="4">
        <v>352</v>
      </c>
      <c r="V136" s="4">
        <v>0</v>
      </c>
      <c r="W136" s="4">
        <v>0</v>
      </c>
      <c r="X136" s="4" t="s">
        <v>686</v>
      </c>
      <c r="Y136" s="4" t="s">
        <v>35</v>
      </c>
    </row>
    <row r="137" s="4" customFormat="1" spans="1:25">
      <c r="A137" s="4" t="s">
        <v>687</v>
      </c>
      <c r="B137" s="4" t="s">
        <v>26</v>
      </c>
      <c r="C137" s="4" t="s">
        <v>27</v>
      </c>
      <c r="D137" s="4" t="s">
        <v>688</v>
      </c>
      <c r="E137" s="4" t="s">
        <v>689</v>
      </c>
      <c r="F137" s="6">
        <v>45016</v>
      </c>
      <c r="G137" s="6">
        <v>45018</v>
      </c>
      <c r="H137" s="4">
        <v>1</v>
      </c>
      <c r="I137" s="4">
        <v>2</v>
      </c>
      <c r="J137" s="4">
        <v>2</v>
      </c>
      <c r="K137" s="4" t="s">
        <v>30</v>
      </c>
      <c r="L137" s="4">
        <v>4215</v>
      </c>
      <c r="M137" s="4">
        <v>4215</v>
      </c>
      <c r="N137" s="4" t="s">
        <v>690</v>
      </c>
      <c r="O137" s="4" t="s">
        <v>32</v>
      </c>
      <c r="P137" s="4" t="s">
        <v>33</v>
      </c>
      <c r="Q137" s="4">
        <v>0</v>
      </c>
      <c r="R137" s="7">
        <v>45016</v>
      </c>
      <c r="S137" s="6">
        <v>45021</v>
      </c>
      <c r="T137" s="4" t="s">
        <v>34</v>
      </c>
      <c r="U137" s="4">
        <v>4215</v>
      </c>
      <c r="V137" s="4">
        <v>0</v>
      </c>
      <c r="W137" s="4">
        <v>0</v>
      </c>
      <c r="X137" s="4" t="s">
        <v>691</v>
      </c>
      <c r="Y137" s="4" t="s">
        <v>692</v>
      </c>
    </row>
    <row r="138" s="4" customFormat="1" spans="1:25">
      <c r="A138" s="4" t="s">
        <v>693</v>
      </c>
      <c r="B138" s="4" t="s">
        <v>26</v>
      </c>
      <c r="C138" s="4" t="s">
        <v>27</v>
      </c>
      <c r="D138" s="4" t="s">
        <v>610</v>
      </c>
      <c r="E138" s="4" t="s">
        <v>694</v>
      </c>
      <c r="F138" s="6">
        <v>45017</v>
      </c>
      <c r="G138" s="6">
        <v>45018</v>
      </c>
      <c r="H138" s="4">
        <v>1</v>
      </c>
      <c r="I138" s="4">
        <v>1</v>
      </c>
      <c r="J138" s="4">
        <v>1</v>
      </c>
      <c r="K138" s="4" t="s">
        <v>30</v>
      </c>
      <c r="L138" s="4">
        <v>200</v>
      </c>
      <c r="M138" s="4">
        <v>200</v>
      </c>
      <c r="N138" s="4" t="s">
        <v>695</v>
      </c>
      <c r="O138" s="4" t="s">
        <v>32</v>
      </c>
      <c r="P138" s="4" t="s">
        <v>33</v>
      </c>
      <c r="Q138" s="4">
        <v>0</v>
      </c>
      <c r="R138" s="7">
        <v>45016</v>
      </c>
      <c r="S138" s="6">
        <v>45021</v>
      </c>
      <c r="T138" s="4" t="s">
        <v>34</v>
      </c>
      <c r="U138" s="4">
        <v>200</v>
      </c>
      <c r="V138" s="4">
        <v>0</v>
      </c>
      <c r="W138" s="4">
        <v>0</v>
      </c>
      <c r="X138" s="4" t="s">
        <v>696</v>
      </c>
      <c r="Y138" s="4" t="s">
        <v>697</v>
      </c>
    </row>
    <row r="139" s="4" customFormat="1" spans="1:25">
      <c r="A139" s="4" t="s">
        <v>698</v>
      </c>
      <c r="B139" s="4" t="s">
        <v>26</v>
      </c>
      <c r="C139" s="4" t="s">
        <v>27</v>
      </c>
      <c r="D139" s="4" t="s">
        <v>699</v>
      </c>
      <c r="E139" s="4" t="s">
        <v>700</v>
      </c>
      <c r="F139" s="6">
        <v>45017</v>
      </c>
      <c r="G139" s="6">
        <v>45018</v>
      </c>
      <c r="H139" s="4">
        <v>1</v>
      </c>
      <c r="I139" s="4">
        <v>1</v>
      </c>
      <c r="J139" s="4">
        <v>1</v>
      </c>
      <c r="K139" s="4" t="s">
        <v>30</v>
      </c>
      <c r="L139" s="4">
        <v>518</v>
      </c>
      <c r="M139" s="4">
        <v>518</v>
      </c>
      <c r="N139" s="4" t="s">
        <v>701</v>
      </c>
      <c r="O139" s="4" t="s">
        <v>32</v>
      </c>
      <c r="P139" s="4" t="s">
        <v>33</v>
      </c>
      <c r="Q139" s="4">
        <v>0</v>
      </c>
      <c r="R139" s="7">
        <v>45016</v>
      </c>
      <c r="S139" s="6">
        <v>45021</v>
      </c>
      <c r="T139" s="4" t="s">
        <v>34</v>
      </c>
      <c r="U139" s="4">
        <v>518</v>
      </c>
      <c r="V139" s="4">
        <v>0</v>
      </c>
      <c r="W139" s="4">
        <v>0</v>
      </c>
      <c r="X139" s="4" t="s">
        <v>702</v>
      </c>
      <c r="Y139" s="4" t="s">
        <v>703</v>
      </c>
    </row>
    <row r="140" s="4" customFormat="1" spans="1:25">
      <c r="A140" s="4" t="s">
        <v>704</v>
      </c>
      <c r="B140" s="4" t="s">
        <v>26</v>
      </c>
      <c r="C140" s="4" t="s">
        <v>27</v>
      </c>
      <c r="D140" s="4" t="s">
        <v>705</v>
      </c>
      <c r="E140" s="4" t="s">
        <v>706</v>
      </c>
      <c r="F140" s="6">
        <v>45016</v>
      </c>
      <c r="G140" s="6">
        <v>45018</v>
      </c>
      <c r="H140" s="4">
        <v>1</v>
      </c>
      <c r="I140" s="4">
        <v>2</v>
      </c>
      <c r="J140" s="4">
        <v>2</v>
      </c>
      <c r="K140" s="4" t="s">
        <v>30</v>
      </c>
      <c r="L140" s="4">
        <v>3226</v>
      </c>
      <c r="M140" s="4">
        <v>3226</v>
      </c>
      <c r="N140" s="4" t="s">
        <v>707</v>
      </c>
      <c r="O140" s="4" t="s">
        <v>32</v>
      </c>
      <c r="P140" s="4" t="s">
        <v>33</v>
      </c>
      <c r="Q140" s="4">
        <v>0</v>
      </c>
      <c r="R140" s="7">
        <v>45016</v>
      </c>
      <c r="S140" s="6">
        <v>45021</v>
      </c>
      <c r="T140" s="4" t="s">
        <v>34</v>
      </c>
      <c r="U140" s="4">
        <v>3226</v>
      </c>
      <c r="V140" s="4">
        <v>0</v>
      </c>
      <c r="W140" s="4">
        <v>0</v>
      </c>
      <c r="X140" s="4" t="s">
        <v>708</v>
      </c>
      <c r="Y140" s="4" t="s">
        <v>709</v>
      </c>
    </row>
    <row r="141" s="4" customFormat="1" spans="1:25">
      <c r="A141" s="4" t="s">
        <v>710</v>
      </c>
      <c r="B141" s="4" t="s">
        <v>26</v>
      </c>
      <c r="C141" s="4" t="s">
        <v>27</v>
      </c>
      <c r="D141" s="4" t="s">
        <v>711</v>
      </c>
      <c r="E141" s="4" t="s">
        <v>712</v>
      </c>
      <c r="F141" s="6">
        <v>45017</v>
      </c>
      <c r="G141" s="6">
        <v>45018</v>
      </c>
      <c r="H141" s="4">
        <v>1</v>
      </c>
      <c r="I141" s="4">
        <v>1</v>
      </c>
      <c r="J141" s="4">
        <v>1</v>
      </c>
      <c r="K141" s="4" t="s">
        <v>30</v>
      </c>
      <c r="L141" s="4">
        <v>1208</v>
      </c>
      <c r="M141" s="4">
        <v>1208</v>
      </c>
      <c r="N141" s="4" t="s">
        <v>713</v>
      </c>
      <c r="O141" s="4" t="s">
        <v>32</v>
      </c>
      <c r="P141" s="4" t="s">
        <v>33</v>
      </c>
      <c r="Q141" s="4">
        <v>0</v>
      </c>
      <c r="R141" s="7">
        <v>45016</v>
      </c>
      <c r="S141" s="6">
        <v>45021</v>
      </c>
      <c r="T141" s="4" t="s">
        <v>34</v>
      </c>
      <c r="U141" s="4">
        <v>1208</v>
      </c>
      <c r="V141" s="4">
        <v>0</v>
      </c>
      <c r="W141" s="4">
        <v>0</v>
      </c>
      <c r="X141" s="4" t="s">
        <v>714</v>
      </c>
      <c r="Y141" s="4" t="s">
        <v>715</v>
      </c>
    </row>
    <row r="142" s="4" customFormat="1" spans="1:25">
      <c r="A142" s="4" t="s">
        <v>716</v>
      </c>
      <c r="B142" s="4" t="s">
        <v>26</v>
      </c>
      <c r="C142" s="4" t="s">
        <v>27</v>
      </c>
      <c r="D142" s="4" t="s">
        <v>717</v>
      </c>
      <c r="E142" s="4" t="s">
        <v>591</v>
      </c>
      <c r="F142" s="6">
        <v>45016</v>
      </c>
      <c r="G142" s="6">
        <v>45018</v>
      </c>
      <c r="H142" s="4">
        <v>1</v>
      </c>
      <c r="I142" s="4">
        <v>2</v>
      </c>
      <c r="J142" s="4">
        <v>2</v>
      </c>
      <c r="K142" s="4" t="s">
        <v>30</v>
      </c>
      <c r="L142" s="4">
        <v>2868</v>
      </c>
      <c r="M142" s="4">
        <v>2868</v>
      </c>
      <c r="N142" s="4" t="s">
        <v>718</v>
      </c>
      <c r="O142" s="4" t="s">
        <v>32</v>
      </c>
      <c r="P142" s="4" t="s">
        <v>33</v>
      </c>
      <c r="Q142" s="4">
        <v>0</v>
      </c>
      <c r="R142" s="7">
        <v>45016</v>
      </c>
      <c r="S142" s="6">
        <v>45021</v>
      </c>
      <c r="T142" s="4" t="s">
        <v>34</v>
      </c>
      <c r="U142" s="4">
        <v>2868</v>
      </c>
      <c r="V142" s="4">
        <v>0</v>
      </c>
      <c r="W142" s="4">
        <v>0</v>
      </c>
      <c r="X142" s="4" t="s">
        <v>719</v>
      </c>
      <c r="Y142" s="4" t="s">
        <v>720</v>
      </c>
    </row>
    <row r="143" s="4" customFormat="1" spans="1:25">
      <c r="A143" s="4" t="s">
        <v>721</v>
      </c>
      <c r="B143" s="4" t="s">
        <v>26</v>
      </c>
      <c r="C143" s="4" t="s">
        <v>27</v>
      </c>
      <c r="D143" s="4" t="s">
        <v>722</v>
      </c>
      <c r="E143" s="4" t="s">
        <v>723</v>
      </c>
      <c r="F143" s="6">
        <v>45017</v>
      </c>
      <c r="G143" s="6">
        <v>45018</v>
      </c>
      <c r="H143" s="4">
        <v>1</v>
      </c>
      <c r="I143" s="4">
        <v>1</v>
      </c>
      <c r="J143" s="4">
        <v>1</v>
      </c>
      <c r="K143" s="4" t="s">
        <v>30</v>
      </c>
      <c r="L143" s="4">
        <v>590</v>
      </c>
      <c r="M143" s="4">
        <v>590</v>
      </c>
      <c r="N143" s="4" t="s">
        <v>724</v>
      </c>
      <c r="O143" s="4" t="s">
        <v>32</v>
      </c>
      <c r="P143" s="4" t="s">
        <v>33</v>
      </c>
      <c r="Q143" s="4">
        <v>0</v>
      </c>
      <c r="R143" s="7">
        <v>45016</v>
      </c>
      <c r="S143" s="6">
        <v>45021</v>
      </c>
      <c r="T143" s="4" t="s">
        <v>34</v>
      </c>
      <c r="U143" s="4">
        <v>590</v>
      </c>
      <c r="V143" s="4">
        <v>0</v>
      </c>
      <c r="W143" s="4">
        <v>0</v>
      </c>
      <c r="X143" s="4" t="s">
        <v>725</v>
      </c>
      <c r="Y143" s="4" t="s">
        <v>35</v>
      </c>
    </row>
    <row r="144" s="4" customFormat="1" spans="1:25">
      <c r="A144" s="4" t="s">
        <v>726</v>
      </c>
      <c r="B144" s="4" t="s">
        <v>26</v>
      </c>
      <c r="C144" s="4" t="s">
        <v>27</v>
      </c>
      <c r="D144" s="4" t="s">
        <v>727</v>
      </c>
      <c r="E144" s="4" t="s">
        <v>611</v>
      </c>
      <c r="F144" s="6">
        <v>45017</v>
      </c>
      <c r="G144" s="6">
        <v>45018</v>
      </c>
      <c r="H144" s="4">
        <v>1</v>
      </c>
      <c r="I144" s="4">
        <v>1</v>
      </c>
      <c r="J144" s="4">
        <v>1</v>
      </c>
      <c r="K144" s="4" t="s">
        <v>30</v>
      </c>
      <c r="L144" s="4">
        <v>352</v>
      </c>
      <c r="M144" s="4">
        <v>352</v>
      </c>
      <c r="N144" s="4" t="s">
        <v>728</v>
      </c>
      <c r="O144" s="4" t="s">
        <v>32</v>
      </c>
      <c r="P144" s="4" t="s">
        <v>33</v>
      </c>
      <c r="Q144" s="4">
        <v>0</v>
      </c>
      <c r="R144" s="7">
        <v>45016</v>
      </c>
      <c r="S144" s="6">
        <v>45021</v>
      </c>
      <c r="T144" s="4" t="s">
        <v>34</v>
      </c>
      <c r="U144" s="4">
        <v>352</v>
      </c>
      <c r="V144" s="4">
        <v>0</v>
      </c>
      <c r="W144" s="4">
        <v>0</v>
      </c>
      <c r="X144" s="4" t="s">
        <v>729</v>
      </c>
      <c r="Y144" s="4" t="s">
        <v>730</v>
      </c>
    </row>
    <row r="145" s="4" customFormat="1" spans="1:25">
      <c r="A145" s="4" t="s">
        <v>731</v>
      </c>
      <c r="B145" s="4" t="s">
        <v>26</v>
      </c>
      <c r="C145" s="4" t="s">
        <v>27</v>
      </c>
      <c r="D145" s="4" t="s">
        <v>666</v>
      </c>
      <c r="E145" s="4" t="s">
        <v>667</v>
      </c>
      <c r="F145" s="6">
        <v>45017</v>
      </c>
      <c r="G145" s="6">
        <v>45018</v>
      </c>
      <c r="H145" s="4">
        <v>1</v>
      </c>
      <c r="I145" s="4">
        <v>1</v>
      </c>
      <c r="J145" s="4">
        <v>1</v>
      </c>
      <c r="K145" s="4" t="s">
        <v>30</v>
      </c>
      <c r="L145" s="4">
        <v>2868</v>
      </c>
      <c r="M145" s="4">
        <v>2868</v>
      </c>
      <c r="N145" s="4" t="s">
        <v>732</v>
      </c>
      <c r="O145" s="4" t="s">
        <v>32</v>
      </c>
      <c r="P145" s="4" t="s">
        <v>33</v>
      </c>
      <c r="Q145" s="4">
        <v>0</v>
      </c>
      <c r="R145" s="7">
        <v>45017</v>
      </c>
      <c r="S145" s="6">
        <v>45021</v>
      </c>
      <c r="T145" s="4" t="s">
        <v>34</v>
      </c>
      <c r="U145" s="4">
        <v>2868</v>
      </c>
      <c r="V145" s="4">
        <v>0</v>
      </c>
      <c r="W145" s="4">
        <v>0</v>
      </c>
      <c r="X145" s="4" t="s">
        <v>733</v>
      </c>
      <c r="Y145" s="4" t="s">
        <v>734</v>
      </c>
    </row>
    <row r="146" s="4" customFormat="1" spans="1:25">
      <c r="A146" s="4" t="s">
        <v>735</v>
      </c>
      <c r="B146" s="4" t="s">
        <v>26</v>
      </c>
      <c r="C146" s="4" t="s">
        <v>27</v>
      </c>
      <c r="D146" s="4" t="s">
        <v>736</v>
      </c>
      <c r="E146" s="4" t="s">
        <v>737</v>
      </c>
      <c r="F146" s="6">
        <v>45017</v>
      </c>
      <c r="G146" s="6">
        <v>45018</v>
      </c>
      <c r="H146" s="4">
        <v>1</v>
      </c>
      <c r="I146" s="4">
        <v>1</v>
      </c>
      <c r="J146" s="4">
        <v>1</v>
      </c>
      <c r="K146" s="4" t="s">
        <v>30</v>
      </c>
      <c r="L146" s="4">
        <v>248</v>
      </c>
      <c r="M146" s="4">
        <v>248</v>
      </c>
      <c r="N146" s="4" t="s">
        <v>738</v>
      </c>
      <c r="O146" s="4" t="s">
        <v>32</v>
      </c>
      <c r="P146" s="4" t="s">
        <v>33</v>
      </c>
      <c r="Q146" s="4">
        <v>0</v>
      </c>
      <c r="R146" s="7">
        <v>45017</v>
      </c>
      <c r="S146" s="6">
        <v>45021</v>
      </c>
      <c r="T146" s="4" t="s">
        <v>34</v>
      </c>
      <c r="U146" s="4">
        <v>248</v>
      </c>
      <c r="V146" s="4">
        <v>0</v>
      </c>
      <c r="W146" s="4">
        <v>0</v>
      </c>
      <c r="X146" s="4" t="s">
        <v>739</v>
      </c>
      <c r="Y146" s="4" t="s">
        <v>740</v>
      </c>
    </row>
    <row r="147" s="4" customFormat="1" spans="1:25">
      <c r="A147" s="4" t="s">
        <v>741</v>
      </c>
      <c r="B147" s="4" t="s">
        <v>26</v>
      </c>
      <c r="C147" s="4" t="s">
        <v>27</v>
      </c>
      <c r="D147" s="4" t="s">
        <v>742</v>
      </c>
      <c r="E147" s="4" t="s">
        <v>743</v>
      </c>
      <c r="F147" s="6">
        <v>45017</v>
      </c>
      <c r="G147" s="6">
        <v>45018</v>
      </c>
      <c r="H147" s="4">
        <v>1</v>
      </c>
      <c r="I147" s="4">
        <v>1</v>
      </c>
      <c r="J147" s="4">
        <v>1</v>
      </c>
      <c r="K147" s="4" t="s">
        <v>30</v>
      </c>
      <c r="L147" s="4">
        <v>701</v>
      </c>
      <c r="M147" s="4">
        <v>701</v>
      </c>
      <c r="N147" s="4" t="s">
        <v>744</v>
      </c>
      <c r="O147" s="4" t="s">
        <v>32</v>
      </c>
      <c r="P147" s="4" t="s">
        <v>33</v>
      </c>
      <c r="Q147" s="4">
        <v>0</v>
      </c>
      <c r="R147" s="7">
        <v>45017</v>
      </c>
      <c r="S147" s="6">
        <v>45021</v>
      </c>
      <c r="T147" s="4" t="s">
        <v>34</v>
      </c>
      <c r="U147" s="4">
        <v>701</v>
      </c>
      <c r="V147" s="4">
        <v>0</v>
      </c>
      <c r="W147" s="4">
        <v>0</v>
      </c>
      <c r="X147" s="4" t="s">
        <v>745</v>
      </c>
      <c r="Y147" s="4" t="s">
        <v>746</v>
      </c>
    </row>
    <row r="148" s="4" customFormat="1" spans="1:25">
      <c r="A148" s="4" t="s">
        <v>747</v>
      </c>
      <c r="B148" s="4" t="s">
        <v>26</v>
      </c>
      <c r="C148" s="4" t="s">
        <v>27</v>
      </c>
      <c r="D148" s="4" t="s">
        <v>748</v>
      </c>
      <c r="E148" s="4" t="s">
        <v>749</v>
      </c>
      <c r="F148" s="6">
        <v>45017</v>
      </c>
      <c r="G148" s="6">
        <v>45018</v>
      </c>
      <c r="H148" s="4">
        <v>1</v>
      </c>
      <c r="I148" s="4">
        <v>1</v>
      </c>
      <c r="J148" s="4">
        <v>1</v>
      </c>
      <c r="K148" s="4" t="s">
        <v>30</v>
      </c>
      <c r="L148" s="4">
        <v>239</v>
      </c>
      <c r="M148" s="4">
        <v>239</v>
      </c>
      <c r="N148" s="4" t="s">
        <v>750</v>
      </c>
      <c r="O148" s="4" t="s">
        <v>32</v>
      </c>
      <c r="P148" s="4" t="s">
        <v>33</v>
      </c>
      <c r="Q148" s="4">
        <v>0</v>
      </c>
      <c r="R148" s="7">
        <v>45017</v>
      </c>
      <c r="S148" s="6">
        <v>45021</v>
      </c>
      <c r="T148" s="4" t="s">
        <v>34</v>
      </c>
      <c r="U148" s="4">
        <v>239</v>
      </c>
      <c r="V148" s="4">
        <v>0</v>
      </c>
      <c r="W148" s="4">
        <v>0</v>
      </c>
      <c r="X148" s="4" t="s">
        <v>751</v>
      </c>
      <c r="Y148" s="4" t="s">
        <v>35</v>
      </c>
    </row>
    <row r="149" s="4" customFormat="1" spans="1:25">
      <c r="A149" s="4" t="s">
        <v>752</v>
      </c>
      <c r="B149" s="4" t="s">
        <v>26</v>
      </c>
      <c r="C149" s="4" t="s">
        <v>27</v>
      </c>
      <c r="D149" s="4" t="s">
        <v>753</v>
      </c>
      <c r="E149" s="4" t="s">
        <v>754</v>
      </c>
      <c r="F149" s="6">
        <v>45017</v>
      </c>
      <c r="G149" s="6">
        <v>45018</v>
      </c>
      <c r="H149" s="4">
        <v>1</v>
      </c>
      <c r="I149" s="4">
        <v>1</v>
      </c>
      <c r="J149" s="4">
        <v>1</v>
      </c>
      <c r="K149" s="4" t="s">
        <v>30</v>
      </c>
      <c r="L149" s="4">
        <v>279</v>
      </c>
      <c r="M149" s="4">
        <v>279</v>
      </c>
      <c r="N149" s="4" t="s">
        <v>755</v>
      </c>
      <c r="O149" s="4" t="s">
        <v>32</v>
      </c>
      <c r="P149" s="4" t="s">
        <v>33</v>
      </c>
      <c r="Q149" s="4">
        <v>0</v>
      </c>
      <c r="R149" s="7">
        <v>45017</v>
      </c>
      <c r="S149" s="6">
        <v>45021</v>
      </c>
      <c r="T149" s="4" t="s">
        <v>34</v>
      </c>
      <c r="U149" s="4">
        <v>279</v>
      </c>
      <c r="V149" s="4">
        <v>0</v>
      </c>
      <c r="W149" s="4">
        <v>0</v>
      </c>
      <c r="X149" s="4" t="s">
        <v>756</v>
      </c>
      <c r="Y149" s="4" t="s">
        <v>757</v>
      </c>
    </row>
    <row r="150" s="4" customFormat="1" spans="1:25">
      <c r="A150" s="4" t="s">
        <v>758</v>
      </c>
      <c r="B150" s="4" t="s">
        <v>26</v>
      </c>
      <c r="C150" s="4" t="s">
        <v>27</v>
      </c>
      <c r="D150" s="4" t="s">
        <v>742</v>
      </c>
      <c r="E150" s="4" t="s">
        <v>743</v>
      </c>
      <c r="F150" s="6">
        <v>45017</v>
      </c>
      <c r="G150" s="6">
        <v>45018</v>
      </c>
      <c r="H150" s="4">
        <v>1</v>
      </c>
      <c r="I150" s="4">
        <v>1</v>
      </c>
      <c r="J150" s="4">
        <v>1</v>
      </c>
      <c r="K150" s="4" t="s">
        <v>30</v>
      </c>
      <c r="L150" s="4">
        <v>701</v>
      </c>
      <c r="M150" s="4">
        <v>701</v>
      </c>
      <c r="N150" s="4" t="s">
        <v>759</v>
      </c>
      <c r="O150" s="4" t="s">
        <v>32</v>
      </c>
      <c r="P150" s="4" t="s">
        <v>33</v>
      </c>
      <c r="Q150" s="4">
        <v>0</v>
      </c>
      <c r="R150" s="7">
        <v>45017</v>
      </c>
      <c r="S150" s="6">
        <v>45021</v>
      </c>
      <c r="T150" s="4" t="s">
        <v>34</v>
      </c>
      <c r="U150" s="4">
        <v>701</v>
      </c>
      <c r="V150" s="4">
        <v>0</v>
      </c>
      <c r="W150" s="4">
        <v>0</v>
      </c>
      <c r="X150" s="4" t="s">
        <v>760</v>
      </c>
      <c r="Y150" s="4" t="s">
        <v>761</v>
      </c>
    </row>
    <row r="151" s="4" customFormat="1" spans="1:25">
      <c r="A151" s="4" t="s">
        <v>762</v>
      </c>
      <c r="B151" s="4" t="s">
        <v>26</v>
      </c>
      <c r="C151" s="4" t="s">
        <v>27</v>
      </c>
      <c r="D151" s="4" t="s">
        <v>742</v>
      </c>
      <c r="E151" s="4" t="s">
        <v>743</v>
      </c>
      <c r="F151" s="6">
        <v>45017</v>
      </c>
      <c r="G151" s="6">
        <v>45018</v>
      </c>
      <c r="H151" s="4">
        <v>1</v>
      </c>
      <c r="I151" s="4">
        <v>1</v>
      </c>
      <c r="J151" s="4">
        <v>1</v>
      </c>
      <c r="K151" s="4" t="s">
        <v>30</v>
      </c>
      <c r="L151" s="4">
        <v>701</v>
      </c>
      <c r="M151" s="4">
        <v>701</v>
      </c>
      <c r="N151" s="4" t="s">
        <v>763</v>
      </c>
      <c r="O151" s="4" t="s">
        <v>32</v>
      </c>
      <c r="P151" s="4" t="s">
        <v>33</v>
      </c>
      <c r="Q151" s="4">
        <v>0</v>
      </c>
      <c r="R151" s="7">
        <v>45017</v>
      </c>
      <c r="S151" s="6">
        <v>45021</v>
      </c>
      <c r="T151" s="4" t="s">
        <v>34</v>
      </c>
      <c r="U151" s="4">
        <v>701</v>
      </c>
      <c r="V151" s="4">
        <v>0</v>
      </c>
      <c r="W151" s="4">
        <v>0</v>
      </c>
      <c r="X151" s="4" t="s">
        <v>764</v>
      </c>
      <c r="Y151" s="4" t="s">
        <v>765</v>
      </c>
    </row>
    <row r="152" s="4" customFormat="1" spans="1:25">
      <c r="A152" s="4" t="s">
        <v>766</v>
      </c>
      <c r="B152" s="4" t="s">
        <v>26</v>
      </c>
      <c r="C152" s="4" t="s">
        <v>27</v>
      </c>
      <c r="D152" s="4" t="s">
        <v>767</v>
      </c>
      <c r="E152" s="4" t="s">
        <v>768</v>
      </c>
      <c r="F152" s="6">
        <v>45017</v>
      </c>
      <c r="G152" s="6">
        <v>45018</v>
      </c>
      <c r="H152" s="4">
        <v>1</v>
      </c>
      <c r="I152" s="4">
        <v>1</v>
      </c>
      <c r="J152" s="4">
        <v>1</v>
      </c>
      <c r="K152" s="4" t="s">
        <v>30</v>
      </c>
      <c r="L152" s="4">
        <v>1230</v>
      </c>
      <c r="M152" s="4">
        <v>1230</v>
      </c>
      <c r="N152" s="4" t="s">
        <v>769</v>
      </c>
      <c r="O152" s="4" t="s">
        <v>32</v>
      </c>
      <c r="P152" s="4" t="s">
        <v>33</v>
      </c>
      <c r="Q152" s="4">
        <v>0</v>
      </c>
      <c r="R152" s="7">
        <v>45017</v>
      </c>
      <c r="S152" s="6">
        <v>45021</v>
      </c>
      <c r="T152" s="4" t="s">
        <v>34</v>
      </c>
      <c r="U152" s="4">
        <v>1230</v>
      </c>
      <c r="V152" s="4">
        <v>0</v>
      </c>
      <c r="W152" s="4">
        <v>0</v>
      </c>
      <c r="X152" s="4" t="s">
        <v>770</v>
      </c>
      <c r="Y152" s="4" t="s">
        <v>35</v>
      </c>
    </row>
    <row r="153" s="4" customFormat="1" spans="1:25">
      <c r="A153" s="4" t="s">
        <v>771</v>
      </c>
      <c r="B153" s="4" t="s">
        <v>26</v>
      </c>
      <c r="C153" s="4" t="s">
        <v>27</v>
      </c>
      <c r="D153" s="4" t="s">
        <v>772</v>
      </c>
      <c r="E153" s="4" t="s">
        <v>673</v>
      </c>
      <c r="F153" s="6">
        <v>45017</v>
      </c>
      <c r="G153" s="6">
        <v>45018</v>
      </c>
      <c r="H153" s="4">
        <v>1</v>
      </c>
      <c r="I153" s="4">
        <v>1</v>
      </c>
      <c r="J153" s="4">
        <v>1</v>
      </c>
      <c r="K153" s="4" t="s">
        <v>30</v>
      </c>
      <c r="L153" s="4">
        <v>231</v>
      </c>
      <c r="M153" s="4">
        <v>231</v>
      </c>
      <c r="N153" s="4" t="s">
        <v>773</v>
      </c>
      <c r="O153" s="4" t="s">
        <v>32</v>
      </c>
      <c r="P153" s="4" t="s">
        <v>33</v>
      </c>
      <c r="Q153" s="4">
        <v>0</v>
      </c>
      <c r="R153" s="7">
        <v>45017</v>
      </c>
      <c r="S153" s="6">
        <v>45021</v>
      </c>
      <c r="T153" s="4" t="s">
        <v>34</v>
      </c>
      <c r="U153" s="4">
        <v>231</v>
      </c>
      <c r="V153" s="4">
        <v>0</v>
      </c>
      <c r="W153" s="4">
        <v>0</v>
      </c>
      <c r="X153" s="4" t="s">
        <v>774</v>
      </c>
      <c r="Y153" s="4" t="s">
        <v>775</v>
      </c>
    </row>
    <row r="154" s="4" customFormat="1" spans="1:25">
      <c r="A154" s="4" t="s">
        <v>776</v>
      </c>
      <c r="B154" s="4" t="s">
        <v>26</v>
      </c>
      <c r="C154" s="4" t="s">
        <v>27</v>
      </c>
      <c r="D154" s="4" t="s">
        <v>777</v>
      </c>
      <c r="E154" s="4" t="s">
        <v>89</v>
      </c>
      <c r="F154" s="6">
        <v>45017</v>
      </c>
      <c r="G154" s="6">
        <v>45018</v>
      </c>
      <c r="H154" s="4">
        <v>1</v>
      </c>
      <c r="I154" s="4">
        <v>1</v>
      </c>
      <c r="J154" s="4">
        <v>1</v>
      </c>
      <c r="K154" s="4" t="s">
        <v>30</v>
      </c>
      <c r="L154" s="4">
        <v>234</v>
      </c>
      <c r="M154" s="4">
        <v>234</v>
      </c>
      <c r="N154" s="4" t="s">
        <v>778</v>
      </c>
      <c r="O154" s="4" t="s">
        <v>32</v>
      </c>
      <c r="P154" s="4" t="s">
        <v>33</v>
      </c>
      <c r="Q154" s="4">
        <v>0</v>
      </c>
      <c r="R154" s="7">
        <v>45017</v>
      </c>
      <c r="S154" s="6">
        <v>45021</v>
      </c>
      <c r="T154" s="4" t="s">
        <v>34</v>
      </c>
      <c r="U154" s="4">
        <v>234</v>
      </c>
      <c r="V154" s="4">
        <v>0</v>
      </c>
      <c r="W154" s="4">
        <v>0</v>
      </c>
      <c r="X154" s="4" t="s">
        <v>779</v>
      </c>
      <c r="Y154" s="4" t="s">
        <v>780</v>
      </c>
    </row>
    <row r="155" s="4" customFormat="1" spans="1:25">
      <c r="A155" s="4" t="s">
        <v>781</v>
      </c>
      <c r="B155" s="4" t="s">
        <v>26</v>
      </c>
      <c r="C155" s="4" t="s">
        <v>27</v>
      </c>
      <c r="D155" s="4" t="s">
        <v>782</v>
      </c>
      <c r="E155" s="4" t="s">
        <v>783</v>
      </c>
      <c r="F155" s="6">
        <v>45017</v>
      </c>
      <c r="G155" s="6">
        <v>45018</v>
      </c>
      <c r="H155" s="4">
        <v>1</v>
      </c>
      <c r="I155" s="4">
        <v>1</v>
      </c>
      <c r="J155" s="4">
        <v>1</v>
      </c>
      <c r="K155" s="4" t="s">
        <v>30</v>
      </c>
      <c r="L155" s="4">
        <v>1645</v>
      </c>
      <c r="M155" s="4">
        <v>1645</v>
      </c>
      <c r="N155" s="4" t="s">
        <v>784</v>
      </c>
      <c r="O155" s="4" t="s">
        <v>32</v>
      </c>
      <c r="P155" s="4" t="s">
        <v>33</v>
      </c>
      <c r="Q155" s="4">
        <v>0</v>
      </c>
      <c r="R155" s="7">
        <v>45017</v>
      </c>
      <c r="S155" s="6">
        <v>45021</v>
      </c>
      <c r="T155" s="4" t="s">
        <v>34</v>
      </c>
      <c r="U155" s="4">
        <v>1645</v>
      </c>
      <c r="V155" s="4">
        <v>0</v>
      </c>
      <c r="W155" s="4">
        <v>0</v>
      </c>
      <c r="X155" s="4" t="s">
        <v>785</v>
      </c>
      <c r="Y155" s="4" t="s">
        <v>35</v>
      </c>
    </row>
    <row r="156" s="4" customFormat="1" spans="1:25">
      <c r="A156" s="4" t="s">
        <v>786</v>
      </c>
      <c r="B156" s="4" t="s">
        <v>26</v>
      </c>
      <c r="C156" s="4" t="s">
        <v>27</v>
      </c>
      <c r="D156" s="4" t="s">
        <v>787</v>
      </c>
      <c r="E156" s="4" t="s">
        <v>788</v>
      </c>
      <c r="F156" s="6">
        <v>45017</v>
      </c>
      <c r="G156" s="6">
        <v>45018</v>
      </c>
      <c r="H156" s="4">
        <v>1</v>
      </c>
      <c r="I156" s="4">
        <v>1</v>
      </c>
      <c r="J156" s="4">
        <v>1</v>
      </c>
      <c r="K156" s="4" t="s">
        <v>30</v>
      </c>
      <c r="L156" s="4">
        <v>258</v>
      </c>
      <c r="M156" s="4">
        <v>258</v>
      </c>
      <c r="N156" s="4" t="s">
        <v>789</v>
      </c>
      <c r="O156" s="4" t="s">
        <v>32</v>
      </c>
      <c r="P156" s="4" t="s">
        <v>33</v>
      </c>
      <c r="Q156" s="4">
        <v>0</v>
      </c>
      <c r="R156" s="7">
        <v>45017</v>
      </c>
      <c r="S156" s="6">
        <v>45021</v>
      </c>
      <c r="T156" s="4" t="s">
        <v>34</v>
      </c>
      <c r="U156" s="4">
        <v>258</v>
      </c>
      <c r="V156" s="4">
        <v>0</v>
      </c>
      <c r="W156" s="4">
        <v>0</v>
      </c>
      <c r="X156" s="4" t="s">
        <v>790</v>
      </c>
      <c r="Y156" s="4" t="s">
        <v>35</v>
      </c>
    </row>
    <row r="157" s="4" customFormat="1" spans="1:25">
      <c r="A157" s="4" t="s">
        <v>791</v>
      </c>
      <c r="B157" s="4" t="s">
        <v>26</v>
      </c>
      <c r="C157" s="4" t="s">
        <v>27</v>
      </c>
      <c r="D157" s="4" t="s">
        <v>792</v>
      </c>
      <c r="E157" s="4" t="s">
        <v>89</v>
      </c>
      <c r="F157" s="6">
        <v>45017</v>
      </c>
      <c r="G157" s="6">
        <v>45018</v>
      </c>
      <c r="H157" s="4">
        <v>1</v>
      </c>
      <c r="I157" s="4">
        <v>1</v>
      </c>
      <c r="J157" s="4">
        <v>1</v>
      </c>
      <c r="K157" s="4" t="s">
        <v>30</v>
      </c>
      <c r="L157" s="4">
        <v>158</v>
      </c>
      <c r="M157" s="4">
        <v>158</v>
      </c>
      <c r="N157" s="4" t="s">
        <v>793</v>
      </c>
      <c r="O157" s="4" t="s">
        <v>32</v>
      </c>
      <c r="P157" s="4" t="s">
        <v>33</v>
      </c>
      <c r="Q157" s="4">
        <v>0</v>
      </c>
      <c r="R157" s="7">
        <v>45017</v>
      </c>
      <c r="S157" s="6">
        <v>45021</v>
      </c>
      <c r="T157" s="4" t="s">
        <v>34</v>
      </c>
      <c r="U157" s="4">
        <v>158</v>
      </c>
      <c r="V157" s="4">
        <v>0</v>
      </c>
      <c r="W157" s="4">
        <v>0</v>
      </c>
      <c r="X157" s="4" t="s">
        <v>794</v>
      </c>
      <c r="Y157" s="4" t="s">
        <v>795</v>
      </c>
    </row>
    <row r="158" s="4" customFormat="1" spans="1:25">
      <c r="A158" s="4" t="s">
        <v>796</v>
      </c>
      <c r="B158" s="4" t="s">
        <v>26</v>
      </c>
      <c r="C158" s="4" t="s">
        <v>27</v>
      </c>
      <c r="D158" s="4" t="s">
        <v>797</v>
      </c>
      <c r="E158" s="4" t="s">
        <v>798</v>
      </c>
      <c r="F158" s="6">
        <v>45017</v>
      </c>
      <c r="G158" s="6">
        <v>45018</v>
      </c>
      <c r="H158" s="4">
        <v>1</v>
      </c>
      <c r="I158" s="4">
        <v>1</v>
      </c>
      <c r="J158" s="4">
        <v>1</v>
      </c>
      <c r="K158" s="4" t="s">
        <v>30</v>
      </c>
      <c r="L158" s="4">
        <v>316</v>
      </c>
      <c r="M158" s="4">
        <v>316</v>
      </c>
      <c r="N158" s="4" t="s">
        <v>799</v>
      </c>
      <c r="O158" s="4" t="s">
        <v>32</v>
      </c>
      <c r="P158" s="4" t="s">
        <v>33</v>
      </c>
      <c r="Q158" s="4">
        <v>0</v>
      </c>
      <c r="R158" s="7">
        <v>45017</v>
      </c>
      <c r="S158" s="6">
        <v>45021</v>
      </c>
      <c r="T158" s="4" t="s">
        <v>34</v>
      </c>
      <c r="U158" s="4">
        <v>316</v>
      </c>
      <c r="V158" s="4">
        <v>0</v>
      </c>
      <c r="W158" s="4">
        <v>0</v>
      </c>
      <c r="X158" s="4" t="s">
        <v>800</v>
      </c>
      <c r="Y158" s="4" t="s">
        <v>801</v>
      </c>
    </row>
    <row r="159" s="4" customFormat="1" spans="1:25">
      <c r="A159" s="4" t="s">
        <v>802</v>
      </c>
      <c r="B159" s="4" t="s">
        <v>26</v>
      </c>
      <c r="C159" s="4" t="s">
        <v>27</v>
      </c>
      <c r="D159" s="4" t="s">
        <v>803</v>
      </c>
      <c r="E159" s="4" t="s">
        <v>804</v>
      </c>
      <c r="F159" s="6">
        <v>45017</v>
      </c>
      <c r="G159" s="6">
        <v>45018</v>
      </c>
      <c r="H159" s="4">
        <v>1</v>
      </c>
      <c r="I159" s="4">
        <v>1</v>
      </c>
      <c r="J159" s="4">
        <v>1</v>
      </c>
      <c r="K159" s="4" t="s">
        <v>30</v>
      </c>
      <c r="L159" s="4">
        <v>328</v>
      </c>
      <c r="M159" s="4">
        <v>328</v>
      </c>
      <c r="N159" s="4" t="s">
        <v>805</v>
      </c>
      <c r="O159" s="4" t="s">
        <v>32</v>
      </c>
      <c r="P159" s="4" t="s">
        <v>33</v>
      </c>
      <c r="Q159" s="4">
        <v>0</v>
      </c>
      <c r="R159" s="7">
        <v>45017</v>
      </c>
      <c r="S159" s="6">
        <v>45021</v>
      </c>
      <c r="T159" s="4" t="s">
        <v>34</v>
      </c>
      <c r="U159" s="4">
        <v>328</v>
      </c>
      <c r="V159" s="4">
        <v>0</v>
      </c>
      <c r="W159" s="4">
        <v>0</v>
      </c>
      <c r="X159" s="4" t="s">
        <v>806</v>
      </c>
      <c r="Y159" s="4" t="s">
        <v>35</v>
      </c>
    </row>
    <row r="160" s="4" customFormat="1" spans="1:25">
      <c r="A160" s="4" t="s">
        <v>807</v>
      </c>
      <c r="B160" s="4" t="s">
        <v>26</v>
      </c>
      <c r="C160" s="4" t="s">
        <v>27</v>
      </c>
      <c r="D160" s="4" t="s">
        <v>808</v>
      </c>
      <c r="E160" s="4" t="s">
        <v>809</v>
      </c>
      <c r="F160" s="6">
        <v>45017</v>
      </c>
      <c r="G160" s="6">
        <v>45018</v>
      </c>
      <c r="H160" s="4">
        <v>1</v>
      </c>
      <c r="I160" s="4">
        <v>1</v>
      </c>
      <c r="J160" s="4">
        <v>1</v>
      </c>
      <c r="K160" s="4" t="s">
        <v>30</v>
      </c>
      <c r="L160" s="4">
        <v>295</v>
      </c>
      <c r="M160" s="4">
        <v>295</v>
      </c>
      <c r="N160" s="4" t="s">
        <v>810</v>
      </c>
      <c r="O160" s="4" t="s">
        <v>32</v>
      </c>
      <c r="P160" s="4" t="s">
        <v>33</v>
      </c>
      <c r="Q160" s="4">
        <v>0</v>
      </c>
      <c r="R160" s="7">
        <v>45017</v>
      </c>
      <c r="S160" s="6">
        <v>45021</v>
      </c>
      <c r="T160" s="4" t="s">
        <v>34</v>
      </c>
      <c r="U160" s="4">
        <v>295</v>
      </c>
      <c r="V160" s="4">
        <v>0</v>
      </c>
      <c r="W160" s="4">
        <v>0</v>
      </c>
      <c r="X160" s="4" t="s">
        <v>811</v>
      </c>
      <c r="Y160" s="4" t="s">
        <v>35</v>
      </c>
    </row>
    <row r="161" s="4" customFormat="1" spans="1:25">
      <c r="A161" s="4" t="s">
        <v>812</v>
      </c>
      <c r="B161" s="4" t="s">
        <v>26</v>
      </c>
      <c r="C161" s="4" t="s">
        <v>27</v>
      </c>
      <c r="D161" s="4" t="s">
        <v>813</v>
      </c>
      <c r="E161" s="4" t="s">
        <v>814</v>
      </c>
      <c r="F161" s="6">
        <v>45017</v>
      </c>
      <c r="G161" s="6">
        <v>45018</v>
      </c>
      <c r="H161" s="4">
        <v>1</v>
      </c>
      <c r="I161" s="4">
        <v>1</v>
      </c>
      <c r="J161" s="4">
        <v>1</v>
      </c>
      <c r="K161" s="4" t="s">
        <v>30</v>
      </c>
      <c r="L161" s="4">
        <v>142</v>
      </c>
      <c r="M161" s="4">
        <v>142</v>
      </c>
      <c r="N161" s="4" t="s">
        <v>815</v>
      </c>
      <c r="O161" s="4" t="s">
        <v>32</v>
      </c>
      <c r="P161" s="4" t="s">
        <v>33</v>
      </c>
      <c r="Q161" s="4">
        <v>0</v>
      </c>
      <c r="R161" s="7">
        <v>45017</v>
      </c>
      <c r="S161" s="6">
        <v>45021</v>
      </c>
      <c r="T161" s="4" t="s">
        <v>34</v>
      </c>
      <c r="U161" s="4">
        <v>142</v>
      </c>
      <c r="V161" s="4">
        <v>0</v>
      </c>
      <c r="W161" s="4">
        <v>0</v>
      </c>
      <c r="X161" s="4" t="s">
        <v>816</v>
      </c>
      <c r="Y161" s="4" t="s">
        <v>35</v>
      </c>
    </row>
    <row r="162" s="4" customFormat="1" spans="1:26">
      <c r="A162" s="4" t="s">
        <v>817</v>
      </c>
      <c r="B162" s="4" t="s">
        <v>26</v>
      </c>
      <c r="C162" s="4" t="s">
        <v>27</v>
      </c>
      <c r="D162" s="4" t="s">
        <v>818</v>
      </c>
      <c r="E162" s="4" t="s">
        <v>39</v>
      </c>
      <c r="F162" s="6">
        <v>45017</v>
      </c>
      <c r="G162" s="6">
        <v>45018</v>
      </c>
      <c r="H162" s="4">
        <v>2</v>
      </c>
      <c r="I162" s="4">
        <v>1</v>
      </c>
      <c r="J162" s="4">
        <v>2</v>
      </c>
      <c r="K162" s="4" t="s">
        <v>30</v>
      </c>
      <c r="L162" s="4">
        <v>452</v>
      </c>
      <c r="M162" s="4">
        <v>452</v>
      </c>
      <c r="N162" s="4" t="s">
        <v>819</v>
      </c>
      <c r="O162" s="4" t="s">
        <v>32</v>
      </c>
      <c r="P162" s="4" t="s">
        <v>33</v>
      </c>
      <c r="Q162" s="4">
        <v>0</v>
      </c>
      <c r="R162" s="7">
        <v>45017</v>
      </c>
      <c r="S162" s="6">
        <v>45021</v>
      </c>
      <c r="T162" s="4" t="s">
        <v>34</v>
      </c>
      <c r="U162" s="4">
        <v>452</v>
      </c>
      <c r="V162" s="4">
        <v>0</v>
      </c>
      <c r="W162" s="4">
        <v>0</v>
      </c>
      <c r="X162" s="4" t="s">
        <v>820</v>
      </c>
      <c r="Y162" s="4">
        <v>-1485406483</v>
      </c>
      <c r="Z162" s="4" t="s">
        <v>821</v>
      </c>
    </row>
    <row r="163" s="4" customFormat="1" spans="1:25">
      <c r="A163" s="4" t="s">
        <v>822</v>
      </c>
      <c r="B163" s="4" t="s">
        <v>26</v>
      </c>
      <c r="C163" s="4" t="s">
        <v>27</v>
      </c>
      <c r="D163" s="4" t="s">
        <v>803</v>
      </c>
      <c r="E163" s="4" t="s">
        <v>823</v>
      </c>
      <c r="F163" s="6">
        <v>45017</v>
      </c>
      <c r="G163" s="6">
        <v>45018</v>
      </c>
      <c r="H163" s="4">
        <v>1</v>
      </c>
      <c r="I163" s="4">
        <v>1</v>
      </c>
      <c r="J163" s="4">
        <v>1</v>
      </c>
      <c r="K163" s="4" t="s">
        <v>30</v>
      </c>
      <c r="L163" s="4">
        <v>316</v>
      </c>
      <c r="M163" s="4">
        <v>316</v>
      </c>
      <c r="N163" s="4" t="s">
        <v>824</v>
      </c>
      <c r="O163" s="4" t="s">
        <v>32</v>
      </c>
      <c r="P163" s="4" t="s">
        <v>33</v>
      </c>
      <c r="Q163" s="4">
        <v>0</v>
      </c>
      <c r="R163" s="7">
        <v>45017</v>
      </c>
      <c r="S163" s="6">
        <v>45021</v>
      </c>
      <c r="T163" s="4" t="s">
        <v>34</v>
      </c>
      <c r="U163" s="4">
        <v>316</v>
      </c>
      <c r="V163" s="4">
        <v>0</v>
      </c>
      <c r="W163" s="4">
        <v>0</v>
      </c>
      <c r="X163" s="4" t="s">
        <v>825</v>
      </c>
      <c r="Y163" s="4" t="s">
        <v>35</v>
      </c>
    </row>
    <row r="164" s="4" customFormat="1" spans="1:25">
      <c r="A164" s="4" t="s">
        <v>826</v>
      </c>
      <c r="B164" s="4" t="s">
        <v>26</v>
      </c>
      <c r="C164" s="4" t="s">
        <v>27</v>
      </c>
      <c r="D164" s="4" t="s">
        <v>827</v>
      </c>
      <c r="E164" s="4" t="s">
        <v>514</v>
      </c>
      <c r="F164" s="6">
        <v>45017</v>
      </c>
      <c r="G164" s="6">
        <v>45018</v>
      </c>
      <c r="H164" s="4">
        <v>1</v>
      </c>
      <c r="I164" s="4">
        <v>1</v>
      </c>
      <c r="J164" s="4">
        <v>1</v>
      </c>
      <c r="K164" s="4" t="s">
        <v>30</v>
      </c>
      <c r="L164" s="4">
        <v>128</v>
      </c>
      <c r="M164" s="4">
        <v>128</v>
      </c>
      <c r="N164" s="4" t="s">
        <v>828</v>
      </c>
      <c r="O164" s="4" t="s">
        <v>32</v>
      </c>
      <c r="P164" s="4" t="s">
        <v>33</v>
      </c>
      <c r="Q164" s="4">
        <v>0</v>
      </c>
      <c r="R164" s="7">
        <v>45017</v>
      </c>
      <c r="S164" s="6">
        <v>45021</v>
      </c>
      <c r="T164" s="4" t="s">
        <v>34</v>
      </c>
      <c r="U164" s="4">
        <v>128</v>
      </c>
      <c r="V164" s="4">
        <v>0</v>
      </c>
      <c r="W164" s="4">
        <v>0</v>
      </c>
      <c r="X164" s="4" t="s">
        <v>829</v>
      </c>
      <c r="Y164" s="4" t="s">
        <v>830</v>
      </c>
    </row>
    <row r="165" s="4" customFormat="1" spans="1:25">
      <c r="A165" s="4" t="s">
        <v>831</v>
      </c>
      <c r="B165" s="4" t="s">
        <v>26</v>
      </c>
      <c r="C165" s="4" t="s">
        <v>27</v>
      </c>
      <c r="D165" s="4" t="s">
        <v>832</v>
      </c>
      <c r="E165" s="4" t="s">
        <v>89</v>
      </c>
      <c r="F165" s="6">
        <v>45017</v>
      </c>
      <c r="G165" s="6">
        <v>45018</v>
      </c>
      <c r="H165" s="4">
        <v>1</v>
      </c>
      <c r="I165" s="4">
        <v>1</v>
      </c>
      <c r="J165" s="4">
        <v>1</v>
      </c>
      <c r="K165" s="4" t="s">
        <v>30</v>
      </c>
      <c r="L165" s="4">
        <v>151</v>
      </c>
      <c r="M165" s="4">
        <v>151</v>
      </c>
      <c r="N165" s="4" t="s">
        <v>833</v>
      </c>
      <c r="O165" s="4" t="s">
        <v>32</v>
      </c>
      <c r="P165" s="4" t="s">
        <v>33</v>
      </c>
      <c r="Q165" s="4">
        <v>0</v>
      </c>
      <c r="R165" s="7">
        <v>45017</v>
      </c>
      <c r="S165" s="6">
        <v>45021</v>
      </c>
      <c r="T165" s="4" t="s">
        <v>34</v>
      </c>
      <c r="U165" s="4">
        <v>151</v>
      </c>
      <c r="V165" s="4">
        <v>0</v>
      </c>
      <c r="W165" s="4">
        <v>0</v>
      </c>
      <c r="X165" s="4" t="s">
        <v>834</v>
      </c>
      <c r="Y165" s="4" t="s">
        <v>835</v>
      </c>
    </row>
    <row r="166" s="4" customFormat="1" spans="1:25">
      <c r="A166" s="4" t="s">
        <v>836</v>
      </c>
      <c r="B166" s="4" t="s">
        <v>26</v>
      </c>
      <c r="C166" s="4" t="s">
        <v>27</v>
      </c>
      <c r="D166" s="4" t="s">
        <v>837</v>
      </c>
      <c r="E166" s="4" t="s">
        <v>838</v>
      </c>
      <c r="F166" s="6">
        <v>45017</v>
      </c>
      <c r="G166" s="6">
        <v>45018</v>
      </c>
      <c r="H166" s="4">
        <v>1</v>
      </c>
      <c r="I166" s="4">
        <v>1</v>
      </c>
      <c r="J166" s="4">
        <v>1</v>
      </c>
      <c r="K166" s="4" t="s">
        <v>30</v>
      </c>
      <c r="L166" s="4">
        <v>1561</v>
      </c>
      <c r="M166" s="4">
        <v>1561</v>
      </c>
      <c r="N166" s="4" t="s">
        <v>839</v>
      </c>
      <c r="O166" s="4" t="s">
        <v>32</v>
      </c>
      <c r="P166" s="4" t="s">
        <v>33</v>
      </c>
      <c r="Q166" s="4">
        <v>0</v>
      </c>
      <c r="R166" s="7">
        <v>45017</v>
      </c>
      <c r="S166" s="6">
        <v>45021</v>
      </c>
      <c r="T166" s="4" t="s">
        <v>34</v>
      </c>
      <c r="U166" s="4">
        <v>1561</v>
      </c>
      <c r="V166" s="4">
        <v>0</v>
      </c>
      <c r="W166" s="4">
        <v>0</v>
      </c>
      <c r="X166" s="4" t="s">
        <v>840</v>
      </c>
      <c r="Y166" s="4" t="s">
        <v>841</v>
      </c>
    </row>
    <row r="167" s="4" customFormat="1" spans="1:25">
      <c r="A167" s="4" t="s">
        <v>842</v>
      </c>
      <c r="B167" s="4" t="s">
        <v>26</v>
      </c>
      <c r="C167" s="4" t="s">
        <v>27</v>
      </c>
      <c r="D167" s="4" t="s">
        <v>803</v>
      </c>
      <c r="E167" s="4" t="s">
        <v>804</v>
      </c>
      <c r="F167" s="6">
        <v>45017</v>
      </c>
      <c r="G167" s="6">
        <v>45018</v>
      </c>
      <c r="H167" s="4">
        <v>1</v>
      </c>
      <c r="I167" s="4">
        <v>1</v>
      </c>
      <c r="J167" s="4">
        <v>1</v>
      </c>
      <c r="K167" s="4" t="s">
        <v>30</v>
      </c>
      <c r="L167" s="4">
        <v>328</v>
      </c>
      <c r="M167" s="4">
        <v>328</v>
      </c>
      <c r="N167" s="4" t="s">
        <v>843</v>
      </c>
      <c r="O167" s="4" t="s">
        <v>32</v>
      </c>
      <c r="P167" s="4" t="s">
        <v>33</v>
      </c>
      <c r="Q167" s="4">
        <v>0</v>
      </c>
      <c r="R167" s="7">
        <v>45017</v>
      </c>
      <c r="S167" s="6">
        <v>45021</v>
      </c>
      <c r="T167" s="4" t="s">
        <v>34</v>
      </c>
      <c r="U167" s="4">
        <v>328</v>
      </c>
      <c r="V167" s="4">
        <v>0</v>
      </c>
      <c r="W167" s="4">
        <v>0</v>
      </c>
      <c r="X167" s="4" t="s">
        <v>844</v>
      </c>
      <c r="Y167" s="4" t="s">
        <v>35</v>
      </c>
    </row>
    <row r="168" s="4" customFormat="1" spans="1:25">
      <c r="A168" s="4" t="s">
        <v>845</v>
      </c>
      <c r="B168" s="4" t="s">
        <v>26</v>
      </c>
      <c r="C168" s="4" t="s">
        <v>27</v>
      </c>
      <c r="D168" s="4" t="s">
        <v>846</v>
      </c>
      <c r="E168" s="4" t="s">
        <v>847</v>
      </c>
      <c r="F168" s="6">
        <v>45017</v>
      </c>
      <c r="G168" s="6">
        <v>45018</v>
      </c>
      <c r="H168" s="4">
        <v>1</v>
      </c>
      <c r="I168" s="4">
        <v>1</v>
      </c>
      <c r="J168" s="4">
        <v>1</v>
      </c>
      <c r="K168" s="4" t="s">
        <v>30</v>
      </c>
      <c r="L168" s="4">
        <v>356</v>
      </c>
      <c r="M168" s="4">
        <v>356</v>
      </c>
      <c r="N168" s="4" t="s">
        <v>848</v>
      </c>
      <c r="O168" s="4" t="s">
        <v>32</v>
      </c>
      <c r="P168" s="4" t="s">
        <v>33</v>
      </c>
      <c r="Q168" s="4">
        <v>0</v>
      </c>
      <c r="R168" s="7">
        <v>45017</v>
      </c>
      <c r="S168" s="6">
        <v>45021</v>
      </c>
      <c r="T168" s="4" t="s">
        <v>34</v>
      </c>
      <c r="U168" s="4">
        <v>356</v>
      </c>
      <c r="V168" s="4">
        <v>0</v>
      </c>
      <c r="W168" s="4">
        <v>0</v>
      </c>
      <c r="X168" s="4" t="s">
        <v>849</v>
      </c>
      <c r="Y168" s="4" t="s">
        <v>850</v>
      </c>
    </row>
    <row r="169" s="4" customFormat="1" spans="1:25">
      <c r="A169" s="4" t="s">
        <v>851</v>
      </c>
      <c r="B169" s="4" t="s">
        <v>26</v>
      </c>
      <c r="C169" s="4" t="s">
        <v>27</v>
      </c>
      <c r="D169" s="4" t="s">
        <v>232</v>
      </c>
      <c r="E169" s="4" t="s">
        <v>233</v>
      </c>
      <c r="F169" s="6">
        <v>45017</v>
      </c>
      <c r="G169" s="6">
        <v>45018</v>
      </c>
      <c r="H169" s="4">
        <v>1</v>
      </c>
      <c r="I169" s="4">
        <v>1</v>
      </c>
      <c r="J169" s="4">
        <v>1</v>
      </c>
      <c r="K169" s="4" t="s">
        <v>30</v>
      </c>
      <c r="L169" s="4">
        <v>481</v>
      </c>
      <c r="M169" s="4">
        <v>481</v>
      </c>
      <c r="N169" s="4" t="s">
        <v>852</v>
      </c>
      <c r="O169" s="4" t="s">
        <v>32</v>
      </c>
      <c r="P169" s="4" t="s">
        <v>33</v>
      </c>
      <c r="Q169" s="4">
        <v>0</v>
      </c>
      <c r="R169" s="7">
        <v>45017</v>
      </c>
      <c r="S169" s="6">
        <v>45021</v>
      </c>
      <c r="T169" s="4" t="s">
        <v>34</v>
      </c>
      <c r="U169" s="4">
        <v>481</v>
      </c>
      <c r="V169" s="4">
        <v>0</v>
      </c>
      <c r="W169" s="4">
        <v>0</v>
      </c>
      <c r="X169" s="4" t="s">
        <v>853</v>
      </c>
      <c r="Y169" s="4" t="s">
        <v>854</v>
      </c>
    </row>
    <row r="170" s="4" customFormat="1" spans="1:25">
      <c r="A170" s="4" t="s">
        <v>855</v>
      </c>
      <c r="B170" s="4" t="s">
        <v>26</v>
      </c>
      <c r="C170" s="4" t="s">
        <v>27</v>
      </c>
      <c r="D170" s="4" t="s">
        <v>856</v>
      </c>
      <c r="E170" s="4" t="s">
        <v>39</v>
      </c>
      <c r="F170" s="6">
        <v>45017</v>
      </c>
      <c r="G170" s="6">
        <v>45018</v>
      </c>
      <c r="H170" s="4">
        <v>1</v>
      </c>
      <c r="I170" s="4">
        <v>1</v>
      </c>
      <c r="J170" s="4">
        <v>1</v>
      </c>
      <c r="K170" s="4" t="s">
        <v>30</v>
      </c>
      <c r="L170" s="4">
        <v>110</v>
      </c>
      <c r="M170" s="4">
        <v>110</v>
      </c>
      <c r="N170" s="4" t="s">
        <v>857</v>
      </c>
      <c r="O170" s="4" t="s">
        <v>32</v>
      </c>
      <c r="P170" s="4" t="s">
        <v>33</v>
      </c>
      <c r="Q170" s="4">
        <v>0</v>
      </c>
      <c r="R170" s="7">
        <v>45017</v>
      </c>
      <c r="S170" s="6">
        <v>45021</v>
      </c>
      <c r="T170" s="4" t="s">
        <v>34</v>
      </c>
      <c r="U170" s="4">
        <v>110</v>
      </c>
      <c r="V170" s="4">
        <v>0</v>
      </c>
      <c r="W170" s="4">
        <v>0</v>
      </c>
      <c r="X170" s="4" t="s">
        <v>858</v>
      </c>
      <c r="Y170" s="4" t="s">
        <v>859</v>
      </c>
    </row>
    <row r="171" s="4" customFormat="1" spans="1:25">
      <c r="A171" s="4" t="s">
        <v>860</v>
      </c>
      <c r="B171" s="4" t="s">
        <v>26</v>
      </c>
      <c r="C171" s="4" t="s">
        <v>27</v>
      </c>
      <c r="D171" s="4" t="s">
        <v>861</v>
      </c>
      <c r="E171" s="4" t="s">
        <v>89</v>
      </c>
      <c r="F171" s="6">
        <v>45017</v>
      </c>
      <c r="G171" s="6">
        <v>45018</v>
      </c>
      <c r="H171" s="4">
        <v>1</v>
      </c>
      <c r="I171" s="4">
        <v>1</v>
      </c>
      <c r="J171" s="4">
        <v>1</v>
      </c>
      <c r="K171" s="4" t="s">
        <v>30</v>
      </c>
      <c r="L171" s="4">
        <v>132</v>
      </c>
      <c r="M171" s="4">
        <v>132</v>
      </c>
      <c r="N171" s="4" t="s">
        <v>862</v>
      </c>
      <c r="O171" s="4" t="s">
        <v>32</v>
      </c>
      <c r="P171" s="4" t="s">
        <v>33</v>
      </c>
      <c r="Q171" s="4">
        <v>0</v>
      </c>
      <c r="R171" s="7">
        <v>45017</v>
      </c>
      <c r="S171" s="6">
        <v>45021</v>
      </c>
      <c r="T171" s="4" t="s">
        <v>34</v>
      </c>
      <c r="U171" s="4">
        <v>132</v>
      </c>
      <c r="V171" s="4">
        <v>0</v>
      </c>
      <c r="W171" s="4">
        <v>0</v>
      </c>
      <c r="X171" s="4" t="s">
        <v>863</v>
      </c>
      <c r="Y171" s="4" t="s">
        <v>35</v>
      </c>
    </row>
    <row r="172" s="4" customFormat="1" spans="1:25">
      <c r="A172" s="4" t="s">
        <v>864</v>
      </c>
      <c r="B172" s="4" t="s">
        <v>26</v>
      </c>
      <c r="C172" s="4" t="s">
        <v>27</v>
      </c>
      <c r="D172" s="4" t="s">
        <v>865</v>
      </c>
      <c r="E172" s="4" t="s">
        <v>866</v>
      </c>
      <c r="F172" s="6">
        <v>45017</v>
      </c>
      <c r="G172" s="6">
        <v>45018</v>
      </c>
      <c r="H172" s="4">
        <v>1</v>
      </c>
      <c r="I172" s="4">
        <v>1</v>
      </c>
      <c r="J172" s="4">
        <v>1</v>
      </c>
      <c r="K172" s="4" t="s">
        <v>30</v>
      </c>
      <c r="L172" s="4">
        <v>190</v>
      </c>
      <c r="M172" s="4">
        <v>190</v>
      </c>
      <c r="N172" s="4" t="s">
        <v>867</v>
      </c>
      <c r="O172" s="4" t="s">
        <v>32</v>
      </c>
      <c r="P172" s="4" t="s">
        <v>33</v>
      </c>
      <c r="Q172" s="4">
        <v>0</v>
      </c>
      <c r="R172" s="7">
        <v>45017</v>
      </c>
      <c r="S172" s="6">
        <v>45021</v>
      </c>
      <c r="T172" s="4" t="s">
        <v>34</v>
      </c>
      <c r="U172" s="4">
        <v>190</v>
      </c>
      <c r="V172" s="4">
        <v>0</v>
      </c>
      <c r="W172" s="4">
        <v>0</v>
      </c>
      <c r="X172" s="4" t="s">
        <v>868</v>
      </c>
      <c r="Y172" s="4" t="s">
        <v>869</v>
      </c>
    </row>
    <row r="173" s="4" customFormat="1" spans="1:25">
      <c r="A173" s="4" t="s">
        <v>870</v>
      </c>
      <c r="B173" s="4" t="s">
        <v>26</v>
      </c>
      <c r="C173" s="4" t="s">
        <v>27</v>
      </c>
      <c r="D173" s="4" t="s">
        <v>871</v>
      </c>
      <c r="E173" s="4" t="s">
        <v>872</v>
      </c>
      <c r="F173" s="6">
        <v>45017</v>
      </c>
      <c r="G173" s="6">
        <v>45018</v>
      </c>
      <c r="H173" s="4">
        <v>1</v>
      </c>
      <c r="I173" s="4">
        <v>1</v>
      </c>
      <c r="J173" s="4">
        <v>1</v>
      </c>
      <c r="K173" s="4" t="s">
        <v>30</v>
      </c>
      <c r="L173" s="4">
        <v>121</v>
      </c>
      <c r="M173" s="4">
        <v>121</v>
      </c>
      <c r="N173" s="4" t="s">
        <v>873</v>
      </c>
      <c r="O173" s="4" t="s">
        <v>32</v>
      </c>
      <c r="P173" s="4" t="s">
        <v>33</v>
      </c>
      <c r="Q173" s="4">
        <v>0</v>
      </c>
      <c r="R173" s="7">
        <v>45017</v>
      </c>
      <c r="S173" s="6">
        <v>45021</v>
      </c>
      <c r="T173" s="4" t="s">
        <v>34</v>
      </c>
      <c r="U173" s="4">
        <v>121</v>
      </c>
      <c r="V173" s="4">
        <v>0</v>
      </c>
      <c r="W173" s="4">
        <v>0</v>
      </c>
      <c r="X173" s="4" t="s">
        <v>874</v>
      </c>
      <c r="Y173" s="4" t="s">
        <v>35</v>
      </c>
    </row>
    <row r="174" s="4" customFormat="1" spans="1:25">
      <c r="A174" s="4" t="s">
        <v>875</v>
      </c>
      <c r="B174" s="4" t="s">
        <v>26</v>
      </c>
      <c r="C174" s="4" t="s">
        <v>27</v>
      </c>
      <c r="D174" s="4" t="s">
        <v>876</v>
      </c>
      <c r="E174" s="4" t="s">
        <v>877</v>
      </c>
      <c r="F174" s="6">
        <v>45017</v>
      </c>
      <c r="G174" s="6">
        <v>45018</v>
      </c>
      <c r="H174" s="4">
        <v>1</v>
      </c>
      <c r="I174" s="4">
        <v>1</v>
      </c>
      <c r="J174" s="4">
        <v>1</v>
      </c>
      <c r="K174" s="4" t="s">
        <v>30</v>
      </c>
      <c r="L174" s="4">
        <v>420</v>
      </c>
      <c r="M174" s="4">
        <v>420</v>
      </c>
      <c r="N174" s="4" t="s">
        <v>878</v>
      </c>
      <c r="O174" s="4" t="s">
        <v>32</v>
      </c>
      <c r="P174" s="4" t="s">
        <v>33</v>
      </c>
      <c r="Q174" s="4">
        <v>0</v>
      </c>
      <c r="R174" s="7">
        <v>45017</v>
      </c>
      <c r="S174" s="6">
        <v>45021</v>
      </c>
      <c r="T174" s="4" t="s">
        <v>34</v>
      </c>
      <c r="U174" s="4">
        <v>420</v>
      </c>
      <c r="V174" s="4">
        <v>0</v>
      </c>
      <c r="W174" s="4">
        <v>0</v>
      </c>
      <c r="X174" s="4" t="s">
        <v>879</v>
      </c>
      <c r="Y174" s="4" t="s">
        <v>880</v>
      </c>
    </row>
    <row r="175" s="4" customFormat="1" spans="1:25">
      <c r="A175" s="4" t="s">
        <v>881</v>
      </c>
      <c r="B175" s="4" t="s">
        <v>26</v>
      </c>
      <c r="C175" s="4" t="s">
        <v>27</v>
      </c>
      <c r="D175" s="4" t="s">
        <v>803</v>
      </c>
      <c r="E175" s="4" t="s">
        <v>823</v>
      </c>
      <c r="F175" s="6">
        <v>45017</v>
      </c>
      <c r="G175" s="6">
        <v>45018</v>
      </c>
      <c r="H175" s="4">
        <v>2</v>
      </c>
      <c r="I175" s="4">
        <v>1</v>
      </c>
      <c r="J175" s="4">
        <v>2</v>
      </c>
      <c r="K175" s="4" t="s">
        <v>30</v>
      </c>
      <c r="L175" s="4">
        <v>632</v>
      </c>
      <c r="M175" s="4">
        <v>632</v>
      </c>
      <c r="N175" s="4" t="s">
        <v>882</v>
      </c>
      <c r="O175" s="4" t="s">
        <v>32</v>
      </c>
      <c r="P175" s="4" t="s">
        <v>33</v>
      </c>
      <c r="Q175" s="4">
        <v>0</v>
      </c>
      <c r="R175" s="7">
        <v>45017</v>
      </c>
      <c r="S175" s="6">
        <v>45021</v>
      </c>
      <c r="T175" s="4" t="s">
        <v>34</v>
      </c>
      <c r="U175" s="4">
        <v>632</v>
      </c>
      <c r="V175" s="4">
        <v>0</v>
      </c>
      <c r="W175" s="4">
        <v>0</v>
      </c>
      <c r="X175" s="4" t="s">
        <v>883</v>
      </c>
      <c r="Y175" s="4" t="s">
        <v>35</v>
      </c>
    </row>
    <row r="176" s="4" customFormat="1" spans="1:25">
      <c r="A176" s="4" t="s">
        <v>884</v>
      </c>
      <c r="B176" s="4" t="s">
        <v>26</v>
      </c>
      <c r="C176" s="4" t="s">
        <v>27</v>
      </c>
      <c r="D176" s="4" t="s">
        <v>885</v>
      </c>
      <c r="E176" s="4" t="s">
        <v>94</v>
      </c>
      <c r="F176" s="6">
        <v>45017</v>
      </c>
      <c r="G176" s="6">
        <v>45018</v>
      </c>
      <c r="H176" s="4">
        <v>1</v>
      </c>
      <c r="I176" s="4">
        <v>1</v>
      </c>
      <c r="J176" s="4">
        <v>1</v>
      </c>
      <c r="K176" s="4" t="s">
        <v>30</v>
      </c>
      <c r="L176" s="4">
        <v>162</v>
      </c>
      <c r="M176" s="4">
        <v>162</v>
      </c>
      <c r="N176" s="4" t="s">
        <v>886</v>
      </c>
      <c r="O176" s="4" t="s">
        <v>32</v>
      </c>
      <c r="P176" s="4" t="s">
        <v>33</v>
      </c>
      <c r="Q176" s="4">
        <v>0</v>
      </c>
      <c r="R176" s="7">
        <v>45017</v>
      </c>
      <c r="S176" s="6">
        <v>45021</v>
      </c>
      <c r="T176" s="4" t="s">
        <v>34</v>
      </c>
      <c r="U176" s="4">
        <v>162</v>
      </c>
      <c r="V176" s="4">
        <v>0</v>
      </c>
      <c r="W176" s="4">
        <v>0</v>
      </c>
      <c r="X176" s="4" t="s">
        <v>887</v>
      </c>
      <c r="Y176" s="4" t="s">
        <v>35</v>
      </c>
    </row>
    <row r="177" s="4" customFormat="1" spans="1:25">
      <c r="A177" s="4" t="s">
        <v>888</v>
      </c>
      <c r="B177" s="4" t="s">
        <v>26</v>
      </c>
      <c r="C177" s="4" t="s">
        <v>27</v>
      </c>
      <c r="D177" s="4" t="s">
        <v>736</v>
      </c>
      <c r="E177" s="4" t="s">
        <v>737</v>
      </c>
      <c r="F177" s="6">
        <v>45017</v>
      </c>
      <c r="G177" s="6">
        <v>45018</v>
      </c>
      <c r="H177" s="4">
        <v>1</v>
      </c>
      <c r="I177" s="4">
        <v>1</v>
      </c>
      <c r="J177" s="4">
        <v>1</v>
      </c>
      <c r="K177" s="4" t="s">
        <v>30</v>
      </c>
      <c r="L177" s="4">
        <v>260</v>
      </c>
      <c r="M177" s="4">
        <v>260</v>
      </c>
      <c r="N177" s="4" t="s">
        <v>889</v>
      </c>
      <c r="O177" s="4" t="s">
        <v>32</v>
      </c>
      <c r="P177" s="4" t="s">
        <v>33</v>
      </c>
      <c r="Q177" s="4">
        <v>0</v>
      </c>
      <c r="R177" s="7">
        <v>45017</v>
      </c>
      <c r="S177" s="6">
        <v>45021</v>
      </c>
      <c r="T177" s="4" t="s">
        <v>34</v>
      </c>
      <c r="U177" s="4">
        <v>260</v>
      </c>
      <c r="V177" s="4">
        <v>0</v>
      </c>
      <c r="W177" s="4">
        <v>0</v>
      </c>
      <c r="X177" s="4" t="s">
        <v>890</v>
      </c>
      <c r="Y177" s="4" t="s">
        <v>891</v>
      </c>
    </row>
    <row r="178" s="4" customFormat="1" spans="1:25">
      <c r="A178" s="4" t="s">
        <v>892</v>
      </c>
      <c r="B178" s="4" t="s">
        <v>26</v>
      </c>
      <c r="C178" s="4" t="s">
        <v>27</v>
      </c>
      <c r="D178" s="4" t="s">
        <v>893</v>
      </c>
      <c r="E178" s="4" t="s">
        <v>89</v>
      </c>
      <c r="F178" s="6">
        <v>45017</v>
      </c>
      <c r="G178" s="6">
        <v>45018</v>
      </c>
      <c r="H178" s="4">
        <v>1</v>
      </c>
      <c r="I178" s="4">
        <v>1</v>
      </c>
      <c r="J178" s="4">
        <v>1</v>
      </c>
      <c r="K178" s="4" t="s">
        <v>30</v>
      </c>
      <c r="L178" s="4">
        <v>161</v>
      </c>
      <c r="M178" s="4">
        <v>161</v>
      </c>
      <c r="N178" s="4" t="s">
        <v>894</v>
      </c>
      <c r="O178" s="4" t="s">
        <v>32</v>
      </c>
      <c r="P178" s="4" t="s">
        <v>33</v>
      </c>
      <c r="Q178" s="4">
        <v>0</v>
      </c>
      <c r="R178" s="7">
        <v>45017</v>
      </c>
      <c r="S178" s="6">
        <v>45021</v>
      </c>
      <c r="T178" s="4" t="s">
        <v>34</v>
      </c>
      <c r="U178" s="4">
        <v>161</v>
      </c>
      <c r="V178" s="4">
        <v>0</v>
      </c>
      <c r="W178" s="4">
        <v>0</v>
      </c>
      <c r="X178" s="4" t="s">
        <v>895</v>
      </c>
      <c r="Y178" s="4" t="s">
        <v>35</v>
      </c>
    </row>
    <row r="179" s="4" customFormat="1" spans="1:25">
      <c r="A179" s="4" t="s">
        <v>896</v>
      </c>
      <c r="B179" s="4" t="s">
        <v>26</v>
      </c>
      <c r="C179" s="4" t="s">
        <v>27</v>
      </c>
      <c r="D179" s="4" t="s">
        <v>897</v>
      </c>
      <c r="E179" s="4" t="s">
        <v>898</v>
      </c>
      <c r="F179" s="6">
        <v>45017</v>
      </c>
      <c r="G179" s="6">
        <v>45018</v>
      </c>
      <c r="H179" s="4">
        <v>1</v>
      </c>
      <c r="I179" s="4">
        <v>1</v>
      </c>
      <c r="J179" s="4">
        <v>1</v>
      </c>
      <c r="K179" s="4" t="s">
        <v>30</v>
      </c>
      <c r="L179" s="4">
        <v>204</v>
      </c>
      <c r="M179" s="4">
        <v>204</v>
      </c>
      <c r="N179" s="4" t="s">
        <v>899</v>
      </c>
      <c r="O179" s="4" t="s">
        <v>32</v>
      </c>
      <c r="P179" s="4" t="s">
        <v>33</v>
      </c>
      <c r="Q179" s="4">
        <v>0</v>
      </c>
      <c r="R179" s="7">
        <v>45017</v>
      </c>
      <c r="S179" s="6">
        <v>45021</v>
      </c>
      <c r="T179" s="4" t="s">
        <v>34</v>
      </c>
      <c r="U179" s="4">
        <v>204</v>
      </c>
      <c r="V179" s="4">
        <v>0</v>
      </c>
      <c r="W179" s="4">
        <v>0</v>
      </c>
      <c r="X179" s="4" t="s">
        <v>900</v>
      </c>
      <c r="Y179" s="4" t="s">
        <v>35</v>
      </c>
    </row>
    <row r="180" s="4" customFormat="1" spans="1:25">
      <c r="A180" s="4" t="s">
        <v>901</v>
      </c>
      <c r="B180" s="4" t="s">
        <v>26</v>
      </c>
      <c r="C180" s="4" t="s">
        <v>27</v>
      </c>
      <c r="D180" s="4" t="s">
        <v>902</v>
      </c>
      <c r="E180" s="4" t="s">
        <v>903</v>
      </c>
      <c r="F180" s="6">
        <v>45017</v>
      </c>
      <c r="G180" s="6">
        <v>45018</v>
      </c>
      <c r="H180" s="4">
        <v>1</v>
      </c>
      <c r="I180" s="4">
        <v>1</v>
      </c>
      <c r="J180" s="4">
        <v>1</v>
      </c>
      <c r="K180" s="4" t="s">
        <v>30</v>
      </c>
      <c r="L180" s="4">
        <v>315</v>
      </c>
      <c r="M180" s="4">
        <v>315</v>
      </c>
      <c r="N180" s="4" t="s">
        <v>904</v>
      </c>
      <c r="O180" s="4" t="s">
        <v>32</v>
      </c>
      <c r="P180" s="4" t="s">
        <v>33</v>
      </c>
      <c r="Q180" s="4">
        <v>0</v>
      </c>
      <c r="R180" s="7">
        <v>45017</v>
      </c>
      <c r="S180" s="6">
        <v>45021</v>
      </c>
      <c r="T180" s="4" t="s">
        <v>34</v>
      </c>
      <c r="U180" s="4">
        <v>315</v>
      </c>
      <c r="V180" s="4">
        <v>0</v>
      </c>
      <c r="W180" s="4">
        <v>0</v>
      </c>
      <c r="X180" s="4" t="s">
        <v>905</v>
      </c>
      <c r="Y180" s="4" t="s">
        <v>35</v>
      </c>
    </row>
    <row r="181" s="4" customFormat="1" spans="1:25">
      <c r="A181" s="4" t="s">
        <v>906</v>
      </c>
      <c r="B181" s="4" t="s">
        <v>26</v>
      </c>
      <c r="C181" s="4" t="s">
        <v>27</v>
      </c>
      <c r="D181" s="4" t="s">
        <v>907</v>
      </c>
      <c r="E181" s="4" t="s">
        <v>591</v>
      </c>
      <c r="F181" s="6">
        <v>45017</v>
      </c>
      <c r="G181" s="6">
        <v>45018</v>
      </c>
      <c r="H181" s="4">
        <v>1</v>
      </c>
      <c r="I181" s="4">
        <v>1</v>
      </c>
      <c r="J181" s="4">
        <v>1</v>
      </c>
      <c r="K181" s="4" t="s">
        <v>30</v>
      </c>
      <c r="L181" s="4">
        <v>111</v>
      </c>
      <c r="M181" s="4">
        <v>111</v>
      </c>
      <c r="N181" s="4" t="s">
        <v>908</v>
      </c>
      <c r="O181" s="4" t="s">
        <v>32</v>
      </c>
      <c r="P181" s="4" t="s">
        <v>33</v>
      </c>
      <c r="Q181" s="4">
        <v>0</v>
      </c>
      <c r="R181" s="7">
        <v>45017</v>
      </c>
      <c r="S181" s="6">
        <v>45021</v>
      </c>
      <c r="T181" s="4" t="s">
        <v>34</v>
      </c>
      <c r="U181" s="4">
        <v>111</v>
      </c>
      <c r="V181" s="4">
        <v>0</v>
      </c>
      <c r="W181" s="4">
        <v>0</v>
      </c>
      <c r="X181" s="4" t="s">
        <v>909</v>
      </c>
      <c r="Y181" s="4" t="s">
        <v>910</v>
      </c>
    </row>
    <row r="182" s="4" customFormat="1" spans="1:25">
      <c r="A182" s="4" t="s">
        <v>911</v>
      </c>
      <c r="B182" s="4" t="s">
        <v>26</v>
      </c>
      <c r="C182" s="4" t="s">
        <v>27</v>
      </c>
      <c r="D182" s="4" t="s">
        <v>912</v>
      </c>
      <c r="E182" s="4" t="s">
        <v>913</v>
      </c>
      <c r="F182" s="6">
        <v>45017</v>
      </c>
      <c r="G182" s="6">
        <v>45018</v>
      </c>
      <c r="H182" s="4">
        <v>1</v>
      </c>
      <c r="I182" s="4">
        <v>1</v>
      </c>
      <c r="J182" s="4">
        <v>1</v>
      </c>
      <c r="K182" s="4" t="s">
        <v>30</v>
      </c>
      <c r="L182" s="4">
        <v>227</v>
      </c>
      <c r="M182" s="4">
        <v>227</v>
      </c>
      <c r="N182" s="4" t="s">
        <v>914</v>
      </c>
      <c r="O182" s="4" t="s">
        <v>32</v>
      </c>
      <c r="P182" s="4" t="s">
        <v>33</v>
      </c>
      <c r="Q182" s="4">
        <v>0</v>
      </c>
      <c r="R182" s="7">
        <v>45017</v>
      </c>
      <c r="S182" s="6">
        <v>45021</v>
      </c>
      <c r="T182" s="4" t="s">
        <v>34</v>
      </c>
      <c r="U182" s="4">
        <v>227</v>
      </c>
      <c r="V182" s="4">
        <v>0</v>
      </c>
      <c r="W182" s="4">
        <v>0</v>
      </c>
      <c r="X182" s="4" t="s">
        <v>915</v>
      </c>
      <c r="Y182" s="4" t="s">
        <v>916</v>
      </c>
    </row>
    <row r="183" s="4" customFormat="1" spans="1:27">
      <c r="A183" s="4" t="s">
        <v>917</v>
      </c>
      <c r="B183" s="4" t="s">
        <v>26</v>
      </c>
      <c r="C183" s="4" t="s">
        <v>27</v>
      </c>
      <c r="D183" s="4" t="s">
        <v>918</v>
      </c>
      <c r="E183" s="4" t="s">
        <v>44</v>
      </c>
      <c r="F183" s="6">
        <v>45017</v>
      </c>
      <c r="G183" s="6">
        <v>45018</v>
      </c>
      <c r="H183" s="4">
        <v>3</v>
      </c>
      <c r="I183" s="4">
        <v>1</v>
      </c>
      <c r="J183" s="4">
        <v>3</v>
      </c>
      <c r="K183" s="4" t="s">
        <v>30</v>
      </c>
      <c r="L183" s="4">
        <v>423</v>
      </c>
      <c r="M183" s="4">
        <v>423</v>
      </c>
      <c r="N183" s="4" t="s">
        <v>919</v>
      </c>
      <c r="O183" s="4" t="s">
        <v>32</v>
      </c>
      <c r="P183" s="4" t="s">
        <v>33</v>
      </c>
      <c r="Q183" s="4">
        <v>0</v>
      </c>
      <c r="R183" s="7">
        <v>45017</v>
      </c>
      <c r="S183" s="6">
        <v>45021</v>
      </c>
      <c r="T183" s="4" t="s">
        <v>34</v>
      </c>
      <c r="U183" s="4">
        <v>423</v>
      </c>
      <c r="V183" s="4">
        <v>0</v>
      </c>
      <c r="W183" s="4">
        <v>0</v>
      </c>
      <c r="X183" s="4" t="s">
        <v>920</v>
      </c>
      <c r="Y183" s="4" t="s">
        <v>921</v>
      </c>
      <c r="Z183" s="4" t="s">
        <v>922</v>
      </c>
      <c r="AA183" s="4" t="s">
        <v>923</v>
      </c>
    </row>
    <row r="184" s="4" customFormat="1" spans="1:25">
      <c r="A184" s="4" t="s">
        <v>924</v>
      </c>
      <c r="B184" s="4" t="s">
        <v>26</v>
      </c>
      <c r="C184" s="4" t="s">
        <v>27</v>
      </c>
      <c r="D184" s="4" t="s">
        <v>925</v>
      </c>
      <c r="E184" s="4" t="s">
        <v>89</v>
      </c>
      <c r="F184" s="6">
        <v>45017</v>
      </c>
      <c r="G184" s="6">
        <v>45018</v>
      </c>
      <c r="H184" s="4">
        <v>1</v>
      </c>
      <c r="I184" s="4">
        <v>1</v>
      </c>
      <c r="J184" s="4">
        <v>1</v>
      </c>
      <c r="K184" s="4" t="s">
        <v>30</v>
      </c>
      <c r="L184" s="4">
        <v>146</v>
      </c>
      <c r="M184" s="4">
        <v>146</v>
      </c>
      <c r="N184" s="4" t="s">
        <v>926</v>
      </c>
      <c r="O184" s="4" t="s">
        <v>32</v>
      </c>
      <c r="P184" s="4" t="s">
        <v>33</v>
      </c>
      <c r="Q184" s="4">
        <v>0</v>
      </c>
      <c r="R184" s="7">
        <v>45017</v>
      </c>
      <c r="S184" s="6">
        <v>45021</v>
      </c>
      <c r="T184" s="4" t="s">
        <v>34</v>
      </c>
      <c r="U184" s="4">
        <v>146</v>
      </c>
      <c r="V184" s="4">
        <v>0</v>
      </c>
      <c r="W184" s="4">
        <v>0</v>
      </c>
      <c r="X184" s="4" t="s">
        <v>927</v>
      </c>
      <c r="Y184" s="4" t="s">
        <v>35</v>
      </c>
    </row>
    <row r="185" s="4" customFormat="1" spans="1:25">
      <c r="A185" s="4" t="s">
        <v>928</v>
      </c>
      <c r="B185" s="4" t="s">
        <v>26</v>
      </c>
      <c r="C185" s="4" t="s">
        <v>27</v>
      </c>
      <c r="D185" s="4" t="s">
        <v>929</v>
      </c>
      <c r="E185" s="4" t="s">
        <v>89</v>
      </c>
      <c r="F185" s="6">
        <v>45017</v>
      </c>
      <c r="G185" s="6">
        <v>45018</v>
      </c>
      <c r="H185" s="4">
        <v>1</v>
      </c>
      <c r="I185" s="4">
        <v>1</v>
      </c>
      <c r="J185" s="4">
        <v>1</v>
      </c>
      <c r="K185" s="4" t="s">
        <v>30</v>
      </c>
      <c r="L185" s="4">
        <v>167</v>
      </c>
      <c r="M185" s="4">
        <v>167</v>
      </c>
      <c r="N185" s="4" t="s">
        <v>930</v>
      </c>
      <c r="O185" s="4" t="s">
        <v>32</v>
      </c>
      <c r="P185" s="4" t="s">
        <v>33</v>
      </c>
      <c r="Q185" s="4">
        <v>0</v>
      </c>
      <c r="R185" s="7">
        <v>45017</v>
      </c>
      <c r="S185" s="6">
        <v>45021</v>
      </c>
      <c r="T185" s="4" t="s">
        <v>34</v>
      </c>
      <c r="U185" s="4">
        <v>167</v>
      </c>
      <c r="V185" s="4">
        <v>0</v>
      </c>
      <c r="W185" s="4">
        <v>0</v>
      </c>
      <c r="X185" s="4" t="s">
        <v>931</v>
      </c>
      <c r="Y185" s="4" t="s">
        <v>35</v>
      </c>
    </row>
    <row r="186" s="4" customFormat="1" spans="1:25">
      <c r="A186" s="4" t="s">
        <v>932</v>
      </c>
      <c r="B186" s="4" t="s">
        <v>26</v>
      </c>
      <c r="C186" s="4" t="s">
        <v>27</v>
      </c>
      <c r="D186" s="4" t="s">
        <v>933</v>
      </c>
      <c r="E186" s="4" t="s">
        <v>934</v>
      </c>
      <c r="F186" s="6">
        <v>45017</v>
      </c>
      <c r="G186" s="6">
        <v>45018</v>
      </c>
      <c r="H186" s="4">
        <v>1</v>
      </c>
      <c r="I186" s="4">
        <v>1</v>
      </c>
      <c r="J186" s="4">
        <v>1</v>
      </c>
      <c r="K186" s="4" t="s">
        <v>30</v>
      </c>
      <c r="L186" s="4">
        <v>223</v>
      </c>
      <c r="M186" s="4">
        <v>223</v>
      </c>
      <c r="N186" s="4" t="s">
        <v>935</v>
      </c>
      <c r="O186" s="4" t="s">
        <v>32</v>
      </c>
      <c r="P186" s="4" t="s">
        <v>33</v>
      </c>
      <c r="Q186" s="4">
        <v>0</v>
      </c>
      <c r="R186" s="7">
        <v>45017</v>
      </c>
      <c r="S186" s="6">
        <v>45021</v>
      </c>
      <c r="T186" s="4" t="s">
        <v>34</v>
      </c>
      <c r="U186" s="4">
        <v>223</v>
      </c>
      <c r="V186" s="4">
        <v>0</v>
      </c>
      <c r="W186" s="4">
        <v>0</v>
      </c>
      <c r="X186" s="4" t="s">
        <v>936</v>
      </c>
      <c r="Y186" s="4" t="s">
        <v>35</v>
      </c>
    </row>
    <row r="187" s="4" customFormat="1" spans="1:25">
      <c r="A187" s="4" t="s">
        <v>937</v>
      </c>
      <c r="B187" s="4" t="s">
        <v>26</v>
      </c>
      <c r="C187" s="4" t="s">
        <v>27</v>
      </c>
      <c r="D187" s="4" t="s">
        <v>938</v>
      </c>
      <c r="E187" s="4" t="s">
        <v>658</v>
      </c>
      <c r="F187" s="6">
        <v>45017</v>
      </c>
      <c r="G187" s="6">
        <v>45018</v>
      </c>
      <c r="H187" s="4">
        <v>1</v>
      </c>
      <c r="I187" s="4">
        <v>1</v>
      </c>
      <c r="J187" s="4">
        <v>1</v>
      </c>
      <c r="K187" s="4" t="s">
        <v>30</v>
      </c>
      <c r="L187" s="4">
        <v>770</v>
      </c>
      <c r="M187" s="4">
        <v>770</v>
      </c>
      <c r="N187" s="4" t="s">
        <v>939</v>
      </c>
      <c r="O187" s="4" t="s">
        <v>32</v>
      </c>
      <c r="P187" s="4" t="s">
        <v>33</v>
      </c>
      <c r="Q187" s="4">
        <v>0</v>
      </c>
      <c r="R187" s="7">
        <v>45017</v>
      </c>
      <c r="S187" s="6">
        <v>45021</v>
      </c>
      <c r="T187" s="4" t="s">
        <v>34</v>
      </c>
      <c r="U187" s="4">
        <v>770</v>
      </c>
      <c r="V187" s="4">
        <v>0</v>
      </c>
      <c r="W187" s="4">
        <v>0</v>
      </c>
      <c r="X187" s="4" t="s">
        <v>940</v>
      </c>
      <c r="Y187" s="4" t="s">
        <v>35</v>
      </c>
    </row>
    <row r="188" s="4" customFormat="1" spans="1:25">
      <c r="A188" s="4" t="s">
        <v>941</v>
      </c>
      <c r="B188" s="4" t="s">
        <v>26</v>
      </c>
      <c r="C188" s="4" t="s">
        <v>27</v>
      </c>
      <c r="D188" s="4" t="s">
        <v>942</v>
      </c>
      <c r="E188" s="4" t="s">
        <v>94</v>
      </c>
      <c r="F188" s="6">
        <v>45017</v>
      </c>
      <c r="G188" s="6">
        <v>45018</v>
      </c>
      <c r="H188" s="4">
        <v>1</v>
      </c>
      <c r="I188" s="4">
        <v>1</v>
      </c>
      <c r="J188" s="4">
        <v>1</v>
      </c>
      <c r="K188" s="4" t="s">
        <v>30</v>
      </c>
      <c r="L188" s="4">
        <v>279</v>
      </c>
      <c r="M188" s="4">
        <v>279</v>
      </c>
      <c r="N188" s="4" t="s">
        <v>943</v>
      </c>
      <c r="O188" s="4" t="s">
        <v>32</v>
      </c>
      <c r="P188" s="4" t="s">
        <v>33</v>
      </c>
      <c r="Q188" s="4">
        <v>0</v>
      </c>
      <c r="R188" s="7">
        <v>45017</v>
      </c>
      <c r="S188" s="6">
        <v>45021</v>
      </c>
      <c r="T188" s="4" t="s">
        <v>34</v>
      </c>
      <c r="U188" s="4">
        <v>279</v>
      </c>
      <c r="V188" s="4">
        <v>0</v>
      </c>
      <c r="W188" s="4">
        <v>0</v>
      </c>
      <c r="X188" s="4" t="s">
        <v>944</v>
      </c>
      <c r="Y188" s="4" t="s">
        <v>945</v>
      </c>
    </row>
    <row r="189" s="4" customFormat="1" spans="1:25">
      <c r="A189" s="4" t="s">
        <v>946</v>
      </c>
      <c r="B189" s="4" t="s">
        <v>26</v>
      </c>
      <c r="C189" s="4" t="s">
        <v>27</v>
      </c>
      <c r="D189" s="4" t="s">
        <v>947</v>
      </c>
      <c r="E189" s="4" t="s">
        <v>948</v>
      </c>
      <c r="F189" s="6">
        <v>45017</v>
      </c>
      <c r="G189" s="6">
        <v>45018</v>
      </c>
      <c r="H189" s="4">
        <v>1</v>
      </c>
      <c r="I189" s="4">
        <v>1</v>
      </c>
      <c r="J189" s="4">
        <v>1</v>
      </c>
      <c r="K189" s="4" t="s">
        <v>30</v>
      </c>
      <c r="L189" s="4">
        <v>145</v>
      </c>
      <c r="M189" s="4">
        <v>145</v>
      </c>
      <c r="N189" s="4" t="s">
        <v>949</v>
      </c>
      <c r="O189" s="4" t="s">
        <v>32</v>
      </c>
      <c r="P189" s="4" t="s">
        <v>33</v>
      </c>
      <c r="Q189" s="4">
        <v>0</v>
      </c>
      <c r="R189" s="7">
        <v>45017</v>
      </c>
      <c r="S189" s="6">
        <v>45021</v>
      </c>
      <c r="T189" s="4" t="s">
        <v>34</v>
      </c>
      <c r="U189" s="4">
        <v>145</v>
      </c>
      <c r="V189" s="4">
        <v>0</v>
      </c>
      <c r="W189" s="4">
        <v>0</v>
      </c>
      <c r="X189" s="4" t="s">
        <v>950</v>
      </c>
      <c r="Y189" s="4" t="s">
        <v>35</v>
      </c>
    </row>
    <row r="190" s="4" customFormat="1" spans="1:25">
      <c r="A190" s="4" t="s">
        <v>951</v>
      </c>
      <c r="B190" s="4" t="s">
        <v>26</v>
      </c>
      <c r="C190" s="4" t="s">
        <v>27</v>
      </c>
      <c r="D190" s="4" t="s">
        <v>952</v>
      </c>
      <c r="E190" s="4" t="s">
        <v>953</v>
      </c>
      <c r="F190" s="6">
        <v>45017</v>
      </c>
      <c r="G190" s="6">
        <v>45018</v>
      </c>
      <c r="H190" s="4">
        <v>1</v>
      </c>
      <c r="I190" s="4">
        <v>1</v>
      </c>
      <c r="J190" s="4">
        <v>1</v>
      </c>
      <c r="K190" s="4" t="s">
        <v>30</v>
      </c>
      <c r="L190" s="4">
        <v>205</v>
      </c>
      <c r="M190" s="4">
        <v>205</v>
      </c>
      <c r="N190" s="4" t="s">
        <v>954</v>
      </c>
      <c r="O190" s="4" t="s">
        <v>32</v>
      </c>
      <c r="P190" s="4" t="s">
        <v>33</v>
      </c>
      <c r="Q190" s="4">
        <v>0</v>
      </c>
      <c r="R190" s="7">
        <v>45017</v>
      </c>
      <c r="S190" s="6">
        <v>45021</v>
      </c>
      <c r="T190" s="4" t="s">
        <v>34</v>
      </c>
      <c r="U190" s="4">
        <v>205</v>
      </c>
      <c r="V190" s="4">
        <v>0</v>
      </c>
      <c r="W190" s="4">
        <v>0</v>
      </c>
      <c r="X190" s="4" t="s">
        <v>955</v>
      </c>
      <c r="Y190" s="4" t="s">
        <v>35</v>
      </c>
    </row>
    <row r="191" s="4" customFormat="1" spans="1:25">
      <c r="A191" s="4" t="s">
        <v>956</v>
      </c>
      <c r="B191" s="4" t="s">
        <v>26</v>
      </c>
      <c r="C191" s="4" t="s">
        <v>27</v>
      </c>
      <c r="D191" s="4" t="s">
        <v>957</v>
      </c>
      <c r="E191" s="4" t="s">
        <v>89</v>
      </c>
      <c r="F191" s="6">
        <v>45017</v>
      </c>
      <c r="G191" s="6">
        <v>45018</v>
      </c>
      <c r="H191" s="4">
        <v>1</v>
      </c>
      <c r="I191" s="4">
        <v>1</v>
      </c>
      <c r="J191" s="4">
        <v>1</v>
      </c>
      <c r="K191" s="4" t="s">
        <v>30</v>
      </c>
      <c r="L191" s="4">
        <v>831</v>
      </c>
      <c r="M191" s="4">
        <v>831</v>
      </c>
      <c r="N191" s="4" t="s">
        <v>958</v>
      </c>
      <c r="O191" s="4" t="s">
        <v>32</v>
      </c>
      <c r="P191" s="4" t="s">
        <v>33</v>
      </c>
      <c r="Q191" s="4">
        <v>0</v>
      </c>
      <c r="R191" s="7">
        <v>45017</v>
      </c>
      <c r="S191" s="6">
        <v>45021</v>
      </c>
      <c r="T191" s="4" t="s">
        <v>34</v>
      </c>
      <c r="U191" s="4">
        <v>831</v>
      </c>
      <c r="V191" s="4">
        <v>0</v>
      </c>
      <c r="W191" s="4">
        <v>0</v>
      </c>
      <c r="X191" s="4" t="s">
        <v>959</v>
      </c>
      <c r="Y191" s="4" t="s">
        <v>960</v>
      </c>
    </row>
    <row r="192" s="4" customFormat="1" spans="1:25">
      <c r="A192" s="4" t="s">
        <v>961</v>
      </c>
      <c r="B192" s="4" t="s">
        <v>26</v>
      </c>
      <c r="C192" s="4" t="s">
        <v>27</v>
      </c>
      <c r="D192" s="4" t="s">
        <v>962</v>
      </c>
      <c r="E192" s="4" t="s">
        <v>514</v>
      </c>
      <c r="F192" s="6">
        <v>45017</v>
      </c>
      <c r="G192" s="6">
        <v>45018</v>
      </c>
      <c r="H192" s="4">
        <v>2</v>
      </c>
      <c r="I192" s="4">
        <v>1</v>
      </c>
      <c r="J192" s="4">
        <v>2</v>
      </c>
      <c r="K192" s="4" t="s">
        <v>30</v>
      </c>
      <c r="L192" s="4">
        <v>1194</v>
      </c>
      <c r="M192" s="4">
        <v>1194</v>
      </c>
      <c r="N192" s="4" t="s">
        <v>963</v>
      </c>
      <c r="O192" s="4" t="s">
        <v>32</v>
      </c>
      <c r="P192" s="4" t="s">
        <v>33</v>
      </c>
      <c r="Q192" s="4">
        <v>0</v>
      </c>
      <c r="R192" s="7">
        <v>45017</v>
      </c>
      <c r="S192" s="6">
        <v>45021</v>
      </c>
      <c r="T192" s="4" t="s">
        <v>34</v>
      </c>
      <c r="U192" s="4">
        <v>1194</v>
      </c>
      <c r="V192" s="4">
        <v>0</v>
      </c>
      <c r="W192" s="4">
        <v>0</v>
      </c>
      <c r="X192" s="4" t="s">
        <v>964</v>
      </c>
      <c r="Y192" s="4" t="s">
        <v>965</v>
      </c>
    </row>
    <row r="193" s="4" customFormat="1" spans="1:25">
      <c r="A193" s="4" t="s">
        <v>966</v>
      </c>
      <c r="B193" s="4" t="s">
        <v>26</v>
      </c>
      <c r="C193" s="4" t="s">
        <v>27</v>
      </c>
      <c r="D193" s="4" t="s">
        <v>967</v>
      </c>
      <c r="E193" s="4" t="s">
        <v>968</v>
      </c>
      <c r="F193" s="6">
        <v>45017</v>
      </c>
      <c r="G193" s="6">
        <v>45018</v>
      </c>
      <c r="H193" s="4">
        <v>1</v>
      </c>
      <c r="I193" s="4">
        <v>1</v>
      </c>
      <c r="J193" s="4">
        <v>1</v>
      </c>
      <c r="K193" s="4" t="s">
        <v>30</v>
      </c>
      <c r="L193" s="4">
        <v>166</v>
      </c>
      <c r="M193" s="4">
        <v>166</v>
      </c>
      <c r="N193" s="4" t="s">
        <v>969</v>
      </c>
      <c r="O193" s="4" t="s">
        <v>32</v>
      </c>
      <c r="P193" s="4" t="s">
        <v>33</v>
      </c>
      <c r="Q193" s="4">
        <v>0</v>
      </c>
      <c r="R193" s="7">
        <v>45017</v>
      </c>
      <c r="S193" s="6">
        <v>45021</v>
      </c>
      <c r="T193" s="4" t="s">
        <v>34</v>
      </c>
      <c r="U193" s="4">
        <v>166</v>
      </c>
      <c r="V193" s="4">
        <v>0</v>
      </c>
      <c r="W193" s="4">
        <v>0</v>
      </c>
      <c r="X193" s="4" t="s">
        <v>970</v>
      </c>
      <c r="Y193" s="4" t="s">
        <v>971</v>
      </c>
    </row>
    <row r="194" s="4" customFormat="1" spans="1:25">
      <c r="A194" s="4" t="s">
        <v>972</v>
      </c>
      <c r="B194" s="4" t="s">
        <v>26</v>
      </c>
      <c r="C194" s="4" t="s">
        <v>27</v>
      </c>
      <c r="D194" s="4" t="s">
        <v>973</v>
      </c>
      <c r="E194" s="4" t="s">
        <v>694</v>
      </c>
      <c r="F194" s="6">
        <v>45017</v>
      </c>
      <c r="G194" s="6">
        <v>45018</v>
      </c>
      <c r="H194" s="4">
        <v>1</v>
      </c>
      <c r="I194" s="4">
        <v>1</v>
      </c>
      <c r="J194" s="4">
        <v>1</v>
      </c>
      <c r="K194" s="4" t="s">
        <v>30</v>
      </c>
      <c r="L194" s="4">
        <v>159</v>
      </c>
      <c r="M194" s="4">
        <v>159</v>
      </c>
      <c r="N194" s="4" t="s">
        <v>974</v>
      </c>
      <c r="O194" s="4" t="s">
        <v>32</v>
      </c>
      <c r="P194" s="4" t="s">
        <v>33</v>
      </c>
      <c r="Q194" s="4">
        <v>0</v>
      </c>
      <c r="R194" s="7">
        <v>45017</v>
      </c>
      <c r="S194" s="6">
        <v>45021</v>
      </c>
      <c r="T194" s="4" t="s">
        <v>34</v>
      </c>
      <c r="U194" s="4">
        <v>159</v>
      </c>
      <c r="V194" s="4">
        <v>0</v>
      </c>
      <c r="W194" s="4">
        <v>0</v>
      </c>
      <c r="X194" s="4" t="s">
        <v>975</v>
      </c>
      <c r="Y194" s="4" t="s">
        <v>976</v>
      </c>
    </row>
    <row r="195" s="4" customFormat="1" spans="1:25">
      <c r="A195" s="4" t="s">
        <v>977</v>
      </c>
      <c r="B195" s="4" t="s">
        <v>26</v>
      </c>
      <c r="C195" s="4" t="s">
        <v>27</v>
      </c>
      <c r="D195" s="4" t="s">
        <v>978</v>
      </c>
      <c r="E195" s="4" t="s">
        <v>89</v>
      </c>
      <c r="F195" s="6">
        <v>45017</v>
      </c>
      <c r="G195" s="6">
        <v>45018</v>
      </c>
      <c r="H195" s="4">
        <v>1</v>
      </c>
      <c r="I195" s="4">
        <v>1</v>
      </c>
      <c r="J195" s="4">
        <v>1</v>
      </c>
      <c r="K195" s="4" t="s">
        <v>30</v>
      </c>
      <c r="L195" s="4">
        <v>231</v>
      </c>
      <c r="M195" s="4">
        <v>231</v>
      </c>
      <c r="N195" s="4" t="s">
        <v>979</v>
      </c>
      <c r="O195" s="4" t="s">
        <v>32</v>
      </c>
      <c r="P195" s="4" t="s">
        <v>33</v>
      </c>
      <c r="Q195" s="4">
        <v>0</v>
      </c>
      <c r="R195" s="7">
        <v>45017</v>
      </c>
      <c r="S195" s="6">
        <v>45021</v>
      </c>
      <c r="T195" s="4" t="s">
        <v>34</v>
      </c>
      <c r="U195" s="4">
        <v>231</v>
      </c>
      <c r="V195" s="4">
        <v>0</v>
      </c>
      <c r="W195" s="4">
        <v>0</v>
      </c>
      <c r="X195" s="4" t="s">
        <v>980</v>
      </c>
      <c r="Y195" s="4" t="s">
        <v>981</v>
      </c>
    </row>
    <row r="196" s="4" customFormat="1" spans="1:25">
      <c r="A196" s="4" t="s">
        <v>982</v>
      </c>
      <c r="B196" s="4" t="s">
        <v>26</v>
      </c>
      <c r="C196" s="4" t="s">
        <v>27</v>
      </c>
      <c r="D196" s="4" t="s">
        <v>983</v>
      </c>
      <c r="E196" s="4" t="s">
        <v>132</v>
      </c>
      <c r="F196" s="6">
        <v>45017</v>
      </c>
      <c r="G196" s="6">
        <v>45018</v>
      </c>
      <c r="H196" s="4">
        <v>1</v>
      </c>
      <c r="I196" s="4">
        <v>1</v>
      </c>
      <c r="J196" s="4">
        <v>1</v>
      </c>
      <c r="K196" s="4" t="s">
        <v>30</v>
      </c>
      <c r="L196" s="4">
        <v>712</v>
      </c>
      <c r="M196" s="4">
        <v>712</v>
      </c>
      <c r="N196" s="4" t="s">
        <v>984</v>
      </c>
      <c r="O196" s="4" t="s">
        <v>32</v>
      </c>
      <c r="P196" s="4" t="s">
        <v>33</v>
      </c>
      <c r="Q196" s="4">
        <v>0</v>
      </c>
      <c r="R196" s="7">
        <v>45017</v>
      </c>
      <c r="S196" s="6">
        <v>45021</v>
      </c>
      <c r="T196" s="4" t="s">
        <v>34</v>
      </c>
      <c r="U196" s="4">
        <v>712</v>
      </c>
      <c r="V196" s="4">
        <v>0</v>
      </c>
      <c r="W196" s="4">
        <v>0</v>
      </c>
      <c r="X196" s="4" t="s">
        <v>35</v>
      </c>
      <c r="Y196" s="4" t="s">
        <v>35</v>
      </c>
    </row>
    <row r="197" s="4" customFormat="1" spans="1:25">
      <c r="A197" s="4" t="s">
        <v>985</v>
      </c>
      <c r="B197" s="4" t="s">
        <v>26</v>
      </c>
      <c r="C197" s="4" t="s">
        <v>27</v>
      </c>
      <c r="D197" s="4" t="s">
        <v>313</v>
      </c>
      <c r="E197" s="4" t="s">
        <v>161</v>
      </c>
      <c r="F197" s="6">
        <v>45017</v>
      </c>
      <c r="G197" s="6">
        <v>45018</v>
      </c>
      <c r="H197" s="4">
        <v>2</v>
      </c>
      <c r="I197" s="4">
        <v>1</v>
      </c>
      <c r="J197" s="4">
        <v>2</v>
      </c>
      <c r="K197" s="4" t="s">
        <v>30</v>
      </c>
      <c r="L197" s="4">
        <v>676</v>
      </c>
      <c r="M197" s="4">
        <v>676</v>
      </c>
      <c r="N197" s="4" t="s">
        <v>986</v>
      </c>
      <c r="O197" s="4" t="s">
        <v>32</v>
      </c>
      <c r="P197" s="4" t="s">
        <v>33</v>
      </c>
      <c r="Q197" s="4">
        <v>0</v>
      </c>
      <c r="R197" s="7">
        <v>45017</v>
      </c>
      <c r="S197" s="6">
        <v>45021</v>
      </c>
      <c r="T197" s="4" t="s">
        <v>34</v>
      </c>
      <c r="U197" s="4">
        <v>676</v>
      </c>
      <c r="V197" s="4">
        <v>0</v>
      </c>
      <c r="W197" s="4">
        <v>0</v>
      </c>
      <c r="X197" s="4" t="s">
        <v>987</v>
      </c>
      <c r="Y197" s="4" t="s">
        <v>35</v>
      </c>
    </row>
    <row r="198" s="4" customFormat="1" spans="1:25">
      <c r="A198" s="4" t="s">
        <v>988</v>
      </c>
      <c r="B198" s="4" t="s">
        <v>26</v>
      </c>
      <c r="C198" s="4" t="s">
        <v>27</v>
      </c>
      <c r="D198" s="4" t="s">
        <v>599</v>
      </c>
      <c r="E198" s="4" t="s">
        <v>94</v>
      </c>
      <c r="F198" s="6">
        <v>45017</v>
      </c>
      <c r="G198" s="6">
        <v>45018</v>
      </c>
      <c r="H198" s="4">
        <v>1</v>
      </c>
      <c r="I198" s="4">
        <v>1</v>
      </c>
      <c r="J198" s="4">
        <v>1</v>
      </c>
      <c r="K198" s="4" t="s">
        <v>30</v>
      </c>
      <c r="L198" s="4">
        <v>668</v>
      </c>
      <c r="M198" s="4">
        <v>668</v>
      </c>
      <c r="N198" s="4" t="s">
        <v>989</v>
      </c>
      <c r="O198" s="4" t="s">
        <v>32</v>
      </c>
      <c r="P198" s="4" t="s">
        <v>33</v>
      </c>
      <c r="Q198" s="4">
        <v>0</v>
      </c>
      <c r="R198" s="7">
        <v>45017</v>
      </c>
      <c r="S198" s="6">
        <v>45021</v>
      </c>
      <c r="T198" s="4" t="s">
        <v>34</v>
      </c>
      <c r="U198" s="4">
        <v>668</v>
      </c>
      <c r="V198" s="4">
        <v>0</v>
      </c>
      <c r="W198" s="4">
        <v>0</v>
      </c>
      <c r="X198" s="4" t="s">
        <v>990</v>
      </c>
      <c r="Y198" s="4" t="s">
        <v>991</v>
      </c>
    </row>
    <row r="199" s="4" customFormat="1" spans="1:25">
      <c r="A199" s="4" t="s">
        <v>992</v>
      </c>
      <c r="B199" s="4" t="s">
        <v>26</v>
      </c>
      <c r="C199" s="4" t="s">
        <v>27</v>
      </c>
      <c r="D199" s="4" t="s">
        <v>993</v>
      </c>
      <c r="E199" s="4" t="s">
        <v>994</v>
      </c>
      <c r="F199" s="6">
        <v>45017</v>
      </c>
      <c r="G199" s="6">
        <v>45018</v>
      </c>
      <c r="H199" s="4">
        <v>1</v>
      </c>
      <c r="I199" s="4">
        <v>1</v>
      </c>
      <c r="J199" s="4">
        <v>1</v>
      </c>
      <c r="K199" s="4" t="s">
        <v>30</v>
      </c>
      <c r="L199" s="4">
        <v>193</v>
      </c>
      <c r="M199" s="4">
        <v>193</v>
      </c>
      <c r="N199" s="4" t="s">
        <v>995</v>
      </c>
      <c r="O199" s="4" t="s">
        <v>32</v>
      </c>
      <c r="P199" s="4" t="s">
        <v>33</v>
      </c>
      <c r="Q199" s="4">
        <v>0</v>
      </c>
      <c r="R199" s="7">
        <v>45017</v>
      </c>
      <c r="S199" s="6">
        <v>45021</v>
      </c>
      <c r="T199" s="4" t="s">
        <v>34</v>
      </c>
      <c r="U199" s="4">
        <v>193</v>
      </c>
      <c r="V199" s="4">
        <v>0</v>
      </c>
      <c r="W199" s="4">
        <v>0</v>
      </c>
      <c r="X199" s="4" t="s">
        <v>996</v>
      </c>
      <c r="Y199" s="4" t="s">
        <v>997</v>
      </c>
    </row>
    <row r="200" s="4" customFormat="1" spans="1:25">
      <c r="A200" s="4" t="s">
        <v>998</v>
      </c>
      <c r="B200" s="4" t="s">
        <v>26</v>
      </c>
      <c r="C200" s="4" t="s">
        <v>27</v>
      </c>
      <c r="D200" s="4" t="s">
        <v>999</v>
      </c>
      <c r="E200" s="4" t="s">
        <v>1000</v>
      </c>
      <c r="F200" s="6">
        <v>45017</v>
      </c>
      <c r="G200" s="6">
        <v>45018</v>
      </c>
      <c r="H200" s="4">
        <v>1</v>
      </c>
      <c r="I200" s="4">
        <v>1</v>
      </c>
      <c r="J200" s="4">
        <v>1</v>
      </c>
      <c r="K200" s="4" t="s">
        <v>30</v>
      </c>
      <c r="L200" s="4">
        <v>550</v>
      </c>
      <c r="M200" s="4">
        <v>550</v>
      </c>
      <c r="N200" s="4" t="s">
        <v>1001</v>
      </c>
      <c r="O200" s="4" t="s">
        <v>32</v>
      </c>
      <c r="P200" s="4" t="s">
        <v>33</v>
      </c>
      <c r="Q200" s="4">
        <v>0</v>
      </c>
      <c r="R200" s="7">
        <v>45017</v>
      </c>
      <c r="S200" s="6">
        <v>45021</v>
      </c>
      <c r="T200" s="4" t="s">
        <v>34</v>
      </c>
      <c r="U200" s="4">
        <v>550</v>
      </c>
      <c r="V200" s="4">
        <v>0</v>
      </c>
      <c r="W200" s="4">
        <v>0</v>
      </c>
      <c r="X200" s="4" t="s">
        <v>1002</v>
      </c>
      <c r="Y200" s="4" t="s">
        <v>1003</v>
      </c>
    </row>
    <row r="201" s="4" customFormat="1" spans="1:25">
      <c r="A201" s="4" t="s">
        <v>1004</v>
      </c>
      <c r="B201" s="4" t="s">
        <v>26</v>
      </c>
      <c r="C201" s="4" t="s">
        <v>27</v>
      </c>
      <c r="D201" s="4" t="s">
        <v>999</v>
      </c>
      <c r="E201" s="4" t="s">
        <v>1005</v>
      </c>
      <c r="F201" s="6">
        <v>45017</v>
      </c>
      <c r="G201" s="6">
        <v>45018</v>
      </c>
      <c r="H201" s="4">
        <v>1</v>
      </c>
      <c r="I201" s="4">
        <v>1</v>
      </c>
      <c r="J201" s="4">
        <v>1</v>
      </c>
      <c r="K201" s="4" t="s">
        <v>30</v>
      </c>
      <c r="L201" s="4">
        <v>594</v>
      </c>
      <c r="M201" s="4">
        <v>594</v>
      </c>
      <c r="N201" s="4" t="s">
        <v>1006</v>
      </c>
      <c r="O201" s="4" t="s">
        <v>32</v>
      </c>
      <c r="P201" s="4" t="s">
        <v>33</v>
      </c>
      <c r="Q201" s="4">
        <v>0</v>
      </c>
      <c r="R201" s="7">
        <v>45017</v>
      </c>
      <c r="S201" s="6">
        <v>45021</v>
      </c>
      <c r="T201" s="4" t="s">
        <v>34</v>
      </c>
      <c r="U201" s="4">
        <v>594</v>
      </c>
      <c r="V201" s="4">
        <v>0</v>
      </c>
      <c r="W201" s="4">
        <v>0</v>
      </c>
      <c r="X201" s="4" t="s">
        <v>1007</v>
      </c>
      <c r="Y201" s="4" t="s">
        <v>1008</v>
      </c>
    </row>
    <row r="202" s="4" customFormat="1" spans="1:25">
      <c r="A202" s="4" t="s">
        <v>1009</v>
      </c>
      <c r="B202" s="4" t="s">
        <v>26</v>
      </c>
      <c r="C202" s="4" t="s">
        <v>27</v>
      </c>
      <c r="D202" s="4" t="s">
        <v>610</v>
      </c>
      <c r="E202" s="4" t="s">
        <v>371</v>
      </c>
      <c r="F202" s="6">
        <v>45017</v>
      </c>
      <c r="G202" s="6">
        <v>45018</v>
      </c>
      <c r="H202" s="4">
        <v>1</v>
      </c>
      <c r="I202" s="4">
        <v>1</v>
      </c>
      <c r="J202" s="4">
        <v>1</v>
      </c>
      <c r="K202" s="4" t="s">
        <v>30</v>
      </c>
      <c r="L202" s="4">
        <v>212</v>
      </c>
      <c r="M202" s="4">
        <v>212</v>
      </c>
      <c r="N202" s="4" t="s">
        <v>1010</v>
      </c>
      <c r="O202" s="4" t="s">
        <v>32</v>
      </c>
      <c r="P202" s="4" t="s">
        <v>33</v>
      </c>
      <c r="Q202" s="4">
        <v>0</v>
      </c>
      <c r="R202" s="7">
        <v>45017</v>
      </c>
      <c r="S202" s="6">
        <v>45021</v>
      </c>
      <c r="T202" s="4" t="s">
        <v>34</v>
      </c>
      <c r="U202" s="4">
        <v>212</v>
      </c>
      <c r="V202" s="4">
        <v>0</v>
      </c>
      <c r="W202" s="4">
        <v>0</v>
      </c>
      <c r="X202" s="4" t="s">
        <v>1011</v>
      </c>
      <c r="Y202" s="4" t="s">
        <v>1012</v>
      </c>
    </row>
    <row r="203" s="4" customFormat="1" spans="1:25">
      <c r="A203" s="4" t="s">
        <v>1013</v>
      </c>
      <c r="B203" s="4" t="s">
        <v>26</v>
      </c>
      <c r="C203" s="4" t="s">
        <v>27</v>
      </c>
      <c r="D203" s="4" t="s">
        <v>359</v>
      </c>
      <c r="E203" s="4" t="s">
        <v>1014</v>
      </c>
      <c r="F203" s="6">
        <v>45017</v>
      </c>
      <c r="G203" s="6">
        <v>45018</v>
      </c>
      <c r="H203" s="4">
        <v>1</v>
      </c>
      <c r="I203" s="4">
        <v>1</v>
      </c>
      <c r="J203" s="4">
        <v>1</v>
      </c>
      <c r="K203" s="4" t="s">
        <v>30</v>
      </c>
      <c r="L203" s="4">
        <v>509</v>
      </c>
      <c r="M203" s="4">
        <v>509</v>
      </c>
      <c r="N203" s="4" t="s">
        <v>1015</v>
      </c>
      <c r="O203" s="4" t="s">
        <v>32</v>
      </c>
      <c r="P203" s="4" t="s">
        <v>33</v>
      </c>
      <c r="Q203" s="4">
        <v>0</v>
      </c>
      <c r="R203" s="7">
        <v>45017</v>
      </c>
      <c r="S203" s="6">
        <v>45021</v>
      </c>
      <c r="T203" s="4" t="s">
        <v>34</v>
      </c>
      <c r="U203" s="4">
        <v>509</v>
      </c>
      <c r="V203" s="4">
        <v>0</v>
      </c>
      <c r="W203" s="4">
        <v>0</v>
      </c>
      <c r="X203" s="4" t="s">
        <v>1016</v>
      </c>
      <c r="Y203" s="4" t="s">
        <v>363</v>
      </c>
    </row>
    <row r="204" s="4" customFormat="1" spans="1:25">
      <c r="A204" s="4" t="s">
        <v>1017</v>
      </c>
      <c r="B204" s="4" t="s">
        <v>26</v>
      </c>
      <c r="C204" s="4" t="s">
        <v>27</v>
      </c>
      <c r="D204" s="4" t="s">
        <v>1018</v>
      </c>
      <c r="E204" s="4" t="s">
        <v>749</v>
      </c>
      <c r="F204" s="6">
        <v>45017</v>
      </c>
      <c r="G204" s="6">
        <v>45018</v>
      </c>
      <c r="H204" s="4">
        <v>1</v>
      </c>
      <c r="I204" s="4">
        <v>1</v>
      </c>
      <c r="J204" s="4">
        <v>1</v>
      </c>
      <c r="K204" s="4" t="s">
        <v>30</v>
      </c>
      <c r="L204" s="4">
        <v>360</v>
      </c>
      <c r="M204" s="4">
        <v>360</v>
      </c>
      <c r="N204" s="4" t="s">
        <v>1019</v>
      </c>
      <c r="O204" s="4" t="s">
        <v>32</v>
      </c>
      <c r="P204" s="4" t="s">
        <v>33</v>
      </c>
      <c r="Q204" s="4">
        <v>0</v>
      </c>
      <c r="R204" s="7">
        <v>45017</v>
      </c>
      <c r="S204" s="6">
        <v>45021</v>
      </c>
      <c r="T204" s="4" t="s">
        <v>34</v>
      </c>
      <c r="U204" s="4">
        <v>360</v>
      </c>
      <c r="V204" s="4">
        <v>0</v>
      </c>
      <c r="W204" s="4">
        <v>0</v>
      </c>
      <c r="X204" s="4" t="s">
        <v>1020</v>
      </c>
      <c r="Y204" s="4" t="s">
        <v>1021</v>
      </c>
    </row>
    <row r="205" s="4" customFormat="1" spans="1:25">
      <c r="A205" s="4" t="s">
        <v>1022</v>
      </c>
      <c r="B205" s="4" t="s">
        <v>26</v>
      </c>
      <c r="C205" s="4" t="s">
        <v>27</v>
      </c>
      <c r="D205" s="4" t="s">
        <v>1023</v>
      </c>
      <c r="E205" s="4" t="s">
        <v>1024</v>
      </c>
      <c r="F205" s="6">
        <v>45017</v>
      </c>
      <c r="G205" s="6">
        <v>45018</v>
      </c>
      <c r="H205" s="4">
        <v>1</v>
      </c>
      <c r="I205" s="4">
        <v>1</v>
      </c>
      <c r="J205" s="4">
        <v>1</v>
      </c>
      <c r="K205" s="4" t="s">
        <v>30</v>
      </c>
      <c r="L205" s="4">
        <v>179</v>
      </c>
      <c r="M205" s="4">
        <v>179</v>
      </c>
      <c r="N205" s="4" t="s">
        <v>1025</v>
      </c>
      <c r="O205" s="4" t="s">
        <v>32</v>
      </c>
      <c r="P205" s="4" t="s">
        <v>33</v>
      </c>
      <c r="Q205" s="4">
        <v>0</v>
      </c>
      <c r="R205" s="7">
        <v>45017</v>
      </c>
      <c r="S205" s="6">
        <v>45021</v>
      </c>
      <c r="T205" s="4" t="s">
        <v>34</v>
      </c>
      <c r="U205" s="4">
        <v>179</v>
      </c>
      <c r="V205" s="4">
        <v>0</v>
      </c>
      <c r="W205" s="4">
        <v>0</v>
      </c>
      <c r="X205" s="4" t="s">
        <v>1026</v>
      </c>
      <c r="Y205" s="4" t="s">
        <v>1027</v>
      </c>
    </row>
    <row r="206" s="4" customFormat="1" spans="1:25">
      <c r="A206" s="4" t="s">
        <v>1028</v>
      </c>
      <c r="B206" s="4" t="s">
        <v>26</v>
      </c>
      <c r="C206" s="4" t="s">
        <v>27</v>
      </c>
      <c r="D206" s="4" t="s">
        <v>1029</v>
      </c>
      <c r="E206" s="4" t="s">
        <v>1030</v>
      </c>
      <c r="F206" s="6">
        <v>45017</v>
      </c>
      <c r="G206" s="6">
        <v>45018</v>
      </c>
      <c r="H206" s="4">
        <v>2</v>
      </c>
      <c r="I206" s="4">
        <v>1</v>
      </c>
      <c r="J206" s="4">
        <v>2</v>
      </c>
      <c r="K206" s="4" t="s">
        <v>30</v>
      </c>
      <c r="L206" s="4">
        <v>324</v>
      </c>
      <c r="M206" s="4">
        <v>324</v>
      </c>
      <c r="N206" s="4" t="s">
        <v>1031</v>
      </c>
      <c r="O206" s="4" t="s">
        <v>32</v>
      </c>
      <c r="P206" s="4" t="s">
        <v>33</v>
      </c>
      <c r="Q206" s="4">
        <v>0</v>
      </c>
      <c r="R206" s="7">
        <v>45017</v>
      </c>
      <c r="S206" s="6">
        <v>45021</v>
      </c>
      <c r="T206" s="4" t="s">
        <v>34</v>
      </c>
      <c r="U206" s="4">
        <v>324</v>
      </c>
      <c r="V206" s="4">
        <v>0</v>
      </c>
      <c r="W206" s="4">
        <v>0</v>
      </c>
      <c r="X206" s="4" t="s">
        <v>1032</v>
      </c>
      <c r="Y206" s="4" t="s">
        <v>1033</v>
      </c>
    </row>
    <row r="207" s="4" customFormat="1" spans="1:25">
      <c r="A207" s="4" t="s">
        <v>1034</v>
      </c>
      <c r="B207" s="4" t="s">
        <v>26</v>
      </c>
      <c r="C207" s="4" t="s">
        <v>27</v>
      </c>
      <c r="D207" s="4" t="s">
        <v>1035</v>
      </c>
      <c r="E207" s="4" t="s">
        <v>1036</v>
      </c>
      <c r="F207" s="6">
        <v>45017</v>
      </c>
      <c r="G207" s="6">
        <v>45018</v>
      </c>
      <c r="H207" s="4">
        <v>1</v>
      </c>
      <c r="I207" s="4">
        <v>1</v>
      </c>
      <c r="J207" s="4">
        <v>1</v>
      </c>
      <c r="K207" s="4" t="s">
        <v>30</v>
      </c>
      <c r="L207" s="4">
        <v>778</v>
      </c>
      <c r="M207" s="4">
        <v>778</v>
      </c>
      <c r="N207" s="4" t="s">
        <v>1037</v>
      </c>
      <c r="O207" s="4" t="s">
        <v>32</v>
      </c>
      <c r="P207" s="4" t="s">
        <v>33</v>
      </c>
      <c r="Q207" s="4">
        <v>0</v>
      </c>
      <c r="R207" s="7">
        <v>45017</v>
      </c>
      <c r="S207" s="6">
        <v>45021</v>
      </c>
      <c r="T207" s="4" t="s">
        <v>34</v>
      </c>
      <c r="U207" s="4">
        <v>778</v>
      </c>
      <c r="V207" s="4">
        <v>0</v>
      </c>
      <c r="W207" s="4">
        <v>0</v>
      </c>
      <c r="X207" s="4" t="s">
        <v>1038</v>
      </c>
      <c r="Y207" s="4" t="s">
        <v>1039</v>
      </c>
    </row>
    <row r="208" s="4" customFormat="1" spans="1:25">
      <c r="A208" s="4" t="s">
        <v>1040</v>
      </c>
      <c r="B208" s="4" t="s">
        <v>26</v>
      </c>
      <c r="C208" s="4" t="s">
        <v>27</v>
      </c>
      <c r="D208" s="4" t="s">
        <v>1041</v>
      </c>
      <c r="E208" s="4" t="s">
        <v>1042</v>
      </c>
      <c r="F208" s="6">
        <v>45017</v>
      </c>
      <c r="G208" s="6">
        <v>45018</v>
      </c>
      <c r="H208" s="4">
        <v>1</v>
      </c>
      <c r="I208" s="4">
        <v>1</v>
      </c>
      <c r="J208" s="4">
        <v>1</v>
      </c>
      <c r="K208" s="4" t="s">
        <v>30</v>
      </c>
      <c r="L208" s="4">
        <v>209</v>
      </c>
      <c r="M208" s="4">
        <v>209</v>
      </c>
      <c r="N208" s="4" t="s">
        <v>1043</v>
      </c>
      <c r="O208" s="4" t="s">
        <v>32</v>
      </c>
      <c r="P208" s="4" t="s">
        <v>33</v>
      </c>
      <c r="Q208" s="4">
        <v>0</v>
      </c>
      <c r="R208" s="7">
        <v>45017</v>
      </c>
      <c r="S208" s="6">
        <v>45021</v>
      </c>
      <c r="T208" s="4" t="s">
        <v>34</v>
      </c>
      <c r="U208" s="4">
        <v>209</v>
      </c>
      <c r="V208" s="4">
        <v>0</v>
      </c>
      <c r="W208" s="4">
        <v>0</v>
      </c>
      <c r="X208" s="4" t="s">
        <v>1044</v>
      </c>
      <c r="Y208" s="4" t="s">
        <v>35</v>
      </c>
    </row>
    <row r="209" s="4" customFormat="1" spans="1:25">
      <c r="A209" s="4" t="s">
        <v>1045</v>
      </c>
      <c r="B209" s="4" t="s">
        <v>26</v>
      </c>
      <c r="C209" s="4" t="s">
        <v>27</v>
      </c>
      <c r="D209" s="4" t="s">
        <v>1046</v>
      </c>
      <c r="E209" s="4" t="s">
        <v>514</v>
      </c>
      <c r="F209" s="6">
        <v>45017</v>
      </c>
      <c r="G209" s="6">
        <v>45018</v>
      </c>
      <c r="H209" s="4">
        <v>1</v>
      </c>
      <c r="I209" s="4">
        <v>1</v>
      </c>
      <c r="J209" s="4">
        <v>1</v>
      </c>
      <c r="K209" s="4" t="s">
        <v>30</v>
      </c>
      <c r="L209" s="4">
        <v>791</v>
      </c>
      <c r="M209" s="4">
        <v>791</v>
      </c>
      <c r="N209" s="4" t="s">
        <v>1047</v>
      </c>
      <c r="O209" s="4" t="s">
        <v>32</v>
      </c>
      <c r="P209" s="4" t="s">
        <v>33</v>
      </c>
      <c r="Q209" s="4">
        <v>0</v>
      </c>
      <c r="R209" s="7">
        <v>45017</v>
      </c>
      <c r="S209" s="6">
        <v>45021</v>
      </c>
      <c r="T209" s="4" t="s">
        <v>34</v>
      </c>
      <c r="U209" s="4">
        <v>791</v>
      </c>
      <c r="V209" s="4">
        <v>0</v>
      </c>
      <c r="W209" s="4">
        <v>0</v>
      </c>
      <c r="X209" s="4" t="s">
        <v>1048</v>
      </c>
      <c r="Y209" s="4" t="s">
        <v>1049</v>
      </c>
    </row>
    <row r="210" s="4" customFormat="1" spans="1:25">
      <c r="A210" s="4" t="s">
        <v>1050</v>
      </c>
      <c r="B210" s="4" t="s">
        <v>26</v>
      </c>
      <c r="C210" s="4" t="s">
        <v>27</v>
      </c>
      <c r="D210" s="4" t="s">
        <v>1051</v>
      </c>
      <c r="E210" s="4" t="s">
        <v>673</v>
      </c>
      <c r="F210" s="6">
        <v>45017</v>
      </c>
      <c r="G210" s="6">
        <v>45018</v>
      </c>
      <c r="H210" s="4">
        <v>1</v>
      </c>
      <c r="I210" s="4">
        <v>1</v>
      </c>
      <c r="J210" s="4">
        <v>1</v>
      </c>
      <c r="K210" s="4" t="s">
        <v>30</v>
      </c>
      <c r="L210" s="4">
        <v>566</v>
      </c>
      <c r="M210" s="4">
        <v>566</v>
      </c>
      <c r="N210" s="4" t="s">
        <v>1052</v>
      </c>
      <c r="O210" s="4" t="s">
        <v>32</v>
      </c>
      <c r="P210" s="4" t="s">
        <v>33</v>
      </c>
      <c r="Q210" s="4">
        <v>0</v>
      </c>
      <c r="R210" s="7">
        <v>45017</v>
      </c>
      <c r="S210" s="6">
        <v>45021</v>
      </c>
      <c r="T210" s="4" t="s">
        <v>34</v>
      </c>
      <c r="U210" s="4">
        <v>566</v>
      </c>
      <c r="V210" s="4">
        <v>0</v>
      </c>
      <c r="W210" s="4">
        <v>0</v>
      </c>
      <c r="X210" s="4" t="s">
        <v>1053</v>
      </c>
      <c r="Y210" s="4" t="s">
        <v>1054</v>
      </c>
    </row>
    <row r="211" s="4" customFormat="1" spans="1:25">
      <c r="A211" s="4" t="s">
        <v>1055</v>
      </c>
      <c r="B211" s="4" t="s">
        <v>26</v>
      </c>
      <c r="C211" s="4" t="s">
        <v>27</v>
      </c>
      <c r="D211" s="4" t="s">
        <v>1056</v>
      </c>
      <c r="E211" s="4" t="s">
        <v>1057</v>
      </c>
      <c r="F211" s="6">
        <v>45017</v>
      </c>
      <c r="G211" s="6">
        <v>45018</v>
      </c>
      <c r="H211" s="4">
        <v>1</v>
      </c>
      <c r="I211" s="4">
        <v>1</v>
      </c>
      <c r="J211" s="4">
        <v>1</v>
      </c>
      <c r="K211" s="4" t="s">
        <v>30</v>
      </c>
      <c r="L211" s="4">
        <v>415</v>
      </c>
      <c r="M211" s="4">
        <v>415</v>
      </c>
      <c r="N211" s="4" t="s">
        <v>1058</v>
      </c>
      <c r="O211" s="4" t="s">
        <v>32</v>
      </c>
      <c r="P211" s="4" t="s">
        <v>33</v>
      </c>
      <c r="Q211" s="4">
        <v>0</v>
      </c>
      <c r="R211" s="7">
        <v>45017</v>
      </c>
      <c r="S211" s="6">
        <v>45021</v>
      </c>
      <c r="T211" s="4" t="s">
        <v>34</v>
      </c>
      <c r="U211" s="4">
        <v>415</v>
      </c>
      <c r="V211" s="4">
        <v>0</v>
      </c>
      <c r="W211" s="4">
        <v>0</v>
      </c>
      <c r="X211" s="4" t="s">
        <v>1059</v>
      </c>
      <c r="Y211" s="4" t="s">
        <v>1060</v>
      </c>
    </row>
    <row r="212" s="4" customFormat="1" spans="1:25">
      <c r="A212" s="4" t="s">
        <v>1061</v>
      </c>
      <c r="B212" s="4" t="s">
        <v>26</v>
      </c>
      <c r="C212" s="4" t="s">
        <v>27</v>
      </c>
      <c r="D212" s="4" t="s">
        <v>599</v>
      </c>
      <c r="E212" s="4" t="s">
        <v>94</v>
      </c>
      <c r="F212" s="6">
        <v>45017</v>
      </c>
      <c r="G212" s="6">
        <v>45018</v>
      </c>
      <c r="H212" s="4">
        <v>2</v>
      </c>
      <c r="I212" s="4">
        <v>1</v>
      </c>
      <c r="J212" s="4">
        <v>2</v>
      </c>
      <c r="K212" s="4" t="s">
        <v>30</v>
      </c>
      <c r="L212" s="4">
        <v>1432</v>
      </c>
      <c r="M212" s="4">
        <v>1432</v>
      </c>
      <c r="N212" s="4" t="s">
        <v>1062</v>
      </c>
      <c r="O212" s="4" t="s">
        <v>32</v>
      </c>
      <c r="P212" s="4" t="s">
        <v>33</v>
      </c>
      <c r="Q212" s="4">
        <v>0</v>
      </c>
      <c r="R212" s="7">
        <v>45017</v>
      </c>
      <c r="S212" s="6">
        <v>45021</v>
      </c>
      <c r="T212" s="4" t="s">
        <v>34</v>
      </c>
      <c r="U212" s="4">
        <v>1432</v>
      </c>
      <c r="V212" s="4">
        <v>0</v>
      </c>
      <c r="W212" s="4">
        <v>0</v>
      </c>
      <c r="X212" s="4" t="s">
        <v>1063</v>
      </c>
      <c r="Y212" s="4" t="s">
        <v>363</v>
      </c>
    </row>
    <row r="213" s="4" customFormat="1" spans="1:25">
      <c r="A213" s="4" t="s">
        <v>1064</v>
      </c>
      <c r="B213" s="4" t="s">
        <v>26</v>
      </c>
      <c r="C213" s="4" t="s">
        <v>27</v>
      </c>
      <c r="D213" s="4" t="s">
        <v>599</v>
      </c>
      <c r="E213" s="4" t="s">
        <v>94</v>
      </c>
      <c r="F213" s="6">
        <v>45017</v>
      </c>
      <c r="G213" s="6">
        <v>45018</v>
      </c>
      <c r="H213" s="4">
        <v>2</v>
      </c>
      <c r="I213" s="4">
        <v>1</v>
      </c>
      <c r="J213" s="4">
        <v>2</v>
      </c>
      <c r="K213" s="4" t="s">
        <v>30</v>
      </c>
      <c r="L213" s="4">
        <v>1432</v>
      </c>
      <c r="M213" s="4">
        <v>1432</v>
      </c>
      <c r="N213" s="4" t="s">
        <v>1065</v>
      </c>
      <c r="O213" s="4" t="s">
        <v>32</v>
      </c>
      <c r="P213" s="4" t="s">
        <v>33</v>
      </c>
      <c r="Q213" s="4">
        <v>0</v>
      </c>
      <c r="R213" s="7">
        <v>45017</v>
      </c>
      <c r="S213" s="6">
        <v>45021</v>
      </c>
      <c r="T213" s="4" t="s">
        <v>34</v>
      </c>
      <c r="U213" s="4">
        <v>1432</v>
      </c>
      <c r="V213" s="4">
        <v>0</v>
      </c>
      <c r="W213" s="4">
        <v>0</v>
      </c>
      <c r="X213" s="4" t="s">
        <v>1066</v>
      </c>
      <c r="Y213" s="4" t="s">
        <v>363</v>
      </c>
    </row>
    <row r="214" s="4" customFormat="1" spans="1:25">
      <c r="A214" s="4" t="s">
        <v>1067</v>
      </c>
      <c r="B214" s="4" t="s">
        <v>26</v>
      </c>
      <c r="C214" s="4" t="s">
        <v>27</v>
      </c>
      <c r="D214" s="4" t="s">
        <v>1068</v>
      </c>
      <c r="E214" s="4" t="s">
        <v>1069</v>
      </c>
      <c r="F214" s="6">
        <v>45017</v>
      </c>
      <c r="G214" s="6">
        <v>45018</v>
      </c>
      <c r="H214" s="4">
        <v>1</v>
      </c>
      <c r="I214" s="4">
        <v>1</v>
      </c>
      <c r="J214" s="4">
        <v>1</v>
      </c>
      <c r="K214" s="4" t="s">
        <v>30</v>
      </c>
      <c r="L214" s="4">
        <v>218</v>
      </c>
      <c r="M214" s="4">
        <v>218</v>
      </c>
      <c r="N214" s="4" t="s">
        <v>1070</v>
      </c>
      <c r="O214" s="4" t="s">
        <v>32</v>
      </c>
      <c r="P214" s="4" t="s">
        <v>33</v>
      </c>
      <c r="Q214" s="4">
        <v>0</v>
      </c>
      <c r="R214" s="7">
        <v>45017</v>
      </c>
      <c r="S214" s="6">
        <v>45021</v>
      </c>
      <c r="T214" s="4" t="s">
        <v>34</v>
      </c>
      <c r="U214" s="4">
        <v>218</v>
      </c>
      <c r="V214" s="4">
        <v>0</v>
      </c>
      <c r="W214" s="4">
        <v>0</v>
      </c>
      <c r="X214" s="4" t="s">
        <v>1071</v>
      </c>
      <c r="Y214" s="4" t="s">
        <v>35</v>
      </c>
    </row>
    <row r="215" s="4" customFormat="1" spans="1:25">
      <c r="A215" s="4" t="s">
        <v>1072</v>
      </c>
      <c r="B215" s="4" t="s">
        <v>26</v>
      </c>
      <c r="C215" s="4" t="s">
        <v>27</v>
      </c>
      <c r="D215" s="4" t="s">
        <v>1073</v>
      </c>
      <c r="E215" s="4" t="s">
        <v>1074</v>
      </c>
      <c r="F215" s="6">
        <v>45017</v>
      </c>
      <c r="G215" s="6">
        <v>45018</v>
      </c>
      <c r="H215" s="4">
        <v>1</v>
      </c>
      <c r="I215" s="4">
        <v>1</v>
      </c>
      <c r="J215" s="4">
        <v>1</v>
      </c>
      <c r="K215" s="4" t="s">
        <v>30</v>
      </c>
      <c r="L215" s="4">
        <v>1197</v>
      </c>
      <c r="M215" s="4">
        <v>1197</v>
      </c>
      <c r="N215" s="4" t="s">
        <v>1075</v>
      </c>
      <c r="O215" s="4" t="s">
        <v>32</v>
      </c>
      <c r="P215" s="4" t="s">
        <v>33</v>
      </c>
      <c r="Q215" s="4">
        <v>0</v>
      </c>
      <c r="R215" s="7">
        <v>45017</v>
      </c>
      <c r="S215" s="6">
        <v>45021</v>
      </c>
      <c r="T215" s="4" t="s">
        <v>34</v>
      </c>
      <c r="U215" s="4">
        <v>1197</v>
      </c>
      <c r="V215" s="4">
        <v>0</v>
      </c>
      <c r="W215" s="4">
        <v>0</v>
      </c>
      <c r="X215" s="4" t="s">
        <v>1076</v>
      </c>
      <c r="Y215" s="4" t="s">
        <v>1077</v>
      </c>
    </row>
    <row r="216" s="4" customFormat="1" spans="1:25">
      <c r="A216" s="4" t="s">
        <v>1078</v>
      </c>
      <c r="B216" s="4" t="s">
        <v>26</v>
      </c>
      <c r="C216" s="4" t="s">
        <v>27</v>
      </c>
      <c r="D216" s="4" t="s">
        <v>1079</v>
      </c>
      <c r="E216" s="4" t="s">
        <v>89</v>
      </c>
      <c r="F216" s="6">
        <v>45017</v>
      </c>
      <c r="G216" s="6">
        <v>45018</v>
      </c>
      <c r="H216" s="4">
        <v>1</v>
      </c>
      <c r="I216" s="4">
        <v>1</v>
      </c>
      <c r="J216" s="4">
        <v>1</v>
      </c>
      <c r="K216" s="4" t="s">
        <v>30</v>
      </c>
      <c r="L216" s="4">
        <v>193</v>
      </c>
      <c r="M216" s="4">
        <v>193</v>
      </c>
      <c r="N216" s="4" t="s">
        <v>1080</v>
      </c>
      <c r="O216" s="4" t="s">
        <v>32</v>
      </c>
      <c r="P216" s="4" t="s">
        <v>33</v>
      </c>
      <c r="Q216" s="4">
        <v>0</v>
      </c>
      <c r="R216" s="7">
        <v>45017</v>
      </c>
      <c r="S216" s="6">
        <v>45021</v>
      </c>
      <c r="T216" s="4" t="s">
        <v>34</v>
      </c>
      <c r="U216" s="4">
        <v>193</v>
      </c>
      <c r="V216" s="4">
        <v>0</v>
      </c>
      <c r="W216" s="4">
        <v>0</v>
      </c>
      <c r="X216" s="4" t="s">
        <v>1081</v>
      </c>
      <c r="Y216" s="4" t="s">
        <v>35</v>
      </c>
    </row>
    <row r="217" s="4" customFormat="1" spans="1:25">
      <c r="A217" s="4" t="s">
        <v>1082</v>
      </c>
      <c r="B217" s="4" t="s">
        <v>26</v>
      </c>
      <c r="C217" s="4" t="s">
        <v>27</v>
      </c>
      <c r="D217" s="4" t="s">
        <v>313</v>
      </c>
      <c r="E217" s="4" t="s">
        <v>314</v>
      </c>
      <c r="F217" s="6">
        <v>45017</v>
      </c>
      <c r="G217" s="6">
        <v>45018</v>
      </c>
      <c r="H217" s="4">
        <v>1</v>
      </c>
      <c r="I217" s="4">
        <v>1</v>
      </c>
      <c r="J217" s="4">
        <v>1</v>
      </c>
      <c r="K217" s="4" t="s">
        <v>30</v>
      </c>
      <c r="L217" s="4">
        <v>338</v>
      </c>
      <c r="M217" s="4">
        <v>338</v>
      </c>
      <c r="N217" s="4" t="s">
        <v>1083</v>
      </c>
      <c r="O217" s="4" t="s">
        <v>32</v>
      </c>
      <c r="P217" s="4" t="s">
        <v>33</v>
      </c>
      <c r="Q217" s="4">
        <v>0</v>
      </c>
      <c r="R217" s="7">
        <v>45017</v>
      </c>
      <c r="S217" s="6">
        <v>45021</v>
      </c>
      <c r="T217" s="4" t="s">
        <v>34</v>
      </c>
      <c r="U217" s="4">
        <v>338</v>
      </c>
      <c r="V217" s="4">
        <v>0</v>
      </c>
      <c r="W217" s="4">
        <v>0</v>
      </c>
      <c r="X217" s="4" t="s">
        <v>1084</v>
      </c>
      <c r="Y217" s="4" t="s">
        <v>35</v>
      </c>
    </row>
    <row r="218" s="4" customFormat="1" spans="1:25">
      <c r="A218" s="4" t="s">
        <v>1085</v>
      </c>
      <c r="B218" s="4" t="s">
        <v>26</v>
      </c>
      <c r="C218" s="4" t="s">
        <v>27</v>
      </c>
      <c r="D218" s="4" t="s">
        <v>973</v>
      </c>
      <c r="E218" s="4" t="s">
        <v>694</v>
      </c>
      <c r="F218" s="6">
        <v>45017</v>
      </c>
      <c r="G218" s="6">
        <v>45018</v>
      </c>
      <c r="H218" s="4">
        <v>1</v>
      </c>
      <c r="I218" s="4">
        <v>1</v>
      </c>
      <c r="J218" s="4">
        <v>1</v>
      </c>
      <c r="K218" s="4" t="s">
        <v>30</v>
      </c>
      <c r="L218" s="4">
        <v>159</v>
      </c>
      <c r="M218" s="4">
        <v>159</v>
      </c>
      <c r="N218" s="4" t="s">
        <v>1086</v>
      </c>
      <c r="O218" s="4" t="s">
        <v>32</v>
      </c>
      <c r="P218" s="4" t="s">
        <v>33</v>
      </c>
      <c r="Q218" s="4">
        <v>0</v>
      </c>
      <c r="R218" s="7">
        <v>45017</v>
      </c>
      <c r="S218" s="6">
        <v>45021</v>
      </c>
      <c r="T218" s="4" t="s">
        <v>34</v>
      </c>
      <c r="U218" s="4">
        <v>159</v>
      </c>
      <c r="V218" s="4">
        <v>0</v>
      </c>
      <c r="W218" s="4">
        <v>0</v>
      </c>
      <c r="X218" s="4" t="s">
        <v>1087</v>
      </c>
      <c r="Y218" s="4" t="s">
        <v>35</v>
      </c>
    </row>
    <row r="219" s="4" customFormat="1" spans="1:25">
      <c r="A219" s="4" t="s">
        <v>1088</v>
      </c>
      <c r="B219" s="4" t="s">
        <v>26</v>
      </c>
      <c r="C219" s="4" t="s">
        <v>27</v>
      </c>
      <c r="D219" s="4" t="s">
        <v>1089</v>
      </c>
      <c r="E219" s="4" t="s">
        <v>679</v>
      </c>
      <c r="F219" s="6">
        <v>45017</v>
      </c>
      <c r="G219" s="6">
        <v>45018</v>
      </c>
      <c r="H219" s="4">
        <v>1</v>
      </c>
      <c r="I219" s="4">
        <v>1</v>
      </c>
      <c r="J219" s="4">
        <v>1</v>
      </c>
      <c r="K219" s="4" t="s">
        <v>30</v>
      </c>
      <c r="L219" s="4">
        <v>162</v>
      </c>
      <c r="M219" s="4">
        <v>162</v>
      </c>
      <c r="N219" s="4" t="s">
        <v>1090</v>
      </c>
      <c r="O219" s="4" t="s">
        <v>32</v>
      </c>
      <c r="P219" s="4" t="s">
        <v>33</v>
      </c>
      <c r="Q219" s="4">
        <v>0</v>
      </c>
      <c r="R219" s="7">
        <v>45017</v>
      </c>
      <c r="S219" s="6">
        <v>45021</v>
      </c>
      <c r="T219" s="4" t="s">
        <v>34</v>
      </c>
      <c r="U219" s="4">
        <v>162</v>
      </c>
      <c r="V219" s="4">
        <v>0</v>
      </c>
      <c r="W219" s="4">
        <v>0</v>
      </c>
      <c r="X219" s="4" t="s">
        <v>1091</v>
      </c>
      <c r="Y219" s="4" t="s">
        <v>1092</v>
      </c>
    </row>
    <row r="220" s="4" customFormat="1" spans="1:25">
      <c r="A220" s="4" t="s">
        <v>1093</v>
      </c>
      <c r="B220" s="4" t="s">
        <v>26</v>
      </c>
      <c r="C220" s="4" t="s">
        <v>27</v>
      </c>
      <c r="D220" s="4" t="s">
        <v>1094</v>
      </c>
      <c r="E220" s="4" t="s">
        <v>1095</v>
      </c>
      <c r="F220" s="6">
        <v>45017</v>
      </c>
      <c r="G220" s="6">
        <v>45018</v>
      </c>
      <c r="H220" s="4">
        <v>1</v>
      </c>
      <c r="I220" s="4">
        <v>1</v>
      </c>
      <c r="J220" s="4">
        <v>1</v>
      </c>
      <c r="K220" s="4" t="s">
        <v>30</v>
      </c>
      <c r="L220" s="4">
        <v>454</v>
      </c>
      <c r="M220" s="4">
        <v>454</v>
      </c>
      <c r="N220" s="4" t="s">
        <v>1096</v>
      </c>
      <c r="O220" s="4" t="s">
        <v>32</v>
      </c>
      <c r="P220" s="4" t="s">
        <v>33</v>
      </c>
      <c r="Q220" s="4">
        <v>0</v>
      </c>
      <c r="R220" s="7">
        <v>45017</v>
      </c>
      <c r="S220" s="6">
        <v>45021</v>
      </c>
      <c r="T220" s="4" t="s">
        <v>34</v>
      </c>
      <c r="U220" s="4">
        <v>454</v>
      </c>
      <c r="V220" s="4">
        <v>0</v>
      </c>
      <c r="W220" s="4">
        <v>0</v>
      </c>
      <c r="X220" s="4" t="s">
        <v>1097</v>
      </c>
      <c r="Y220" s="4" t="s">
        <v>1098</v>
      </c>
    </row>
    <row r="221" s="4" customFormat="1" spans="1:25">
      <c r="A221" s="4" t="s">
        <v>1099</v>
      </c>
      <c r="B221" s="4" t="s">
        <v>26</v>
      </c>
      <c r="C221" s="4" t="s">
        <v>27</v>
      </c>
      <c r="D221" s="4" t="s">
        <v>1100</v>
      </c>
      <c r="E221" s="4" t="s">
        <v>1101</v>
      </c>
      <c r="F221" s="6">
        <v>45017</v>
      </c>
      <c r="G221" s="6">
        <v>45018</v>
      </c>
      <c r="H221" s="4">
        <v>1</v>
      </c>
      <c r="I221" s="4">
        <v>1</v>
      </c>
      <c r="J221" s="4">
        <v>1</v>
      </c>
      <c r="K221" s="4" t="s">
        <v>30</v>
      </c>
      <c r="L221" s="4">
        <v>632</v>
      </c>
      <c r="M221" s="4">
        <v>632</v>
      </c>
      <c r="N221" s="4" t="s">
        <v>1102</v>
      </c>
      <c r="O221" s="4" t="s">
        <v>32</v>
      </c>
      <c r="P221" s="4" t="s">
        <v>33</v>
      </c>
      <c r="Q221" s="4">
        <v>0</v>
      </c>
      <c r="R221" s="7">
        <v>45017</v>
      </c>
      <c r="S221" s="6">
        <v>45021</v>
      </c>
      <c r="T221" s="4" t="s">
        <v>34</v>
      </c>
      <c r="U221" s="4">
        <v>632</v>
      </c>
      <c r="V221" s="4">
        <v>0</v>
      </c>
      <c r="W221" s="4">
        <v>0</v>
      </c>
      <c r="X221" s="4" t="s">
        <v>1103</v>
      </c>
      <c r="Y221" s="4" t="s">
        <v>35</v>
      </c>
    </row>
    <row r="222" s="4" customFormat="1" spans="1:25">
      <c r="A222" s="4" t="s">
        <v>1104</v>
      </c>
      <c r="B222" s="4" t="s">
        <v>26</v>
      </c>
      <c r="C222" s="4" t="s">
        <v>27</v>
      </c>
      <c r="D222" s="4" t="s">
        <v>1105</v>
      </c>
      <c r="E222" s="4" t="s">
        <v>617</v>
      </c>
      <c r="F222" s="6">
        <v>45017</v>
      </c>
      <c r="G222" s="6">
        <v>45018</v>
      </c>
      <c r="H222" s="4">
        <v>1</v>
      </c>
      <c r="I222" s="4">
        <v>1</v>
      </c>
      <c r="J222" s="4">
        <v>1</v>
      </c>
      <c r="K222" s="4" t="s">
        <v>30</v>
      </c>
      <c r="L222" s="4">
        <v>489</v>
      </c>
      <c r="M222" s="4">
        <v>489</v>
      </c>
      <c r="N222" s="4" t="s">
        <v>1106</v>
      </c>
      <c r="O222" s="4" t="s">
        <v>32</v>
      </c>
      <c r="P222" s="4" t="s">
        <v>33</v>
      </c>
      <c r="Q222" s="4">
        <v>0</v>
      </c>
      <c r="R222" s="7">
        <v>45017</v>
      </c>
      <c r="S222" s="6">
        <v>45021</v>
      </c>
      <c r="T222" s="4" t="s">
        <v>34</v>
      </c>
      <c r="U222" s="4">
        <v>489</v>
      </c>
      <c r="V222" s="4">
        <v>0</v>
      </c>
      <c r="W222" s="4">
        <v>0</v>
      </c>
      <c r="X222" s="4" t="s">
        <v>1107</v>
      </c>
      <c r="Y222" s="4" t="s">
        <v>1108</v>
      </c>
    </row>
    <row r="223" s="4" customFormat="1" spans="1:25">
      <c r="A223" s="4" t="s">
        <v>982</v>
      </c>
      <c r="B223" s="4" t="s">
        <v>26</v>
      </c>
      <c r="C223" s="4" t="s">
        <v>66</v>
      </c>
      <c r="D223" s="4" t="s">
        <v>983</v>
      </c>
      <c r="E223" s="4" t="s">
        <v>132</v>
      </c>
      <c r="F223" s="6">
        <v>45017</v>
      </c>
      <c r="G223" s="6">
        <v>45018</v>
      </c>
      <c r="H223" s="4">
        <v>1</v>
      </c>
      <c r="I223" s="4">
        <v>1</v>
      </c>
      <c r="J223" s="4">
        <v>1</v>
      </c>
      <c r="K223" s="4" t="s">
        <v>30</v>
      </c>
      <c r="L223" s="4">
        <v>-712</v>
      </c>
      <c r="M223" s="4">
        <v>-712</v>
      </c>
      <c r="N223" s="4" t="s">
        <v>984</v>
      </c>
      <c r="O223" s="4" t="s">
        <v>32</v>
      </c>
      <c r="P223" s="4" t="s">
        <v>33</v>
      </c>
      <c r="Q223" s="4">
        <v>0</v>
      </c>
      <c r="R223" s="7">
        <v>45017</v>
      </c>
      <c r="S223" s="6">
        <v>45021</v>
      </c>
      <c r="T223" s="4" t="s">
        <v>34</v>
      </c>
      <c r="U223" s="4">
        <v>-712</v>
      </c>
      <c r="V223" s="4">
        <v>0</v>
      </c>
      <c r="W223" s="4">
        <v>0</v>
      </c>
      <c r="X223" s="4" t="s">
        <v>35</v>
      </c>
      <c r="Y223" s="4" t="s">
        <v>35</v>
      </c>
    </row>
    <row r="224" s="4" customFormat="1" spans="1:25">
      <c r="A224" s="4" t="s">
        <v>1109</v>
      </c>
      <c r="B224" s="4" t="s">
        <v>26</v>
      </c>
      <c r="C224" s="4" t="s">
        <v>27</v>
      </c>
      <c r="D224" s="4" t="s">
        <v>1110</v>
      </c>
      <c r="E224" s="4" t="s">
        <v>679</v>
      </c>
      <c r="F224" s="6">
        <v>45008</v>
      </c>
      <c r="G224" s="6">
        <v>45019</v>
      </c>
      <c r="H224" s="4">
        <v>1</v>
      </c>
      <c r="I224" s="4">
        <v>11</v>
      </c>
      <c r="J224" s="4">
        <v>11</v>
      </c>
      <c r="K224" s="4" t="s">
        <v>30</v>
      </c>
      <c r="L224" s="4">
        <v>2552</v>
      </c>
      <c r="M224" s="4">
        <v>2552</v>
      </c>
      <c r="N224" s="4" t="s">
        <v>1111</v>
      </c>
      <c r="O224" s="4" t="s">
        <v>1112</v>
      </c>
      <c r="P224" s="4" t="s">
        <v>33</v>
      </c>
      <c r="Q224" s="4">
        <v>0</v>
      </c>
      <c r="R224" s="7">
        <v>44939</v>
      </c>
      <c r="S224" s="6">
        <v>45022</v>
      </c>
      <c r="T224" s="4" t="s">
        <v>34</v>
      </c>
      <c r="U224" s="4">
        <v>2552</v>
      </c>
      <c r="V224" s="4">
        <v>0</v>
      </c>
      <c r="W224" s="4">
        <v>0</v>
      </c>
      <c r="X224" s="4" t="s">
        <v>1113</v>
      </c>
      <c r="Y224" s="4" t="s">
        <v>35</v>
      </c>
    </row>
    <row r="225" s="4" customFormat="1" spans="1:25">
      <c r="A225" s="4" t="s">
        <v>1114</v>
      </c>
      <c r="B225" s="4" t="s">
        <v>26</v>
      </c>
      <c r="C225" s="4" t="s">
        <v>27</v>
      </c>
      <c r="D225" s="4" t="s">
        <v>1115</v>
      </c>
      <c r="E225" s="4" t="s">
        <v>227</v>
      </c>
      <c r="F225" s="6">
        <v>45018</v>
      </c>
      <c r="G225" s="6">
        <v>45019</v>
      </c>
      <c r="H225" s="4">
        <v>1</v>
      </c>
      <c r="I225" s="4">
        <v>1</v>
      </c>
      <c r="J225" s="4">
        <v>1</v>
      </c>
      <c r="K225" s="4" t="s">
        <v>30</v>
      </c>
      <c r="L225" s="4">
        <v>667</v>
      </c>
      <c r="M225" s="4">
        <v>667</v>
      </c>
      <c r="N225" s="4" t="s">
        <v>1116</v>
      </c>
      <c r="O225" s="4" t="s">
        <v>1112</v>
      </c>
      <c r="P225" s="4" t="s">
        <v>33</v>
      </c>
      <c r="Q225" s="4">
        <v>0</v>
      </c>
      <c r="R225" s="7">
        <v>44975</v>
      </c>
      <c r="S225" s="6">
        <v>45022</v>
      </c>
      <c r="T225" s="4" t="s">
        <v>34</v>
      </c>
      <c r="U225" s="4">
        <v>667</v>
      </c>
      <c r="V225" s="4">
        <v>0</v>
      </c>
      <c r="W225" s="4">
        <v>0</v>
      </c>
      <c r="X225" s="4" t="s">
        <v>1117</v>
      </c>
      <c r="Y225" s="4" t="s">
        <v>1118</v>
      </c>
    </row>
    <row r="226" s="4" customFormat="1" spans="1:25">
      <c r="A226" s="4" t="s">
        <v>1119</v>
      </c>
      <c r="B226" s="4" t="s">
        <v>26</v>
      </c>
      <c r="C226" s="4" t="s">
        <v>27</v>
      </c>
      <c r="D226" s="4" t="s">
        <v>1120</v>
      </c>
      <c r="E226" s="4" t="s">
        <v>1121</v>
      </c>
      <c r="F226" s="6">
        <v>45014</v>
      </c>
      <c r="G226" s="6">
        <v>45019</v>
      </c>
      <c r="H226" s="4">
        <v>1</v>
      </c>
      <c r="I226" s="4">
        <v>5</v>
      </c>
      <c r="J226" s="4">
        <v>5</v>
      </c>
      <c r="K226" s="4" t="s">
        <v>30</v>
      </c>
      <c r="L226" s="4">
        <v>5980</v>
      </c>
      <c r="M226" s="4">
        <v>5980</v>
      </c>
      <c r="N226" s="4" t="s">
        <v>1122</v>
      </c>
      <c r="O226" s="4" t="s">
        <v>1112</v>
      </c>
      <c r="P226" s="4" t="s">
        <v>33</v>
      </c>
      <c r="Q226" s="4">
        <v>0</v>
      </c>
      <c r="R226" s="7">
        <v>44980</v>
      </c>
      <c r="S226" s="6">
        <v>45022</v>
      </c>
      <c r="T226" s="4" t="s">
        <v>34</v>
      </c>
      <c r="U226" s="4">
        <v>5980</v>
      </c>
      <c r="V226" s="4">
        <v>0</v>
      </c>
      <c r="W226" s="4">
        <v>0</v>
      </c>
      <c r="X226" s="4" t="s">
        <v>1123</v>
      </c>
      <c r="Y226" s="4" t="s">
        <v>35</v>
      </c>
    </row>
    <row r="227" s="4" customFormat="1" spans="1:25">
      <c r="A227" s="4" t="s">
        <v>1124</v>
      </c>
      <c r="B227" s="4" t="s">
        <v>26</v>
      </c>
      <c r="C227" s="4" t="s">
        <v>27</v>
      </c>
      <c r="D227" s="4" t="s">
        <v>1125</v>
      </c>
      <c r="E227" s="4" t="s">
        <v>1126</v>
      </c>
      <c r="F227" s="6">
        <v>45017</v>
      </c>
      <c r="G227" s="6">
        <v>45019</v>
      </c>
      <c r="H227" s="4">
        <v>1</v>
      </c>
      <c r="I227" s="4">
        <v>2</v>
      </c>
      <c r="J227" s="4">
        <v>2</v>
      </c>
      <c r="K227" s="4" t="s">
        <v>30</v>
      </c>
      <c r="L227" s="4">
        <v>3511</v>
      </c>
      <c r="M227" s="4">
        <v>3511</v>
      </c>
      <c r="N227" s="4" t="s">
        <v>1127</v>
      </c>
      <c r="O227" s="4" t="s">
        <v>1112</v>
      </c>
      <c r="P227" s="4" t="s">
        <v>33</v>
      </c>
      <c r="Q227" s="4">
        <v>0</v>
      </c>
      <c r="R227" s="7">
        <v>44991</v>
      </c>
      <c r="S227" s="6">
        <v>45022</v>
      </c>
      <c r="T227" s="4" t="s">
        <v>34</v>
      </c>
      <c r="U227" s="4">
        <v>3511</v>
      </c>
      <c r="V227" s="4">
        <v>0</v>
      </c>
      <c r="W227" s="4">
        <v>0</v>
      </c>
      <c r="X227" s="4" t="s">
        <v>1128</v>
      </c>
      <c r="Y227" s="4" t="s">
        <v>1129</v>
      </c>
    </row>
    <row r="228" s="4" customFormat="1" spans="1:25">
      <c r="A228" s="4" t="s">
        <v>1124</v>
      </c>
      <c r="B228" s="4" t="s">
        <v>26</v>
      </c>
      <c r="C228" s="4" t="s">
        <v>66</v>
      </c>
      <c r="D228" s="4" t="s">
        <v>1125</v>
      </c>
      <c r="E228" s="4" t="s">
        <v>1126</v>
      </c>
      <c r="F228" s="6">
        <v>45017</v>
      </c>
      <c r="G228" s="6">
        <v>45019</v>
      </c>
      <c r="H228" s="4">
        <v>1</v>
      </c>
      <c r="I228" s="4">
        <v>2</v>
      </c>
      <c r="J228" s="4">
        <v>2</v>
      </c>
      <c r="K228" s="4" t="s">
        <v>30</v>
      </c>
      <c r="L228" s="4">
        <v>-3511</v>
      </c>
      <c r="M228" s="4">
        <v>-3511</v>
      </c>
      <c r="N228" s="4" t="s">
        <v>1127</v>
      </c>
      <c r="O228" s="4" t="s">
        <v>1112</v>
      </c>
      <c r="P228" s="4" t="s">
        <v>33</v>
      </c>
      <c r="Q228" s="4">
        <v>0</v>
      </c>
      <c r="R228" s="7">
        <v>44991</v>
      </c>
      <c r="S228" s="6">
        <v>45022</v>
      </c>
      <c r="T228" s="4" t="s">
        <v>34</v>
      </c>
      <c r="U228" s="4">
        <v>-3511</v>
      </c>
      <c r="V228" s="4">
        <v>0</v>
      </c>
      <c r="W228" s="4">
        <v>0</v>
      </c>
      <c r="X228" s="4" t="s">
        <v>1128</v>
      </c>
      <c r="Y228" s="4" t="s">
        <v>1129</v>
      </c>
    </row>
    <row r="229" s="4" customFormat="1" spans="1:25">
      <c r="A229" s="4" t="s">
        <v>1130</v>
      </c>
      <c r="B229" s="4" t="s">
        <v>26</v>
      </c>
      <c r="C229" s="4" t="s">
        <v>27</v>
      </c>
      <c r="D229" s="4" t="s">
        <v>51</v>
      </c>
      <c r="E229" s="4" t="s">
        <v>1131</v>
      </c>
      <c r="F229" s="6">
        <v>45018</v>
      </c>
      <c r="G229" s="6">
        <v>45019</v>
      </c>
      <c r="H229" s="4">
        <v>1</v>
      </c>
      <c r="I229" s="4">
        <v>1</v>
      </c>
      <c r="J229" s="4">
        <v>1</v>
      </c>
      <c r="K229" s="4" t="s">
        <v>30</v>
      </c>
      <c r="L229" s="4">
        <v>1466</v>
      </c>
      <c r="M229" s="4">
        <v>1466</v>
      </c>
      <c r="N229" s="4" t="s">
        <v>1132</v>
      </c>
      <c r="O229" s="4" t="s">
        <v>1112</v>
      </c>
      <c r="P229" s="4" t="s">
        <v>33</v>
      </c>
      <c r="Q229" s="4">
        <v>0</v>
      </c>
      <c r="R229" s="7">
        <v>44992</v>
      </c>
      <c r="S229" s="6">
        <v>45022</v>
      </c>
      <c r="T229" s="4" t="s">
        <v>34</v>
      </c>
      <c r="U229" s="4">
        <v>1466</v>
      </c>
      <c r="V229" s="4">
        <v>0</v>
      </c>
      <c r="W229" s="4">
        <v>0</v>
      </c>
      <c r="X229" s="4" t="s">
        <v>1133</v>
      </c>
      <c r="Y229" s="4" t="s">
        <v>1134</v>
      </c>
    </row>
    <row r="230" s="4" customFormat="1" spans="1:25">
      <c r="A230" s="4" t="s">
        <v>1135</v>
      </c>
      <c r="B230" s="4" t="s">
        <v>26</v>
      </c>
      <c r="C230" s="4" t="s">
        <v>27</v>
      </c>
      <c r="D230" s="4" t="s">
        <v>51</v>
      </c>
      <c r="E230" s="4" t="s">
        <v>1136</v>
      </c>
      <c r="F230" s="6">
        <v>45018</v>
      </c>
      <c r="G230" s="6">
        <v>45019</v>
      </c>
      <c r="H230" s="4">
        <v>1</v>
      </c>
      <c r="I230" s="4">
        <v>1</v>
      </c>
      <c r="J230" s="4">
        <v>1</v>
      </c>
      <c r="K230" s="4" t="s">
        <v>30</v>
      </c>
      <c r="L230" s="4">
        <v>1501</v>
      </c>
      <c r="M230" s="4">
        <v>1501</v>
      </c>
      <c r="N230" s="4" t="s">
        <v>1137</v>
      </c>
      <c r="O230" s="4" t="s">
        <v>1112</v>
      </c>
      <c r="P230" s="4" t="s">
        <v>33</v>
      </c>
      <c r="Q230" s="4">
        <v>0</v>
      </c>
      <c r="R230" s="7">
        <v>44993</v>
      </c>
      <c r="S230" s="6">
        <v>45022</v>
      </c>
      <c r="T230" s="4" t="s">
        <v>34</v>
      </c>
      <c r="U230" s="4">
        <v>1501</v>
      </c>
      <c r="V230" s="4">
        <v>0</v>
      </c>
      <c r="W230" s="4">
        <v>0</v>
      </c>
      <c r="X230" s="4" t="s">
        <v>1138</v>
      </c>
      <c r="Y230" s="4" t="s">
        <v>35</v>
      </c>
    </row>
    <row r="231" s="4" customFormat="1" spans="1:25">
      <c r="A231" s="4" t="s">
        <v>1135</v>
      </c>
      <c r="B231" s="4" t="s">
        <v>26</v>
      </c>
      <c r="C231" s="4" t="s">
        <v>66</v>
      </c>
      <c r="D231" s="4" t="s">
        <v>51</v>
      </c>
      <c r="E231" s="4" t="s">
        <v>1136</v>
      </c>
      <c r="F231" s="6">
        <v>45018</v>
      </c>
      <c r="G231" s="6">
        <v>45019</v>
      </c>
      <c r="H231" s="4">
        <v>1</v>
      </c>
      <c r="I231" s="4">
        <v>1</v>
      </c>
      <c r="J231" s="4">
        <v>1</v>
      </c>
      <c r="K231" s="4" t="s">
        <v>30</v>
      </c>
      <c r="L231" s="4">
        <v>-1501</v>
      </c>
      <c r="M231" s="4">
        <v>-1501</v>
      </c>
      <c r="N231" s="4" t="s">
        <v>1137</v>
      </c>
      <c r="O231" s="4" t="s">
        <v>1112</v>
      </c>
      <c r="P231" s="4" t="s">
        <v>33</v>
      </c>
      <c r="Q231" s="4">
        <v>0</v>
      </c>
      <c r="R231" s="7">
        <v>44993</v>
      </c>
      <c r="S231" s="6">
        <v>45022</v>
      </c>
      <c r="T231" s="4" t="s">
        <v>34</v>
      </c>
      <c r="U231" s="4">
        <v>-1501</v>
      </c>
      <c r="V231" s="4">
        <v>0</v>
      </c>
      <c r="W231" s="4">
        <v>0</v>
      </c>
      <c r="X231" s="4" t="s">
        <v>1138</v>
      </c>
      <c r="Y231" s="4" t="s">
        <v>35</v>
      </c>
    </row>
    <row r="232" s="4" customFormat="1" spans="1:25">
      <c r="A232" s="4" t="s">
        <v>1139</v>
      </c>
      <c r="B232" s="4" t="s">
        <v>26</v>
      </c>
      <c r="C232" s="4" t="s">
        <v>27</v>
      </c>
      <c r="D232" s="4" t="s">
        <v>51</v>
      </c>
      <c r="E232" s="4" t="s">
        <v>1136</v>
      </c>
      <c r="F232" s="6">
        <v>45018</v>
      </c>
      <c r="G232" s="6">
        <v>45019</v>
      </c>
      <c r="H232" s="4">
        <v>1</v>
      </c>
      <c r="I232" s="4">
        <v>1</v>
      </c>
      <c r="J232" s="4">
        <v>1</v>
      </c>
      <c r="K232" s="4" t="s">
        <v>30</v>
      </c>
      <c r="L232" s="4">
        <v>1501</v>
      </c>
      <c r="M232" s="4">
        <v>1501</v>
      </c>
      <c r="N232" s="4" t="s">
        <v>1140</v>
      </c>
      <c r="O232" s="4" t="s">
        <v>1112</v>
      </c>
      <c r="P232" s="4" t="s">
        <v>33</v>
      </c>
      <c r="Q232" s="4">
        <v>0</v>
      </c>
      <c r="R232" s="7">
        <v>44993</v>
      </c>
      <c r="S232" s="6">
        <v>45022</v>
      </c>
      <c r="T232" s="4" t="s">
        <v>34</v>
      </c>
      <c r="U232" s="4">
        <v>1501</v>
      </c>
      <c r="V232" s="4">
        <v>0</v>
      </c>
      <c r="W232" s="4">
        <v>0</v>
      </c>
      <c r="X232" s="4" t="s">
        <v>1141</v>
      </c>
      <c r="Y232" s="4" t="s">
        <v>1142</v>
      </c>
    </row>
    <row r="233" s="4" customFormat="1" spans="1:25">
      <c r="A233" s="4" t="s">
        <v>1143</v>
      </c>
      <c r="B233" s="4" t="s">
        <v>26</v>
      </c>
      <c r="C233" s="4" t="s">
        <v>27</v>
      </c>
      <c r="D233" s="4" t="s">
        <v>1144</v>
      </c>
      <c r="E233" s="4" t="s">
        <v>1145</v>
      </c>
      <c r="F233" s="6">
        <v>45018</v>
      </c>
      <c r="G233" s="6">
        <v>45019</v>
      </c>
      <c r="H233" s="4">
        <v>1</v>
      </c>
      <c r="I233" s="4">
        <v>1</v>
      </c>
      <c r="J233" s="4">
        <v>1</v>
      </c>
      <c r="K233" s="4" t="s">
        <v>30</v>
      </c>
      <c r="L233" s="4">
        <v>619</v>
      </c>
      <c r="M233" s="4">
        <v>619</v>
      </c>
      <c r="N233" s="4" t="s">
        <v>1146</v>
      </c>
      <c r="O233" s="4" t="s">
        <v>1112</v>
      </c>
      <c r="P233" s="4" t="s">
        <v>33</v>
      </c>
      <c r="Q233" s="4">
        <v>0</v>
      </c>
      <c r="R233" s="7">
        <v>44994</v>
      </c>
      <c r="S233" s="6">
        <v>45022</v>
      </c>
      <c r="T233" s="4" t="s">
        <v>34</v>
      </c>
      <c r="U233" s="4">
        <v>619</v>
      </c>
      <c r="V233" s="4">
        <v>0</v>
      </c>
      <c r="W233" s="4">
        <v>0</v>
      </c>
      <c r="X233" s="4" t="s">
        <v>1147</v>
      </c>
      <c r="Y233" s="4" t="s">
        <v>35</v>
      </c>
    </row>
    <row r="234" s="4" customFormat="1" spans="1:25">
      <c r="A234" s="4" t="s">
        <v>1148</v>
      </c>
      <c r="B234" s="4" t="s">
        <v>26</v>
      </c>
      <c r="C234" s="4" t="s">
        <v>27</v>
      </c>
      <c r="D234" s="4" t="s">
        <v>1149</v>
      </c>
      <c r="E234" s="4" t="s">
        <v>1150</v>
      </c>
      <c r="F234" s="6">
        <v>45018</v>
      </c>
      <c r="G234" s="6">
        <v>45019</v>
      </c>
      <c r="H234" s="4">
        <v>1</v>
      </c>
      <c r="I234" s="4">
        <v>1</v>
      </c>
      <c r="J234" s="4">
        <v>1</v>
      </c>
      <c r="K234" s="4" t="s">
        <v>30</v>
      </c>
      <c r="L234" s="4">
        <v>395</v>
      </c>
      <c r="M234" s="4">
        <v>395</v>
      </c>
      <c r="N234" s="4" t="s">
        <v>1151</v>
      </c>
      <c r="O234" s="4" t="s">
        <v>1112</v>
      </c>
      <c r="P234" s="4" t="s">
        <v>33</v>
      </c>
      <c r="Q234" s="4">
        <v>0</v>
      </c>
      <c r="R234" s="7">
        <v>44994</v>
      </c>
      <c r="S234" s="6">
        <v>45022</v>
      </c>
      <c r="T234" s="4" t="s">
        <v>34</v>
      </c>
      <c r="U234" s="4">
        <v>395</v>
      </c>
      <c r="V234" s="4">
        <v>0</v>
      </c>
      <c r="W234" s="4">
        <v>0</v>
      </c>
      <c r="X234" s="4" t="s">
        <v>1152</v>
      </c>
      <c r="Y234" s="4" t="s">
        <v>35</v>
      </c>
    </row>
    <row r="235" s="4" customFormat="1" spans="1:25">
      <c r="A235" s="4" t="s">
        <v>1153</v>
      </c>
      <c r="B235" s="4" t="s">
        <v>26</v>
      </c>
      <c r="C235" s="4" t="s">
        <v>27</v>
      </c>
      <c r="D235" s="4" t="s">
        <v>1154</v>
      </c>
      <c r="E235" s="4" t="s">
        <v>591</v>
      </c>
      <c r="F235" s="6">
        <v>45018</v>
      </c>
      <c r="G235" s="6">
        <v>45019</v>
      </c>
      <c r="H235" s="4">
        <v>1</v>
      </c>
      <c r="I235" s="4">
        <v>1</v>
      </c>
      <c r="J235" s="4">
        <v>1</v>
      </c>
      <c r="K235" s="4" t="s">
        <v>30</v>
      </c>
      <c r="L235" s="4">
        <v>1126</v>
      </c>
      <c r="M235" s="4">
        <v>1126</v>
      </c>
      <c r="N235" s="4" t="s">
        <v>1155</v>
      </c>
      <c r="O235" s="4" t="s">
        <v>1112</v>
      </c>
      <c r="P235" s="4" t="s">
        <v>33</v>
      </c>
      <c r="Q235" s="4">
        <v>0</v>
      </c>
      <c r="R235" s="7">
        <v>44995</v>
      </c>
      <c r="S235" s="6">
        <v>45022</v>
      </c>
      <c r="T235" s="4" t="s">
        <v>34</v>
      </c>
      <c r="U235" s="4">
        <v>1126</v>
      </c>
      <c r="V235" s="4">
        <v>0</v>
      </c>
      <c r="W235" s="4">
        <v>0</v>
      </c>
      <c r="X235" s="4" t="s">
        <v>1156</v>
      </c>
      <c r="Y235" s="4" t="s">
        <v>1157</v>
      </c>
    </row>
    <row r="236" s="4" customFormat="1" spans="1:25">
      <c r="A236" s="4" t="s">
        <v>1158</v>
      </c>
      <c r="B236" s="4" t="s">
        <v>26</v>
      </c>
      <c r="C236" s="4" t="s">
        <v>27</v>
      </c>
      <c r="D236" s="4" t="s">
        <v>1154</v>
      </c>
      <c r="E236" s="4" t="s">
        <v>161</v>
      </c>
      <c r="F236" s="6">
        <v>45017</v>
      </c>
      <c r="G236" s="6">
        <v>45019</v>
      </c>
      <c r="H236" s="4">
        <v>1</v>
      </c>
      <c r="I236" s="4">
        <v>2</v>
      </c>
      <c r="J236" s="4">
        <v>2</v>
      </c>
      <c r="K236" s="4" t="s">
        <v>30</v>
      </c>
      <c r="L236" s="4">
        <v>2210</v>
      </c>
      <c r="M236" s="4">
        <v>2210</v>
      </c>
      <c r="N236" s="4" t="s">
        <v>1159</v>
      </c>
      <c r="O236" s="4" t="s">
        <v>1112</v>
      </c>
      <c r="P236" s="4" t="s">
        <v>33</v>
      </c>
      <c r="Q236" s="4">
        <v>0</v>
      </c>
      <c r="R236" s="7">
        <v>44995</v>
      </c>
      <c r="S236" s="6">
        <v>45022</v>
      </c>
      <c r="T236" s="4" t="s">
        <v>34</v>
      </c>
      <c r="U236" s="4">
        <v>2210</v>
      </c>
      <c r="V236" s="4">
        <v>0</v>
      </c>
      <c r="W236" s="4">
        <v>0</v>
      </c>
      <c r="X236" s="4" t="s">
        <v>1160</v>
      </c>
      <c r="Y236" s="4" t="s">
        <v>35</v>
      </c>
    </row>
    <row r="237" s="4" customFormat="1" spans="1:25">
      <c r="A237" s="4" t="s">
        <v>1161</v>
      </c>
      <c r="B237" s="4" t="s">
        <v>26</v>
      </c>
      <c r="C237" s="4" t="s">
        <v>27</v>
      </c>
      <c r="D237" s="4" t="s">
        <v>176</v>
      </c>
      <c r="E237" s="4" t="s">
        <v>1162</v>
      </c>
      <c r="F237" s="6">
        <v>45016</v>
      </c>
      <c r="G237" s="6">
        <v>45019</v>
      </c>
      <c r="H237" s="4">
        <v>1</v>
      </c>
      <c r="I237" s="4">
        <v>3</v>
      </c>
      <c r="J237" s="4">
        <v>3</v>
      </c>
      <c r="K237" s="4" t="s">
        <v>30</v>
      </c>
      <c r="L237" s="4">
        <v>1919</v>
      </c>
      <c r="M237" s="4">
        <v>1919</v>
      </c>
      <c r="N237" s="4" t="s">
        <v>1163</v>
      </c>
      <c r="O237" s="4" t="s">
        <v>1112</v>
      </c>
      <c r="P237" s="4" t="s">
        <v>33</v>
      </c>
      <c r="Q237" s="4">
        <v>0</v>
      </c>
      <c r="R237" s="7">
        <v>44996</v>
      </c>
      <c r="S237" s="6">
        <v>45022</v>
      </c>
      <c r="T237" s="4" t="s">
        <v>34</v>
      </c>
      <c r="U237" s="4">
        <v>1919</v>
      </c>
      <c r="V237" s="4">
        <v>0</v>
      </c>
      <c r="W237" s="4">
        <v>0</v>
      </c>
      <c r="X237" s="4" t="s">
        <v>1164</v>
      </c>
      <c r="Y237" s="4" t="s">
        <v>1165</v>
      </c>
    </row>
    <row r="238" s="4" customFormat="1" spans="1:25">
      <c r="A238" s="4" t="s">
        <v>1166</v>
      </c>
      <c r="B238" s="4" t="s">
        <v>26</v>
      </c>
      <c r="C238" s="4" t="s">
        <v>27</v>
      </c>
      <c r="D238" s="4" t="s">
        <v>1167</v>
      </c>
      <c r="E238" s="4" t="s">
        <v>1168</v>
      </c>
      <c r="F238" s="6">
        <v>45018</v>
      </c>
      <c r="G238" s="6">
        <v>45019</v>
      </c>
      <c r="H238" s="4">
        <v>1</v>
      </c>
      <c r="I238" s="4">
        <v>1</v>
      </c>
      <c r="J238" s="4">
        <v>1</v>
      </c>
      <c r="K238" s="4" t="s">
        <v>30</v>
      </c>
      <c r="L238" s="4">
        <v>359</v>
      </c>
      <c r="M238" s="4">
        <v>359</v>
      </c>
      <c r="N238" s="4" t="s">
        <v>1169</v>
      </c>
      <c r="O238" s="4" t="s">
        <v>1112</v>
      </c>
      <c r="P238" s="4" t="s">
        <v>33</v>
      </c>
      <c r="Q238" s="4">
        <v>0</v>
      </c>
      <c r="R238" s="7">
        <v>44996</v>
      </c>
      <c r="S238" s="6">
        <v>45022</v>
      </c>
      <c r="T238" s="4" t="s">
        <v>34</v>
      </c>
      <c r="U238" s="4">
        <v>359</v>
      </c>
      <c r="V238" s="4">
        <v>0</v>
      </c>
      <c r="W238" s="4">
        <v>0</v>
      </c>
      <c r="X238" s="4" t="s">
        <v>1170</v>
      </c>
      <c r="Y238" s="4" t="s">
        <v>1171</v>
      </c>
    </row>
    <row r="239" s="4" customFormat="1" spans="1:25">
      <c r="A239" s="4" t="s">
        <v>1172</v>
      </c>
      <c r="B239" s="4" t="s">
        <v>26</v>
      </c>
      <c r="C239" s="4" t="s">
        <v>27</v>
      </c>
      <c r="D239" s="4" t="s">
        <v>1173</v>
      </c>
      <c r="E239" s="4" t="s">
        <v>1174</v>
      </c>
      <c r="F239" s="6">
        <v>45014</v>
      </c>
      <c r="G239" s="6">
        <v>45019</v>
      </c>
      <c r="H239" s="4">
        <v>1</v>
      </c>
      <c r="I239" s="4">
        <v>5</v>
      </c>
      <c r="J239" s="4">
        <v>5</v>
      </c>
      <c r="K239" s="4" t="s">
        <v>30</v>
      </c>
      <c r="L239" s="4">
        <v>2745</v>
      </c>
      <c r="M239" s="4">
        <v>2745</v>
      </c>
      <c r="N239" s="4" t="s">
        <v>1175</v>
      </c>
      <c r="O239" s="4" t="s">
        <v>1112</v>
      </c>
      <c r="P239" s="4" t="s">
        <v>33</v>
      </c>
      <c r="Q239" s="4">
        <v>0</v>
      </c>
      <c r="R239" s="7">
        <v>44999</v>
      </c>
      <c r="S239" s="6">
        <v>45022</v>
      </c>
      <c r="T239" s="4" t="s">
        <v>34</v>
      </c>
      <c r="U239" s="4">
        <v>2745</v>
      </c>
      <c r="V239" s="4">
        <v>0</v>
      </c>
      <c r="W239" s="4">
        <v>0</v>
      </c>
      <c r="X239" s="4" t="s">
        <v>1176</v>
      </c>
      <c r="Y239" s="4" t="s">
        <v>1177</v>
      </c>
    </row>
    <row r="240" s="4" customFormat="1" spans="1:25">
      <c r="A240" s="4" t="s">
        <v>1178</v>
      </c>
      <c r="B240" s="4" t="s">
        <v>26</v>
      </c>
      <c r="C240" s="4" t="s">
        <v>27</v>
      </c>
      <c r="D240" s="4" t="s">
        <v>1179</v>
      </c>
      <c r="E240" s="4" t="s">
        <v>1180</v>
      </c>
      <c r="F240" s="6">
        <v>45016</v>
      </c>
      <c r="G240" s="6">
        <v>45019</v>
      </c>
      <c r="H240" s="4">
        <v>1</v>
      </c>
      <c r="I240" s="4">
        <v>3</v>
      </c>
      <c r="J240" s="4">
        <v>3</v>
      </c>
      <c r="K240" s="4" t="s">
        <v>30</v>
      </c>
      <c r="L240" s="4">
        <v>2166</v>
      </c>
      <c r="M240" s="4">
        <v>2166</v>
      </c>
      <c r="N240" s="4" t="s">
        <v>1181</v>
      </c>
      <c r="O240" s="4" t="s">
        <v>1112</v>
      </c>
      <c r="P240" s="4" t="s">
        <v>33</v>
      </c>
      <c r="Q240" s="4">
        <v>0</v>
      </c>
      <c r="R240" s="7">
        <v>45000</v>
      </c>
      <c r="S240" s="6">
        <v>45022</v>
      </c>
      <c r="T240" s="4" t="s">
        <v>34</v>
      </c>
      <c r="U240" s="4">
        <v>2166</v>
      </c>
      <c r="V240" s="4">
        <v>0</v>
      </c>
      <c r="W240" s="4">
        <v>0</v>
      </c>
      <c r="X240" s="4" t="s">
        <v>1182</v>
      </c>
      <c r="Y240" s="4" t="s">
        <v>35</v>
      </c>
    </row>
    <row r="241" s="4" customFormat="1" spans="1:25">
      <c r="A241" s="4" t="s">
        <v>1183</v>
      </c>
      <c r="B241" s="4" t="s">
        <v>26</v>
      </c>
      <c r="C241" s="4" t="s">
        <v>27</v>
      </c>
      <c r="D241" s="4" t="s">
        <v>1184</v>
      </c>
      <c r="E241" s="4" t="s">
        <v>94</v>
      </c>
      <c r="F241" s="6">
        <v>45018</v>
      </c>
      <c r="G241" s="6">
        <v>45019</v>
      </c>
      <c r="H241" s="4">
        <v>1</v>
      </c>
      <c r="I241" s="4">
        <v>1</v>
      </c>
      <c r="J241" s="4">
        <v>1</v>
      </c>
      <c r="K241" s="4" t="s">
        <v>30</v>
      </c>
      <c r="L241" s="4">
        <v>181</v>
      </c>
      <c r="M241" s="4">
        <v>181</v>
      </c>
      <c r="N241" s="4" t="s">
        <v>1185</v>
      </c>
      <c r="O241" s="4" t="s">
        <v>1112</v>
      </c>
      <c r="P241" s="4" t="s">
        <v>33</v>
      </c>
      <c r="Q241" s="4">
        <v>0</v>
      </c>
      <c r="R241" s="7">
        <v>45000</v>
      </c>
      <c r="S241" s="6">
        <v>45022</v>
      </c>
      <c r="T241" s="4" t="s">
        <v>34</v>
      </c>
      <c r="U241" s="4">
        <v>181</v>
      </c>
      <c r="V241" s="4">
        <v>0</v>
      </c>
      <c r="W241" s="4">
        <v>0</v>
      </c>
      <c r="X241" s="4" t="s">
        <v>1186</v>
      </c>
      <c r="Y241" s="4" t="s">
        <v>35</v>
      </c>
    </row>
    <row r="242" s="4" customFormat="1" spans="1:25">
      <c r="A242" s="4" t="s">
        <v>1187</v>
      </c>
      <c r="B242" s="4" t="s">
        <v>26</v>
      </c>
      <c r="C242" s="4" t="s">
        <v>27</v>
      </c>
      <c r="D242" s="4" t="s">
        <v>1188</v>
      </c>
      <c r="E242" s="4" t="s">
        <v>898</v>
      </c>
      <c r="F242" s="6">
        <v>45017</v>
      </c>
      <c r="G242" s="6">
        <v>45019</v>
      </c>
      <c r="H242" s="4">
        <v>1</v>
      </c>
      <c r="I242" s="4">
        <v>2</v>
      </c>
      <c r="J242" s="4">
        <v>2</v>
      </c>
      <c r="K242" s="4" t="s">
        <v>30</v>
      </c>
      <c r="L242" s="4">
        <v>1110</v>
      </c>
      <c r="M242" s="4">
        <v>1110</v>
      </c>
      <c r="N242" s="4" t="s">
        <v>1189</v>
      </c>
      <c r="O242" s="4" t="s">
        <v>1112</v>
      </c>
      <c r="P242" s="4" t="s">
        <v>33</v>
      </c>
      <c r="Q242" s="4">
        <v>0</v>
      </c>
      <c r="R242" s="7">
        <v>45000</v>
      </c>
      <c r="S242" s="6">
        <v>45022</v>
      </c>
      <c r="T242" s="4" t="s">
        <v>34</v>
      </c>
      <c r="U242" s="4">
        <v>1110</v>
      </c>
      <c r="V242" s="4">
        <v>0</v>
      </c>
      <c r="W242" s="4">
        <v>0</v>
      </c>
      <c r="X242" s="4" t="s">
        <v>1190</v>
      </c>
      <c r="Y242" s="4" t="s">
        <v>35</v>
      </c>
    </row>
    <row r="243" s="4" customFormat="1" spans="1:25">
      <c r="A243" s="4" t="s">
        <v>1191</v>
      </c>
      <c r="B243" s="4" t="s">
        <v>26</v>
      </c>
      <c r="C243" s="4" t="s">
        <v>27</v>
      </c>
      <c r="D243" s="4" t="s">
        <v>329</v>
      </c>
      <c r="E243" s="4" t="s">
        <v>330</v>
      </c>
      <c r="F243" s="6">
        <v>45017</v>
      </c>
      <c r="G243" s="6">
        <v>45019</v>
      </c>
      <c r="H243" s="4">
        <v>1</v>
      </c>
      <c r="I243" s="4">
        <v>2</v>
      </c>
      <c r="J243" s="4">
        <v>2</v>
      </c>
      <c r="K243" s="4" t="s">
        <v>30</v>
      </c>
      <c r="L243" s="4">
        <v>4639</v>
      </c>
      <c r="M243" s="4">
        <v>4639</v>
      </c>
      <c r="N243" s="4" t="s">
        <v>331</v>
      </c>
      <c r="O243" s="4" t="s">
        <v>1112</v>
      </c>
      <c r="P243" s="4" t="s">
        <v>33</v>
      </c>
      <c r="Q243" s="4">
        <v>0</v>
      </c>
      <c r="R243" s="7">
        <v>45004</v>
      </c>
      <c r="S243" s="6">
        <v>45022</v>
      </c>
      <c r="T243" s="4" t="s">
        <v>34</v>
      </c>
      <c r="U243" s="4">
        <v>4639</v>
      </c>
      <c r="V243" s="4">
        <v>0</v>
      </c>
      <c r="W243" s="4">
        <v>0</v>
      </c>
      <c r="X243" s="4" t="s">
        <v>1192</v>
      </c>
      <c r="Y243" s="4" t="s">
        <v>1193</v>
      </c>
    </row>
    <row r="244" s="4" customFormat="1" spans="1:25">
      <c r="A244" s="4" t="s">
        <v>1194</v>
      </c>
      <c r="B244" s="4" t="s">
        <v>26</v>
      </c>
      <c r="C244" s="4" t="s">
        <v>27</v>
      </c>
      <c r="D244" s="4" t="s">
        <v>1195</v>
      </c>
      <c r="E244" s="4" t="s">
        <v>256</v>
      </c>
      <c r="F244" s="6">
        <v>45018</v>
      </c>
      <c r="G244" s="6">
        <v>45019</v>
      </c>
      <c r="H244" s="4">
        <v>1</v>
      </c>
      <c r="I244" s="4">
        <v>1</v>
      </c>
      <c r="J244" s="4">
        <v>1</v>
      </c>
      <c r="K244" s="4" t="s">
        <v>30</v>
      </c>
      <c r="L244" s="4">
        <v>1126</v>
      </c>
      <c r="M244" s="4">
        <v>1126</v>
      </c>
      <c r="N244" s="4" t="s">
        <v>1196</v>
      </c>
      <c r="O244" s="4" t="s">
        <v>1112</v>
      </c>
      <c r="P244" s="4" t="s">
        <v>33</v>
      </c>
      <c r="Q244" s="4">
        <v>0</v>
      </c>
      <c r="R244" s="7">
        <v>45004</v>
      </c>
      <c r="S244" s="6">
        <v>45022</v>
      </c>
      <c r="T244" s="4" t="s">
        <v>34</v>
      </c>
      <c r="U244" s="4">
        <v>1126</v>
      </c>
      <c r="V244" s="4">
        <v>0</v>
      </c>
      <c r="W244" s="4">
        <v>0</v>
      </c>
      <c r="X244" s="4" t="s">
        <v>1197</v>
      </c>
      <c r="Y244" s="4" t="s">
        <v>1198</v>
      </c>
    </row>
    <row r="245" s="4" customFormat="1" spans="1:25">
      <c r="A245" s="4" t="s">
        <v>1199</v>
      </c>
      <c r="B245" s="4" t="s">
        <v>26</v>
      </c>
      <c r="C245" s="4" t="s">
        <v>27</v>
      </c>
      <c r="D245" s="4" t="s">
        <v>1200</v>
      </c>
      <c r="E245" s="4" t="s">
        <v>1201</v>
      </c>
      <c r="F245" s="6">
        <v>45018</v>
      </c>
      <c r="G245" s="6">
        <v>45019</v>
      </c>
      <c r="H245" s="4">
        <v>1</v>
      </c>
      <c r="I245" s="4">
        <v>1</v>
      </c>
      <c r="J245" s="4">
        <v>1</v>
      </c>
      <c r="K245" s="4" t="s">
        <v>30</v>
      </c>
      <c r="L245" s="4">
        <v>1403</v>
      </c>
      <c r="M245" s="4">
        <v>1403</v>
      </c>
      <c r="N245" s="4" t="s">
        <v>1202</v>
      </c>
      <c r="O245" s="4" t="s">
        <v>1112</v>
      </c>
      <c r="P245" s="4" t="s">
        <v>33</v>
      </c>
      <c r="Q245" s="4">
        <v>0</v>
      </c>
      <c r="R245" s="7">
        <v>45004</v>
      </c>
      <c r="S245" s="6">
        <v>45022</v>
      </c>
      <c r="T245" s="4" t="s">
        <v>34</v>
      </c>
      <c r="U245" s="4">
        <v>1403</v>
      </c>
      <c r="V245" s="4">
        <v>0</v>
      </c>
      <c r="W245" s="4">
        <v>0</v>
      </c>
      <c r="X245" s="4" t="s">
        <v>1203</v>
      </c>
      <c r="Y245" s="4" t="s">
        <v>35</v>
      </c>
    </row>
    <row r="246" s="4" customFormat="1" spans="1:25">
      <c r="A246" s="4" t="s">
        <v>1204</v>
      </c>
      <c r="B246" s="4" t="s">
        <v>26</v>
      </c>
      <c r="C246" s="4" t="s">
        <v>27</v>
      </c>
      <c r="D246" s="4" t="s">
        <v>967</v>
      </c>
      <c r="E246" s="4" t="s">
        <v>1205</v>
      </c>
      <c r="F246" s="6">
        <v>45018</v>
      </c>
      <c r="G246" s="6">
        <v>45019</v>
      </c>
      <c r="H246" s="4">
        <v>1</v>
      </c>
      <c r="I246" s="4">
        <v>1</v>
      </c>
      <c r="J246" s="4">
        <v>1</v>
      </c>
      <c r="K246" s="4" t="s">
        <v>30</v>
      </c>
      <c r="L246" s="4">
        <v>174</v>
      </c>
      <c r="M246" s="4">
        <v>174</v>
      </c>
      <c r="N246" s="4" t="s">
        <v>1206</v>
      </c>
      <c r="O246" s="4" t="s">
        <v>1112</v>
      </c>
      <c r="P246" s="4" t="s">
        <v>33</v>
      </c>
      <c r="Q246" s="4">
        <v>0</v>
      </c>
      <c r="R246" s="7">
        <v>45005</v>
      </c>
      <c r="S246" s="6">
        <v>45022</v>
      </c>
      <c r="T246" s="4" t="s">
        <v>34</v>
      </c>
      <c r="U246" s="4">
        <v>174</v>
      </c>
      <c r="V246" s="4">
        <v>0</v>
      </c>
      <c r="W246" s="4">
        <v>0</v>
      </c>
      <c r="X246" s="4" t="s">
        <v>1207</v>
      </c>
      <c r="Y246" s="4" t="s">
        <v>1208</v>
      </c>
    </row>
    <row r="247" s="4" customFormat="1" spans="1:25">
      <c r="A247" s="4" t="s">
        <v>1209</v>
      </c>
      <c r="B247" s="4" t="s">
        <v>26</v>
      </c>
      <c r="C247" s="4" t="s">
        <v>27</v>
      </c>
      <c r="D247" s="4" t="s">
        <v>1210</v>
      </c>
      <c r="E247" s="4" t="s">
        <v>1211</v>
      </c>
      <c r="F247" s="6">
        <v>45017</v>
      </c>
      <c r="G247" s="6">
        <v>45019</v>
      </c>
      <c r="H247" s="4">
        <v>1</v>
      </c>
      <c r="I247" s="4">
        <v>2</v>
      </c>
      <c r="J247" s="4">
        <v>2</v>
      </c>
      <c r="K247" s="4" t="s">
        <v>30</v>
      </c>
      <c r="L247" s="4">
        <v>772</v>
      </c>
      <c r="M247" s="4">
        <v>772</v>
      </c>
      <c r="N247" s="4" t="s">
        <v>1212</v>
      </c>
      <c r="O247" s="4" t="s">
        <v>1112</v>
      </c>
      <c r="P247" s="4" t="s">
        <v>33</v>
      </c>
      <c r="Q247" s="4">
        <v>0</v>
      </c>
      <c r="R247" s="7">
        <v>45006</v>
      </c>
      <c r="S247" s="6">
        <v>45022</v>
      </c>
      <c r="T247" s="4" t="s">
        <v>34</v>
      </c>
      <c r="U247" s="4">
        <v>772</v>
      </c>
      <c r="V247" s="4">
        <v>0</v>
      </c>
      <c r="W247" s="4">
        <v>0</v>
      </c>
      <c r="X247" s="4" t="s">
        <v>1213</v>
      </c>
      <c r="Y247" s="4" t="s">
        <v>35</v>
      </c>
    </row>
    <row r="248" s="4" customFormat="1" spans="1:25">
      <c r="A248" s="4" t="s">
        <v>1214</v>
      </c>
      <c r="B248" s="4" t="s">
        <v>26</v>
      </c>
      <c r="C248" s="4" t="s">
        <v>27</v>
      </c>
      <c r="D248" s="4" t="s">
        <v>1215</v>
      </c>
      <c r="E248" s="4" t="s">
        <v>1216</v>
      </c>
      <c r="F248" s="6">
        <v>45011</v>
      </c>
      <c r="G248" s="6">
        <v>45019</v>
      </c>
      <c r="H248" s="4">
        <v>1</v>
      </c>
      <c r="I248" s="4">
        <v>8</v>
      </c>
      <c r="J248" s="4">
        <v>8</v>
      </c>
      <c r="K248" s="4" t="s">
        <v>30</v>
      </c>
      <c r="L248" s="4">
        <v>21248</v>
      </c>
      <c r="M248" s="4">
        <v>21248</v>
      </c>
      <c r="N248" s="4" t="s">
        <v>1217</v>
      </c>
      <c r="O248" s="4" t="s">
        <v>1112</v>
      </c>
      <c r="P248" s="4" t="s">
        <v>33</v>
      </c>
      <c r="Q248" s="4">
        <v>0</v>
      </c>
      <c r="R248" s="7">
        <v>45006</v>
      </c>
      <c r="S248" s="6">
        <v>45022</v>
      </c>
      <c r="T248" s="4" t="s">
        <v>34</v>
      </c>
      <c r="U248" s="4">
        <v>21248</v>
      </c>
      <c r="V248" s="4">
        <v>0</v>
      </c>
      <c r="W248" s="4">
        <v>0</v>
      </c>
      <c r="X248" s="4" t="s">
        <v>1218</v>
      </c>
      <c r="Y248" s="4" t="s">
        <v>1219</v>
      </c>
    </row>
    <row r="249" s="4" customFormat="1" spans="1:25">
      <c r="A249" s="4" t="s">
        <v>1220</v>
      </c>
      <c r="B249" s="4" t="s">
        <v>26</v>
      </c>
      <c r="C249" s="4" t="s">
        <v>27</v>
      </c>
      <c r="D249" s="4" t="s">
        <v>1221</v>
      </c>
      <c r="E249" s="4" t="s">
        <v>1222</v>
      </c>
      <c r="F249" s="6">
        <v>45018</v>
      </c>
      <c r="G249" s="6">
        <v>45019</v>
      </c>
      <c r="H249" s="4">
        <v>2</v>
      </c>
      <c r="I249" s="4">
        <v>1</v>
      </c>
      <c r="J249" s="4">
        <v>2</v>
      </c>
      <c r="K249" s="4" t="s">
        <v>30</v>
      </c>
      <c r="L249" s="4">
        <v>2218</v>
      </c>
      <c r="M249" s="4">
        <v>2218</v>
      </c>
      <c r="N249" s="4" t="s">
        <v>1223</v>
      </c>
      <c r="O249" s="4" t="s">
        <v>1112</v>
      </c>
      <c r="P249" s="4" t="s">
        <v>33</v>
      </c>
      <c r="Q249" s="4">
        <v>0</v>
      </c>
      <c r="R249" s="7">
        <v>45007</v>
      </c>
      <c r="S249" s="6">
        <v>45022</v>
      </c>
      <c r="T249" s="4" t="s">
        <v>34</v>
      </c>
      <c r="U249" s="4">
        <v>2218</v>
      </c>
      <c r="V249" s="4">
        <v>0</v>
      </c>
      <c r="W249" s="4">
        <v>0</v>
      </c>
      <c r="X249" s="4" t="s">
        <v>1224</v>
      </c>
      <c r="Y249" s="4" t="s">
        <v>1225</v>
      </c>
    </row>
    <row r="250" s="4" customFormat="1" spans="1:25">
      <c r="A250" s="4" t="s">
        <v>1191</v>
      </c>
      <c r="B250" s="4" t="s">
        <v>26</v>
      </c>
      <c r="C250" s="4" t="s">
        <v>66</v>
      </c>
      <c r="D250" s="4" t="s">
        <v>329</v>
      </c>
      <c r="E250" s="4" t="s">
        <v>330</v>
      </c>
      <c r="F250" s="6">
        <v>45017</v>
      </c>
      <c r="G250" s="6">
        <v>45019</v>
      </c>
      <c r="H250" s="4">
        <v>1</v>
      </c>
      <c r="I250" s="4">
        <v>2</v>
      </c>
      <c r="J250" s="4">
        <v>2</v>
      </c>
      <c r="K250" s="4" t="s">
        <v>30</v>
      </c>
      <c r="L250" s="4">
        <v>-4639</v>
      </c>
      <c r="M250" s="4">
        <v>-4639</v>
      </c>
      <c r="N250" s="4" t="s">
        <v>331</v>
      </c>
      <c r="O250" s="4" t="s">
        <v>1112</v>
      </c>
      <c r="P250" s="4" t="s">
        <v>33</v>
      </c>
      <c r="Q250" s="4">
        <v>0</v>
      </c>
      <c r="R250" s="7">
        <v>45004</v>
      </c>
      <c r="S250" s="6">
        <v>45022</v>
      </c>
      <c r="T250" s="4" t="s">
        <v>34</v>
      </c>
      <c r="U250" s="4">
        <v>-4639</v>
      </c>
      <c r="V250" s="4">
        <v>0</v>
      </c>
      <c r="W250" s="4">
        <v>0</v>
      </c>
      <c r="X250" s="4" t="s">
        <v>1192</v>
      </c>
      <c r="Y250" s="4" t="s">
        <v>1193</v>
      </c>
    </row>
    <row r="251" s="4" customFormat="1" spans="1:25">
      <c r="A251" s="4" t="s">
        <v>1226</v>
      </c>
      <c r="B251" s="4" t="s">
        <v>26</v>
      </c>
      <c r="C251" s="4" t="s">
        <v>27</v>
      </c>
      <c r="D251" s="4" t="s">
        <v>1227</v>
      </c>
      <c r="E251" s="4" t="s">
        <v>1228</v>
      </c>
      <c r="F251" s="6">
        <v>45018</v>
      </c>
      <c r="G251" s="6">
        <v>45019</v>
      </c>
      <c r="H251" s="4">
        <v>1</v>
      </c>
      <c r="I251" s="4">
        <v>1</v>
      </c>
      <c r="J251" s="4">
        <v>1</v>
      </c>
      <c r="K251" s="4" t="s">
        <v>30</v>
      </c>
      <c r="L251" s="4">
        <v>403</v>
      </c>
      <c r="M251" s="4">
        <v>403</v>
      </c>
      <c r="N251" s="4" t="s">
        <v>1229</v>
      </c>
      <c r="O251" s="4" t="s">
        <v>1112</v>
      </c>
      <c r="P251" s="4" t="s">
        <v>33</v>
      </c>
      <c r="Q251" s="4">
        <v>0</v>
      </c>
      <c r="R251" s="7">
        <v>45009</v>
      </c>
      <c r="S251" s="6">
        <v>45022</v>
      </c>
      <c r="T251" s="4" t="s">
        <v>34</v>
      </c>
      <c r="U251" s="4">
        <v>403</v>
      </c>
      <c r="V251" s="4">
        <v>0</v>
      </c>
      <c r="W251" s="4">
        <v>0</v>
      </c>
      <c r="X251" s="4" t="s">
        <v>1230</v>
      </c>
      <c r="Y251" s="4" t="s">
        <v>1231</v>
      </c>
    </row>
    <row r="252" s="4" customFormat="1" spans="1:25">
      <c r="A252" s="4" t="s">
        <v>1232</v>
      </c>
      <c r="B252" s="4" t="s">
        <v>26</v>
      </c>
      <c r="C252" s="4" t="s">
        <v>27</v>
      </c>
      <c r="D252" s="4" t="s">
        <v>777</v>
      </c>
      <c r="E252" s="4" t="s">
        <v>89</v>
      </c>
      <c r="F252" s="6">
        <v>45018</v>
      </c>
      <c r="G252" s="6">
        <v>45019</v>
      </c>
      <c r="H252" s="4">
        <v>1</v>
      </c>
      <c r="I252" s="4">
        <v>1</v>
      </c>
      <c r="J252" s="4">
        <v>1</v>
      </c>
      <c r="K252" s="4" t="s">
        <v>30</v>
      </c>
      <c r="L252" s="4">
        <v>240</v>
      </c>
      <c r="M252" s="4">
        <v>240</v>
      </c>
      <c r="N252" s="4" t="s">
        <v>1233</v>
      </c>
      <c r="O252" s="4" t="s">
        <v>1112</v>
      </c>
      <c r="P252" s="4" t="s">
        <v>33</v>
      </c>
      <c r="Q252" s="4">
        <v>0</v>
      </c>
      <c r="R252" s="7">
        <v>45009</v>
      </c>
      <c r="S252" s="6">
        <v>45022</v>
      </c>
      <c r="T252" s="4" t="s">
        <v>34</v>
      </c>
      <c r="U252" s="4">
        <v>240</v>
      </c>
      <c r="V252" s="4">
        <v>0</v>
      </c>
      <c r="W252" s="4">
        <v>0</v>
      </c>
      <c r="X252" s="4" t="s">
        <v>1234</v>
      </c>
      <c r="Y252" s="4" t="s">
        <v>1235</v>
      </c>
    </row>
    <row r="253" s="4" customFormat="1" spans="1:25">
      <c r="A253" s="4" t="s">
        <v>1236</v>
      </c>
      <c r="B253" s="4" t="s">
        <v>26</v>
      </c>
      <c r="C253" s="4" t="s">
        <v>27</v>
      </c>
      <c r="D253" s="4" t="s">
        <v>1237</v>
      </c>
      <c r="E253" s="4" t="s">
        <v>1238</v>
      </c>
      <c r="F253" s="6">
        <v>45018</v>
      </c>
      <c r="G253" s="6">
        <v>45019</v>
      </c>
      <c r="H253" s="4">
        <v>1</v>
      </c>
      <c r="I253" s="4">
        <v>1</v>
      </c>
      <c r="J253" s="4">
        <v>1</v>
      </c>
      <c r="K253" s="4" t="s">
        <v>30</v>
      </c>
      <c r="L253" s="4">
        <v>447</v>
      </c>
      <c r="M253" s="4">
        <v>447</v>
      </c>
      <c r="N253" s="4" t="s">
        <v>1239</v>
      </c>
      <c r="O253" s="4" t="s">
        <v>1112</v>
      </c>
      <c r="P253" s="4" t="s">
        <v>33</v>
      </c>
      <c r="Q253" s="4">
        <v>0</v>
      </c>
      <c r="R253" s="7">
        <v>45009</v>
      </c>
      <c r="S253" s="6">
        <v>45022</v>
      </c>
      <c r="T253" s="4" t="s">
        <v>34</v>
      </c>
      <c r="U253" s="4">
        <v>447</v>
      </c>
      <c r="V253" s="4">
        <v>0</v>
      </c>
      <c r="W253" s="4">
        <v>0</v>
      </c>
      <c r="X253" s="4" t="s">
        <v>1240</v>
      </c>
      <c r="Y253" s="4" t="s">
        <v>1241</v>
      </c>
    </row>
    <row r="254" s="4" customFormat="1" spans="1:25">
      <c r="A254" s="4" t="s">
        <v>1242</v>
      </c>
      <c r="B254" s="4" t="s">
        <v>26</v>
      </c>
      <c r="C254" s="4" t="s">
        <v>27</v>
      </c>
      <c r="D254" s="4" t="s">
        <v>485</v>
      </c>
      <c r="E254" s="4" t="s">
        <v>1243</v>
      </c>
      <c r="F254" s="6">
        <v>45016</v>
      </c>
      <c r="G254" s="6">
        <v>45019</v>
      </c>
      <c r="H254" s="4">
        <v>1</v>
      </c>
      <c r="I254" s="4">
        <v>3</v>
      </c>
      <c r="J254" s="4">
        <v>3</v>
      </c>
      <c r="K254" s="4" t="s">
        <v>30</v>
      </c>
      <c r="L254" s="4">
        <v>2370</v>
      </c>
      <c r="M254" s="4">
        <v>2370</v>
      </c>
      <c r="N254" s="4" t="s">
        <v>1244</v>
      </c>
      <c r="O254" s="4" t="s">
        <v>1112</v>
      </c>
      <c r="P254" s="4" t="s">
        <v>33</v>
      </c>
      <c r="Q254" s="4">
        <v>0</v>
      </c>
      <c r="R254" s="7">
        <v>45009</v>
      </c>
      <c r="S254" s="6">
        <v>45022</v>
      </c>
      <c r="T254" s="4" t="s">
        <v>34</v>
      </c>
      <c r="U254" s="4">
        <v>2370</v>
      </c>
      <c r="V254" s="4">
        <v>0</v>
      </c>
      <c r="W254" s="4">
        <v>0</v>
      </c>
      <c r="X254" s="4" t="s">
        <v>1245</v>
      </c>
      <c r="Y254" s="4" t="s">
        <v>1246</v>
      </c>
    </row>
    <row r="255" s="4" customFormat="1" spans="1:25">
      <c r="A255" s="4" t="s">
        <v>1247</v>
      </c>
      <c r="B255" s="4" t="s">
        <v>26</v>
      </c>
      <c r="C255" s="4" t="s">
        <v>27</v>
      </c>
      <c r="D255" s="4" t="s">
        <v>967</v>
      </c>
      <c r="E255" s="4" t="s">
        <v>1205</v>
      </c>
      <c r="F255" s="6">
        <v>45018</v>
      </c>
      <c r="G255" s="6">
        <v>45019</v>
      </c>
      <c r="H255" s="4">
        <v>1</v>
      </c>
      <c r="I255" s="4">
        <v>1</v>
      </c>
      <c r="J255" s="4">
        <v>1</v>
      </c>
      <c r="K255" s="4" t="s">
        <v>30</v>
      </c>
      <c r="L255" s="4">
        <v>163</v>
      </c>
      <c r="M255" s="4">
        <v>163</v>
      </c>
      <c r="N255" s="4" t="s">
        <v>1248</v>
      </c>
      <c r="O255" s="4" t="s">
        <v>1112</v>
      </c>
      <c r="P255" s="4" t="s">
        <v>33</v>
      </c>
      <c r="Q255" s="4">
        <v>0</v>
      </c>
      <c r="R255" s="7">
        <v>45009</v>
      </c>
      <c r="S255" s="6">
        <v>45022</v>
      </c>
      <c r="T255" s="4" t="s">
        <v>34</v>
      </c>
      <c r="U255" s="4">
        <v>163</v>
      </c>
      <c r="V255" s="4">
        <v>0</v>
      </c>
      <c r="W255" s="4">
        <v>0</v>
      </c>
      <c r="X255" s="4" t="s">
        <v>1249</v>
      </c>
      <c r="Y255" s="4" t="s">
        <v>1250</v>
      </c>
    </row>
    <row r="256" s="4" customFormat="1" spans="1:25">
      <c r="A256" s="4" t="s">
        <v>1251</v>
      </c>
      <c r="B256" s="4" t="s">
        <v>26</v>
      </c>
      <c r="C256" s="4" t="s">
        <v>27</v>
      </c>
      <c r="D256" s="4" t="s">
        <v>1252</v>
      </c>
      <c r="E256" s="4" t="s">
        <v>1253</v>
      </c>
      <c r="F256" s="6">
        <v>45017</v>
      </c>
      <c r="G256" s="6">
        <v>45019</v>
      </c>
      <c r="H256" s="4">
        <v>2</v>
      </c>
      <c r="I256" s="4">
        <v>2</v>
      </c>
      <c r="J256" s="4">
        <v>4</v>
      </c>
      <c r="K256" s="4" t="s">
        <v>30</v>
      </c>
      <c r="L256" s="4">
        <v>1502</v>
      </c>
      <c r="M256" s="4">
        <v>1502</v>
      </c>
      <c r="N256" s="4" t="s">
        <v>1254</v>
      </c>
      <c r="O256" s="4" t="s">
        <v>1112</v>
      </c>
      <c r="P256" s="4" t="s">
        <v>33</v>
      </c>
      <c r="Q256" s="4">
        <v>0</v>
      </c>
      <c r="R256" s="7">
        <v>45009</v>
      </c>
      <c r="S256" s="6">
        <v>45022</v>
      </c>
      <c r="T256" s="4" t="s">
        <v>34</v>
      </c>
      <c r="U256" s="4">
        <v>1502</v>
      </c>
      <c r="V256" s="4">
        <v>0</v>
      </c>
      <c r="W256" s="4">
        <v>0</v>
      </c>
      <c r="X256" s="4" t="s">
        <v>1255</v>
      </c>
      <c r="Y256" s="4" t="s">
        <v>1256</v>
      </c>
    </row>
    <row r="257" s="4" customFormat="1" spans="1:25">
      <c r="A257" s="4" t="s">
        <v>1257</v>
      </c>
      <c r="B257" s="4" t="s">
        <v>26</v>
      </c>
      <c r="C257" s="4" t="s">
        <v>27</v>
      </c>
      <c r="D257" s="4" t="s">
        <v>595</v>
      </c>
      <c r="E257" s="4" t="s">
        <v>514</v>
      </c>
      <c r="F257" s="6">
        <v>45017</v>
      </c>
      <c r="G257" s="6">
        <v>45019</v>
      </c>
      <c r="H257" s="4">
        <v>1</v>
      </c>
      <c r="I257" s="4">
        <v>2</v>
      </c>
      <c r="J257" s="4">
        <v>2</v>
      </c>
      <c r="K257" s="4" t="s">
        <v>30</v>
      </c>
      <c r="L257" s="4">
        <v>1080</v>
      </c>
      <c r="M257" s="4">
        <v>1080</v>
      </c>
      <c r="N257" s="4" t="s">
        <v>1258</v>
      </c>
      <c r="O257" s="4" t="s">
        <v>1112</v>
      </c>
      <c r="P257" s="4" t="s">
        <v>33</v>
      </c>
      <c r="Q257" s="4">
        <v>0</v>
      </c>
      <c r="R257" s="7">
        <v>45009</v>
      </c>
      <c r="S257" s="6">
        <v>45022</v>
      </c>
      <c r="T257" s="4" t="s">
        <v>34</v>
      </c>
      <c r="U257" s="4">
        <v>1080</v>
      </c>
      <c r="V257" s="4">
        <v>0</v>
      </c>
      <c r="W257" s="4">
        <v>0</v>
      </c>
      <c r="X257" s="4" t="s">
        <v>1259</v>
      </c>
      <c r="Y257" s="4" t="s">
        <v>35</v>
      </c>
    </row>
    <row r="258" s="4" customFormat="1" spans="1:25">
      <c r="A258" s="4" t="s">
        <v>1260</v>
      </c>
      <c r="B258" s="4" t="s">
        <v>26</v>
      </c>
      <c r="C258" s="4" t="s">
        <v>27</v>
      </c>
      <c r="D258" s="4" t="s">
        <v>1261</v>
      </c>
      <c r="E258" s="4" t="s">
        <v>1262</v>
      </c>
      <c r="F258" s="6">
        <v>45018</v>
      </c>
      <c r="G258" s="6">
        <v>45019</v>
      </c>
      <c r="H258" s="4">
        <v>1</v>
      </c>
      <c r="I258" s="4">
        <v>1</v>
      </c>
      <c r="J258" s="4">
        <v>1</v>
      </c>
      <c r="K258" s="4" t="s">
        <v>30</v>
      </c>
      <c r="L258" s="4">
        <v>481</v>
      </c>
      <c r="M258" s="4">
        <v>481</v>
      </c>
      <c r="N258" s="4" t="s">
        <v>1263</v>
      </c>
      <c r="O258" s="4" t="s">
        <v>1112</v>
      </c>
      <c r="P258" s="4" t="s">
        <v>33</v>
      </c>
      <c r="Q258" s="4">
        <v>0</v>
      </c>
      <c r="R258" s="7">
        <v>45010</v>
      </c>
      <c r="S258" s="6">
        <v>45022</v>
      </c>
      <c r="T258" s="4" t="s">
        <v>34</v>
      </c>
      <c r="U258" s="4">
        <v>481</v>
      </c>
      <c r="V258" s="4">
        <v>0</v>
      </c>
      <c r="W258" s="4">
        <v>0</v>
      </c>
      <c r="X258" s="4" t="s">
        <v>1264</v>
      </c>
      <c r="Y258" s="4" t="s">
        <v>35</v>
      </c>
    </row>
    <row r="259" s="4" customFormat="1" spans="1:25">
      <c r="A259" s="4" t="s">
        <v>1265</v>
      </c>
      <c r="B259" s="4" t="s">
        <v>26</v>
      </c>
      <c r="C259" s="4" t="s">
        <v>27</v>
      </c>
      <c r="D259" s="4" t="s">
        <v>1266</v>
      </c>
      <c r="E259" s="4" t="s">
        <v>1267</v>
      </c>
      <c r="F259" s="6">
        <v>45018</v>
      </c>
      <c r="G259" s="6">
        <v>45019</v>
      </c>
      <c r="H259" s="4">
        <v>1</v>
      </c>
      <c r="I259" s="4">
        <v>1</v>
      </c>
      <c r="J259" s="4">
        <v>1</v>
      </c>
      <c r="K259" s="4" t="s">
        <v>30</v>
      </c>
      <c r="L259" s="4">
        <v>542</v>
      </c>
      <c r="M259" s="4">
        <v>542</v>
      </c>
      <c r="N259" s="4" t="s">
        <v>1268</v>
      </c>
      <c r="O259" s="4" t="s">
        <v>1112</v>
      </c>
      <c r="P259" s="4" t="s">
        <v>33</v>
      </c>
      <c r="Q259" s="4">
        <v>0</v>
      </c>
      <c r="R259" s="7">
        <v>45011</v>
      </c>
      <c r="S259" s="6">
        <v>45022</v>
      </c>
      <c r="T259" s="4" t="s">
        <v>34</v>
      </c>
      <c r="U259" s="4">
        <v>542</v>
      </c>
      <c r="V259" s="4">
        <v>0</v>
      </c>
      <c r="W259" s="4">
        <v>0</v>
      </c>
      <c r="X259" s="4" t="s">
        <v>1269</v>
      </c>
      <c r="Y259" s="4" t="s">
        <v>35</v>
      </c>
    </row>
    <row r="260" s="4" customFormat="1" spans="1:25">
      <c r="A260" s="4" t="s">
        <v>1270</v>
      </c>
      <c r="B260" s="4" t="s">
        <v>26</v>
      </c>
      <c r="C260" s="4" t="s">
        <v>27</v>
      </c>
      <c r="D260" s="4" t="s">
        <v>1271</v>
      </c>
      <c r="E260" s="4" t="s">
        <v>1272</v>
      </c>
      <c r="F260" s="6">
        <v>45018</v>
      </c>
      <c r="G260" s="6">
        <v>45019</v>
      </c>
      <c r="H260" s="4">
        <v>1</v>
      </c>
      <c r="I260" s="4">
        <v>1</v>
      </c>
      <c r="J260" s="4">
        <v>1</v>
      </c>
      <c r="K260" s="4" t="s">
        <v>30</v>
      </c>
      <c r="L260" s="4">
        <v>601</v>
      </c>
      <c r="M260" s="4">
        <v>601</v>
      </c>
      <c r="N260" s="4" t="s">
        <v>1273</v>
      </c>
      <c r="O260" s="4" t="s">
        <v>1112</v>
      </c>
      <c r="P260" s="4" t="s">
        <v>33</v>
      </c>
      <c r="Q260" s="4">
        <v>0</v>
      </c>
      <c r="R260" s="7">
        <v>45011</v>
      </c>
      <c r="S260" s="6">
        <v>45022</v>
      </c>
      <c r="T260" s="4" t="s">
        <v>34</v>
      </c>
      <c r="U260" s="4">
        <v>601</v>
      </c>
      <c r="V260" s="4">
        <v>0</v>
      </c>
      <c r="W260" s="4">
        <v>0</v>
      </c>
      <c r="X260" s="4" t="s">
        <v>1274</v>
      </c>
      <c r="Y260" s="4" t="s">
        <v>35</v>
      </c>
    </row>
    <row r="261" s="4" customFormat="1" spans="1:25">
      <c r="A261" s="4" t="s">
        <v>1275</v>
      </c>
      <c r="B261" s="4" t="s">
        <v>26</v>
      </c>
      <c r="C261" s="4" t="s">
        <v>27</v>
      </c>
      <c r="D261" s="4" t="s">
        <v>1276</v>
      </c>
      <c r="E261" s="4" t="s">
        <v>1277</v>
      </c>
      <c r="F261" s="6">
        <v>45017</v>
      </c>
      <c r="G261" s="6">
        <v>45019</v>
      </c>
      <c r="H261" s="4">
        <v>1</v>
      </c>
      <c r="I261" s="4">
        <v>2</v>
      </c>
      <c r="J261" s="4">
        <v>2</v>
      </c>
      <c r="K261" s="4" t="s">
        <v>30</v>
      </c>
      <c r="L261" s="4">
        <v>1801</v>
      </c>
      <c r="M261" s="4">
        <v>1801</v>
      </c>
      <c r="N261" s="4" t="s">
        <v>1278</v>
      </c>
      <c r="O261" s="4" t="s">
        <v>1112</v>
      </c>
      <c r="P261" s="4" t="s">
        <v>33</v>
      </c>
      <c r="Q261" s="4">
        <v>0</v>
      </c>
      <c r="R261" s="7">
        <v>45012</v>
      </c>
      <c r="S261" s="6">
        <v>45022</v>
      </c>
      <c r="T261" s="4" t="s">
        <v>34</v>
      </c>
      <c r="U261" s="4">
        <v>1801</v>
      </c>
      <c r="V261" s="4">
        <v>0</v>
      </c>
      <c r="W261" s="4">
        <v>0</v>
      </c>
      <c r="X261" s="4" t="s">
        <v>1279</v>
      </c>
      <c r="Y261" s="4" t="s">
        <v>1280</v>
      </c>
    </row>
    <row r="262" s="4" customFormat="1" spans="1:25">
      <c r="A262" s="4" t="s">
        <v>1281</v>
      </c>
      <c r="B262" s="4" t="s">
        <v>26</v>
      </c>
      <c r="C262" s="4" t="s">
        <v>27</v>
      </c>
      <c r="D262" s="4" t="s">
        <v>232</v>
      </c>
      <c r="E262" s="4" t="s">
        <v>1282</v>
      </c>
      <c r="F262" s="6">
        <v>45018</v>
      </c>
      <c r="G262" s="6">
        <v>45019</v>
      </c>
      <c r="H262" s="4">
        <v>5</v>
      </c>
      <c r="I262" s="4">
        <v>1</v>
      </c>
      <c r="J262" s="4">
        <v>5</v>
      </c>
      <c r="K262" s="4" t="s">
        <v>30</v>
      </c>
      <c r="L262" s="4">
        <v>1380</v>
      </c>
      <c r="M262" s="4">
        <v>1380</v>
      </c>
      <c r="N262" s="4" t="s">
        <v>1283</v>
      </c>
      <c r="O262" s="4" t="s">
        <v>1112</v>
      </c>
      <c r="P262" s="4" t="s">
        <v>33</v>
      </c>
      <c r="Q262" s="4">
        <v>0</v>
      </c>
      <c r="R262" s="7">
        <v>45012</v>
      </c>
      <c r="S262" s="6">
        <v>45022</v>
      </c>
      <c r="T262" s="4" t="s">
        <v>34</v>
      </c>
      <c r="U262" s="4">
        <v>1380</v>
      </c>
      <c r="V262" s="4">
        <v>0</v>
      </c>
      <c r="W262" s="4">
        <v>0</v>
      </c>
      <c r="X262" s="4" t="s">
        <v>1284</v>
      </c>
      <c r="Y262" s="4" t="s">
        <v>1285</v>
      </c>
    </row>
    <row r="263" s="4" customFormat="1" spans="1:25">
      <c r="A263" s="4" t="s">
        <v>1286</v>
      </c>
      <c r="B263" s="4" t="s">
        <v>26</v>
      </c>
      <c r="C263" s="4" t="s">
        <v>27</v>
      </c>
      <c r="D263" s="4" t="s">
        <v>1287</v>
      </c>
      <c r="E263" s="4" t="s">
        <v>1288</v>
      </c>
      <c r="F263" s="6">
        <v>45017</v>
      </c>
      <c r="G263" s="6">
        <v>45019</v>
      </c>
      <c r="H263" s="4">
        <v>1</v>
      </c>
      <c r="I263" s="4">
        <v>2</v>
      </c>
      <c r="J263" s="4">
        <v>2</v>
      </c>
      <c r="K263" s="4" t="s">
        <v>30</v>
      </c>
      <c r="L263" s="4">
        <v>1828</v>
      </c>
      <c r="M263" s="4">
        <v>1828</v>
      </c>
      <c r="N263" s="4" t="s">
        <v>1289</v>
      </c>
      <c r="O263" s="4" t="s">
        <v>1112</v>
      </c>
      <c r="P263" s="4" t="s">
        <v>33</v>
      </c>
      <c r="Q263" s="4">
        <v>0</v>
      </c>
      <c r="R263" s="7">
        <v>45012</v>
      </c>
      <c r="S263" s="6">
        <v>45022</v>
      </c>
      <c r="T263" s="4" t="s">
        <v>34</v>
      </c>
      <c r="U263" s="4">
        <v>1828</v>
      </c>
      <c r="V263" s="4">
        <v>0</v>
      </c>
      <c r="W263" s="4">
        <v>0</v>
      </c>
      <c r="X263" s="4" t="s">
        <v>1290</v>
      </c>
      <c r="Y263" s="4" t="s">
        <v>363</v>
      </c>
    </row>
    <row r="264" s="4" customFormat="1" spans="1:25">
      <c r="A264" s="4" t="s">
        <v>1291</v>
      </c>
      <c r="B264" s="4" t="s">
        <v>26</v>
      </c>
      <c r="C264" s="4" t="s">
        <v>27</v>
      </c>
      <c r="D264" s="4" t="s">
        <v>1292</v>
      </c>
      <c r="E264" s="4" t="s">
        <v>1293</v>
      </c>
      <c r="F264" s="6">
        <v>45016</v>
      </c>
      <c r="G264" s="6">
        <v>45019</v>
      </c>
      <c r="H264" s="4">
        <v>1</v>
      </c>
      <c r="I264" s="4">
        <v>3</v>
      </c>
      <c r="J264" s="4">
        <v>3</v>
      </c>
      <c r="K264" s="4" t="s">
        <v>30</v>
      </c>
      <c r="L264" s="4">
        <v>5289</v>
      </c>
      <c r="M264" s="4">
        <v>5289</v>
      </c>
      <c r="N264" s="4" t="s">
        <v>1294</v>
      </c>
      <c r="O264" s="4" t="s">
        <v>1112</v>
      </c>
      <c r="P264" s="4" t="s">
        <v>33</v>
      </c>
      <c r="Q264" s="4">
        <v>0</v>
      </c>
      <c r="R264" s="7">
        <v>45012</v>
      </c>
      <c r="S264" s="6">
        <v>45022</v>
      </c>
      <c r="T264" s="4" t="s">
        <v>34</v>
      </c>
      <c r="U264" s="4">
        <v>5289</v>
      </c>
      <c r="V264" s="4">
        <v>0</v>
      </c>
      <c r="W264" s="4">
        <v>0</v>
      </c>
      <c r="X264" s="4" t="s">
        <v>1295</v>
      </c>
      <c r="Y264" s="4" t="s">
        <v>1296</v>
      </c>
    </row>
    <row r="265" s="4" customFormat="1" spans="1:25">
      <c r="A265" s="4" t="s">
        <v>1297</v>
      </c>
      <c r="B265" s="4" t="s">
        <v>26</v>
      </c>
      <c r="C265" s="4" t="s">
        <v>27</v>
      </c>
      <c r="D265" s="4" t="s">
        <v>1298</v>
      </c>
      <c r="E265" s="4" t="s">
        <v>1299</v>
      </c>
      <c r="F265" s="6">
        <v>45018</v>
      </c>
      <c r="G265" s="6">
        <v>45019</v>
      </c>
      <c r="H265" s="4">
        <v>1</v>
      </c>
      <c r="I265" s="4">
        <v>1</v>
      </c>
      <c r="J265" s="4">
        <v>1</v>
      </c>
      <c r="K265" s="4" t="s">
        <v>30</v>
      </c>
      <c r="L265" s="4">
        <v>339</v>
      </c>
      <c r="M265" s="4">
        <v>339</v>
      </c>
      <c r="N265" s="4" t="s">
        <v>1300</v>
      </c>
      <c r="O265" s="4" t="s">
        <v>1112</v>
      </c>
      <c r="P265" s="4" t="s">
        <v>33</v>
      </c>
      <c r="Q265" s="4">
        <v>0</v>
      </c>
      <c r="R265" s="7">
        <v>45012</v>
      </c>
      <c r="S265" s="6">
        <v>45022</v>
      </c>
      <c r="T265" s="4" t="s">
        <v>34</v>
      </c>
      <c r="U265" s="4">
        <v>339</v>
      </c>
      <c r="V265" s="4">
        <v>0</v>
      </c>
      <c r="W265" s="4">
        <v>0</v>
      </c>
      <c r="X265" s="4" t="s">
        <v>1301</v>
      </c>
      <c r="Y265" s="4" t="s">
        <v>1302</v>
      </c>
    </row>
    <row r="266" s="4" customFormat="1" spans="1:25">
      <c r="A266" s="4" t="s">
        <v>1303</v>
      </c>
      <c r="B266" s="4" t="s">
        <v>26</v>
      </c>
      <c r="C266" s="4" t="s">
        <v>27</v>
      </c>
      <c r="D266" s="4" t="s">
        <v>1304</v>
      </c>
      <c r="E266" s="4" t="s">
        <v>823</v>
      </c>
      <c r="F266" s="6">
        <v>45015</v>
      </c>
      <c r="G266" s="6">
        <v>45019</v>
      </c>
      <c r="H266" s="4">
        <v>1</v>
      </c>
      <c r="I266" s="4">
        <v>4</v>
      </c>
      <c r="J266" s="4">
        <v>4</v>
      </c>
      <c r="K266" s="4" t="s">
        <v>30</v>
      </c>
      <c r="L266" s="4">
        <v>3420</v>
      </c>
      <c r="M266" s="4">
        <v>3420</v>
      </c>
      <c r="N266" s="4" t="s">
        <v>1305</v>
      </c>
      <c r="O266" s="4" t="s">
        <v>1112</v>
      </c>
      <c r="P266" s="4" t="s">
        <v>33</v>
      </c>
      <c r="Q266" s="4">
        <v>0</v>
      </c>
      <c r="R266" s="7">
        <v>45013</v>
      </c>
      <c r="S266" s="6">
        <v>45022</v>
      </c>
      <c r="T266" s="4" t="s">
        <v>34</v>
      </c>
      <c r="U266" s="4">
        <v>3420</v>
      </c>
      <c r="V266" s="4">
        <v>0</v>
      </c>
      <c r="W266" s="4">
        <v>0</v>
      </c>
      <c r="X266" s="4" t="s">
        <v>1306</v>
      </c>
      <c r="Y266" s="4" t="s">
        <v>1307</v>
      </c>
    </row>
    <row r="267" s="4" customFormat="1" spans="1:25">
      <c r="A267" s="4" t="s">
        <v>1308</v>
      </c>
      <c r="B267" s="4" t="s">
        <v>26</v>
      </c>
      <c r="C267" s="4" t="s">
        <v>27</v>
      </c>
      <c r="D267" s="4" t="s">
        <v>1309</v>
      </c>
      <c r="E267" s="4" t="s">
        <v>314</v>
      </c>
      <c r="F267" s="6">
        <v>45017</v>
      </c>
      <c r="G267" s="6">
        <v>45019</v>
      </c>
      <c r="H267" s="4">
        <v>1</v>
      </c>
      <c r="I267" s="4">
        <v>2</v>
      </c>
      <c r="J267" s="4">
        <v>2</v>
      </c>
      <c r="K267" s="4" t="s">
        <v>30</v>
      </c>
      <c r="L267" s="4">
        <v>512</v>
      </c>
      <c r="M267" s="4">
        <v>512</v>
      </c>
      <c r="N267" s="4" t="s">
        <v>1310</v>
      </c>
      <c r="O267" s="4" t="s">
        <v>1112</v>
      </c>
      <c r="P267" s="4" t="s">
        <v>33</v>
      </c>
      <c r="Q267" s="4">
        <v>0</v>
      </c>
      <c r="R267" s="7">
        <v>45014</v>
      </c>
      <c r="S267" s="6">
        <v>45022</v>
      </c>
      <c r="T267" s="4" t="s">
        <v>34</v>
      </c>
      <c r="U267" s="4">
        <v>512</v>
      </c>
      <c r="V267" s="4">
        <v>0</v>
      </c>
      <c r="W267" s="4">
        <v>0</v>
      </c>
      <c r="X267" s="4" t="s">
        <v>1311</v>
      </c>
      <c r="Y267" s="4" t="s">
        <v>1312</v>
      </c>
    </row>
    <row r="268" s="4" customFormat="1" spans="1:25">
      <c r="A268" s="4" t="s">
        <v>1313</v>
      </c>
      <c r="B268" s="4" t="s">
        <v>26</v>
      </c>
      <c r="C268" s="4" t="s">
        <v>27</v>
      </c>
      <c r="D268" s="4" t="s">
        <v>1314</v>
      </c>
      <c r="E268" s="4" t="s">
        <v>420</v>
      </c>
      <c r="F268" s="6">
        <v>45016</v>
      </c>
      <c r="G268" s="6">
        <v>45019</v>
      </c>
      <c r="H268" s="4">
        <v>1</v>
      </c>
      <c r="I268" s="4">
        <v>3</v>
      </c>
      <c r="J268" s="4">
        <v>3</v>
      </c>
      <c r="K268" s="4" t="s">
        <v>30</v>
      </c>
      <c r="L268" s="4">
        <v>5865</v>
      </c>
      <c r="M268" s="4">
        <v>5865</v>
      </c>
      <c r="N268" s="4" t="s">
        <v>1315</v>
      </c>
      <c r="O268" s="4" t="s">
        <v>1112</v>
      </c>
      <c r="P268" s="4" t="s">
        <v>33</v>
      </c>
      <c r="Q268" s="4">
        <v>0</v>
      </c>
      <c r="R268" s="7">
        <v>45014</v>
      </c>
      <c r="S268" s="6">
        <v>45022</v>
      </c>
      <c r="T268" s="4" t="s">
        <v>34</v>
      </c>
      <c r="U268" s="4">
        <v>5865</v>
      </c>
      <c r="V268" s="4">
        <v>0</v>
      </c>
      <c r="W268" s="4">
        <v>0</v>
      </c>
      <c r="X268" s="4" t="s">
        <v>1316</v>
      </c>
      <c r="Y268" s="4" t="s">
        <v>35</v>
      </c>
    </row>
    <row r="269" s="4" customFormat="1" spans="1:25">
      <c r="A269" s="4" t="s">
        <v>1317</v>
      </c>
      <c r="B269" s="4" t="s">
        <v>26</v>
      </c>
      <c r="C269" s="4" t="s">
        <v>27</v>
      </c>
      <c r="D269" s="4" t="s">
        <v>1318</v>
      </c>
      <c r="E269" s="4" t="s">
        <v>245</v>
      </c>
      <c r="F269" s="6">
        <v>45018</v>
      </c>
      <c r="G269" s="6">
        <v>45019</v>
      </c>
      <c r="H269" s="4">
        <v>1</v>
      </c>
      <c r="I269" s="4">
        <v>1</v>
      </c>
      <c r="J269" s="4">
        <v>1</v>
      </c>
      <c r="K269" s="4" t="s">
        <v>30</v>
      </c>
      <c r="L269" s="4">
        <v>593</v>
      </c>
      <c r="M269" s="4">
        <v>593</v>
      </c>
      <c r="N269" s="4" t="s">
        <v>1319</v>
      </c>
      <c r="O269" s="4" t="s">
        <v>1112</v>
      </c>
      <c r="P269" s="4" t="s">
        <v>33</v>
      </c>
      <c r="Q269" s="4">
        <v>0</v>
      </c>
      <c r="R269" s="7">
        <v>45014</v>
      </c>
      <c r="S269" s="6">
        <v>45022</v>
      </c>
      <c r="T269" s="4" t="s">
        <v>34</v>
      </c>
      <c r="U269" s="4">
        <v>593</v>
      </c>
      <c r="V269" s="4">
        <v>0</v>
      </c>
      <c r="W269" s="4">
        <v>0</v>
      </c>
      <c r="X269" s="4" t="s">
        <v>1320</v>
      </c>
      <c r="Y269" s="4" t="s">
        <v>1321</v>
      </c>
    </row>
    <row r="270" s="4" customFormat="1" spans="1:25">
      <c r="A270" s="4" t="s">
        <v>1322</v>
      </c>
      <c r="B270" s="4" t="s">
        <v>26</v>
      </c>
      <c r="C270" s="4" t="s">
        <v>27</v>
      </c>
      <c r="D270" s="4" t="s">
        <v>1323</v>
      </c>
      <c r="E270" s="4" t="s">
        <v>1324</v>
      </c>
      <c r="F270" s="6">
        <v>45018</v>
      </c>
      <c r="G270" s="6">
        <v>45019</v>
      </c>
      <c r="H270" s="4">
        <v>1</v>
      </c>
      <c r="I270" s="4">
        <v>1</v>
      </c>
      <c r="J270" s="4">
        <v>1</v>
      </c>
      <c r="K270" s="4" t="s">
        <v>30</v>
      </c>
      <c r="L270" s="4">
        <v>279</v>
      </c>
      <c r="M270" s="4">
        <v>279</v>
      </c>
      <c r="N270" s="4" t="s">
        <v>1325</v>
      </c>
      <c r="O270" s="4" t="s">
        <v>1112</v>
      </c>
      <c r="P270" s="4" t="s">
        <v>33</v>
      </c>
      <c r="Q270" s="4">
        <v>0</v>
      </c>
      <c r="R270" s="7">
        <v>45014</v>
      </c>
      <c r="S270" s="6">
        <v>45022</v>
      </c>
      <c r="T270" s="4" t="s">
        <v>34</v>
      </c>
      <c r="U270" s="4">
        <v>279</v>
      </c>
      <c r="V270" s="4">
        <v>0</v>
      </c>
      <c r="W270" s="4">
        <v>0</v>
      </c>
      <c r="X270" s="4" t="s">
        <v>1326</v>
      </c>
      <c r="Y270" s="4" t="s">
        <v>1327</v>
      </c>
    </row>
    <row r="271" s="4" customFormat="1" spans="1:25">
      <c r="A271" s="4" t="s">
        <v>1328</v>
      </c>
      <c r="B271" s="4" t="s">
        <v>26</v>
      </c>
      <c r="C271" s="4" t="s">
        <v>27</v>
      </c>
      <c r="D271" s="4" t="s">
        <v>1329</v>
      </c>
      <c r="E271" s="4" t="s">
        <v>1330</v>
      </c>
      <c r="F271" s="6">
        <v>45015</v>
      </c>
      <c r="G271" s="6">
        <v>45019</v>
      </c>
      <c r="H271" s="4">
        <v>1</v>
      </c>
      <c r="I271" s="4">
        <v>4</v>
      </c>
      <c r="J271" s="4">
        <v>4</v>
      </c>
      <c r="K271" s="4" t="s">
        <v>30</v>
      </c>
      <c r="L271" s="4">
        <v>2764</v>
      </c>
      <c r="M271" s="4">
        <v>2764</v>
      </c>
      <c r="N271" s="4" t="s">
        <v>1331</v>
      </c>
      <c r="O271" s="4" t="s">
        <v>1112</v>
      </c>
      <c r="P271" s="4" t="s">
        <v>33</v>
      </c>
      <c r="Q271" s="4">
        <v>0</v>
      </c>
      <c r="R271" s="7">
        <v>45015</v>
      </c>
      <c r="S271" s="6">
        <v>45022</v>
      </c>
      <c r="T271" s="4" t="s">
        <v>34</v>
      </c>
      <c r="U271" s="4">
        <v>2764</v>
      </c>
      <c r="V271" s="4">
        <v>0</v>
      </c>
      <c r="W271" s="4">
        <v>0</v>
      </c>
      <c r="X271" s="4" t="s">
        <v>1332</v>
      </c>
      <c r="Y271" s="4" t="s">
        <v>1333</v>
      </c>
    </row>
    <row r="272" s="4" customFormat="1" spans="1:25">
      <c r="A272" s="4" t="s">
        <v>1334</v>
      </c>
      <c r="B272" s="4" t="s">
        <v>26</v>
      </c>
      <c r="C272" s="4" t="s">
        <v>27</v>
      </c>
      <c r="D272" s="4" t="s">
        <v>1335</v>
      </c>
      <c r="E272" s="4" t="s">
        <v>1336</v>
      </c>
      <c r="F272" s="6">
        <v>45016</v>
      </c>
      <c r="G272" s="6">
        <v>45019</v>
      </c>
      <c r="H272" s="4">
        <v>1</v>
      </c>
      <c r="I272" s="4">
        <v>3</v>
      </c>
      <c r="J272" s="4">
        <v>3</v>
      </c>
      <c r="K272" s="4" t="s">
        <v>30</v>
      </c>
      <c r="L272" s="4">
        <v>690</v>
      </c>
      <c r="M272" s="4">
        <v>690</v>
      </c>
      <c r="N272" s="4" t="s">
        <v>1337</v>
      </c>
      <c r="O272" s="4" t="s">
        <v>1112</v>
      </c>
      <c r="P272" s="4" t="s">
        <v>33</v>
      </c>
      <c r="Q272" s="4">
        <v>0</v>
      </c>
      <c r="R272" s="7">
        <v>45015</v>
      </c>
      <c r="S272" s="6">
        <v>45022</v>
      </c>
      <c r="T272" s="4" t="s">
        <v>34</v>
      </c>
      <c r="U272" s="4">
        <v>690</v>
      </c>
      <c r="V272" s="4">
        <v>0</v>
      </c>
      <c r="W272" s="4">
        <v>0</v>
      </c>
      <c r="X272" s="4" t="s">
        <v>1338</v>
      </c>
      <c r="Y272" s="4" t="s">
        <v>35</v>
      </c>
    </row>
    <row r="273" s="4" customFormat="1" spans="1:25">
      <c r="A273" s="4" t="s">
        <v>1339</v>
      </c>
      <c r="B273" s="4" t="s">
        <v>26</v>
      </c>
      <c r="C273" s="4" t="s">
        <v>27</v>
      </c>
      <c r="D273" s="4" t="s">
        <v>1340</v>
      </c>
      <c r="E273" s="4" t="s">
        <v>371</v>
      </c>
      <c r="F273" s="6">
        <v>45018</v>
      </c>
      <c r="G273" s="6">
        <v>45019</v>
      </c>
      <c r="H273" s="4">
        <v>1</v>
      </c>
      <c r="I273" s="4">
        <v>1</v>
      </c>
      <c r="J273" s="4">
        <v>1</v>
      </c>
      <c r="K273" s="4" t="s">
        <v>30</v>
      </c>
      <c r="L273" s="4">
        <v>852</v>
      </c>
      <c r="M273" s="4">
        <v>852</v>
      </c>
      <c r="N273" s="4" t="s">
        <v>1341</v>
      </c>
      <c r="O273" s="4" t="s">
        <v>1112</v>
      </c>
      <c r="P273" s="4" t="s">
        <v>33</v>
      </c>
      <c r="Q273" s="4">
        <v>0</v>
      </c>
      <c r="R273" s="7">
        <v>45015</v>
      </c>
      <c r="S273" s="6">
        <v>45022</v>
      </c>
      <c r="T273" s="4" t="s">
        <v>34</v>
      </c>
      <c r="U273" s="4">
        <v>852</v>
      </c>
      <c r="V273" s="4">
        <v>0</v>
      </c>
      <c r="W273" s="4">
        <v>0</v>
      </c>
      <c r="X273" s="4" t="s">
        <v>1342</v>
      </c>
      <c r="Y273" s="4" t="s">
        <v>1343</v>
      </c>
    </row>
    <row r="274" s="4" customFormat="1" spans="1:25">
      <c r="A274" s="4" t="s">
        <v>1344</v>
      </c>
      <c r="B274" s="4" t="s">
        <v>26</v>
      </c>
      <c r="C274" s="4" t="s">
        <v>27</v>
      </c>
      <c r="D274" s="4" t="s">
        <v>1345</v>
      </c>
      <c r="E274" s="4" t="s">
        <v>823</v>
      </c>
      <c r="F274" s="6">
        <v>45017</v>
      </c>
      <c r="G274" s="6">
        <v>45019</v>
      </c>
      <c r="H274" s="4">
        <v>1</v>
      </c>
      <c r="I274" s="4">
        <v>2</v>
      </c>
      <c r="J274" s="4">
        <v>2</v>
      </c>
      <c r="K274" s="4" t="s">
        <v>30</v>
      </c>
      <c r="L274" s="4">
        <v>420</v>
      </c>
      <c r="M274" s="4">
        <v>420</v>
      </c>
      <c r="N274" s="4" t="s">
        <v>1346</v>
      </c>
      <c r="O274" s="4" t="s">
        <v>1112</v>
      </c>
      <c r="P274" s="4" t="s">
        <v>33</v>
      </c>
      <c r="Q274" s="4">
        <v>0</v>
      </c>
      <c r="R274" s="7">
        <v>45015</v>
      </c>
      <c r="S274" s="6">
        <v>45022</v>
      </c>
      <c r="T274" s="4" t="s">
        <v>34</v>
      </c>
      <c r="U274" s="4">
        <v>420</v>
      </c>
      <c r="V274" s="4">
        <v>0</v>
      </c>
      <c r="W274" s="4">
        <v>0</v>
      </c>
      <c r="X274" s="4" t="s">
        <v>1347</v>
      </c>
      <c r="Y274" s="4" t="s">
        <v>1348</v>
      </c>
    </row>
    <row r="275" s="4" customFormat="1" spans="1:25">
      <c r="A275" s="4" t="s">
        <v>1349</v>
      </c>
      <c r="B275" s="4" t="s">
        <v>26</v>
      </c>
      <c r="C275" s="4" t="s">
        <v>27</v>
      </c>
      <c r="D275" s="4" t="s">
        <v>1350</v>
      </c>
      <c r="E275" s="4" t="s">
        <v>1351</v>
      </c>
      <c r="F275" s="6">
        <v>45016</v>
      </c>
      <c r="G275" s="6">
        <v>45019</v>
      </c>
      <c r="H275" s="4">
        <v>1</v>
      </c>
      <c r="I275" s="4">
        <v>3</v>
      </c>
      <c r="J275" s="4">
        <v>3</v>
      </c>
      <c r="K275" s="4" t="s">
        <v>30</v>
      </c>
      <c r="L275" s="4">
        <v>2139</v>
      </c>
      <c r="M275" s="4">
        <v>2139</v>
      </c>
      <c r="N275" s="4" t="s">
        <v>1352</v>
      </c>
      <c r="O275" s="4" t="s">
        <v>1112</v>
      </c>
      <c r="P275" s="4" t="s">
        <v>33</v>
      </c>
      <c r="Q275" s="4">
        <v>0</v>
      </c>
      <c r="R275" s="7">
        <v>45015</v>
      </c>
      <c r="S275" s="6">
        <v>45022</v>
      </c>
      <c r="T275" s="4" t="s">
        <v>34</v>
      </c>
      <c r="U275" s="4">
        <v>2139</v>
      </c>
      <c r="V275" s="4">
        <v>0</v>
      </c>
      <c r="W275" s="4">
        <v>0</v>
      </c>
      <c r="X275" s="4" t="s">
        <v>1353</v>
      </c>
      <c r="Y275" s="4" t="s">
        <v>1354</v>
      </c>
    </row>
    <row r="276" s="4" customFormat="1" spans="1:25">
      <c r="A276" s="4" t="s">
        <v>1355</v>
      </c>
      <c r="B276" s="4" t="s">
        <v>26</v>
      </c>
      <c r="C276" s="4" t="s">
        <v>27</v>
      </c>
      <c r="D276" s="4" t="s">
        <v>1356</v>
      </c>
      <c r="E276" s="4" t="s">
        <v>161</v>
      </c>
      <c r="F276" s="6">
        <v>45018</v>
      </c>
      <c r="G276" s="6">
        <v>45019</v>
      </c>
      <c r="H276" s="4">
        <v>1</v>
      </c>
      <c r="I276" s="4">
        <v>1</v>
      </c>
      <c r="J276" s="4">
        <v>1</v>
      </c>
      <c r="K276" s="4" t="s">
        <v>30</v>
      </c>
      <c r="L276" s="4">
        <v>815</v>
      </c>
      <c r="M276" s="4">
        <v>815</v>
      </c>
      <c r="N276" s="4" t="s">
        <v>1357</v>
      </c>
      <c r="O276" s="4" t="s">
        <v>1112</v>
      </c>
      <c r="P276" s="4" t="s">
        <v>33</v>
      </c>
      <c r="Q276" s="4">
        <v>0</v>
      </c>
      <c r="R276" s="7">
        <v>45016</v>
      </c>
      <c r="S276" s="6">
        <v>45022</v>
      </c>
      <c r="T276" s="4" t="s">
        <v>34</v>
      </c>
      <c r="U276" s="4">
        <v>815</v>
      </c>
      <c r="V276" s="4">
        <v>0</v>
      </c>
      <c r="W276" s="4">
        <v>0</v>
      </c>
      <c r="X276" s="4" t="s">
        <v>1358</v>
      </c>
      <c r="Y276" s="4" t="s">
        <v>1359</v>
      </c>
    </row>
    <row r="277" s="4" customFormat="1" spans="1:25">
      <c r="A277" s="4" t="s">
        <v>1360</v>
      </c>
      <c r="B277" s="4" t="s">
        <v>26</v>
      </c>
      <c r="C277" s="4" t="s">
        <v>27</v>
      </c>
      <c r="D277" s="4" t="s">
        <v>1361</v>
      </c>
      <c r="E277" s="4" t="s">
        <v>1362</v>
      </c>
      <c r="F277" s="6">
        <v>45018</v>
      </c>
      <c r="G277" s="6">
        <v>45019</v>
      </c>
      <c r="H277" s="4">
        <v>1</v>
      </c>
      <c r="I277" s="4">
        <v>1</v>
      </c>
      <c r="J277" s="4">
        <v>1</v>
      </c>
      <c r="K277" s="4" t="s">
        <v>30</v>
      </c>
      <c r="L277" s="4">
        <v>262</v>
      </c>
      <c r="M277" s="4">
        <v>262</v>
      </c>
      <c r="N277" s="4" t="s">
        <v>1363</v>
      </c>
      <c r="O277" s="4" t="s">
        <v>1112</v>
      </c>
      <c r="P277" s="4" t="s">
        <v>33</v>
      </c>
      <c r="Q277" s="4">
        <v>0</v>
      </c>
      <c r="R277" s="7">
        <v>45016</v>
      </c>
      <c r="S277" s="6">
        <v>45022</v>
      </c>
      <c r="T277" s="4" t="s">
        <v>34</v>
      </c>
      <c r="U277" s="4">
        <v>262</v>
      </c>
      <c r="V277" s="4">
        <v>0</v>
      </c>
      <c r="W277" s="4">
        <v>0</v>
      </c>
      <c r="X277" s="4" t="s">
        <v>1364</v>
      </c>
      <c r="Y277" s="4" t="s">
        <v>1365</v>
      </c>
    </row>
    <row r="278" s="4" customFormat="1" spans="1:25">
      <c r="A278" s="4" t="s">
        <v>1366</v>
      </c>
      <c r="B278" s="4" t="s">
        <v>26</v>
      </c>
      <c r="C278" s="4" t="s">
        <v>27</v>
      </c>
      <c r="D278" s="4" t="s">
        <v>1367</v>
      </c>
      <c r="E278" s="4" t="s">
        <v>1368</v>
      </c>
      <c r="F278" s="6">
        <v>45017</v>
      </c>
      <c r="G278" s="6">
        <v>45019</v>
      </c>
      <c r="H278" s="4">
        <v>1</v>
      </c>
      <c r="I278" s="4">
        <v>2</v>
      </c>
      <c r="J278" s="4">
        <v>2</v>
      </c>
      <c r="K278" s="4" t="s">
        <v>30</v>
      </c>
      <c r="L278" s="4">
        <v>1858</v>
      </c>
      <c r="M278" s="4">
        <v>1858</v>
      </c>
      <c r="N278" s="4" t="s">
        <v>1369</v>
      </c>
      <c r="O278" s="4" t="s">
        <v>1112</v>
      </c>
      <c r="P278" s="4" t="s">
        <v>33</v>
      </c>
      <c r="Q278" s="4">
        <v>0</v>
      </c>
      <c r="R278" s="7">
        <v>45016</v>
      </c>
      <c r="S278" s="6">
        <v>45022</v>
      </c>
      <c r="T278" s="4" t="s">
        <v>34</v>
      </c>
      <c r="U278" s="4">
        <v>1858</v>
      </c>
      <c r="V278" s="4">
        <v>0</v>
      </c>
      <c r="W278" s="4">
        <v>0</v>
      </c>
      <c r="X278" s="4" t="s">
        <v>1370</v>
      </c>
      <c r="Y278" s="4" t="s">
        <v>1371</v>
      </c>
    </row>
    <row r="279" s="4" customFormat="1" spans="1:25">
      <c r="A279" s="4" t="s">
        <v>1372</v>
      </c>
      <c r="B279" s="4" t="s">
        <v>26</v>
      </c>
      <c r="C279" s="4" t="s">
        <v>27</v>
      </c>
      <c r="D279" s="4" t="s">
        <v>1373</v>
      </c>
      <c r="E279" s="4" t="s">
        <v>1374</v>
      </c>
      <c r="F279" s="6">
        <v>45018</v>
      </c>
      <c r="G279" s="6">
        <v>45019</v>
      </c>
      <c r="H279" s="4">
        <v>1</v>
      </c>
      <c r="I279" s="4">
        <v>1</v>
      </c>
      <c r="J279" s="4">
        <v>1</v>
      </c>
      <c r="K279" s="4" t="s">
        <v>30</v>
      </c>
      <c r="L279" s="4">
        <v>277</v>
      </c>
      <c r="M279" s="4">
        <v>277</v>
      </c>
      <c r="N279" s="4" t="s">
        <v>1375</v>
      </c>
      <c r="O279" s="4" t="s">
        <v>1112</v>
      </c>
      <c r="P279" s="4" t="s">
        <v>33</v>
      </c>
      <c r="Q279" s="4">
        <v>0</v>
      </c>
      <c r="R279" s="7">
        <v>45016</v>
      </c>
      <c r="S279" s="6">
        <v>45022</v>
      </c>
      <c r="T279" s="4" t="s">
        <v>34</v>
      </c>
      <c r="U279" s="4">
        <v>277</v>
      </c>
      <c r="V279" s="4">
        <v>0</v>
      </c>
      <c r="W279" s="4">
        <v>0</v>
      </c>
      <c r="X279" s="4" t="s">
        <v>1376</v>
      </c>
      <c r="Y279" s="4" t="s">
        <v>1377</v>
      </c>
    </row>
    <row r="280" s="4" customFormat="1" spans="1:25">
      <c r="A280" s="4" t="s">
        <v>1378</v>
      </c>
      <c r="B280" s="4" t="s">
        <v>26</v>
      </c>
      <c r="C280" s="4" t="s">
        <v>27</v>
      </c>
      <c r="D280" s="4" t="s">
        <v>1373</v>
      </c>
      <c r="E280" s="4" t="s">
        <v>1374</v>
      </c>
      <c r="F280" s="6">
        <v>45018</v>
      </c>
      <c r="G280" s="6">
        <v>45019</v>
      </c>
      <c r="H280" s="4">
        <v>1</v>
      </c>
      <c r="I280" s="4">
        <v>1</v>
      </c>
      <c r="J280" s="4">
        <v>1</v>
      </c>
      <c r="K280" s="4" t="s">
        <v>30</v>
      </c>
      <c r="L280" s="4">
        <v>283</v>
      </c>
      <c r="M280" s="4">
        <v>283</v>
      </c>
      <c r="N280" s="4" t="s">
        <v>1379</v>
      </c>
      <c r="O280" s="4" t="s">
        <v>1112</v>
      </c>
      <c r="P280" s="4" t="s">
        <v>33</v>
      </c>
      <c r="Q280" s="4">
        <v>0</v>
      </c>
      <c r="R280" s="7">
        <v>45016</v>
      </c>
      <c r="S280" s="6">
        <v>45022</v>
      </c>
      <c r="T280" s="4" t="s">
        <v>34</v>
      </c>
      <c r="U280" s="4">
        <v>283</v>
      </c>
      <c r="V280" s="4">
        <v>0</v>
      </c>
      <c r="W280" s="4">
        <v>0</v>
      </c>
      <c r="X280" s="4" t="s">
        <v>1380</v>
      </c>
      <c r="Y280" s="4" t="s">
        <v>1381</v>
      </c>
    </row>
    <row r="281" s="4" customFormat="1" spans="1:25">
      <c r="A281" s="4" t="s">
        <v>1382</v>
      </c>
      <c r="B281" s="4" t="s">
        <v>26</v>
      </c>
      <c r="C281" s="4" t="s">
        <v>27</v>
      </c>
      <c r="D281" s="4" t="s">
        <v>313</v>
      </c>
      <c r="E281" s="4" t="s">
        <v>1383</v>
      </c>
      <c r="F281" s="6">
        <v>45016</v>
      </c>
      <c r="G281" s="6">
        <v>45019</v>
      </c>
      <c r="H281" s="4">
        <v>1</v>
      </c>
      <c r="I281" s="4">
        <v>3</v>
      </c>
      <c r="J281" s="4">
        <v>3</v>
      </c>
      <c r="K281" s="4" t="s">
        <v>30</v>
      </c>
      <c r="L281" s="4">
        <v>1005</v>
      </c>
      <c r="M281" s="4">
        <v>1005</v>
      </c>
      <c r="N281" s="4" t="s">
        <v>1384</v>
      </c>
      <c r="O281" s="4" t="s">
        <v>1112</v>
      </c>
      <c r="P281" s="4" t="s">
        <v>33</v>
      </c>
      <c r="Q281" s="4">
        <v>0</v>
      </c>
      <c r="R281" s="7">
        <v>45016</v>
      </c>
      <c r="S281" s="6">
        <v>45022</v>
      </c>
      <c r="T281" s="4" t="s">
        <v>34</v>
      </c>
      <c r="U281" s="4">
        <v>1005</v>
      </c>
      <c r="V281" s="4">
        <v>0</v>
      </c>
      <c r="W281" s="4">
        <v>0</v>
      </c>
      <c r="X281" s="4" t="s">
        <v>1385</v>
      </c>
      <c r="Y281" s="4" t="s">
        <v>1386</v>
      </c>
    </row>
    <row r="282" s="4" customFormat="1" spans="1:25">
      <c r="A282" s="4" t="s">
        <v>1387</v>
      </c>
      <c r="B282" s="4" t="s">
        <v>26</v>
      </c>
      <c r="C282" s="4" t="s">
        <v>27</v>
      </c>
      <c r="D282" s="4" t="s">
        <v>1388</v>
      </c>
      <c r="E282" s="4" t="s">
        <v>89</v>
      </c>
      <c r="F282" s="6">
        <v>45018</v>
      </c>
      <c r="G282" s="6">
        <v>45019</v>
      </c>
      <c r="H282" s="4">
        <v>1</v>
      </c>
      <c r="I282" s="4">
        <v>1</v>
      </c>
      <c r="J282" s="4">
        <v>1</v>
      </c>
      <c r="K282" s="4" t="s">
        <v>30</v>
      </c>
      <c r="L282" s="4">
        <v>145</v>
      </c>
      <c r="M282" s="4">
        <v>145</v>
      </c>
      <c r="N282" s="4" t="s">
        <v>1389</v>
      </c>
      <c r="O282" s="4" t="s">
        <v>1112</v>
      </c>
      <c r="P282" s="4" t="s">
        <v>33</v>
      </c>
      <c r="Q282" s="4">
        <v>0</v>
      </c>
      <c r="R282" s="7">
        <v>45016</v>
      </c>
      <c r="S282" s="6">
        <v>45022</v>
      </c>
      <c r="T282" s="4" t="s">
        <v>34</v>
      </c>
      <c r="U282" s="4">
        <v>145</v>
      </c>
      <c r="V282" s="4">
        <v>0</v>
      </c>
      <c r="W282" s="4">
        <v>0</v>
      </c>
      <c r="X282" s="4" t="s">
        <v>1390</v>
      </c>
      <c r="Y282" s="4" t="s">
        <v>1391</v>
      </c>
    </row>
    <row r="283" s="4" customFormat="1" spans="1:25">
      <c r="A283" s="4" t="s">
        <v>1392</v>
      </c>
      <c r="B283" s="4" t="s">
        <v>26</v>
      </c>
      <c r="C283" s="4" t="s">
        <v>27</v>
      </c>
      <c r="D283" s="4" t="s">
        <v>1393</v>
      </c>
      <c r="E283" s="4" t="s">
        <v>1394</v>
      </c>
      <c r="F283" s="6">
        <v>45017</v>
      </c>
      <c r="G283" s="6">
        <v>45019</v>
      </c>
      <c r="H283" s="4">
        <v>1</v>
      </c>
      <c r="I283" s="4">
        <v>2</v>
      </c>
      <c r="J283" s="4">
        <v>2</v>
      </c>
      <c r="K283" s="4" t="s">
        <v>30</v>
      </c>
      <c r="L283" s="4">
        <v>792</v>
      </c>
      <c r="M283" s="4">
        <v>792</v>
      </c>
      <c r="N283" s="4" t="s">
        <v>1395</v>
      </c>
      <c r="O283" s="4" t="s">
        <v>1112</v>
      </c>
      <c r="P283" s="4" t="s">
        <v>33</v>
      </c>
      <c r="Q283" s="4">
        <v>0</v>
      </c>
      <c r="R283" s="7">
        <v>45016</v>
      </c>
      <c r="S283" s="6">
        <v>45022</v>
      </c>
      <c r="T283" s="4" t="s">
        <v>34</v>
      </c>
      <c r="U283" s="4">
        <v>792</v>
      </c>
      <c r="V283" s="4">
        <v>0</v>
      </c>
      <c r="W283" s="4">
        <v>0</v>
      </c>
      <c r="X283" s="4" t="s">
        <v>1396</v>
      </c>
      <c r="Y283" s="4" t="s">
        <v>35</v>
      </c>
    </row>
    <row r="284" s="4" customFormat="1" spans="1:25">
      <c r="A284" s="4" t="s">
        <v>1397</v>
      </c>
      <c r="B284" s="4" t="s">
        <v>26</v>
      </c>
      <c r="C284" s="4" t="s">
        <v>27</v>
      </c>
      <c r="D284" s="4" t="s">
        <v>803</v>
      </c>
      <c r="E284" s="4" t="s">
        <v>804</v>
      </c>
      <c r="F284" s="6">
        <v>45018</v>
      </c>
      <c r="G284" s="6">
        <v>45019</v>
      </c>
      <c r="H284" s="4">
        <v>1</v>
      </c>
      <c r="I284" s="4">
        <v>1</v>
      </c>
      <c r="J284" s="4">
        <v>1</v>
      </c>
      <c r="K284" s="4" t="s">
        <v>30</v>
      </c>
      <c r="L284" s="4">
        <v>328</v>
      </c>
      <c r="M284" s="4">
        <v>328</v>
      </c>
      <c r="N284" s="4" t="s">
        <v>1398</v>
      </c>
      <c r="O284" s="4" t="s">
        <v>1112</v>
      </c>
      <c r="P284" s="4" t="s">
        <v>33</v>
      </c>
      <c r="Q284" s="4">
        <v>0</v>
      </c>
      <c r="R284" s="7">
        <v>45016</v>
      </c>
      <c r="S284" s="6">
        <v>45022</v>
      </c>
      <c r="T284" s="4" t="s">
        <v>34</v>
      </c>
      <c r="U284" s="4">
        <v>328</v>
      </c>
      <c r="V284" s="4">
        <v>0</v>
      </c>
      <c r="W284" s="4">
        <v>0</v>
      </c>
      <c r="X284" s="4" t="s">
        <v>1399</v>
      </c>
      <c r="Y284" s="4" t="s">
        <v>35</v>
      </c>
    </row>
    <row r="285" s="4" customFormat="1" spans="1:25">
      <c r="A285" s="4" t="s">
        <v>1400</v>
      </c>
      <c r="B285" s="4" t="s">
        <v>26</v>
      </c>
      <c r="C285" s="4" t="s">
        <v>27</v>
      </c>
      <c r="D285" s="4" t="s">
        <v>359</v>
      </c>
      <c r="E285" s="4" t="s">
        <v>1401</v>
      </c>
      <c r="F285" s="6">
        <v>45018</v>
      </c>
      <c r="G285" s="6">
        <v>45019</v>
      </c>
      <c r="H285" s="4">
        <v>1</v>
      </c>
      <c r="I285" s="4">
        <v>1</v>
      </c>
      <c r="J285" s="4">
        <v>1</v>
      </c>
      <c r="K285" s="4" t="s">
        <v>30</v>
      </c>
      <c r="L285" s="4">
        <v>416</v>
      </c>
      <c r="M285" s="4">
        <v>416</v>
      </c>
      <c r="N285" s="4" t="s">
        <v>1402</v>
      </c>
      <c r="O285" s="4" t="s">
        <v>1112</v>
      </c>
      <c r="P285" s="4" t="s">
        <v>33</v>
      </c>
      <c r="Q285" s="4">
        <v>0</v>
      </c>
      <c r="R285" s="7">
        <v>45016</v>
      </c>
      <c r="S285" s="6">
        <v>45022</v>
      </c>
      <c r="T285" s="4" t="s">
        <v>34</v>
      </c>
      <c r="U285" s="4">
        <v>416</v>
      </c>
      <c r="V285" s="4">
        <v>0</v>
      </c>
      <c r="W285" s="4">
        <v>0</v>
      </c>
      <c r="X285" s="4" t="s">
        <v>1403</v>
      </c>
      <c r="Y285" s="4" t="s">
        <v>35</v>
      </c>
    </row>
    <row r="286" s="4" customFormat="1" spans="1:25">
      <c r="A286" s="4" t="s">
        <v>1404</v>
      </c>
      <c r="B286" s="4" t="s">
        <v>26</v>
      </c>
      <c r="C286" s="4" t="s">
        <v>27</v>
      </c>
      <c r="D286" s="4" t="s">
        <v>1405</v>
      </c>
      <c r="E286" s="4" t="s">
        <v>1406</v>
      </c>
      <c r="F286" s="6">
        <v>45017</v>
      </c>
      <c r="G286" s="6">
        <v>45019</v>
      </c>
      <c r="H286" s="4">
        <v>1</v>
      </c>
      <c r="I286" s="4">
        <v>2</v>
      </c>
      <c r="J286" s="4">
        <v>2</v>
      </c>
      <c r="K286" s="4" t="s">
        <v>30</v>
      </c>
      <c r="L286" s="4">
        <v>1622</v>
      </c>
      <c r="M286" s="4">
        <v>1622</v>
      </c>
      <c r="N286" s="4" t="s">
        <v>1407</v>
      </c>
      <c r="O286" s="4" t="s">
        <v>1112</v>
      </c>
      <c r="P286" s="4" t="s">
        <v>33</v>
      </c>
      <c r="Q286" s="4">
        <v>0</v>
      </c>
      <c r="R286" s="7">
        <v>45016</v>
      </c>
      <c r="S286" s="6">
        <v>45022</v>
      </c>
      <c r="T286" s="4" t="s">
        <v>34</v>
      </c>
      <c r="U286" s="4">
        <v>1622</v>
      </c>
      <c r="V286" s="4">
        <v>0</v>
      </c>
      <c r="W286" s="4">
        <v>0</v>
      </c>
      <c r="X286" s="4" t="s">
        <v>1408</v>
      </c>
      <c r="Y286" s="4" t="s">
        <v>1409</v>
      </c>
    </row>
    <row r="287" s="4" customFormat="1" spans="1:25">
      <c r="A287" s="4" t="s">
        <v>1410</v>
      </c>
      <c r="B287" s="4" t="s">
        <v>26</v>
      </c>
      <c r="C287" s="4" t="s">
        <v>27</v>
      </c>
      <c r="D287" s="4" t="s">
        <v>1411</v>
      </c>
      <c r="E287" s="4" t="s">
        <v>355</v>
      </c>
      <c r="F287" s="6">
        <v>45017</v>
      </c>
      <c r="G287" s="6">
        <v>45019</v>
      </c>
      <c r="H287" s="4">
        <v>1</v>
      </c>
      <c r="I287" s="4">
        <v>2</v>
      </c>
      <c r="J287" s="4">
        <v>2</v>
      </c>
      <c r="K287" s="4" t="s">
        <v>30</v>
      </c>
      <c r="L287" s="4">
        <v>1176</v>
      </c>
      <c r="M287" s="4">
        <v>1176</v>
      </c>
      <c r="N287" s="4" t="s">
        <v>1412</v>
      </c>
      <c r="O287" s="4" t="s">
        <v>1112</v>
      </c>
      <c r="P287" s="4" t="s">
        <v>33</v>
      </c>
      <c r="Q287" s="4">
        <v>0</v>
      </c>
      <c r="R287" s="7">
        <v>45017</v>
      </c>
      <c r="S287" s="6">
        <v>45022</v>
      </c>
      <c r="T287" s="4" t="s">
        <v>34</v>
      </c>
      <c r="U287" s="4">
        <v>1176</v>
      </c>
      <c r="V287" s="4">
        <v>0</v>
      </c>
      <c r="W287" s="4">
        <v>0</v>
      </c>
      <c r="X287" s="4" t="s">
        <v>1413</v>
      </c>
      <c r="Y287" s="4" t="s">
        <v>35</v>
      </c>
    </row>
    <row r="288" s="4" customFormat="1" spans="1:25">
      <c r="A288" s="4" t="s">
        <v>1414</v>
      </c>
      <c r="B288" s="4" t="s">
        <v>26</v>
      </c>
      <c r="C288" s="4" t="s">
        <v>27</v>
      </c>
      <c r="D288" s="4" t="s">
        <v>1415</v>
      </c>
      <c r="E288" s="4" t="s">
        <v>1416</v>
      </c>
      <c r="F288" s="6">
        <v>45018</v>
      </c>
      <c r="G288" s="6">
        <v>45019</v>
      </c>
      <c r="H288" s="4">
        <v>1</v>
      </c>
      <c r="I288" s="4">
        <v>1</v>
      </c>
      <c r="J288" s="4">
        <v>1</v>
      </c>
      <c r="K288" s="4" t="s">
        <v>30</v>
      </c>
      <c r="L288" s="4">
        <v>140</v>
      </c>
      <c r="M288" s="4">
        <v>140</v>
      </c>
      <c r="N288" s="4" t="s">
        <v>1417</v>
      </c>
      <c r="O288" s="4" t="s">
        <v>1112</v>
      </c>
      <c r="P288" s="4" t="s">
        <v>33</v>
      </c>
      <c r="Q288" s="4">
        <v>0</v>
      </c>
      <c r="R288" s="7">
        <v>45017</v>
      </c>
      <c r="S288" s="6">
        <v>45022</v>
      </c>
      <c r="T288" s="4" t="s">
        <v>34</v>
      </c>
      <c r="U288" s="4">
        <v>140</v>
      </c>
      <c r="V288" s="4">
        <v>0</v>
      </c>
      <c r="W288" s="4">
        <v>0</v>
      </c>
      <c r="X288" s="4" t="s">
        <v>1418</v>
      </c>
      <c r="Y288" s="4" t="s">
        <v>1419</v>
      </c>
    </row>
    <row r="289" s="4" customFormat="1" spans="1:25">
      <c r="A289" s="4" t="s">
        <v>1420</v>
      </c>
      <c r="B289" s="4" t="s">
        <v>26</v>
      </c>
      <c r="C289" s="4" t="s">
        <v>27</v>
      </c>
      <c r="D289" s="4" t="s">
        <v>1421</v>
      </c>
      <c r="E289" s="4" t="s">
        <v>1422</v>
      </c>
      <c r="F289" s="6">
        <v>45017</v>
      </c>
      <c r="G289" s="6">
        <v>45019</v>
      </c>
      <c r="H289" s="4">
        <v>1</v>
      </c>
      <c r="I289" s="4">
        <v>2</v>
      </c>
      <c r="J289" s="4">
        <v>2</v>
      </c>
      <c r="K289" s="4" t="s">
        <v>30</v>
      </c>
      <c r="L289" s="4">
        <v>1168</v>
      </c>
      <c r="M289" s="4">
        <v>1168</v>
      </c>
      <c r="N289" s="4" t="s">
        <v>1423</v>
      </c>
      <c r="O289" s="4" t="s">
        <v>1112</v>
      </c>
      <c r="P289" s="4" t="s">
        <v>33</v>
      </c>
      <c r="Q289" s="4">
        <v>0</v>
      </c>
      <c r="R289" s="7">
        <v>45017</v>
      </c>
      <c r="S289" s="6">
        <v>45022</v>
      </c>
      <c r="T289" s="4" t="s">
        <v>34</v>
      </c>
      <c r="U289" s="4">
        <v>1168</v>
      </c>
      <c r="V289" s="4">
        <v>0</v>
      </c>
      <c r="W289" s="4">
        <v>0</v>
      </c>
      <c r="X289" s="4" t="s">
        <v>1424</v>
      </c>
      <c r="Y289" s="4" t="s">
        <v>35</v>
      </c>
    </row>
    <row r="290" s="4" customFormat="1" spans="1:25">
      <c r="A290" s="4" t="s">
        <v>1425</v>
      </c>
      <c r="B290" s="4" t="s">
        <v>26</v>
      </c>
      <c r="C290" s="4" t="s">
        <v>27</v>
      </c>
      <c r="D290" s="4" t="s">
        <v>1388</v>
      </c>
      <c r="E290" s="4" t="s">
        <v>89</v>
      </c>
      <c r="F290" s="6">
        <v>45018</v>
      </c>
      <c r="G290" s="6">
        <v>45019</v>
      </c>
      <c r="H290" s="4">
        <v>1</v>
      </c>
      <c r="I290" s="4">
        <v>1</v>
      </c>
      <c r="J290" s="4">
        <v>1</v>
      </c>
      <c r="K290" s="4" t="s">
        <v>30</v>
      </c>
      <c r="L290" s="4">
        <v>153</v>
      </c>
      <c r="M290" s="4">
        <v>153</v>
      </c>
      <c r="N290" s="4" t="s">
        <v>1426</v>
      </c>
      <c r="O290" s="4" t="s">
        <v>1112</v>
      </c>
      <c r="P290" s="4" t="s">
        <v>33</v>
      </c>
      <c r="Q290" s="4">
        <v>0</v>
      </c>
      <c r="R290" s="7">
        <v>45017</v>
      </c>
      <c r="S290" s="6">
        <v>45022</v>
      </c>
      <c r="T290" s="4" t="s">
        <v>34</v>
      </c>
      <c r="U290" s="4">
        <v>153</v>
      </c>
      <c r="V290" s="4">
        <v>0</v>
      </c>
      <c r="W290" s="4">
        <v>0</v>
      </c>
      <c r="X290" s="4" t="s">
        <v>1427</v>
      </c>
      <c r="Y290" s="4" t="s">
        <v>1428</v>
      </c>
    </row>
    <row r="291" s="4" customFormat="1" spans="1:25">
      <c r="A291" s="4" t="s">
        <v>1429</v>
      </c>
      <c r="B291" s="4" t="s">
        <v>26</v>
      </c>
      <c r="C291" s="4" t="s">
        <v>27</v>
      </c>
      <c r="D291" s="4" t="s">
        <v>1430</v>
      </c>
      <c r="E291" s="4" t="s">
        <v>89</v>
      </c>
      <c r="F291" s="6">
        <v>45018</v>
      </c>
      <c r="G291" s="6">
        <v>45019</v>
      </c>
      <c r="H291" s="4">
        <v>1</v>
      </c>
      <c r="I291" s="4">
        <v>1</v>
      </c>
      <c r="J291" s="4">
        <v>1</v>
      </c>
      <c r="K291" s="4" t="s">
        <v>30</v>
      </c>
      <c r="L291" s="4">
        <v>167</v>
      </c>
      <c r="M291" s="4">
        <v>167</v>
      </c>
      <c r="N291" s="4" t="s">
        <v>1431</v>
      </c>
      <c r="O291" s="4" t="s">
        <v>1112</v>
      </c>
      <c r="P291" s="4" t="s">
        <v>33</v>
      </c>
      <c r="Q291" s="4">
        <v>0</v>
      </c>
      <c r="R291" s="7">
        <v>45017</v>
      </c>
      <c r="S291" s="6">
        <v>45022</v>
      </c>
      <c r="T291" s="4" t="s">
        <v>34</v>
      </c>
      <c r="U291" s="4">
        <v>167</v>
      </c>
      <c r="V291" s="4">
        <v>0</v>
      </c>
      <c r="W291" s="4">
        <v>0</v>
      </c>
      <c r="X291" s="4" t="s">
        <v>1432</v>
      </c>
      <c r="Y291" s="4" t="s">
        <v>1433</v>
      </c>
    </row>
    <row r="292" s="4" customFormat="1" spans="1:25">
      <c r="A292" s="4" t="s">
        <v>1434</v>
      </c>
      <c r="B292" s="4" t="s">
        <v>26</v>
      </c>
      <c r="C292" s="4" t="s">
        <v>27</v>
      </c>
      <c r="D292" s="4" t="s">
        <v>1435</v>
      </c>
      <c r="E292" s="4" t="s">
        <v>1436</v>
      </c>
      <c r="F292" s="6">
        <v>45018</v>
      </c>
      <c r="G292" s="6">
        <v>45019</v>
      </c>
      <c r="H292" s="4">
        <v>1</v>
      </c>
      <c r="I292" s="4">
        <v>1</v>
      </c>
      <c r="J292" s="4">
        <v>1</v>
      </c>
      <c r="K292" s="4" t="s">
        <v>30</v>
      </c>
      <c r="L292" s="4">
        <v>2348</v>
      </c>
      <c r="M292" s="4">
        <v>2348</v>
      </c>
      <c r="N292" s="4" t="s">
        <v>1437</v>
      </c>
      <c r="O292" s="4" t="s">
        <v>1112</v>
      </c>
      <c r="P292" s="4" t="s">
        <v>33</v>
      </c>
      <c r="Q292" s="4">
        <v>0</v>
      </c>
      <c r="R292" s="7">
        <v>45017</v>
      </c>
      <c r="S292" s="6">
        <v>45022</v>
      </c>
      <c r="T292" s="4" t="s">
        <v>34</v>
      </c>
      <c r="U292" s="4">
        <v>2348</v>
      </c>
      <c r="V292" s="4">
        <v>0</v>
      </c>
      <c r="W292" s="4">
        <v>0</v>
      </c>
      <c r="X292" s="4" t="s">
        <v>1438</v>
      </c>
      <c r="Y292" s="4" t="s">
        <v>1439</v>
      </c>
    </row>
    <row r="293" s="4" customFormat="1" spans="1:25">
      <c r="A293" s="4" t="s">
        <v>1440</v>
      </c>
      <c r="B293" s="4" t="s">
        <v>26</v>
      </c>
      <c r="C293" s="4" t="s">
        <v>27</v>
      </c>
      <c r="D293" s="4" t="s">
        <v>1441</v>
      </c>
      <c r="E293" s="4" t="s">
        <v>1442</v>
      </c>
      <c r="F293" s="6">
        <v>45018</v>
      </c>
      <c r="G293" s="6">
        <v>45019</v>
      </c>
      <c r="H293" s="4">
        <v>1</v>
      </c>
      <c r="I293" s="4">
        <v>1</v>
      </c>
      <c r="J293" s="4">
        <v>1</v>
      </c>
      <c r="K293" s="4" t="s">
        <v>30</v>
      </c>
      <c r="L293" s="4">
        <v>224</v>
      </c>
      <c r="M293" s="4">
        <v>224</v>
      </c>
      <c r="N293" s="4" t="s">
        <v>1443</v>
      </c>
      <c r="O293" s="4" t="s">
        <v>1112</v>
      </c>
      <c r="P293" s="4" t="s">
        <v>33</v>
      </c>
      <c r="Q293" s="4">
        <v>0</v>
      </c>
      <c r="R293" s="7">
        <v>45017</v>
      </c>
      <c r="S293" s="6">
        <v>45022</v>
      </c>
      <c r="T293" s="4" t="s">
        <v>34</v>
      </c>
      <c r="U293" s="4">
        <v>224</v>
      </c>
      <c r="V293" s="4">
        <v>0</v>
      </c>
      <c r="W293" s="4">
        <v>0</v>
      </c>
      <c r="X293" s="4" t="s">
        <v>1444</v>
      </c>
      <c r="Y293" s="4" t="s">
        <v>1445</v>
      </c>
    </row>
    <row r="294" s="4" customFormat="1" spans="1:25">
      <c r="A294" s="4" t="s">
        <v>1446</v>
      </c>
      <c r="B294" s="4" t="s">
        <v>26</v>
      </c>
      <c r="C294" s="4" t="s">
        <v>27</v>
      </c>
      <c r="D294" s="4" t="s">
        <v>1447</v>
      </c>
      <c r="E294" s="4" t="s">
        <v>1448</v>
      </c>
      <c r="F294" s="6">
        <v>45018</v>
      </c>
      <c r="G294" s="6">
        <v>45019</v>
      </c>
      <c r="H294" s="4">
        <v>2</v>
      </c>
      <c r="I294" s="4">
        <v>1</v>
      </c>
      <c r="J294" s="4">
        <v>2</v>
      </c>
      <c r="K294" s="4" t="s">
        <v>30</v>
      </c>
      <c r="L294" s="4">
        <v>710</v>
      </c>
      <c r="M294" s="4">
        <v>710</v>
      </c>
      <c r="N294" s="4" t="s">
        <v>1449</v>
      </c>
      <c r="O294" s="4" t="s">
        <v>1112</v>
      </c>
      <c r="P294" s="4" t="s">
        <v>33</v>
      </c>
      <c r="Q294" s="4">
        <v>0</v>
      </c>
      <c r="R294" s="7">
        <v>45017</v>
      </c>
      <c r="S294" s="6">
        <v>45022</v>
      </c>
      <c r="T294" s="4" t="s">
        <v>34</v>
      </c>
      <c r="U294" s="4">
        <v>710</v>
      </c>
      <c r="V294" s="4">
        <v>0</v>
      </c>
      <c r="W294" s="4">
        <v>0</v>
      </c>
      <c r="X294" s="4" t="s">
        <v>1450</v>
      </c>
      <c r="Y294" s="4" t="s">
        <v>35</v>
      </c>
    </row>
    <row r="295" s="4" customFormat="1" spans="1:25">
      <c r="A295" s="4" t="s">
        <v>1451</v>
      </c>
      <c r="B295" s="4" t="s">
        <v>26</v>
      </c>
      <c r="C295" s="4" t="s">
        <v>27</v>
      </c>
      <c r="D295" s="4" t="s">
        <v>1452</v>
      </c>
      <c r="E295" s="4" t="s">
        <v>1453</v>
      </c>
      <c r="F295" s="6">
        <v>45018</v>
      </c>
      <c r="G295" s="6">
        <v>45019</v>
      </c>
      <c r="H295" s="4">
        <v>1</v>
      </c>
      <c r="I295" s="4">
        <v>1</v>
      </c>
      <c r="J295" s="4">
        <v>1</v>
      </c>
      <c r="K295" s="4" t="s">
        <v>30</v>
      </c>
      <c r="L295" s="4">
        <v>355</v>
      </c>
      <c r="M295" s="4">
        <v>355</v>
      </c>
      <c r="N295" s="4" t="s">
        <v>1454</v>
      </c>
      <c r="O295" s="4" t="s">
        <v>1112</v>
      </c>
      <c r="P295" s="4" t="s">
        <v>33</v>
      </c>
      <c r="Q295" s="4">
        <v>0</v>
      </c>
      <c r="R295" s="7">
        <v>45017</v>
      </c>
      <c r="S295" s="6">
        <v>45022</v>
      </c>
      <c r="T295" s="4" t="s">
        <v>34</v>
      </c>
      <c r="U295" s="4">
        <v>355</v>
      </c>
      <c r="V295" s="4">
        <v>0</v>
      </c>
      <c r="W295" s="4">
        <v>0</v>
      </c>
      <c r="X295" s="4" t="s">
        <v>1455</v>
      </c>
      <c r="Y295" s="4" t="s">
        <v>1456</v>
      </c>
    </row>
    <row r="296" s="4" customFormat="1" spans="1:25">
      <c r="A296" s="4" t="s">
        <v>1457</v>
      </c>
      <c r="B296" s="4" t="s">
        <v>26</v>
      </c>
      <c r="C296" s="4" t="s">
        <v>27</v>
      </c>
      <c r="D296" s="4" t="s">
        <v>803</v>
      </c>
      <c r="E296" s="4" t="s">
        <v>823</v>
      </c>
      <c r="F296" s="6">
        <v>45018</v>
      </c>
      <c r="G296" s="6">
        <v>45019</v>
      </c>
      <c r="H296" s="4">
        <v>1</v>
      </c>
      <c r="I296" s="4">
        <v>1</v>
      </c>
      <c r="J296" s="4">
        <v>1</v>
      </c>
      <c r="K296" s="4" t="s">
        <v>30</v>
      </c>
      <c r="L296" s="4">
        <v>316</v>
      </c>
      <c r="M296" s="4">
        <v>316</v>
      </c>
      <c r="N296" s="4" t="s">
        <v>1458</v>
      </c>
      <c r="O296" s="4" t="s">
        <v>1112</v>
      </c>
      <c r="P296" s="4" t="s">
        <v>33</v>
      </c>
      <c r="Q296" s="4">
        <v>0</v>
      </c>
      <c r="R296" s="7">
        <v>45017</v>
      </c>
      <c r="S296" s="6">
        <v>45022</v>
      </c>
      <c r="T296" s="4" t="s">
        <v>34</v>
      </c>
      <c r="U296" s="4">
        <v>316</v>
      </c>
      <c r="V296" s="4">
        <v>0</v>
      </c>
      <c r="W296" s="4">
        <v>0</v>
      </c>
      <c r="X296" s="4" t="s">
        <v>1459</v>
      </c>
      <c r="Y296" s="4" t="s">
        <v>35</v>
      </c>
    </row>
    <row r="297" s="4" customFormat="1" spans="1:25">
      <c r="A297" s="4" t="s">
        <v>1460</v>
      </c>
      <c r="B297" s="4" t="s">
        <v>26</v>
      </c>
      <c r="C297" s="4" t="s">
        <v>27</v>
      </c>
      <c r="D297" s="4" t="s">
        <v>1461</v>
      </c>
      <c r="E297" s="4" t="s">
        <v>694</v>
      </c>
      <c r="F297" s="6">
        <v>45017</v>
      </c>
      <c r="G297" s="6">
        <v>45019</v>
      </c>
      <c r="H297" s="4">
        <v>1</v>
      </c>
      <c r="I297" s="4">
        <v>2</v>
      </c>
      <c r="J297" s="4">
        <v>2</v>
      </c>
      <c r="K297" s="4" t="s">
        <v>30</v>
      </c>
      <c r="L297" s="4">
        <v>232</v>
      </c>
      <c r="M297" s="4">
        <v>232</v>
      </c>
      <c r="N297" s="4" t="s">
        <v>1462</v>
      </c>
      <c r="O297" s="4" t="s">
        <v>1112</v>
      </c>
      <c r="P297" s="4" t="s">
        <v>33</v>
      </c>
      <c r="Q297" s="4">
        <v>0</v>
      </c>
      <c r="R297" s="7">
        <v>45017</v>
      </c>
      <c r="S297" s="6">
        <v>45022</v>
      </c>
      <c r="T297" s="4" t="s">
        <v>34</v>
      </c>
      <c r="U297" s="4">
        <v>232</v>
      </c>
      <c r="V297" s="4">
        <v>0</v>
      </c>
      <c r="W297" s="4">
        <v>0</v>
      </c>
      <c r="X297" s="4" t="s">
        <v>1463</v>
      </c>
      <c r="Y297" s="4" t="s">
        <v>35</v>
      </c>
    </row>
    <row r="298" s="4" customFormat="1" spans="1:25">
      <c r="A298" s="4" t="s">
        <v>1464</v>
      </c>
      <c r="B298" s="4" t="s">
        <v>26</v>
      </c>
      <c r="C298" s="4" t="s">
        <v>27</v>
      </c>
      <c r="D298" s="4" t="s">
        <v>1465</v>
      </c>
      <c r="E298" s="4" t="s">
        <v>514</v>
      </c>
      <c r="F298" s="6">
        <v>45018</v>
      </c>
      <c r="G298" s="6">
        <v>45019</v>
      </c>
      <c r="H298" s="4">
        <v>1</v>
      </c>
      <c r="I298" s="4">
        <v>1</v>
      </c>
      <c r="J298" s="4">
        <v>1</v>
      </c>
      <c r="K298" s="4" t="s">
        <v>30</v>
      </c>
      <c r="L298" s="4">
        <v>642</v>
      </c>
      <c r="M298" s="4">
        <v>642</v>
      </c>
      <c r="N298" s="4" t="s">
        <v>1466</v>
      </c>
      <c r="O298" s="4" t="s">
        <v>1112</v>
      </c>
      <c r="P298" s="4" t="s">
        <v>33</v>
      </c>
      <c r="Q298" s="4">
        <v>0</v>
      </c>
      <c r="R298" s="7">
        <v>45017</v>
      </c>
      <c r="S298" s="6">
        <v>45022</v>
      </c>
      <c r="T298" s="4" t="s">
        <v>34</v>
      </c>
      <c r="U298" s="4">
        <v>642</v>
      </c>
      <c r="V298" s="4">
        <v>0</v>
      </c>
      <c r="W298" s="4">
        <v>0</v>
      </c>
      <c r="X298" s="4" t="s">
        <v>1467</v>
      </c>
      <c r="Y298" s="4" t="s">
        <v>1468</v>
      </c>
    </row>
    <row r="299" s="4" customFormat="1" spans="1:25">
      <c r="A299" s="4" t="s">
        <v>1469</v>
      </c>
      <c r="B299" s="4" t="s">
        <v>26</v>
      </c>
      <c r="C299" s="4" t="s">
        <v>27</v>
      </c>
      <c r="D299" s="4" t="s">
        <v>1470</v>
      </c>
      <c r="E299" s="4" t="s">
        <v>749</v>
      </c>
      <c r="F299" s="6">
        <v>45017</v>
      </c>
      <c r="G299" s="6">
        <v>45019</v>
      </c>
      <c r="H299" s="4">
        <v>1</v>
      </c>
      <c r="I299" s="4">
        <v>2</v>
      </c>
      <c r="J299" s="4">
        <v>2</v>
      </c>
      <c r="K299" s="4" t="s">
        <v>30</v>
      </c>
      <c r="L299" s="4">
        <v>1932</v>
      </c>
      <c r="M299" s="4">
        <v>1932</v>
      </c>
      <c r="N299" s="4" t="s">
        <v>1471</v>
      </c>
      <c r="O299" s="4" t="s">
        <v>1112</v>
      </c>
      <c r="P299" s="4" t="s">
        <v>33</v>
      </c>
      <c r="Q299" s="4">
        <v>0</v>
      </c>
      <c r="R299" s="7">
        <v>45017</v>
      </c>
      <c r="S299" s="6">
        <v>45022</v>
      </c>
      <c r="T299" s="4" t="s">
        <v>34</v>
      </c>
      <c r="U299" s="4">
        <v>1932</v>
      </c>
      <c r="V299" s="4">
        <v>0</v>
      </c>
      <c r="W299" s="4">
        <v>0</v>
      </c>
      <c r="X299" s="4" t="s">
        <v>1472</v>
      </c>
      <c r="Y299" s="4" t="s">
        <v>1473</v>
      </c>
    </row>
    <row r="300" s="4" customFormat="1" spans="1:25">
      <c r="A300" s="4" t="s">
        <v>1474</v>
      </c>
      <c r="B300" s="4" t="s">
        <v>26</v>
      </c>
      <c r="C300" s="4" t="s">
        <v>27</v>
      </c>
      <c r="D300" s="4" t="s">
        <v>1475</v>
      </c>
      <c r="E300" s="4" t="s">
        <v>1476</v>
      </c>
      <c r="F300" s="6">
        <v>45018</v>
      </c>
      <c r="G300" s="6">
        <v>45019</v>
      </c>
      <c r="H300" s="4">
        <v>1</v>
      </c>
      <c r="I300" s="4">
        <v>1</v>
      </c>
      <c r="J300" s="4">
        <v>1</v>
      </c>
      <c r="K300" s="4" t="s">
        <v>30</v>
      </c>
      <c r="L300" s="4">
        <v>2199</v>
      </c>
      <c r="M300" s="4">
        <v>2199</v>
      </c>
      <c r="N300" s="4" t="s">
        <v>1477</v>
      </c>
      <c r="O300" s="4" t="s">
        <v>1112</v>
      </c>
      <c r="P300" s="4" t="s">
        <v>33</v>
      </c>
      <c r="Q300" s="4">
        <v>0</v>
      </c>
      <c r="R300" s="7">
        <v>45017</v>
      </c>
      <c r="S300" s="6">
        <v>45022</v>
      </c>
      <c r="T300" s="4" t="s">
        <v>34</v>
      </c>
      <c r="U300" s="4">
        <v>2199</v>
      </c>
      <c r="V300" s="4">
        <v>0</v>
      </c>
      <c r="W300" s="4">
        <v>0</v>
      </c>
      <c r="X300" s="4" t="s">
        <v>1478</v>
      </c>
      <c r="Y300" s="4" t="s">
        <v>1479</v>
      </c>
    </row>
    <row r="301" s="4" customFormat="1" spans="1:25">
      <c r="A301" s="4" t="s">
        <v>1480</v>
      </c>
      <c r="B301" s="4" t="s">
        <v>26</v>
      </c>
      <c r="C301" s="4" t="s">
        <v>27</v>
      </c>
      <c r="D301" s="4" t="s">
        <v>803</v>
      </c>
      <c r="E301" s="4" t="s">
        <v>823</v>
      </c>
      <c r="F301" s="6">
        <v>45018</v>
      </c>
      <c r="G301" s="6">
        <v>45019</v>
      </c>
      <c r="H301" s="4">
        <v>1</v>
      </c>
      <c r="I301" s="4">
        <v>1</v>
      </c>
      <c r="J301" s="4">
        <v>1</v>
      </c>
      <c r="K301" s="4" t="s">
        <v>30</v>
      </c>
      <c r="L301" s="4">
        <v>316</v>
      </c>
      <c r="M301" s="4">
        <v>316</v>
      </c>
      <c r="N301" s="4" t="s">
        <v>1481</v>
      </c>
      <c r="O301" s="4" t="s">
        <v>1112</v>
      </c>
      <c r="P301" s="4" t="s">
        <v>33</v>
      </c>
      <c r="Q301" s="4">
        <v>0</v>
      </c>
      <c r="R301" s="7">
        <v>45017</v>
      </c>
      <c r="S301" s="6">
        <v>45022</v>
      </c>
      <c r="T301" s="4" t="s">
        <v>34</v>
      </c>
      <c r="U301" s="4">
        <v>316</v>
      </c>
      <c r="V301" s="4">
        <v>0</v>
      </c>
      <c r="W301" s="4">
        <v>0</v>
      </c>
      <c r="X301" s="4" t="s">
        <v>1482</v>
      </c>
      <c r="Y301" s="4" t="s">
        <v>35</v>
      </c>
    </row>
    <row r="302" s="4" customFormat="1" spans="1:25">
      <c r="A302" s="4" t="s">
        <v>1483</v>
      </c>
      <c r="B302" s="4" t="s">
        <v>26</v>
      </c>
      <c r="C302" s="4" t="s">
        <v>27</v>
      </c>
      <c r="D302" s="4" t="s">
        <v>1484</v>
      </c>
      <c r="E302" s="4" t="s">
        <v>1485</v>
      </c>
      <c r="F302" s="6">
        <v>45018</v>
      </c>
      <c r="G302" s="6">
        <v>45019</v>
      </c>
      <c r="H302" s="4">
        <v>1</v>
      </c>
      <c r="I302" s="4">
        <v>1</v>
      </c>
      <c r="J302" s="4">
        <v>1</v>
      </c>
      <c r="K302" s="4" t="s">
        <v>30</v>
      </c>
      <c r="L302" s="4">
        <v>297</v>
      </c>
      <c r="M302" s="4">
        <v>297</v>
      </c>
      <c r="N302" s="4" t="s">
        <v>1486</v>
      </c>
      <c r="O302" s="4" t="s">
        <v>1112</v>
      </c>
      <c r="P302" s="4" t="s">
        <v>33</v>
      </c>
      <c r="Q302" s="4">
        <v>0</v>
      </c>
      <c r="R302" s="7">
        <v>45017</v>
      </c>
      <c r="S302" s="6">
        <v>45022</v>
      </c>
      <c r="T302" s="4" t="s">
        <v>34</v>
      </c>
      <c r="U302" s="4">
        <v>297</v>
      </c>
      <c r="V302" s="4">
        <v>0</v>
      </c>
      <c r="W302" s="4">
        <v>0</v>
      </c>
      <c r="X302" s="4" t="s">
        <v>1487</v>
      </c>
      <c r="Y302" s="4" t="s">
        <v>1488</v>
      </c>
    </row>
    <row r="303" s="4" customFormat="1" spans="1:25">
      <c r="A303" s="4" t="s">
        <v>1489</v>
      </c>
      <c r="B303" s="4" t="s">
        <v>26</v>
      </c>
      <c r="C303" s="4" t="s">
        <v>27</v>
      </c>
      <c r="D303" s="4" t="s">
        <v>1490</v>
      </c>
      <c r="E303" s="4" t="s">
        <v>1491</v>
      </c>
      <c r="F303" s="6">
        <v>45017</v>
      </c>
      <c r="G303" s="6">
        <v>45019</v>
      </c>
      <c r="H303" s="4">
        <v>1</v>
      </c>
      <c r="I303" s="4">
        <v>2</v>
      </c>
      <c r="J303" s="4">
        <v>2</v>
      </c>
      <c r="K303" s="4" t="s">
        <v>30</v>
      </c>
      <c r="L303" s="4">
        <v>1700</v>
      </c>
      <c r="M303" s="4">
        <v>1700</v>
      </c>
      <c r="N303" s="4" t="s">
        <v>1492</v>
      </c>
      <c r="O303" s="4" t="s">
        <v>1112</v>
      </c>
      <c r="P303" s="4" t="s">
        <v>33</v>
      </c>
      <c r="Q303" s="4">
        <v>0</v>
      </c>
      <c r="R303" s="7">
        <v>45017</v>
      </c>
      <c r="S303" s="6">
        <v>45022</v>
      </c>
      <c r="T303" s="4" t="s">
        <v>34</v>
      </c>
      <c r="U303" s="4">
        <v>1700</v>
      </c>
      <c r="V303" s="4">
        <v>0</v>
      </c>
      <c r="W303" s="4">
        <v>0</v>
      </c>
      <c r="X303" s="4" t="s">
        <v>1493</v>
      </c>
      <c r="Y303" s="4" t="s">
        <v>35</v>
      </c>
    </row>
    <row r="304" s="4" customFormat="1" spans="1:25">
      <c r="A304" s="4" t="s">
        <v>1494</v>
      </c>
      <c r="B304" s="4" t="s">
        <v>26</v>
      </c>
      <c r="C304" s="4" t="s">
        <v>27</v>
      </c>
      <c r="D304" s="4" t="s">
        <v>359</v>
      </c>
      <c r="E304" s="4" t="s">
        <v>1495</v>
      </c>
      <c r="F304" s="6">
        <v>45018</v>
      </c>
      <c r="G304" s="6">
        <v>45019</v>
      </c>
      <c r="H304" s="4">
        <v>1</v>
      </c>
      <c r="I304" s="4">
        <v>1</v>
      </c>
      <c r="J304" s="4">
        <v>1</v>
      </c>
      <c r="K304" s="4" t="s">
        <v>30</v>
      </c>
      <c r="L304" s="4">
        <v>497</v>
      </c>
      <c r="M304" s="4">
        <v>497</v>
      </c>
      <c r="N304" s="4" t="s">
        <v>1496</v>
      </c>
      <c r="O304" s="4" t="s">
        <v>1112</v>
      </c>
      <c r="P304" s="4" t="s">
        <v>33</v>
      </c>
      <c r="Q304" s="4">
        <v>0</v>
      </c>
      <c r="R304" s="7">
        <v>45017</v>
      </c>
      <c r="S304" s="6">
        <v>45022</v>
      </c>
      <c r="T304" s="4" t="s">
        <v>34</v>
      </c>
      <c r="U304" s="4">
        <v>497</v>
      </c>
      <c r="V304" s="4">
        <v>0</v>
      </c>
      <c r="W304" s="4">
        <v>0</v>
      </c>
      <c r="X304" s="4" t="s">
        <v>1497</v>
      </c>
      <c r="Y304" s="4" t="s">
        <v>363</v>
      </c>
    </row>
    <row r="305" s="4" customFormat="1" spans="1:25">
      <c r="A305" s="4" t="s">
        <v>1498</v>
      </c>
      <c r="B305" s="4" t="s">
        <v>26</v>
      </c>
      <c r="C305" s="4" t="s">
        <v>27</v>
      </c>
      <c r="D305" s="4" t="s">
        <v>359</v>
      </c>
      <c r="E305" s="4" t="s">
        <v>458</v>
      </c>
      <c r="F305" s="6">
        <v>45018</v>
      </c>
      <c r="G305" s="6">
        <v>45019</v>
      </c>
      <c r="H305" s="4">
        <v>1</v>
      </c>
      <c r="I305" s="4">
        <v>1</v>
      </c>
      <c r="J305" s="4">
        <v>1</v>
      </c>
      <c r="K305" s="4" t="s">
        <v>30</v>
      </c>
      <c r="L305" s="4">
        <v>452</v>
      </c>
      <c r="M305" s="4">
        <v>452</v>
      </c>
      <c r="N305" s="4" t="s">
        <v>1499</v>
      </c>
      <c r="O305" s="4" t="s">
        <v>1112</v>
      </c>
      <c r="P305" s="4" t="s">
        <v>33</v>
      </c>
      <c r="Q305" s="4">
        <v>0</v>
      </c>
      <c r="R305" s="7">
        <v>45017</v>
      </c>
      <c r="S305" s="6">
        <v>45022</v>
      </c>
      <c r="T305" s="4" t="s">
        <v>34</v>
      </c>
      <c r="U305" s="4">
        <v>452</v>
      </c>
      <c r="V305" s="4">
        <v>0</v>
      </c>
      <c r="W305" s="4">
        <v>0</v>
      </c>
      <c r="X305" s="4" t="s">
        <v>1500</v>
      </c>
      <c r="Y305" s="4" t="s">
        <v>35</v>
      </c>
    </row>
    <row r="306" s="4" customFormat="1" spans="1:25">
      <c r="A306" s="4" t="s">
        <v>1501</v>
      </c>
      <c r="B306" s="4" t="s">
        <v>26</v>
      </c>
      <c r="C306" s="4" t="s">
        <v>27</v>
      </c>
      <c r="D306" s="4" t="s">
        <v>1502</v>
      </c>
      <c r="E306" s="4" t="s">
        <v>1503</v>
      </c>
      <c r="F306" s="6">
        <v>45018</v>
      </c>
      <c r="G306" s="6">
        <v>45019</v>
      </c>
      <c r="H306" s="4">
        <v>1</v>
      </c>
      <c r="I306" s="4">
        <v>1</v>
      </c>
      <c r="J306" s="4">
        <v>1</v>
      </c>
      <c r="K306" s="4" t="s">
        <v>30</v>
      </c>
      <c r="L306" s="4">
        <v>206</v>
      </c>
      <c r="M306" s="4">
        <v>206</v>
      </c>
      <c r="N306" s="4" t="s">
        <v>1504</v>
      </c>
      <c r="O306" s="4" t="s">
        <v>1112</v>
      </c>
      <c r="P306" s="4" t="s">
        <v>33</v>
      </c>
      <c r="Q306" s="4">
        <v>0</v>
      </c>
      <c r="R306" s="7">
        <v>45017</v>
      </c>
      <c r="S306" s="6">
        <v>45022</v>
      </c>
      <c r="T306" s="4" t="s">
        <v>34</v>
      </c>
      <c r="U306" s="4">
        <v>206</v>
      </c>
      <c r="V306" s="4">
        <v>0</v>
      </c>
      <c r="W306" s="4">
        <v>0</v>
      </c>
      <c r="X306" s="4" t="s">
        <v>1505</v>
      </c>
      <c r="Y306" s="4" t="s">
        <v>1506</v>
      </c>
    </row>
    <row r="307" s="4" customFormat="1" spans="1:25">
      <c r="A307" s="4" t="s">
        <v>1507</v>
      </c>
      <c r="B307" s="4" t="s">
        <v>26</v>
      </c>
      <c r="C307" s="4" t="s">
        <v>27</v>
      </c>
      <c r="D307" s="4" t="s">
        <v>359</v>
      </c>
      <c r="E307" s="4" t="s">
        <v>360</v>
      </c>
      <c r="F307" s="6">
        <v>45018</v>
      </c>
      <c r="G307" s="6">
        <v>45019</v>
      </c>
      <c r="H307" s="4">
        <v>1</v>
      </c>
      <c r="I307" s="4">
        <v>1</v>
      </c>
      <c r="J307" s="4">
        <v>1</v>
      </c>
      <c r="K307" s="4" t="s">
        <v>30</v>
      </c>
      <c r="L307" s="4">
        <v>452</v>
      </c>
      <c r="M307" s="4">
        <v>452</v>
      </c>
      <c r="N307" s="4" t="s">
        <v>1499</v>
      </c>
      <c r="O307" s="4" t="s">
        <v>1112</v>
      </c>
      <c r="P307" s="4" t="s">
        <v>33</v>
      </c>
      <c r="Q307" s="4">
        <v>0</v>
      </c>
      <c r="R307" s="7">
        <v>45017</v>
      </c>
      <c r="S307" s="6">
        <v>45022</v>
      </c>
      <c r="T307" s="4" t="s">
        <v>34</v>
      </c>
      <c r="U307" s="4">
        <v>452</v>
      </c>
      <c r="V307" s="4">
        <v>0</v>
      </c>
      <c r="W307" s="4">
        <v>0</v>
      </c>
      <c r="X307" s="4" t="s">
        <v>1508</v>
      </c>
      <c r="Y307" s="4" t="s">
        <v>35</v>
      </c>
    </row>
    <row r="308" s="4" customFormat="1" spans="1:25">
      <c r="A308" s="4" t="s">
        <v>1498</v>
      </c>
      <c r="B308" s="4" t="s">
        <v>26</v>
      </c>
      <c r="C308" s="4" t="s">
        <v>66</v>
      </c>
      <c r="D308" s="4" t="s">
        <v>359</v>
      </c>
      <c r="E308" s="4" t="s">
        <v>458</v>
      </c>
      <c r="F308" s="6">
        <v>45018</v>
      </c>
      <c r="G308" s="6">
        <v>45019</v>
      </c>
      <c r="H308" s="4">
        <v>1</v>
      </c>
      <c r="I308" s="4">
        <v>1</v>
      </c>
      <c r="J308" s="4">
        <v>1</v>
      </c>
      <c r="K308" s="4" t="s">
        <v>30</v>
      </c>
      <c r="L308" s="4">
        <v>-452</v>
      </c>
      <c r="M308" s="4">
        <v>-452</v>
      </c>
      <c r="N308" s="4" t="s">
        <v>1499</v>
      </c>
      <c r="O308" s="4" t="s">
        <v>1112</v>
      </c>
      <c r="P308" s="4" t="s">
        <v>33</v>
      </c>
      <c r="Q308" s="4">
        <v>0</v>
      </c>
      <c r="R308" s="7">
        <v>45017</v>
      </c>
      <c r="S308" s="6">
        <v>45022</v>
      </c>
      <c r="T308" s="4" t="s">
        <v>34</v>
      </c>
      <c r="U308" s="4">
        <v>-452</v>
      </c>
      <c r="V308" s="4">
        <v>0</v>
      </c>
      <c r="W308" s="4">
        <v>0</v>
      </c>
      <c r="X308" s="4" t="s">
        <v>1500</v>
      </c>
      <c r="Y308" s="4" t="s">
        <v>35</v>
      </c>
    </row>
    <row r="309" s="4" customFormat="1" spans="1:25">
      <c r="A309" s="4" t="s">
        <v>1509</v>
      </c>
      <c r="B309" s="4" t="s">
        <v>26</v>
      </c>
      <c r="C309" s="4" t="s">
        <v>27</v>
      </c>
      <c r="D309" s="4" t="s">
        <v>1510</v>
      </c>
      <c r="E309" s="4" t="s">
        <v>1511</v>
      </c>
      <c r="F309" s="6">
        <v>45018</v>
      </c>
      <c r="G309" s="6">
        <v>45019</v>
      </c>
      <c r="H309" s="4">
        <v>1</v>
      </c>
      <c r="I309" s="4">
        <v>1</v>
      </c>
      <c r="J309" s="4">
        <v>1</v>
      </c>
      <c r="K309" s="4" t="s">
        <v>30</v>
      </c>
      <c r="L309" s="4">
        <v>1471</v>
      </c>
      <c r="M309" s="4">
        <v>1471</v>
      </c>
      <c r="N309" s="4" t="s">
        <v>1512</v>
      </c>
      <c r="O309" s="4" t="s">
        <v>1112</v>
      </c>
      <c r="P309" s="4" t="s">
        <v>33</v>
      </c>
      <c r="Q309" s="4">
        <v>0</v>
      </c>
      <c r="R309" s="7">
        <v>45017</v>
      </c>
      <c r="S309" s="6">
        <v>45022</v>
      </c>
      <c r="T309" s="4" t="s">
        <v>34</v>
      </c>
      <c r="U309" s="4">
        <v>1471</v>
      </c>
      <c r="V309" s="4">
        <v>0</v>
      </c>
      <c r="W309" s="4">
        <v>0</v>
      </c>
      <c r="X309" s="4" t="s">
        <v>1513</v>
      </c>
      <c r="Y309" s="4" t="s">
        <v>1514</v>
      </c>
    </row>
    <row r="310" s="4" customFormat="1" spans="1:25">
      <c r="A310" s="4" t="s">
        <v>1515</v>
      </c>
      <c r="B310" s="4" t="s">
        <v>26</v>
      </c>
      <c r="C310" s="4" t="s">
        <v>27</v>
      </c>
      <c r="D310" s="4" t="s">
        <v>1516</v>
      </c>
      <c r="E310" s="4" t="s">
        <v>205</v>
      </c>
      <c r="F310" s="6">
        <v>45018</v>
      </c>
      <c r="G310" s="6">
        <v>45019</v>
      </c>
      <c r="H310" s="4">
        <v>1</v>
      </c>
      <c r="I310" s="4">
        <v>1</v>
      </c>
      <c r="J310" s="4">
        <v>1</v>
      </c>
      <c r="K310" s="4" t="s">
        <v>30</v>
      </c>
      <c r="L310" s="4">
        <v>1455</v>
      </c>
      <c r="M310" s="4">
        <v>1455</v>
      </c>
      <c r="N310" s="4" t="s">
        <v>1517</v>
      </c>
      <c r="O310" s="4" t="s">
        <v>1112</v>
      </c>
      <c r="P310" s="4" t="s">
        <v>33</v>
      </c>
      <c r="Q310" s="4">
        <v>0</v>
      </c>
      <c r="R310" s="7">
        <v>45018</v>
      </c>
      <c r="S310" s="6">
        <v>45022</v>
      </c>
      <c r="T310" s="4" t="s">
        <v>34</v>
      </c>
      <c r="U310" s="4">
        <v>1455</v>
      </c>
      <c r="V310" s="4">
        <v>0</v>
      </c>
      <c r="W310" s="4">
        <v>0</v>
      </c>
      <c r="X310" s="4" t="s">
        <v>1518</v>
      </c>
      <c r="Y310" s="4" t="s">
        <v>35</v>
      </c>
    </row>
    <row r="311" s="4" customFormat="1" spans="1:25">
      <c r="A311" s="4" t="s">
        <v>1519</v>
      </c>
      <c r="B311" s="4" t="s">
        <v>26</v>
      </c>
      <c r="C311" s="4" t="s">
        <v>27</v>
      </c>
      <c r="D311" s="4" t="s">
        <v>1520</v>
      </c>
      <c r="E311" s="4" t="s">
        <v>1521</v>
      </c>
      <c r="F311" s="6">
        <v>45018</v>
      </c>
      <c r="G311" s="6">
        <v>45019</v>
      </c>
      <c r="H311" s="4">
        <v>1</v>
      </c>
      <c r="I311" s="4">
        <v>1</v>
      </c>
      <c r="J311" s="4">
        <v>1</v>
      </c>
      <c r="K311" s="4" t="s">
        <v>30</v>
      </c>
      <c r="L311" s="4">
        <v>206</v>
      </c>
      <c r="M311" s="4">
        <v>206</v>
      </c>
      <c r="N311" s="4" t="s">
        <v>1522</v>
      </c>
      <c r="O311" s="4" t="s">
        <v>1112</v>
      </c>
      <c r="P311" s="4" t="s">
        <v>33</v>
      </c>
      <c r="Q311" s="4">
        <v>0</v>
      </c>
      <c r="R311" s="7">
        <v>45018</v>
      </c>
      <c r="S311" s="6">
        <v>45022</v>
      </c>
      <c r="T311" s="4" t="s">
        <v>34</v>
      </c>
      <c r="U311" s="4">
        <v>206</v>
      </c>
      <c r="V311" s="4">
        <v>0</v>
      </c>
      <c r="W311" s="4">
        <v>0</v>
      </c>
      <c r="X311" s="4" t="s">
        <v>1523</v>
      </c>
      <c r="Y311" s="4" t="s">
        <v>35</v>
      </c>
    </row>
    <row r="312" s="4" customFormat="1" spans="1:25">
      <c r="A312" s="4" t="s">
        <v>1524</v>
      </c>
      <c r="B312" s="4" t="s">
        <v>26</v>
      </c>
      <c r="C312" s="4" t="s">
        <v>27</v>
      </c>
      <c r="D312" s="4" t="s">
        <v>1525</v>
      </c>
      <c r="E312" s="4" t="s">
        <v>94</v>
      </c>
      <c r="F312" s="6">
        <v>45018</v>
      </c>
      <c r="G312" s="6">
        <v>45019</v>
      </c>
      <c r="H312" s="4">
        <v>1</v>
      </c>
      <c r="I312" s="4">
        <v>1</v>
      </c>
      <c r="J312" s="4">
        <v>1</v>
      </c>
      <c r="K312" s="4" t="s">
        <v>30</v>
      </c>
      <c r="L312" s="4">
        <v>305</v>
      </c>
      <c r="M312" s="4">
        <v>305</v>
      </c>
      <c r="N312" s="4" t="s">
        <v>1526</v>
      </c>
      <c r="O312" s="4" t="s">
        <v>1112</v>
      </c>
      <c r="P312" s="4" t="s">
        <v>33</v>
      </c>
      <c r="Q312" s="4">
        <v>0</v>
      </c>
      <c r="R312" s="7">
        <v>45018</v>
      </c>
      <c r="S312" s="6">
        <v>45022</v>
      </c>
      <c r="T312" s="4" t="s">
        <v>34</v>
      </c>
      <c r="U312" s="4">
        <v>305</v>
      </c>
      <c r="V312" s="4">
        <v>0</v>
      </c>
      <c r="W312" s="4">
        <v>0</v>
      </c>
      <c r="X312" s="4" t="s">
        <v>1527</v>
      </c>
      <c r="Y312" s="4" t="s">
        <v>35</v>
      </c>
    </row>
    <row r="313" s="4" customFormat="1" spans="1:25">
      <c r="A313" s="4" t="s">
        <v>1528</v>
      </c>
      <c r="B313" s="4" t="s">
        <v>26</v>
      </c>
      <c r="C313" s="4" t="s">
        <v>27</v>
      </c>
      <c r="D313" s="4" t="s">
        <v>1529</v>
      </c>
      <c r="E313" s="4" t="s">
        <v>1530</v>
      </c>
      <c r="F313" s="6">
        <v>45018</v>
      </c>
      <c r="G313" s="6">
        <v>45019</v>
      </c>
      <c r="H313" s="4">
        <v>1</v>
      </c>
      <c r="I313" s="4">
        <v>1</v>
      </c>
      <c r="J313" s="4">
        <v>1</v>
      </c>
      <c r="K313" s="4" t="s">
        <v>30</v>
      </c>
      <c r="L313" s="4">
        <v>830</v>
      </c>
      <c r="M313" s="4">
        <v>830</v>
      </c>
      <c r="N313" s="4" t="s">
        <v>1531</v>
      </c>
      <c r="O313" s="4" t="s">
        <v>1112</v>
      </c>
      <c r="P313" s="4" t="s">
        <v>33</v>
      </c>
      <c r="Q313" s="4">
        <v>0</v>
      </c>
      <c r="R313" s="7">
        <v>45018</v>
      </c>
      <c r="S313" s="6">
        <v>45022</v>
      </c>
      <c r="T313" s="4" t="s">
        <v>34</v>
      </c>
      <c r="U313" s="4">
        <v>830</v>
      </c>
      <c r="V313" s="4">
        <v>0</v>
      </c>
      <c r="W313" s="4">
        <v>0</v>
      </c>
      <c r="X313" s="4" t="s">
        <v>1532</v>
      </c>
      <c r="Y313" s="4" t="s">
        <v>1533</v>
      </c>
    </row>
    <row r="314" s="4" customFormat="1" spans="1:25">
      <c r="A314" s="4" t="s">
        <v>1534</v>
      </c>
      <c r="B314" s="4" t="s">
        <v>26</v>
      </c>
      <c r="C314" s="4" t="s">
        <v>27</v>
      </c>
      <c r="D314" s="4" t="s">
        <v>1535</v>
      </c>
      <c r="E314" s="4" t="s">
        <v>1536</v>
      </c>
      <c r="F314" s="6">
        <v>45018</v>
      </c>
      <c r="G314" s="6">
        <v>45019</v>
      </c>
      <c r="H314" s="4">
        <v>1</v>
      </c>
      <c r="I314" s="4">
        <v>1</v>
      </c>
      <c r="J314" s="4">
        <v>1</v>
      </c>
      <c r="K314" s="4" t="s">
        <v>30</v>
      </c>
      <c r="L314" s="4">
        <v>572</v>
      </c>
      <c r="M314" s="4">
        <v>572</v>
      </c>
      <c r="N314" s="4" t="s">
        <v>1537</v>
      </c>
      <c r="O314" s="4" t="s">
        <v>1112</v>
      </c>
      <c r="P314" s="4" t="s">
        <v>33</v>
      </c>
      <c r="Q314" s="4">
        <v>0</v>
      </c>
      <c r="R314" s="7">
        <v>45018</v>
      </c>
      <c r="S314" s="6">
        <v>45022</v>
      </c>
      <c r="T314" s="4" t="s">
        <v>34</v>
      </c>
      <c r="U314" s="4">
        <v>572</v>
      </c>
      <c r="V314" s="4">
        <v>0</v>
      </c>
      <c r="W314" s="4">
        <v>0</v>
      </c>
      <c r="X314" s="4" t="s">
        <v>1538</v>
      </c>
      <c r="Y314" s="4" t="s">
        <v>35</v>
      </c>
    </row>
    <row r="315" s="4" customFormat="1" spans="1:25">
      <c r="A315" s="4" t="s">
        <v>1539</v>
      </c>
      <c r="B315" s="4" t="s">
        <v>26</v>
      </c>
      <c r="C315" s="4" t="s">
        <v>27</v>
      </c>
      <c r="D315" s="4" t="s">
        <v>1540</v>
      </c>
      <c r="E315" s="4" t="s">
        <v>89</v>
      </c>
      <c r="F315" s="6">
        <v>45018</v>
      </c>
      <c r="G315" s="6">
        <v>45019</v>
      </c>
      <c r="H315" s="4">
        <v>1</v>
      </c>
      <c r="I315" s="4">
        <v>1</v>
      </c>
      <c r="J315" s="4">
        <v>1</v>
      </c>
      <c r="K315" s="4" t="s">
        <v>30</v>
      </c>
      <c r="L315" s="4">
        <v>398</v>
      </c>
      <c r="M315" s="4">
        <v>398</v>
      </c>
      <c r="N315" s="4" t="s">
        <v>1541</v>
      </c>
      <c r="O315" s="4" t="s">
        <v>1112</v>
      </c>
      <c r="P315" s="4" t="s">
        <v>33</v>
      </c>
      <c r="Q315" s="4">
        <v>0</v>
      </c>
      <c r="R315" s="7">
        <v>45018</v>
      </c>
      <c r="S315" s="6">
        <v>45022</v>
      </c>
      <c r="T315" s="4" t="s">
        <v>34</v>
      </c>
      <c r="U315" s="4">
        <v>398</v>
      </c>
      <c r="V315" s="4">
        <v>0</v>
      </c>
      <c r="W315" s="4">
        <v>0</v>
      </c>
      <c r="X315" s="4" t="s">
        <v>1542</v>
      </c>
      <c r="Y315" s="4" t="s">
        <v>1543</v>
      </c>
    </row>
    <row r="316" s="4" customFormat="1" spans="1:25">
      <c r="A316" s="4" t="s">
        <v>1544</v>
      </c>
      <c r="B316" s="4" t="s">
        <v>26</v>
      </c>
      <c r="C316" s="4" t="s">
        <v>27</v>
      </c>
      <c r="D316" s="4" t="s">
        <v>528</v>
      </c>
      <c r="E316" s="4" t="s">
        <v>89</v>
      </c>
      <c r="F316" s="6">
        <v>45018</v>
      </c>
      <c r="G316" s="6">
        <v>45019</v>
      </c>
      <c r="H316" s="4">
        <v>1</v>
      </c>
      <c r="I316" s="4">
        <v>1</v>
      </c>
      <c r="J316" s="4">
        <v>1</v>
      </c>
      <c r="K316" s="4" t="s">
        <v>30</v>
      </c>
      <c r="L316" s="4">
        <v>130</v>
      </c>
      <c r="M316" s="4">
        <v>130</v>
      </c>
      <c r="N316" s="4" t="s">
        <v>1545</v>
      </c>
      <c r="O316" s="4" t="s">
        <v>1112</v>
      </c>
      <c r="P316" s="4" t="s">
        <v>33</v>
      </c>
      <c r="Q316" s="4">
        <v>0</v>
      </c>
      <c r="R316" s="7">
        <v>45018</v>
      </c>
      <c r="S316" s="6">
        <v>45022</v>
      </c>
      <c r="T316" s="4" t="s">
        <v>34</v>
      </c>
      <c r="U316" s="4">
        <v>130</v>
      </c>
      <c r="V316" s="4">
        <v>0</v>
      </c>
      <c r="W316" s="4">
        <v>0</v>
      </c>
      <c r="X316" s="4" t="s">
        <v>1546</v>
      </c>
      <c r="Y316" s="4" t="s">
        <v>1547</v>
      </c>
    </row>
    <row r="317" s="4" customFormat="1" spans="1:25">
      <c r="A317" s="4" t="s">
        <v>1548</v>
      </c>
      <c r="B317" s="4" t="s">
        <v>26</v>
      </c>
      <c r="C317" s="4" t="s">
        <v>27</v>
      </c>
      <c r="D317" s="4" t="s">
        <v>1549</v>
      </c>
      <c r="E317" s="4" t="s">
        <v>673</v>
      </c>
      <c r="F317" s="6">
        <v>45018</v>
      </c>
      <c r="G317" s="6">
        <v>45019</v>
      </c>
      <c r="H317" s="4">
        <v>1</v>
      </c>
      <c r="I317" s="4">
        <v>1</v>
      </c>
      <c r="J317" s="4">
        <v>1</v>
      </c>
      <c r="K317" s="4" t="s">
        <v>30</v>
      </c>
      <c r="L317" s="4">
        <v>391</v>
      </c>
      <c r="M317" s="4">
        <v>391</v>
      </c>
      <c r="N317" s="4" t="s">
        <v>1550</v>
      </c>
      <c r="O317" s="4" t="s">
        <v>1112</v>
      </c>
      <c r="P317" s="4" t="s">
        <v>33</v>
      </c>
      <c r="Q317" s="4">
        <v>0</v>
      </c>
      <c r="R317" s="7">
        <v>45018</v>
      </c>
      <c r="S317" s="6">
        <v>45022</v>
      </c>
      <c r="T317" s="4" t="s">
        <v>34</v>
      </c>
      <c r="U317" s="4">
        <v>391</v>
      </c>
      <c r="V317" s="4">
        <v>0</v>
      </c>
      <c r="W317" s="4">
        <v>0</v>
      </c>
      <c r="X317" s="4" t="s">
        <v>1551</v>
      </c>
      <c r="Y317" s="4" t="s">
        <v>1552</v>
      </c>
    </row>
    <row r="318" s="4" customFormat="1" spans="1:25">
      <c r="A318" s="4" t="s">
        <v>1553</v>
      </c>
      <c r="B318" s="4" t="s">
        <v>26</v>
      </c>
      <c r="C318" s="4" t="s">
        <v>27</v>
      </c>
      <c r="D318" s="4" t="s">
        <v>832</v>
      </c>
      <c r="E318" s="4" t="s">
        <v>89</v>
      </c>
      <c r="F318" s="6">
        <v>45018</v>
      </c>
      <c r="G318" s="6">
        <v>45019</v>
      </c>
      <c r="H318" s="4">
        <v>1</v>
      </c>
      <c r="I318" s="4">
        <v>1</v>
      </c>
      <c r="J318" s="4">
        <v>1</v>
      </c>
      <c r="K318" s="4" t="s">
        <v>30</v>
      </c>
      <c r="L318" s="4">
        <v>151</v>
      </c>
      <c r="M318" s="4">
        <v>151</v>
      </c>
      <c r="N318" s="4" t="s">
        <v>833</v>
      </c>
      <c r="O318" s="4" t="s">
        <v>1112</v>
      </c>
      <c r="P318" s="4" t="s">
        <v>33</v>
      </c>
      <c r="Q318" s="4">
        <v>0</v>
      </c>
      <c r="R318" s="7">
        <v>45018</v>
      </c>
      <c r="S318" s="6">
        <v>45022</v>
      </c>
      <c r="T318" s="4" t="s">
        <v>34</v>
      </c>
      <c r="U318" s="4">
        <v>151</v>
      </c>
      <c r="V318" s="4">
        <v>0</v>
      </c>
      <c r="W318" s="4">
        <v>0</v>
      </c>
      <c r="X318" s="4" t="s">
        <v>1554</v>
      </c>
      <c r="Y318" s="4" t="s">
        <v>1555</v>
      </c>
    </row>
    <row r="319" s="4" customFormat="1" spans="1:25">
      <c r="A319" s="4" t="s">
        <v>1556</v>
      </c>
      <c r="B319" s="4" t="s">
        <v>26</v>
      </c>
      <c r="C319" s="4" t="s">
        <v>27</v>
      </c>
      <c r="D319" s="4" t="s">
        <v>1557</v>
      </c>
      <c r="E319" s="4" t="s">
        <v>89</v>
      </c>
      <c r="F319" s="6">
        <v>45018</v>
      </c>
      <c r="G319" s="6">
        <v>45019</v>
      </c>
      <c r="H319" s="4">
        <v>1</v>
      </c>
      <c r="I319" s="4">
        <v>1</v>
      </c>
      <c r="J319" s="4">
        <v>1</v>
      </c>
      <c r="K319" s="4" t="s">
        <v>30</v>
      </c>
      <c r="L319" s="4">
        <v>337</v>
      </c>
      <c r="M319" s="4">
        <v>337</v>
      </c>
      <c r="N319" s="4" t="s">
        <v>1558</v>
      </c>
      <c r="O319" s="4" t="s">
        <v>1112</v>
      </c>
      <c r="P319" s="4" t="s">
        <v>33</v>
      </c>
      <c r="Q319" s="4">
        <v>0</v>
      </c>
      <c r="R319" s="7">
        <v>45018</v>
      </c>
      <c r="S319" s="6">
        <v>45022</v>
      </c>
      <c r="T319" s="4" t="s">
        <v>34</v>
      </c>
      <c r="U319" s="4">
        <v>337</v>
      </c>
      <c r="V319" s="4">
        <v>0</v>
      </c>
      <c r="W319" s="4">
        <v>0</v>
      </c>
      <c r="X319" s="4" t="s">
        <v>1559</v>
      </c>
      <c r="Y319" s="4" t="s">
        <v>1560</v>
      </c>
    </row>
    <row r="320" s="4" customFormat="1" spans="1:25">
      <c r="A320" s="4" t="s">
        <v>1561</v>
      </c>
      <c r="B320" s="4" t="s">
        <v>26</v>
      </c>
      <c r="C320" s="4" t="s">
        <v>27</v>
      </c>
      <c r="D320" s="4" t="s">
        <v>1447</v>
      </c>
      <c r="E320" s="4" t="s">
        <v>1562</v>
      </c>
      <c r="F320" s="6">
        <v>45018</v>
      </c>
      <c r="G320" s="6">
        <v>45019</v>
      </c>
      <c r="H320" s="4">
        <v>1</v>
      </c>
      <c r="I320" s="4">
        <v>1</v>
      </c>
      <c r="J320" s="4">
        <v>1</v>
      </c>
      <c r="K320" s="4" t="s">
        <v>30</v>
      </c>
      <c r="L320" s="4">
        <v>355</v>
      </c>
      <c r="M320" s="4">
        <v>355</v>
      </c>
      <c r="N320" s="4" t="s">
        <v>1563</v>
      </c>
      <c r="O320" s="4" t="s">
        <v>1112</v>
      </c>
      <c r="P320" s="4" t="s">
        <v>33</v>
      </c>
      <c r="Q320" s="4">
        <v>0</v>
      </c>
      <c r="R320" s="7">
        <v>45018</v>
      </c>
      <c r="S320" s="6">
        <v>45022</v>
      </c>
      <c r="T320" s="4" t="s">
        <v>34</v>
      </c>
      <c r="U320" s="4">
        <v>355</v>
      </c>
      <c r="V320" s="4">
        <v>0</v>
      </c>
      <c r="W320" s="4">
        <v>0</v>
      </c>
      <c r="X320" s="4" t="s">
        <v>1564</v>
      </c>
      <c r="Y320" s="4" t="s">
        <v>35</v>
      </c>
    </row>
    <row r="321" s="4" customFormat="1" spans="1:25">
      <c r="A321" s="4" t="s">
        <v>1565</v>
      </c>
      <c r="B321" s="4" t="s">
        <v>26</v>
      </c>
      <c r="C321" s="4" t="s">
        <v>27</v>
      </c>
      <c r="D321" s="4" t="s">
        <v>782</v>
      </c>
      <c r="E321" s="4" t="s">
        <v>783</v>
      </c>
      <c r="F321" s="6">
        <v>45018</v>
      </c>
      <c r="G321" s="6">
        <v>45019</v>
      </c>
      <c r="H321" s="4">
        <v>1</v>
      </c>
      <c r="I321" s="4">
        <v>1</v>
      </c>
      <c r="J321" s="4">
        <v>1</v>
      </c>
      <c r="K321" s="4" t="s">
        <v>30</v>
      </c>
      <c r="L321" s="4">
        <v>1580</v>
      </c>
      <c r="M321" s="4">
        <v>1580</v>
      </c>
      <c r="N321" s="4" t="s">
        <v>784</v>
      </c>
      <c r="O321" s="4" t="s">
        <v>1112</v>
      </c>
      <c r="P321" s="4" t="s">
        <v>33</v>
      </c>
      <c r="Q321" s="4">
        <v>0</v>
      </c>
      <c r="R321" s="7">
        <v>45018</v>
      </c>
      <c r="S321" s="6">
        <v>45022</v>
      </c>
      <c r="T321" s="4" t="s">
        <v>34</v>
      </c>
      <c r="U321" s="4">
        <v>1580</v>
      </c>
      <c r="V321" s="4">
        <v>0</v>
      </c>
      <c r="W321" s="4">
        <v>0</v>
      </c>
      <c r="X321" s="4" t="s">
        <v>1566</v>
      </c>
      <c r="Y321" s="4" t="s">
        <v>35</v>
      </c>
    </row>
    <row r="322" s="4" customFormat="1" spans="1:25">
      <c r="A322" s="4" t="s">
        <v>1567</v>
      </c>
      <c r="B322" s="4" t="s">
        <v>26</v>
      </c>
      <c r="C322" s="4" t="s">
        <v>27</v>
      </c>
      <c r="D322" s="4" t="s">
        <v>705</v>
      </c>
      <c r="E322" s="4" t="s">
        <v>706</v>
      </c>
      <c r="F322" s="6">
        <v>45018</v>
      </c>
      <c r="G322" s="6">
        <v>45019</v>
      </c>
      <c r="H322" s="4">
        <v>1</v>
      </c>
      <c r="I322" s="4">
        <v>1</v>
      </c>
      <c r="J322" s="4">
        <v>1</v>
      </c>
      <c r="K322" s="4" t="s">
        <v>30</v>
      </c>
      <c r="L322" s="4">
        <v>1726</v>
      </c>
      <c r="M322" s="4">
        <v>1726</v>
      </c>
      <c r="N322" s="4" t="s">
        <v>707</v>
      </c>
      <c r="O322" s="4" t="s">
        <v>1112</v>
      </c>
      <c r="P322" s="4" t="s">
        <v>33</v>
      </c>
      <c r="Q322" s="4">
        <v>0</v>
      </c>
      <c r="R322" s="7">
        <v>45018</v>
      </c>
      <c r="S322" s="6">
        <v>45022</v>
      </c>
      <c r="T322" s="4" t="s">
        <v>34</v>
      </c>
      <c r="U322" s="4">
        <v>1726</v>
      </c>
      <c r="V322" s="4">
        <v>0</v>
      </c>
      <c r="W322" s="4">
        <v>0</v>
      </c>
      <c r="X322" s="4" t="s">
        <v>1568</v>
      </c>
      <c r="Y322" s="4" t="s">
        <v>1569</v>
      </c>
    </row>
    <row r="323" s="4" customFormat="1" spans="1:25">
      <c r="A323" s="4" t="s">
        <v>1570</v>
      </c>
      <c r="B323" s="4" t="s">
        <v>26</v>
      </c>
      <c r="C323" s="4" t="s">
        <v>27</v>
      </c>
      <c r="D323" s="4" t="s">
        <v>1571</v>
      </c>
      <c r="E323" s="4" t="s">
        <v>183</v>
      </c>
      <c r="F323" s="6">
        <v>45018</v>
      </c>
      <c r="G323" s="6">
        <v>45019</v>
      </c>
      <c r="H323" s="4">
        <v>1</v>
      </c>
      <c r="I323" s="4">
        <v>1</v>
      </c>
      <c r="J323" s="4">
        <v>1</v>
      </c>
      <c r="K323" s="4" t="s">
        <v>30</v>
      </c>
      <c r="L323" s="4">
        <v>437</v>
      </c>
      <c r="M323" s="4">
        <v>437</v>
      </c>
      <c r="N323" s="4" t="s">
        <v>1572</v>
      </c>
      <c r="O323" s="4" t="s">
        <v>1112</v>
      </c>
      <c r="P323" s="4" t="s">
        <v>33</v>
      </c>
      <c r="Q323" s="4">
        <v>0</v>
      </c>
      <c r="R323" s="7">
        <v>45018</v>
      </c>
      <c r="S323" s="6">
        <v>45022</v>
      </c>
      <c r="T323" s="4" t="s">
        <v>34</v>
      </c>
      <c r="U323" s="4">
        <v>437</v>
      </c>
      <c r="V323" s="4">
        <v>0</v>
      </c>
      <c r="W323" s="4">
        <v>0</v>
      </c>
      <c r="X323" s="4" t="s">
        <v>1573</v>
      </c>
      <c r="Y323" s="4" t="s">
        <v>1574</v>
      </c>
    </row>
    <row r="324" s="4" customFormat="1" spans="1:25">
      <c r="A324" s="4" t="s">
        <v>1575</v>
      </c>
      <c r="B324" s="4" t="s">
        <v>26</v>
      </c>
      <c r="C324" s="4" t="s">
        <v>27</v>
      </c>
      <c r="D324" s="4" t="s">
        <v>947</v>
      </c>
      <c r="E324" s="4" t="s">
        <v>948</v>
      </c>
      <c r="F324" s="6">
        <v>45018</v>
      </c>
      <c r="G324" s="6">
        <v>45019</v>
      </c>
      <c r="H324" s="4">
        <v>2</v>
      </c>
      <c r="I324" s="4">
        <v>1</v>
      </c>
      <c r="J324" s="4">
        <v>2</v>
      </c>
      <c r="K324" s="4" t="s">
        <v>30</v>
      </c>
      <c r="L324" s="4">
        <v>290</v>
      </c>
      <c r="M324" s="4">
        <v>290</v>
      </c>
      <c r="N324" s="4" t="s">
        <v>1576</v>
      </c>
      <c r="O324" s="4" t="s">
        <v>1112</v>
      </c>
      <c r="P324" s="4" t="s">
        <v>33</v>
      </c>
      <c r="Q324" s="4">
        <v>0</v>
      </c>
      <c r="R324" s="7">
        <v>45018</v>
      </c>
      <c r="S324" s="6">
        <v>45022</v>
      </c>
      <c r="T324" s="4" t="s">
        <v>34</v>
      </c>
      <c r="U324" s="4">
        <v>290</v>
      </c>
      <c r="V324" s="4">
        <v>0</v>
      </c>
      <c r="W324" s="4">
        <v>0</v>
      </c>
      <c r="X324" s="4" t="s">
        <v>1577</v>
      </c>
      <c r="Y324" s="4" t="s">
        <v>35</v>
      </c>
    </row>
    <row r="325" s="4" customFormat="1" spans="1:25">
      <c r="A325" s="4" t="s">
        <v>1578</v>
      </c>
      <c r="B325" s="4" t="s">
        <v>26</v>
      </c>
      <c r="C325" s="4" t="s">
        <v>27</v>
      </c>
      <c r="D325" s="4" t="s">
        <v>983</v>
      </c>
      <c r="E325" s="4" t="s">
        <v>132</v>
      </c>
      <c r="F325" s="6">
        <v>45018</v>
      </c>
      <c r="G325" s="6">
        <v>45019</v>
      </c>
      <c r="H325" s="4">
        <v>1</v>
      </c>
      <c r="I325" s="4">
        <v>1</v>
      </c>
      <c r="J325" s="4">
        <v>1</v>
      </c>
      <c r="K325" s="4" t="s">
        <v>30</v>
      </c>
      <c r="L325" s="4">
        <v>712</v>
      </c>
      <c r="M325" s="4">
        <v>712</v>
      </c>
      <c r="N325" s="4" t="s">
        <v>984</v>
      </c>
      <c r="O325" s="4" t="s">
        <v>1112</v>
      </c>
      <c r="P325" s="4" t="s">
        <v>33</v>
      </c>
      <c r="Q325" s="4">
        <v>0</v>
      </c>
      <c r="R325" s="7">
        <v>45018</v>
      </c>
      <c r="S325" s="6">
        <v>45022</v>
      </c>
      <c r="T325" s="4" t="s">
        <v>34</v>
      </c>
      <c r="U325" s="4">
        <v>712</v>
      </c>
      <c r="V325" s="4">
        <v>0</v>
      </c>
      <c r="W325" s="4">
        <v>0</v>
      </c>
      <c r="X325" s="4" t="s">
        <v>1579</v>
      </c>
      <c r="Y325" s="4" t="s">
        <v>1580</v>
      </c>
    </row>
    <row r="326" s="4" customFormat="1" spans="1:25">
      <c r="A326" s="4" t="s">
        <v>1581</v>
      </c>
      <c r="B326" s="4" t="s">
        <v>26</v>
      </c>
      <c r="C326" s="4" t="s">
        <v>27</v>
      </c>
      <c r="D326" s="4" t="s">
        <v>1582</v>
      </c>
      <c r="E326" s="4" t="s">
        <v>679</v>
      </c>
      <c r="F326" s="6">
        <v>45018</v>
      </c>
      <c r="G326" s="6">
        <v>45019</v>
      </c>
      <c r="H326" s="4">
        <v>1</v>
      </c>
      <c r="I326" s="4">
        <v>1</v>
      </c>
      <c r="J326" s="4">
        <v>1</v>
      </c>
      <c r="K326" s="4" t="s">
        <v>30</v>
      </c>
      <c r="L326" s="4">
        <v>226</v>
      </c>
      <c r="M326" s="4">
        <v>226</v>
      </c>
      <c r="N326" s="4" t="s">
        <v>1583</v>
      </c>
      <c r="O326" s="4" t="s">
        <v>1112</v>
      </c>
      <c r="P326" s="4" t="s">
        <v>33</v>
      </c>
      <c r="Q326" s="4">
        <v>0</v>
      </c>
      <c r="R326" s="7">
        <v>45018</v>
      </c>
      <c r="S326" s="6">
        <v>45022</v>
      </c>
      <c r="T326" s="4" t="s">
        <v>34</v>
      </c>
      <c r="U326" s="4">
        <v>226</v>
      </c>
      <c r="V326" s="4">
        <v>0</v>
      </c>
      <c r="W326" s="4">
        <v>0</v>
      </c>
      <c r="X326" s="4" t="s">
        <v>1584</v>
      </c>
      <c r="Y326" s="4" t="s">
        <v>1585</v>
      </c>
    </row>
    <row r="327" s="4" customFormat="1" spans="1:25">
      <c r="A327" s="4" t="s">
        <v>1586</v>
      </c>
      <c r="B327" s="4" t="s">
        <v>26</v>
      </c>
      <c r="C327" s="4" t="s">
        <v>27</v>
      </c>
      <c r="D327" s="4" t="s">
        <v>1587</v>
      </c>
      <c r="E327" s="4" t="s">
        <v>1588</v>
      </c>
      <c r="F327" s="6">
        <v>45018</v>
      </c>
      <c r="G327" s="6">
        <v>45019</v>
      </c>
      <c r="H327" s="4">
        <v>1</v>
      </c>
      <c r="I327" s="4">
        <v>1</v>
      </c>
      <c r="J327" s="4">
        <v>1</v>
      </c>
      <c r="K327" s="4" t="s">
        <v>30</v>
      </c>
      <c r="L327" s="4">
        <v>679</v>
      </c>
      <c r="M327" s="4">
        <v>679</v>
      </c>
      <c r="N327" s="4" t="s">
        <v>1589</v>
      </c>
      <c r="O327" s="4" t="s">
        <v>1112</v>
      </c>
      <c r="P327" s="4" t="s">
        <v>33</v>
      </c>
      <c r="Q327" s="4">
        <v>0</v>
      </c>
      <c r="R327" s="7">
        <v>45018</v>
      </c>
      <c r="S327" s="6">
        <v>45022</v>
      </c>
      <c r="T327" s="4" t="s">
        <v>34</v>
      </c>
      <c r="U327" s="4">
        <v>679</v>
      </c>
      <c r="V327" s="4">
        <v>0</v>
      </c>
      <c r="W327" s="4">
        <v>0</v>
      </c>
      <c r="X327" s="4" t="s">
        <v>1590</v>
      </c>
      <c r="Y327" s="4" t="s">
        <v>1591</v>
      </c>
    </row>
    <row r="328" s="4" customFormat="1" spans="1:25">
      <c r="A328" s="4" t="s">
        <v>1592</v>
      </c>
      <c r="B328" s="4" t="s">
        <v>26</v>
      </c>
      <c r="C328" s="4" t="s">
        <v>27</v>
      </c>
      <c r="D328" s="4" t="s">
        <v>1593</v>
      </c>
      <c r="E328" s="4" t="s">
        <v>1594</v>
      </c>
      <c r="F328" s="6">
        <v>45018</v>
      </c>
      <c r="G328" s="6">
        <v>45019</v>
      </c>
      <c r="H328" s="4">
        <v>1</v>
      </c>
      <c r="I328" s="4">
        <v>1</v>
      </c>
      <c r="J328" s="4">
        <v>1</v>
      </c>
      <c r="K328" s="4" t="s">
        <v>30</v>
      </c>
      <c r="L328" s="4">
        <v>9170</v>
      </c>
      <c r="M328" s="4">
        <v>9170</v>
      </c>
      <c r="N328" s="4" t="s">
        <v>1595</v>
      </c>
      <c r="O328" s="4" t="s">
        <v>1112</v>
      </c>
      <c r="P328" s="4" t="s">
        <v>33</v>
      </c>
      <c r="Q328" s="4">
        <v>0</v>
      </c>
      <c r="R328" s="7">
        <v>45018</v>
      </c>
      <c r="S328" s="6">
        <v>45022</v>
      </c>
      <c r="T328" s="4" t="s">
        <v>34</v>
      </c>
      <c r="U328" s="4">
        <v>9170</v>
      </c>
      <c r="V328" s="4">
        <v>0</v>
      </c>
      <c r="W328" s="4">
        <v>0</v>
      </c>
      <c r="X328" s="4" t="s">
        <v>1596</v>
      </c>
      <c r="Y328" s="4" t="s">
        <v>1597</v>
      </c>
    </row>
    <row r="329" s="4" customFormat="1" spans="1:26">
      <c r="A329" s="4" t="s">
        <v>1598</v>
      </c>
      <c r="B329" s="4" t="s">
        <v>26</v>
      </c>
      <c r="C329" s="4" t="s">
        <v>27</v>
      </c>
      <c r="D329" s="4" t="s">
        <v>232</v>
      </c>
      <c r="E329" s="4" t="s">
        <v>233</v>
      </c>
      <c r="F329" s="6">
        <v>45018</v>
      </c>
      <c r="G329" s="6">
        <v>45019</v>
      </c>
      <c r="H329" s="4">
        <v>2</v>
      </c>
      <c r="I329" s="4">
        <v>1</v>
      </c>
      <c r="J329" s="4">
        <v>2</v>
      </c>
      <c r="K329" s="4" t="s">
        <v>30</v>
      </c>
      <c r="L329" s="4">
        <v>696</v>
      </c>
      <c r="M329" s="4">
        <v>696</v>
      </c>
      <c r="N329" s="4" t="s">
        <v>1599</v>
      </c>
      <c r="O329" s="4" t="s">
        <v>1112</v>
      </c>
      <c r="P329" s="4" t="s">
        <v>33</v>
      </c>
      <c r="Q329" s="4">
        <v>0</v>
      </c>
      <c r="R329" s="7">
        <v>45018</v>
      </c>
      <c r="S329" s="6">
        <v>45022</v>
      </c>
      <c r="T329" s="4" t="s">
        <v>34</v>
      </c>
      <c r="U329" s="4">
        <v>696</v>
      </c>
      <c r="V329" s="4">
        <v>0</v>
      </c>
      <c r="W329" s="4">
        <v>0</v>
      </c>
      <c r="X329" s="4" t="s">
        <v>1600</v>
      </c>
      <c r="Y329" s="4">
        <v>344517</v>
      </c>
      <c r="Z329" s="4" t="s">
        <v>1601</v>
      </c>
    </row>
    <row r="330" s="4" customFormat="1" spans="1:25">
      <c r="A330" s="4" t="s">
        <v>1602</v>
      </c>
      <c r="B330" s="4" t="s">
        <v>26</v>
      </c>
      <c r="C330" s="4" t="s">
        <v>27</v>
      </c>
      <c r="D330" s="4" t="s">
        <v>1603</v>
      </c>
      <c r="E330" s="4" t="s">
        <v>1604</v>
      </c>
      <c r="F330" s="6">
        <v>45018</v>
      </c>
      <c r="G330" s="6">
        <v>45019</v>
      </c>
      <c r="H330" s="4">
        <v>1</v>
      </c>
      <c r="I330" s="4">
        <v>1</v>
      </c>
      <c r="J330" s="4">
        <v>1</v>
      </c>
      <c r="K330" s="4" t="s">
        <v>30</v>
      </c>
      <c r="L330" s="4">
        <v>811</v>
      </c>
      <c r="M330" s="4">
        <v>811</v>
      </c>
      <c r="N330" s="4" t="s">
        <v>1605</v>
      </c>
      <c r="O330" s="4" t="s">
        <v>1112</v>
      </c>
      <c r="P330" s="4" t="s">
        <v>33</v>
      </c>
      <c r="Q330" s="4">
        <v>0</v>
      </c>
      <c r="R330" s="7">
        <v>45018</v>
      </c>
      <c r="S330" s="6">
        <v>45022</v>
      </c>
      <c r="T330" s="4" t="s">
        <v>34</v>
      </c>
      <c r="U330" s="4">
        <v>811</v>
      </c>
      <c r="V330" s="4">
        <v>0</v>
      </c>
      <c r="W330" s="4">
        <v>0</v>
      </c>
      <c r="X330" s="4" t="s">
        <v>1606</v>
      </c>
      <c r="Y330" s="4" t="s">
        <v>1607</v>
      </c>
    </row>
    <row r="331" s="4" customFormat="1" spans="1:25">
      <c r="A331" s="4" t="s">
        <v>1608</v>
      </c>
      <c r="B331" s="4" t="s">
        <v>26</v>
      </c>
      <c r="C331" s="4" t="s">
        <v>27</v>
      </c>
      <c r="D331" s="4" t="s">
        <v>1029</v>
      </c>
      <c r="E331" s="4" t="s">
        <v>679</v>
      </c>
      <c r="F331" s="6">
        <v>45018</v>
      </c>
      <c r="G331" s="6">
        <v>45019</v>
      </c>
      <c r="H331" s="4">
        <v>2</v>
      </c>
      <c r="I331" s="4">
        <v>1</v>
      </c>
      <c r="J331" s="4">
        <v>2</v>
      </c>
      <c r="K331" s="4" t="s">
        <v>30</v>
      </c>
      <c r="L331" s="4">
        <v>302</v>
      </c>
      <c r="M331" s="4">
        <v>302</v>
      </c>
      <c r="N331" s="4" t="s">
        <v>1609</v>
      </c>
      <c r="O331" s="4" t="s">
        <v>1112</v>
      </c>
      <c r="P331" s="4" t="s">
        <v>33</v>
      </c>
      <c r="Q331" s="4">
        <v>0</v>
      </c>
      <c r="R331" s="7">
        <v>45018</v>
      </c>
      <c r="S331" s="6">
        <v>45022</v>
      </c>
      <c r="T331" s="4" t="s">
        <v>34</v>
      </c>
      <c r="U331" s="4">
        <v>302</v>
      </c>
      <c r="V331" s="4">
        <v>0</v>
      </c>
      <c r="W331" s="4">
        <v>0</v>
      </c>
      <c r="X331" s="4" t="s">
        <v>1610</v>
      </c>
      <c r="Y331" s="4" t="s">
        <v>35</v>
      </c>
    </row>
    <row r="332" s="4" customFormat="1" spans="1:25">
      <c r="A332" s="4" t="s">
        <v>1611</v>
      </c>
      <c r="B332" s="4" t="s">
        <v>26</v>
      </c>
      <c r="C332" s="4" t="s">
        <v>27</v>
      </c>
      <c r="D332" s="4" t="s">
        <v>1612</v>
      </c>
      <c r="E332" s="4" t="s">
        <v>89</v>
      </c>
      <c r="F332" s="6">
        <v>45018</v>
      </c>
      <c r="G332" s="6">
        <v>45019</v>
      </c>
      <c r="H332" s="4">
        <v>1</v>
      </c>
      <c r="I332" s="4">
        <v>1</v>
      </c>
      <c r="J332" s="4">
        <v>1</v>
      </c>
      <c r="K332" s="4" t="s">
        <v>30</v>
      </c>
      <c r="L332" s="4">
        <v>240</v>
      </c>
      <c r="M332" s="4">
        <v>240</v>
      </c>
      <c r="N332" s="4" t="s">
        <v>1613</v>
      </c>
      <c r="O332" s="4" t="s">
        <v>1112</v>
      </c>
      <c r="P332" s="4" t="s">
        <v>33</v>
      </c>
      <c r="Q332" s="4">
        <v>0</v>
      </c>
      <c r="R332" s="7">
        <v>45018</v>
      </c>
      <c r="S332" s="6">
        <v>45022</v>
      </c>
      <c r="T332" s="4" t="s">
        <v>34</v>
      </c>
      <c r="U332" s="4">
        <v>240</v>
      </c>
      <c r="V332" s="4">
        <v>0</v>
      </c>
      <c r="W332" s="4">
        <v>0</v>
      </c>
      <c r="X332" s="4" t="s">
        <v>1614</v>
      </c>
      <c r="Y332" s="4" t="s">
        <v>1615</v>
      </c>
    </row>
    <row r="333" s="4" customFormat="1" spans="1:25">
      <c r="A333" s="4" t="s">
        <v>1616</v>
      </c>
      <c r="B333" s="4" t="s">
        <v>26</v>
      </c>
      <c r="C333" s="4" t="s">
        <v>27</v>
      </c>
      <c r="D333" s="4" t="s">
        <v>1617</v>
      </c>
      <c r="E333" s="4" t="s">
        <v>1618</v>
      </c>
      <c r="F333" s="6">
        <v>45018</v>
      </c>
      <c r="G333" s="6">
        <v>45019</v>
      </c>
      <c r="H333" s="4">
        <v>1</v>
      </c>
      <c r="I333" s="4">
        <v>1</v>
      </c>
      <c r="J333" s="4">
        <v>1</v>
      </c>
      <c r="K333" s="4" t="s">
        <v>30</v>
      </c>
      <c r="L333" s="4">
        <v>408</v>
      </c>
      <c r="M333" s="4">
        <v>408</v>
      </c>
      <c r="N333" s="4" t="s">
        <v>1619</v>
      </c>
      <c r="O333" s="4" t="s">
        <v>1112</v>
      </c>
      <c r="P333" s="4" t="s">
        <v>33</v>
      </c>
      <c r="Q333" s="4">
        <v>0</v>
      </c>
      <c r="R333" s="7">
        <v>45018</v>
      </c>
      <c r="S333" s="6">
        <v>45022</v>
      </c>
      <c r="T333" s="4" t="s">
        <v>34</v>
      </c>
      <c r="U333" s="4">
        <v>408</v>
      </c>
      <c r="V333" s="4">
        <v>0</v>
      </c>
      <c r="W333" s="4">
        <v>0</v>
      </c>
      <c r="X333" s="4" t="s">
        <v>1620</v>
      </c>
      <c r="Y333" s="4" t="s">
        <v>35</v>
      </c>
    </row>
    <row r="334" s="4" customFormat="1" spans="1:25">
      <c r="A334" s="4" t="s">
        <v>1621</v>
      </c>
      <c r="B334" s="4" t="s">
        <v>26</v>
      </c>
      <c r="C334" s="4" t="s">
        <v>27</v>
      </c>
      <c r="D334" s="4" t="s">
        <v>1470</v>
      </c>
      <c r="E334" s="4" t="s">
        <v>749</v>
      </c>
      <c r="F334" s="6">
        <v>45018</v>
      </c>
      <c r="G334" s="6">
        <v>45019</v>
      </c>
      <c r="H334" s="4">
        <v>1</v>
      </c>
      <c r="I334" s="4">
        <v>1</v>
      </c>
      <c r="J334" s="4">
        <v>1</v>
      </c>
      <c r="K334" s="4" t="s">
        <v>30</v>
      </c>
      <c r="L334" s="4">
        <v>965</v>
      </c>
      <c r="M334" s="4">
        <v>965</v>
      </c>
      <c r="N334" s="4" t="s">
        <v>1622</v>
      </c>
      <c r="O334" s="4" t="s">
        <v>1112</v>
      </c>
      <c r="P334" s="4" t="s">
        <v>33</v>
      </c>
      <c r="Q334" s="4">
        <v>0</v>
      </c>
      <c r="R334" s="7">
        <v>45018</v>
      </c>
      <c r="S334" s="6">
        <v>45022</v>
      </c>
      <c r="T334" s="4" t="s">
        <v>34</v>
      </c>
      <c r="U334" s="4">
        <v>965</v>
      </c>
      <c r="V334" s="4">
        <v>0</v>
      </c>
      <c r="W334" s="4">
        <v>0</v>
      </c>
      <c r="X334" s="4" t="s">
        <v>1623</v>
      </c>
      <c r="Y334" s="4" t="s">
        <v>35</v>
      </c>
    </row>
    <row r="335" s="4" customFormat="1" spans="1:25">
      <c r="A335" s="4" t="s">
        <v>1624</v>
      </c>
      <c r="B335" s="4" t="s">
        <v>26</v>
      </c>
      <c r="C335" s="4" t="s">
        <v>27</v>
      </c>
      <c r="D335" s="4" t="s">
        <v>1625</v>
      </c>
      <c r="E335" s="4" t="s">
        <v>1626</v>
      </c>
      <c r="F335" s="6">
        <v>45018</v>
      </c>
      <c r="G335" s="6">
        <v>45019</v>
      </c>
      <c r="H335" s="4">
        <v>1</v>
      </c>
      <c r="I335" s="4">
        <v>1</v>
      </c>
      <c r="J335" s="4">
        <v>1</v>
      </c>
      <c r="K335" s="4" t="s">
        <v>30</v>
      </c>
      <c r="L335" s="4">
        <v>735</v>
      </c>
      <c r="M335" s="4">
        <v>735</v>
      </c>
      <c r="N335" s="4" t="s">
        <v>1627</v>
      </c>
      <c r="O335" s="4" t="s">
        <v>1112</v>
      </c>
      <c r="P335" s="4" t="s">
        <v>33</v>
      </c>
      <c r="Q335" s="4">
        <v>0</v>
      </c>
      <c r="R335" s="7">
        <v>45018</v>
      </c>
      <c r="S335" s="6">
        <v>45022</v>
      </c>
      <c r="T335" s="4" t="s">
        <v>34</v>
      </c>
      <c r="U335" s="4">
        <v>735</v>
      </c>
      <c r="V335" s="4">
        <v>0</v>
      </c>
      <c r="W335" s="4">
        <v>0</v>
      </c>
      <c r="X335" s="4" t="s">
        <v>1628</v>
      </c>
      <c r="Y335" s="4" t="s">
        <v>1629</v>
      </c>
    </row>
    <row r="336" s="4" customFormat="1" spans="1:25">
      <c r="A336" s="4" t="s">
        <v>1630</v>
      </c>
      <c r="B336" s="4" t="s">
        <v>26</v>
      </c>
      <c r="C336" s="4" t="s">
        <v>27</v>
      </c>
      <c r="D336" s="4" t="s">
        <v>736</v>
      </c>
      <c r="E336" s="4" t="s">
        <v>737</v>
      </c>
      <c r="F336" s="6">
        <v>45018</v>
      </c>
      <c r="G336" s="6">
        <v>45019</v>
      </c>
      <c r="H336" s="4">
        <v>1</v>
      </c>
      <c r="I336" s="4">
        <v>1</v>
      </c>
      <c r="J336" s="4">
        <v>1</v>
      </c>
      <c r="K336" s="4" t="s">
        <v>30</v>
      </c>
      <c r="L336" s="4">
        <v>214</v>
      </c>
      <c r="M336" s="4">
        <v>214</v>
      </c>
      <c r="N336" s="4" t="s">
        <v>1631</v>
      </c>
      <c r="O336" s="4" t="s">
        <v>1112</v>
      </c>
      <c r="P336" s="4" t="s">
        <v>33</v>
      </c>
      <c r="Q336" s="4">
        <v>0</v>
      </c>
      <c r="R336" s="7">
        <v>45018</v>
      </c>
      <c r="S336" s="6">
        <v>45022</v>
      </c>
      <c r="T336" s="4" t="s">
        <v>34</v>
      </c>
      <c r="U336" s="4">
        <v>214</v>
      </c>
      <c r="V336" s="4">
        <v>0</v>
      </c>
      <c r="W336" s="4">
        <v>0</v>
      </c>
      <c r="X336" s="4" t="s">
        <v>1632</v>
      </c>
      <c r="Y336" s="4" t="s">
        <v>1633</v>
      </c>
    </row>
    <row r="337" s="4" customFormat="1" spans="1:25">
      <c r="A337" s="4" t="s">
        <v>1634</v>
      </c>
      <c r="B337" s="4" t="s">
        <v>26</v>
      </c>
      <c r="C337" s="4" t="s">
        <v>27</v>
      </c>
      <c r="D337" s="4" t="s">
        <v>1635</v>
      </c>
      <c r="E337" s="4" t="s">
        <v>89</v>
      </c>
      <c r="F337" s="6">
        <v>45018</v>
      </c>
      <c r="G337" s="6">
        <v>45019</v>
      </c>
      <c r="H337" s="4">
        <v>1</v>
      </c>
      <c r="I337" s="4">
        <v>1</v>
      </c>
      <c r="J337" s="4">
        <v>1</v>
      </c>
      <c r="K337" s="4" t="s">
        <v>30</v>
      </c>
      <c r="L337" s="4">
        <v>176</v>
      </c>
      <c r="M337" s="4">
        <v>176</v>
      </c>
      <c r="N337" s="4" t="s">
        <v>1636</v>
      </c>
      <c r="O337" s="4" t="s">
        <v>1112</v>
      </c>
      <c r="P337" s="4" t="s">
        <v>33</v>
      </c>
      <c r="Q337" s="4">
        <v>0</v>
      </c>
      <c r="R337" s="7">
        <v>45018</v>
      </c>
      <c r="S337" s="6">
        <v>45022</v>
      </c>
      <c r="T337" s="4" t="s">
        <v>34</v>
      </c>
      <c r="U337" s="4">
        <v>176</v>
      </c>
      <c r="V337" s="4">
        <v>0</v>
      </c>
      <c r="W337" s="4">
        <v>0</v>
      </c>
      <c r="X337" s="4" t="s">
        <v>1637</v>
      </c>
      <c r="Y337" s="4" t="s">
        <v>35</v>
      </c>
    </row>
    <row r="338" s="4" customFormat="1" spans="1:25">
      <c r="A338" s="4" t="s">
        <v>1638</v>
      </c>
      <c r="B338" s="4" t="s">
        <v>26</v>
      </c>
      <c r="C338" s="4" t="s">
        <v>27</v>
      </c>
      <c r="D338" s="4" t="s">
        <v>1525</v>
      </c>
      <c r="E338" s="4" t="s">
        <v>94</v>
      </c>
      <c r="F338" s="6">
        <v>45018</v>
      </c>
      <c r="G338" s="6">
        <v>45019</v>
      </c>
      <c r="H338" s="4">
        <v>1</v>
      </c>
      <c r="I338" s="4">
        <v>1</v>
      </c>
      <c r="J338" s="4">
        <v>1</v>
      </c>
      <c r="K338" s="4" t="s">
        <v>30</v>
      </c>
      <c r="L338" s="4">
        <v>305</v>
      </c>
      <c r="M338" s="4">
        <v>305</v>
      </c>
      <c r="N338" s="4" t="s">
        <v>1639</v>
      </c>
      <c r="O338" s="4" t="s">
        <v>1112</v>
      </c>
      <c r="P338" s="4" t="s">
        <v>33</v>
      </c>
      <c r="Q338" s="4">
        <v>0</v>
      </c>
      <c r="R338" s="7">
        <v>45018</v>
      </c>
      <c r="S338" s="6">
        <v>45022</v>
      </c>
      <c r="T338" s="4" t="s">
        <v>34</v>
      </c>
      <c r="U338" s="4">
        <v>305</v>
      </c>
      <c r="V338" s="4">
        <v>0</v>
      </c>
      <c r="W338" s="4">
        <v>0</v>
      </c>
      <c r="X338" s="4" t="s">
        <v>1640</v>
      </c>
      <c r="Y338" s="4" t="s">
        <v>35</v>
      </c>
    </row>
    <row r="339" s="4" customFormat="1" spans="1:25">
      <c r="A339" s="4" t="s">
        <v>1641</v>
      </c>
      <c r="B339" s="4" t="s">
        <v>26</v>
      </c>
      <c r="C339" s="4" t="s">
        <v>27</v>
      </c>
      <c r="D339" s="4" t="s">
        <v>1642</v>
      </c>
      <c r="E339" s="4" t="s">
        <v>1643</v>
      </c>
      <c r="F339" s="6">
        <v>45018</v>
      </c>
      <c r="G339" s="6">
        <v>45019</v>
      </c>
      <c r="H339" s="4">
        <v>1</v>
      </c>
      <c r="I339" s="4">
        <v>1</v>
      </c>
      <c r="J339" s="4">
        <v>1</v>
      </c>
      <c r="K339" s="4" t="s">
        <v>30</v>
      </c>
      <c r="L339" s="4">
        <v>280</v>
      </c>
      <c r="M339" s="4">
        <v>280</v>
      </c>
      <c r="N339" s="4" t="s">
        <v>1644</v>
      </c>
      <c r="O339" s="4" t="s">
        <v>1112</v>
      </c>
      <c r="P339" s="4" t="s">
        <v>33</v>
      </c>
      <c r="Q339" s="4">
        <v>0</v>
      </c>
      <c r="R339" s="7">
        <v>45018</v>
      </c>
      <c r="S339" s="6">
        <v>45022</v>
      </c>
      <c r="T339" s="4" t="s">
        <v>34</v>
      </c>
      <c r="U339" s="4">
        <v>280</v>
      </c>
      <c r="V339" s="4">
        <v>0</v>
      </c>
      <c r="W339" s="4">
        <v>0</v>
      </c>
      <c r="X339" s="4" t="s">
        <v>1645</v>
      </c>
      <c r="Y339" s="4" t="s">
        <v>35</v>
      </c>
    </row>
    <row r="340" s="4" customFormat="1" spans="1:25">
      <c r="A340" s="4" t="s">
        <v>1646</v>
      </c>
      <c r="B340" s="4" t="s">
        <v>26</v>
      </c>
      <c r="C340" s="4" t="s">
        <v>27</v>
      </c>
      <c r="D340" s="4" t="s">
        <v>1635</v>
      </c>
      <c r="E340" s="4" t="s">
        <v>89</v>
      </c>
      <c r="F340" s="6">
        <v>45018</v>
      </c>
      <c r="G340" s="6">
        <v>45019</v>
      </c>
      <c r="H340" s="4">
        <v>1</v>
      </c>
      <c r="I340" s="4">
        <v>1</v>
      </c>
      <c r="J340" s="4">
        <v>1</v>
      </c>
      <c r="K340" s="4" t="s">
        <v>30</v>
      </c>
      <c r="L340" s="4">
        <v>176</v>
      </c>
      <c r="M340" s="4">
        <v>176</v>
      </c>
      <c r="N340" s="4" t="s">
        <v>1647</v>
      </c>
      <c r="O340" s="4" t="s">
        <v>1112</v>
      </c>
      <c r="P340" s="4" t="s">
        <v>33</v>
      </c>
      <c r="Q340" s="4">
        <v>0</v>
      </c>
      <c r="R340" s="7">
        <v>45018</v>
      </c>
      <c r="S340" s="6">
        <v>45022</v>
      </c>
      <c r="T340" s="4" t="s">
        <v>34</v>
      </c>
      <c r="U340" s="4">
        <v>176</v>
      </c>
      <c r="V340" s="4">
        <v>0</v>
      </c>
      <c r="W340" s="4">
        <v>0</v>
      </c>
      <c r="X340" s="4" t="s">
        <v>1648</v>
      </c>
      <c r="Y340" s="4" t="s">
        <v>35</v>
      </c>
    </row>
    <row r="341" s="4" customFormat="1" spans="1:25">
      <c r="A341" s="4" t="s">
        <v>1649</v>
      </c>
      <c r="B341" s="4" t="s">
        <v>26</v>
      </c>
      <c r="C341" s="4" t="s">
        <v>27</v>
      </c>
      <c r="D341" s="4" t="s">
        <v>1650</v>
      </c>
      <c r="E341" s="4" t="s">
        <v>788</v>
      </c>
      <c r="F341" s="6">
        <v>45018</v>
      </c>
      <c r="G341" s="6">
        <v>45019</v>
      </c>
      <c r="H341" s="4">
        <v>1</v>
      </c>
      <c r="I341" s="4">
        <v>1</v>
      </c>
      <c r="J341" s="4">
        <v>1</v>
      </c>
      <c r="K341" s="4" t="s">
        <v>30</v>
      </c>
      <c r="L341" s="4">
        <v>197</v>
      </c>
      <c r="M341" s="4">
        <v>197</v>
      </c>
      <c r="N341" s="4" t="s">
        <v>1651</v>
      </c>
      <c r="O341" s="4" t="s">
        <v>1112</v>
      </c>
      <c r="P341" s="4" t="s">
        <v>33</v>
      </c>
      <c r="Q341" s="4">
        <v>0</v>
      </c>
      <c r="R341" s="7">
        <v>45018</v>
      </c>
      <c r="S341" s="6">
        <v>45022</v>
      </c>
      <c r="T341" s="4" t="s">
        <v>34</v>
      </c>
      <c r="U341" s="4">
        <v>197</v>
      </c>
      <c r="V341" s="4">
        <v>0</v>
      </c>
      <c r="W341" s="4">
        <v>0</v>
      </c>
      <c r="X341" s="4" t="s">
        <v>1652</v>
      </c>
      <c r="Y341" s="4" t="s">
        <v>1653</v>
      </c>
    </row>
    <row r="342" s="4" customFormat="1" spans="1:25">
      <c r="A342" s="4" t="s">
        <v>1654</v>
      </c>
      <c r="B342" s="4" t="s">
        <v>26</v>
      </c>
      <c r="C342" s="4" t="s">
        <v>27</v>
      </c>
      <c r="D342" s="4" t="s">
        <v>1655</v>
      </c>
      <c r="E342" s="4" t="s">
        <v>245</v>
      </c>
      <c r="F342" s="6">
        <v>45018</v>
      </c>
      <c r="G342" s="6">
        <v>45019</v>
      </c>
      <c r="H342" s="4">
        <v>1</v>
      </c>
      <c r="I342" s="4">
        <v>1</v>
      </c>
      <c r="J342" s="4">
        <v>1</v>
      </c>
      <c r="K342" s="4" t="s">
        <v>30</v>
      </c>
      <c r="L342" s="4">
        <v>708</v>
      </c>
      <c r="M342" s="4">
        <v>708</v>
      </c>
      <c r="N342" s="4" t="s">
        <v>1656</v>
      </c>
      <c r="O342" s="4" t="s">
        <v>1112</v>
      </c>
      <c r="P342" s="4" t="s">
        <v>33</v>
      </c>
      <c r="Q342" s="4">
        <v>0</v>
      </c>
      <c r="R342" s="7">
        <v>45018</v>
      </c>
      <c r="S342" s="6">
        <v>45022</v>
      </c>
      <c r="T342" s="4" t="s">
        <v>34</v>
      </c>
      <c r="U342" s="4">
        <v>708</v>
      </c>
      <c r="V342" s="4">
        <v>0</v>
      </c>
      <c r="W342" s="4">
        <v>0</v>
      </c>
      <c r="X342" s="4" t="s">
        <v>1657</v>
      </c>
      <c r="Y342" s="4" t="s">
        <v>1658</v>
      </c>
    </row>
    <row r="343" s="4" customFormat="1" spans="1:25">
      <c r="A343" s="4" t="s">
        <v>1659</v>
      </c>
      <c r="B343" s="4" t="s">
        <v>26</v>
      </c>
      <c r="C343" s="4" t="s">
        <v>27</v>
      </c>
      <c r="D343" s="4" t="s">
        <v>1660</v>
      </c>
      <c r="E343" s="4" t="s">
        <v>94</v>
      </c>
      <c r="F343" s="6">
        <v>45018</v>
      </c>
      <c r="G343" s="6">
        <v>45019</v>
      </c>
      <c r="H343" s="4">
        <v>1</v>
      </c>
      <c r="I343" s="4">
        <v>1</v>
      </c>
      <c r="J343" s="4">
        <v>1</v>
      </c>
      <c r="K343" s="4" t="s">
        <v>30</v>
      </c>
      <c r="L343" s="4">
        <v>283</v>
      </c>
      <c r="M343" s="4">
        <v>283</v>
      </c>
      <c r="N343" s="4" t="s">
        <v>1661</v>
      </c>
      <c r="O343" s="4" t="s">
        <v>1112</v>
      </c>
      <c r="P343" s="4" t="s">
        <v>33</v>
      </c>
      <c r="Q343" s="4">
        <v>0</v>
      </c>
      <c r="R343" s="7">
        <v>45018</v>
      </c>
      <c r="S343" s="6">
        <v>45022</v>
      </c>
      <c r="T343" s="4" t="s">
        <v>34</v>
      </c>
      <c r="U343" s="4">
        <v>283</v>
      </c>
      <c r="V343" s="4">
        <v>0</v>
      </c>
      <c r="W343" s="4">
        <v>0</v>
      </c>
      <c r="X343" s="4" t="s">
        <v>1662</v>
      </c>
      <c r="Y343" s="4" t="s">
        <v>1663</v>
      </c>
    </row>
    <row r="344" s="4" customFormat="1" spans="1:25">
      <c r="A344" s="4" t="s">
        <v>1474</v>
      </c>
      <c r="B344" s="4" t="s">
        <v>26</v>
      </c>
      <c r="C344" s="4" t="s">
        <v>66</v>
      </c>
      <c r="D344" s="4" t="s">
        <v>1475</v>
      </c>
      <c r="E344" s="4" t="s">
        <v>1476</v>
      </c>
      <c r="F344" s="6">
        <v>45018</v>
      </c>
      <c r="G344" s="6">
        <v>45019</v>
      </c>
      <c r="H344" s="4">
        <v>1</v>
      </c>
      <c r="I344" s="4">
        <v>1</v>
      </c>
      <c r="J344" s="4">
        <v>1</v>
      </c>
      <c r="K344" s="4" t="s">
        <v>30</v>
      </c>
      <c r="L344" s="4">
        <v>-2199</v>
      </c>
      <c r="M344" s="4">
        <v>-2199</v>
      </c>
      <c r="N344" s="4" t="s">
        <v>1477</v>
      </c>
      <c r="O344" s="4" t="s">
        <v>1112</v>
      </c>
      <c r="P344" s="4" t="s">
        <v>33</v>
      </c>
      <c r="Q344" s="4">
        <v>0</v>
      </c>
      <c r="R344" s="7">
        <v>45017</v>
      </c>
      <c r="S344" s="6">
        <v>45022</v>
      </c>
      <c r="T344" s="4" t="s">
        <v>34</v>
      </c>
      <c r="U344" s="4">
        <v>-2199</v>
      </c>
      <c r="V344" s="4">
        <v>0</v>
      </c>
      <c r="W344" s="4">
        <v>0</v>
      </c>
      <c r="X344" s="4" t="s">
        <v>1478</v>
      </c>
      <c r="Y344" s="4" t="s">
        <v>1479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40"/>
  <sheetViews>
    <sheetView tabSelected="1" workbookViewId="0">
      <selection activeCell="E351" sqref="E351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1664</v>
      </c>
    </row>
    <row r="2" s="4" customFormat="1" hidden="1" spans="1:9">
      <c r="A2" s="5">
        <v>21351819663</v>
      </c>
      <c r="B2" s="6">
        <v>45016</v>
      </c>
      <c r="C2" s="6">
        <v>45018</v>
      </c>
      <c r="D2" s="4">
        <v>518</v>
      </c>
      <c r="E2" s="4" t="str">
        <f>VLOOKUP(A2,HOP!A:L,12,0)</f>
        <v>518.00</v>
      </c>
      <c r="F2" s="4" t="str">
        <f>VLOOKUP(A2,HOP!A:C,3,0)</f>
        <v>2727515</v>
      </c>
      <c r="G2" s="4">
        <f>D2-E2</f>
        <v>0</v>
      </c>
      <c r="H2" s="4" t="str">
        <f>$H$1&amp;F2</f>
        <v>，2727515</v>
      </c>
      <c r="I2" s="4" t="str">
        <f>VLOOKUP(A2,HOP!A:U,21,0)</f>
        <v>直连</v>
      </c>
    </row>
    <row r="3" s="4" customFormat="1" hidden="1" spans="1:9">
      <c r="A3" s="5">
        <v>999222044336288</v>
      </c>
      <c r="B3" s="6">
        <v>45017</v>
      </c>
      <c r="C3" s="6">
        <v>45018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s="4" customFormat="1" hidden="1" spans="1:9">
      <c r="A4" s="5">
        <v>999222364065514</v>
      </c>
      <c r="B4" s="6">
        <v>45017</v>
      </c>
      <c r="C4" s="6">
        <v>45018</v>
      </c>
      <c r="D4" s="4">
        <v>1546</v>
      </c>
      <c r="E4" s="4" t="str">
        <f>VLOOKUP(A4,HOP!A:L,12,0)</f>
        <v>1546.00</v>
      </c>
      <c r="F4" s="4" t="str">
        <f>VLOOKUP(A4,HOP!A:C,3,0)</f>
        <v>2979846</v>
      </c>
      <c r="G4" s="4">
        <f t="shared" si="0"/>
        <v>0</v>
      </c>
      <c r="H4" s="4" t="str">
        <f t="shared" si="1"/>
        <v>，2979846</v>
      </c>
      <c r="I4" s="4" t="str">
        <f>VLOOKUP(A4,HOP!A:U,21,0)</f>
        <v>直连</v>
      </c>
    </row>
    <row r="5" s="4" customFormat="1" hidden="1" spans="1:9">
      <c r="A5" s="5">
        <v>999222417248980</v>
      </c>
      <c r="B5" s="6">
        <v>45016</v>
      </c>
      <c r="C5" s="6">
        <v>45018</v>
      </c>
      <c r="D5" s="4">
        <v>5632</v>
      </c>
      <c r="E5" s="4" t="str">
        <f>VLOOKUP(A5,HOP!A:L,12,0)</f>
        <v>5632.00</v>
      </c>
      <c r="F5" s="4" t="str">
        <f>VLOOKUP(A5,HOP!A:C,3,0)</f>
        <v>2988250</v>
      </c>
      <c r="G5" s="4">
        <f t="shared" si="0"/>
        <v>0</v>
      </c>
      <c r="H5" s="4" t="str">
        <f t="shared" si="1"/>
        <v>，2988250</v>
      </c>
      <c r="I5" s="4" t="str">
        <f>VLOOKUP(A5,HOP!A:U,21,0)</f>
        <v>直连</v>
      </c>
    </row>
    <row r="6" s="4" customFormat="1" hidden="1" spans="1:9">
      <c r="A6" s="5">
        <v>999222498361473</v>
      </c>
      <c r="B6" s="6">
        <v>45016</v>
      </c>
      <c r="C6" s="6">
        <v>45018</v>
      </c>
      <c r="D6" s="4">
        <v>7004</v>
      </c>
      <c r="E6" s="4" t="str">
        <f>VLOOKUP(A6,HOP!A:L,12,0)</f>
        <v>7004.00</v>
      </c>
      <c r="F6" s="4" t="str">
        <f>VLOOKUP(A6,HOP!A:C,3,0)</f>
        <v>3000267</v>
      </c>
      <c r="G6" s="4">
        <f t="shared" si="0"/>
        <v>0</v>
      </c>
      <c r="H6" s="4" t="str">
        <f t="shared" si="1"/>
        <v>，3000267</v>
      </c>
      <c r="I6" s="4" t="str">
        <f>VLOOKUP(A6,HOP!A:U,21,0)</f>
        <v>直采</v>
      </c>
    </row>
    <row r="7" s="4" customFormat="1" hidden="1" spans="1:9">
      <c r="A7" s="5">
        <v>999222512740119</v>
      </c>
      <c r="B7" s="6">
        <v>45016</v>
      </c>
      <c r="C7" s="6">
        <v>45018</v>
      </c>
      <c r="D7" s="4">
        <v>1486</v>
      </c>
      <c r="E7" s="4" t="str">
        <f>VLOOKUP(A7,HOP!A:L,12,0)</f>
        <v>1486.00</v>
      </c>
      <c r="F7" s="4" t="str">
        <f>VLOOKUP(A7,HOP!A:C,3,0)</f>
        <v>3002290</v>
      </c>
      <c r="G7" s="4">
        <f t="shared" si="0"/>
        <v>0</v>
      </c>
      <c r="H7" s="4" t="str">
        <f t="shared" si="1"/>
        <v>，3002290</v>
      </c>
      <c r="I7" s="4" t="str">
        <f>VLOOKUP(A7,HOP!A:U,21,0)</f>
        <v>直连</v>
      </c>
    </row>
    <row r="8" s="4" customFormat="1" hidden="1" spans="1:9">
      <c r="A8" s="5">
        <v>999222526298678</v>
      </c>
      <c r="B8" s="6">
        <v>45016</v>
      </c>
      <c r="C8" s="6">
        <v>45018</v>
      </c>
      <c r="D8" s="4">
        <v>2549</v>
      </c>
      <c r="E8" s="4" t="str">
        <f>VLOOKUP(A8,HOP!A:L,12,0)</f>
        <v>2549.00</v>
      </c>
      <c r="F8" s="4" t="str">
        <f>VLOOKUP(A8,HOP!A:C,3,0)</f>
        <v>3003970</v>
      </c>
      <c r="G8" s="4">
        <f t="shared" si="0"/>
        <v>0</v>
      </c>
      <c r="H8" s="4" t="str">
        <f t="shared" si="1"/>
        <v>，3003970</v>
      </c>
      <c r="I8" s="4" t="str">
        <f>VLOOKUP(A8,HOP!A:U,21,0)</f>
        <v>直连</v>
      </c>
    </row>
    <row r="9" s="4" customFormat="1" hidden="1" spans="1:9">
      <c r="A9" s="5">
        <v>999222642615157</v>
      </c>
      <c r="B9" s="6">
        <v>45017</v>
      </c>
      <c r="C9" s="6">
        <v>45018</v>
      </c>
      <c r="D9" s="4">
        <v>7089</v>
      </c>
      <c r="E9" s="4">
        <v>7089</v>
      </c>
      <c r="F9" s="4" t="str">
        <f>VLOOKUP(A9,HOP!A:C,3,0)</f>
        <v>3020432</v>
      </c>
      <c r="G9" s="4">
        <f t="shared" si="0"/>
        <v>0</v>
      </c>
      <c r="H9" s="4" t="str">
        <f t="shared" si="1"/>
        <v>，3020432</v>
      </c>
      <c r="I9" s="4" t="str">
        <f>VLOOKUP(A9,HOP!A:U,21,0)</f>
        <v>直连</v>
      </c>
    </row>
    <row r="10" s="4" customFormat="1" hidden="1" spans="1:9">
      <c r="A10" s="5">
        <v>999222711047959</v>
      </c>
      <c r="B10" s="6">
        <v>45014</v>
      </c>
      <c r="C10" s="6">
        <v>45018</v>
      </c>
      <c r="D10" s="4">
        <v>4713</v>
      </c>
      <c r="E10" s="4" t="str">
        <f>VLOOKUP(A10,HOP!A:L,12,0)</f>
        <v>4713.00</v>
      </c>
      <c r="F10" s="4" t="str">
        <f>VLOOKUP(A10,HOP!A:C,3,0)</f>
        <v>3029454</v>
      </c>
      <c r="G10" s="4">
        <f t="shared" si="0"/>
        <v>0</v>
      </c>
      <c r="H10" s="4" t="str">
        <f t="shared" si="1"/>
        <v>，3029454</v>
      </c>
      <c r="I10" s="4" t="str">
        <f>VLOOKUP(A10,HOP!A:U,21,0)</f>
        <v>直采</v>
      </c>
    </row>
    <row r="11" s="4" customFormat="1" hidden="1" spans="1:9">
      <c r="A11" s="5">
        <v>999222809681431</v>
      </c>
      <c r="B11" s="6">
        <v>45017</v>
      </c>
      <c r="C11" s="6">
        <v>45018</v>
      </c>
      <c r="D11" s="4">
        <v>464</v>
      </c>
      <c r="E11" s="4" t="str">
        <f>VLOOKUP(A11,HOP!A:L,12,0)</f>
        <v>464.00</v>
      </c>
      <c r="F11" s="4" t="str">
        <f>VLOOKUP(A11,HOP!A:C,3,0)</f>
        <v>3044363</v>
      </c>
      <c r="G11" s="4">
        <f t="shared" si="0"/>
        <v>0</v>
      </c>
      <c r="H11" s="4" t="str">
        <f t="shared" si="1"/>
        <v>，3044363</v>
      </c>
      <c r="I11" s="4" t="str">
        <f>VLOOKUP(A11,HOP!A:U,21,0)</f>
        <v>直采</v>
      </c>
    </row>
    <row r="12" s="4" customFormat="1" hidden="1" spans="1:9">
      <c r="A12" s="5">
        <v>999222820202284</v>
      </c>
      <c r="B12" s="6">
        <v>45016</v>
      </c>
      <c r="C12" s="6">
        <v>45018</v>
      </c>
      <c r="D12" s="4">
        <v>3090</v>
      </c>
      <c r="E12" s="4" t="str">
        <f>VLOOKUP(A12,HOP!A:L,12,0)</f>
        <v>3090.00</v>
      </c>
      <c r="F12" s="4" t="str">
        <f>VLOOKUP(A12,HOP!A:C,3,0)</f>
        <v>3047380</v>
      </c>
      <c r="G12" s="4">
        <f t="shared" si="0"/>
        <v>0</v>
      </c>
      <c r="H12" s="4" t="str">
        <f t="shared" si="1"/>
        <v>，3047380</v>
      </c>
      <c r="I12" s="4" t="str">
        <f>VLOOKUP(A12,HOP!A:U,21,0)</f>
        <v>直连</v>
      </c>
    </row>
    <row r="13" s="4" customFormat="1" hidden="1" spans="1:9">
      <c r="A13" s="5">
        <v>999222942549909</v>
      </c>
      <c r="B13" s="6">
        <v>45016</v>
      </c>
      <c r="C13" s="6">
        <v>45018</v>
      </c>
      <c r="D13" s="4">
        <v>1344</v>
      </c>
      <c r="E13" s="4" t="str">
        <f>VLOOKUP(A13,HOP!A:L,12,0)</f>
        <v>1344.00</v>
      </c>
      <c r="F13" s="4" t="str">
        <f>VLOOKUP(A13,HOP!A:C,3,0)</f>
        <v>3068065</v>
      </c>
      <c r="G13" s="4">
        <f t="shared" si="0"/>
        <v>0</v>
      </c>
      <c r="H13" s="4" t="str">
        <f t="shared" si="1"/>
        <v>，3068065</v>
      </c>
      <c r="I13" s="4" t="str">
        <f>VLOOKUP(A13,HOP!A:U,21,0)</f>
        <v>直连</v>
      </c>
    </row>
    <row r="14" s="4" customFormat="1" hidden="1" spans="1:9">
      <c r="A14" s="5">
        <v>999222942663344</v>
      </c>
      <c r="B14" s="6">
        <v>45016</v>
      </c>
      <c r="C14" s="6">
        <v>45018</v>
      </c>
      <c r="D14" s="4">
        <v>974</v>
      </c>
      <c r="E14" s="4" t="str">
        <f>VLOOKUP(A14,HOP!A:L,12,0)</f>
        <v>974.00</v>
      </c>
      <c r="F14" s="4" t="str">
        <f>VLOOKUP(A14,HOP!A:C,3,0)</f>
        <v>3068101</v>
      </c>
      <c r="G14" s="4">
        <f t="shared" si="0"/>
        <v>0</v>
      </c>
      <c r="H14" s="4" t="str">
        <f t="shared" si="1"/>
        <v>，3068101</v>
      </c>
      <c r="I14" s="4" t="str">
        <f>VLOOKUP(A14,HOP!A:U,21,0)</f>
        <v>直连</v>
      </c>
    </row>
    <row r="15" s="4" customFormat="1" hidden="1" spans="1:9">
      <c r="A15" s="5">
        <v>999222968208719</v>
      </c>
      <c r="B15" s="6">
        <v>45017</v>
      </c>
      <c r="C15" s="6">
        <v>45018</v>
      </c>
      <c r="D15" s="4">
        <v>2082</v>
      </c>
      <c r="E15" s="4" t="str">
        <f>VLOOKUP(A15,HOP!A:L,12,0)</f>
        <v>2082.00</v>
      </c>
      <c r="F15" s="4" t="str">
        <f>VLOOKUP(A15,HOP!A:C,3,0)</f>
        <v>3075916</v>
      </c>
      <c r="G15" s="4">
        <f t="shared" si="0"/>
        <v>0</v>
      </c>
      <c r="H15" s="4" t="str">
        <f t="shared" si="1"/>
        <v>，3075916</v>
      </c>
      <c r="I15" s="4" t="str">
        <f>VLOOKUP(A15,HOP!A:U,21,0)</f>
        <v>直采</v>
      </c>
    </row>
    <row r="16" s="4" customFormat="1" hidden="1" spans="1:9">
      <c r="A16" s="5">
        <v>999222969309847</v>
      </c>
      <c r="B16" s="6">
        <v>45017</v>
      </c>
      <c r="C16" s="6">
        <v>45018</v>
      </c>
      <c r="D16" s="4">
        <v>698</v>
      </c>
      <c r="E16" s="4" t="str">
        <f>VLOOKUP(A16,HOP!A:L,12,0)</f>
        <v>698.00</v>
      </c>
      <c r="F16" s="4" t="str">
        <f>VLOOKUP(A16,HOP!A:C,3,0)</f>
        <v>3076395</v>
      </c>
      <c r="G16" s="4">
        <f t="shared" si="0"/>
        <v>0</v>
      </c>
      <c r="H16" s="4" t="str">
        <f t="shared" si="1"/>
        <v>，3076395</v>
      </c>
      <c r="I16" s="4" t="str">
        <f>VLOOKUP(A16,HOP!A:U,21,0)</f>
        <v>直连</v>
      </c>
    </row>
    <row r="17" s="4" customFormat="1" hidden="1" spans="1:9">
      <c r="A17" s="5">
        <v>999222991539376</v>
      </c>
      <c r="B17" s="6">
        <v>45017</v>
      </c>
      <c r="C17" s="6">
        <v>45018</v>
      </c>
      <c r="D17" s="4">
        <v>869</v>
      </c>
      <c r="E17" s="4" t="str">
        <f>VLOOKUP(A17,HOP!A:L,12,0)</f>
        <v>869.00</v>
      </c>
      <c r="F17" s="4" t="str">
        <f>VLOOKUP(A17,HOP!A:C,3,0)</f>
        <v>3083972</v>
      </c>
      <c r="G17" s="4">
        <f t="shared" si="0"/>
        <v>0</v>
      </c>
      <c r="H17" s="4" t="str">
        <f t="shared" si="1"/>
        <v>，3083972</v>
      </c>
      <c r="I17" s="4" t="str">
        <f>VLOOKUP(A17,HOP!A:U,21,0)</f>
        <v>直连</v>
      </c>
    </row>
    <row r="18" s="4" customFormat="1" hidden="1" spans="1:9">
      <c r="A18" s="5">
        <v>999223003971406</v>
      </c>
      <c r="B18" s="6">
        <v>45017</v>
      </c>
      <c r="C18" s="6">
        <v>45018</v>
      </c>
      <c r="D18" s="4">
        <v>2627</v>
      </c>
      <c r="E18" s="4" t="str">
        <f>VLOOKUP(A18,HOP!A:L,12,0)</f>
        <v>2627.00</v>
      </c>
      <c r="F18" s="4" t="str">
        <f>VLOOKUP(A18,HOP!A:C,3,0)</f>
        <v>3088946</v>
      </c>
      <c r="G18" s="4">
        <f t="shared" si="0"/>
        <v>0</v>
      </c>
      <c r="H18" s="4" t="str">
        <f t="shared" si="1"/>
        <v>，3088946</v>
      </c>
      <c r="I18" s="4" t="str">
        <f>VLOOKUP(A18,HOP!A:U,21,0)</f>
        <v>直连</v>
      </c>
    </row>
    <row r="19" s="4" customFormat="1" spans="1:9">
      <c r="A19" s="5">
        <v>999223004134848</v>
      </c>
      <c r="B19" s="6">
        <v>45015</v>
      </c>
      <c r="C19" s="6">
        <v>45018</v>
      </c>
      <c r="D19" s="4">
        <v>3590</v>
      </c>
      <c r="E19" s="4" t="str">
        <f>VLOOKUP(A19,HOP!A:L,12,0)</f>
        <v>3589.98</v>
      </c>
      <c r="F19" s="4" t="str">
        <f>VLOOKUP(A19,HOP!A:C,3,0)</f>
        <v>3089031</v>
      </c>
      <c r="G19" s="4">
        <f t="shared" si="0"/>
        <v>0.0199999999999818</v>
      </c>
      <c r="H19" s="4" t="str">
        <f t="shared" si="1"/>
        <v>，3089031</v>
      </c>
      <c r="I19" s="4" t="str">
        <f>VLOOKUP(A19,HOP!A:U,21,0)</f>
        <v>直连</v>
      </c>
    </row>
    <row r="20" s="4" customFormat="1" hidden="1" spans="1:9">
      <c r="A20" s="5">
        <v>999223004182225</v>
      </c>
      <c r="B20" s="6">
        <v>45016</v>
      </c>
      <c r="C20" s="6">
        <v>45018</v>
      </c>
      <c r="D20" s="4">
        <v>4442</v>
      </c>
      <c r="E20" s="4" t="str">
        <f>VLOOKUP(A20,HOP!A:L,12,0)</f>
        <v>4442.00</v>
      </c>
      <c r="F20" s="4" t="str">
        <f>VLOOKUP(A20,HOP!A:C,3,0)</f>
        <v>3089059</v>
      </c>
      <c r="G20" s="4">
        <f t="shared" si="0"/>
        <v>0</v>
      </c>
      <c r="H20" s="4" t="str">
        <f t="shared" si="1"/>
        <v>，3089059</v>
      </c>
      <c r="I20" s="4" t="str">
        <f>VLOOKUP(A20,HOP!A:U,21,0)</f>
        <v>直连</v>
      </c>
    </row>
    <row r="21" s="4" customFormat="1" hidden="1" spans="1:9">
      <c r="A21" s="5">
        <v>999223036289257</v>
      </c>
      <c r="B21" s="6">
        <v>45017</v>
      </c>
      <c r="C21" s="6">
        <v>45018</v>
      </c>
      <c r="D21" s="4">
        <v>4056</v>
      </c>
      <c r="E21" s="4" t="str">
        <f>VLOOKUP(A21,HOP!A:L,12,0)</f>
        <v>4056.00</v>
      </c>
      <c r="F21" s="4" t="str">
        <f>VLOOKUP(A21,HOP!A:C,3,0)</f>
        <v>3096491</v>
      </c>
      <c r="G21" s="4">
        <f t="shared" si="0"/>
        <v>0</v>
      </c>
      <c r="H21" s="4" t="str">
        <f t="shared" si="1"/>
        <v>，3096491</v>
      </c>
      <c r="I21" s="4" t="str">
        <f>VLOOKUP(A21,HOP!A:U,21,0)</f>
        <v>直连</v>
      </c>
    </row>
    <row r="22" s="4" customFormat="1" hidden="1" spans="1:9">
      <c r="A22" s="5">
        <v>999223039771813</v>
      </c>
      <c r="B22" s="6">
        <v>45016</v>
      </c>
      <c r="C22" s="6">
        <v>45018</v>
      </c>
      <c r="D22" s="4">
        <v>1970</v>
      </c>
      <c r="E22" s="4" t="str">
        <f>VLOOKUP(A22,HOP!A:L,12,0)</f>
        <v>1970.00</v>
      </c>
      <c r="F22" s="4" t="str">
        <f>VLOOKUP(A22,HOP!A:C,3,0)</f>
        <v>3097937</v>
      </c>
      <c r="G22" s="4">
        <f t="shared" si="0"/>
        <v>0</v>
      </c>
      <c r="H22" s="4" t="str">
        <f t="shared" si="1"/>
        <v>，3097937</v>
      </c>
      <c r="I22" s="4" t="str">
        <f>VLOOKUP(A22,HOP!A:U,21,0)</f>
        <v>直连</v>
      </c>
    </row>
    <row r="23" s="4" customFormat="1" hidden="1" spans="1:9">
      <c r="A23" s="5">
        <v>999223052227289</v>
      </c>
      <c r="B23" s="6">
        <v>45015</v>
      </c>
      <c r="C23" s="6">
        <v>45018</v>
      </c>
      <c r="D23" s="4">
        <v>6456</v>
      </c>
      <c r="E23" s="4" t="str">
        <f>VLOOKUP(A23,HOP!A:L,12,0)</f>
        <v>6456.00</v>
      </c>
      <c r="F23" s="4" t="str">
        <f>VLOOKUP(A23,HOP!A:C,3,0)</f>
        <v>3100675</v>
      </c>
      <c r="G23" s="4">
        <f t="shared" si="0"/>
        <v>0</v>
      </c>
      <c r="H23" s="4" t="str">
        <f t="shared" si="1"/>
        <v>，3100675</v>
      </c>
      <c r="I23" s="4" t="str">
        <f>VLOOKUP(A23,HOP!A:U,21,0)</f>
        <v>直连</v>
      </c>
    </row>
    <row r="24" s="4" customFormat="1" hidden="1" spans="1:9">
      <c r="A24" s="5">
        <v>999223075008307</v>
      </c>
      <c r="B24" s="6">
        <v>45017</v>
      </c>
      <c r="C24" s="6">
        <v>45018</v>
      </c>
      <c r="D24" s="4">
        <v>2444</v>
      </c>
      <c r="E24" s="4" t="str">
        <f>VLOOKUP(A24,HOP!A:L,12,0)</f>
        <v>2444.00</v>
      </c>
      <c r="F24" s="4" t="str">
        <f>VLOOKUP(A24,HOP!A:C,3,0)</f>
        <v>3107362</v>
      </c>
      <c r="G24" s="4">
        <f t="shared" si="0"/>
        <v>0</v>
      </c>
      <c r="H24" s="4" t="str">
        <f t="shared" si="1"/>
        <v>，3107362</v>
      </c>
      <c r="I24" s="4" t="str">
        <f>VLOOKUP(A24,HOP!A:U,21,0)</f>
        <v>直连</v>
      </c>
    </row>
    <row r="25" s="4" customFormat="1" hidden="1" spans="1:9">
      <c r="A25" s="5">
        <v>999223091726772</v>
      </c>
      <c r="B25" s="6">
        <v>45016</v>
      </c>
      <c r="C25" s="6">
        <v>45018</v>
      </c>
      <c r="D25" s="4">
        <v>1750</v>
      </c>
      <c r="E25" s="4" t="str">
        <f>VLOOKUP(A25,HOP!A:L,12,0)</f>
        <v>1750.00</v>
      </c>
      <c r="F25" s="4" t="str">
        <f>VLOOKUP(A25,HOP!A:C,3,0)</f>
        <v>3111945</v>
      </c>
      <c r="G25" s="4">
        <f t="shared" si="0"/>
        <v>0</v>
      </c>
      <c r="H25" s="4" t="str">
        <f t="shared" si="1"/>
        <v>，3111945</v>
      </c>
      <c r="I25" s="4" t="str">
        <f>VLOOKUP(A25,HOP!A:U,21,0)</f>
        <v>直连</v>
      </c>
    </row>
    <row r="26" s="4" customFormat="1" hidden="1" spans="1:9">
      <c r="A26" s="5">
        <v>999223110660911</v>
      </c>
      <c r="B26" s="6">
        <v>45017</v>
      </c>
      <c r="C26" s="6">
        <v>45018</v>
      </c>
      <c r="D26" s="4">
        <v>870</v>
      </c>
      <c r="E26" s="4" t="str">
        <f>VLOOKUP(A26,HOP!A:L,12,0)</f>
        <v>870.00</v>
      </c>
      <c r="F26" s="4" t="str">
        <f>VLOOKUP(A26,HOP!A:C,3,0)</f>
        <v>3115860</v>
      </c>
      <c r="G26" s="4">
        <f t="shared" si="0"/>
        <v>0</v>
      </c>
      <c r="H26" s="4" t="str">
        <f t="shared" si="1"/>
        <v>，3115860</v>
      </c>
      <c r="I26" s="4" t="str">
        <f>VLOOKUP(A26,HOP!A:U,21,0)</f>
        <v>直连</v>
      </c>
    </row>
    <row r="27" s="4" customFormat="1" hidden="1" spans="1:9">
      <c r="A27" s="5">
        <v>999223159082896</v>
      </c>
      <c r="B27" s="6">
        <v>45015</v>
      </c>
      <c r="C27" s="6">
        <v>45018</v>
      </c>
      <c r="D27" s="4">
        <v>3066</v>
      </c>
      <c r="E27" s="4" t="str">
        <f>VLOOKUP(A27,HOP!A:L,12,0)</f>
        <v>3066.00</v>
      </c>
      <c r="F27" s="4" t="str">
        <f>VLOOKUP(A27,HOP!A:C,3,0)</f>
        <v>3127267</v>
      </c>
      <c r="G27" s="4">
        <f t="shared" si="0"/>
        <v>0</v>
      </c>
      <c r="H27" s="4" t="str">
        <f t="shared" si="1"/>
        <v>，3127267</v>
      </c>
      <c r="I27" s="4" t="str">
        <f>VLOOKUP(A27,HOP!A:U,21,0)</f>
        <v>直连</v>
      </c>
    </row>
    <row r="28" s="4" customFormat="1" hidden="1" spans="1:9">
      <c r="A28" s="5">
        <v>999223159561552</v>
      </c>
      <c r="B28" s="6">
        <v>45017</v>
      </c>
      <c r="C28" s="6">
        <v>45018</v>
      </c>
      <c r="D28" s="4">
        <v>874</v>
      </c>
      <c r="E28" s="4" t="str">
        <f>VLOOKUP(A28,HOP!A:L,12,0)</f>
        <v>874.00</v>
      </c>
      <c r="F28" s="4" t="str">
        <f>VLOOKUP(A28,HOP!A:C,3,0)</f>
        <v>3127381</v>
      </c>
      <c r="G28" s="4">
        <f t="shared" si="0"/>
        <v>0</v>
      </c>
      <c r="H28" s="4" t="str">
        <f t="shared" si="1"/>
        <v>，3127381</v>
      </c>
      <c r="I28" s="4" t="str">
        <f>VLOOKUP(A28,HOP!A:U,21,0)</f>
        <v>直连</v>
      </c>
    </row>
    <row r="29" s="4" customFormat="1" hidden="1" spans="1:9">
      <c r="A29" s="5">
        <v>999223159773102</v>
      </c>
      <c r="B29" s="6">
        <v>45014</v>
      </c>
      <c r="C29" s="6">
        <v>45018</v>
      </c>
      <c r="D29" s="4">
        <v>3126</v>
      </c>
      <c r="E29" s="4" t="str">
        <f>VLOOKUP(A29,HOP!A:L,12,0)</f>
        <v>3126.00</v>
      </c>
      <c r="F29" s="4" t="str">
        <f>VLOOKUP(A29,HOP!A:C,3,0)</f>
        <v>3127448</v>
      </c>
      <c r="G29" s="4">
        <f t="shared" si="0"/>
        <v>0</v>
      </c>
      <c r="H29" s="4" t="str">
        <f t="shared" si="1"/>
        <v>，3127448</v>
      </c>
      <c r="I29" s="4" t="str">
        <f>VLOOKUP(A29,HOP!A:U,21,0)</f>
        <v>直采</v>
      </c>
    </row>
    <row r="30" s="4" customFormat="1" hidden="1" spans="1:9">
      <c r="A30" s="5">
        <v>999223160522279</v>
      </c>
      <c r="B30" s="6">
        <v>45016</v>
      </c>
      <c r="C30" s="6">
        <v>45018</v>
      </c>
      <c r="D30" s="4">
        <v>3290</v>
      </c>
      <c r="E30" s="4" t="str">
        <f>VLOOKUP(A30,HOP!A:L,12,0)</f>
        <v>3290.00</v>
      </c>
      <c r="F30" s="4" t="str">
        <f>VLOOKUP(A30,HOP!A:C,3,0)</f>
        <v>3127704</v>
      </c>
      <c r="G30" s="4">
        <f t="shared" si="0"/>
        <v>0</v>
      </c>
      <c r="H30" s="4" t="str">
        <f t="shared" si="1"/>
        <v>，3127704</v>
      </c>
      <c r="I30" s="4" t="str">
        <f>VLOOKUP(A30,HOP!A:U,21,0)</f>
        <v>直连</v>
      </c>
    </row>
    <row r="31" s="4" customFormat="1" hidden="1" spans="1:9">
      <c r="A31" s="5">
        <v>999223162386083</v>
      </c>
      <c r="B31" s="6">
        <v>45014</v>
      </c>
      <c r="C31" s="6">
        <v>45018</v>
      </c>
      <c r="D31" s="4">
        <v>8504</v>
      </c>
      <c r="E31" s="4" t="str">
        <f>VLOOKUP(A31,HOP!A:L,12,0)</f>
        <v>8504.00</v>
      </c>
      <c r="F31" s="4" t="str">
        <f>VLOOKUP(A31,HOP!A:C,3,0)</f>
        <v>3128341</v>
      </c>
      <c r="G31" s="4">
        <f t="shared" si="0"/>
        <v>0</v>
      </c>
      <c r="H31" s="4" t="str">
        <f t="shared" si="1"/>
        <v>，3128341</v>
      </c>
      <c r="I31" s="4" t="str">
        <f>VLOOKUP(A31,HOP!A:U,21,0)</f>
        <v>直连</v>
      </c>
    </row>
    <row r="32" s="4" customFormat="1" hidden="1" spans="1:9">
      <c r="A32" s="5">
        <v>999223173663750</v>
      </c>
      <c r="B32" s="6">
        <v>45017</v>
      </c>
      <c r="C32" s="6">
        <v>45018</v>
      </c>
      <c r="D32" s="4">
        <v>659</v>
      </c>
      <c r="E32" s="4" t="str">
        <f>VLOOKUP(A32,HOP!A:L,12,0)</f>
        <v>659.00</v>
      </c>
      <c r="F32" s="4" t="str">
        <f>VLOOKUP(A32,HOP!A:C,3,0)</f>
        <v>3131314</v>
      </c>
      <c r="G32" s="4">
        <f t="shared" si="0"/>
        <v>0</v>
      </c>
      <c r="H32" s="4" t="str">
        <f t="shared" si="1"/>
        <v>，3131314</v>
      </c>
      <c r="I32" s="4" t="str">
        <f>VLOOKUP(A32,HOP!A:U,21,0)</f>
        <v>直连</v>
      </c>
    </row>
    <row r="33" s="4" customFormat="1" hidden="1" spans="1:9">
      <c r="A33" s="5">
        <v>999223175807254</v>
      </c>
      <c r="B33" s="6">
        <v>45015</v>
      </c>
      <c r="C33" s="6">
        <v>45018</v>
      </c>
      <c r="D33" s="4">
        <v>1827</v>
      </c>
      <c r="E33" s="4" t="str">
        <f>VLOOKUP(A33,HOP!A:L,12,0)</f>
        <v>1827.00</v>
      </c>
      <c r="F33" s="4" t="str">
        <f>VLOOKUP(A33,HOP!A:C,3,0)</f>
        <v>3131998</v>
      </c>
      <c r="G33" s="4">
        <f t="shared" si="0"/>
        <v>0</v>
      </c>
      <c r="H33" s="4" t="str">
        <f t="shared" si="1"/>
        <v>，3131998</v>
      </c>
      <c r="I33" s="4" t="str">
        <f>VLOOKUP(A33,HOP!A:U,21,0)</f>
        <v>直连</v>
      </c>
    </row>
    <row r="34" s="4" customFormat="1" hidden="1" spans="1:9">
      <c r="A34" s="5">
        <v>999223190366349</v>
      </c>
      <c r="B34" s="6">
        <v>45017</v>
      </c>
      <c r="C34" s="6">
        <v>45018</v>
      </c>
      <c r="D34" s="4">
        <v>1964</v>
      </c>
      <c r="E34" s="4" t="str">
        <f>VLOOKUP(A34,HOP!A:L,12,0)</f>
        <v>1964.00</v>
      </c>
      <c r="F34" s="4" t="str">
        <f>VLOOKUP(A34,HOP!A:C,3,0)</f>
        <v>3135683</v>
      </c>
      <c r="G34" s="4">
        <f t="shared" si="0"/>
        <v>0</v>
      </c>
      <c r="H34" s="4" t="str">
        <f t="shared" si="1"/>
        <v>，3135683</v>
      </c>
      <c r="I34" s="4" t="str">
        <f>VLOOKUP(A34,HOP!A:U,21,0)</f>
        <v>直连</v>
      </c>
    </row>
    <row r="35" s="4" customFormat="1" hidden="1" spans="1:9">
      <c r="A35" s="5">
        <v>999223192190920</v>
      </c>
      <c r="B35" s="6">
        <v>45016</v>
      </c>
      <c r="C35" s="6">
        <v>45018</v>
      </c>
      <c r="D35" s="4">
        <v>3156</v>
      </c>
      <c r="E35" s="4" t="str">
        <f>VLOOKUP(A35,HOP!A:L,12,0)</f>
        <v>3156.00</v>
      </c>
      <c r="F35" s="4" t="str">
        <f>VLOOKUP(A35,HOP!A:C,3,0)</f>
        <v>3136261</v>
      </c>
      <c r="G35" s="4">
        <f t="shared" si="0"/>
        <v>0</v>
      </c>
      <c r="H35" s="4" t="str">
        <f t="shared" si="1"/>
        <v>，3136261</v>
      </c>
      <c r="I35" s="4" t="str">
        <f>VLOOKUP(A35,HOP!A:U,21,0)</f>
        <v>直连</v>
      </c>
    </row>
    <row r="36" s="4" customFormat="1" hidden="1" spans="1:9">
      <c r="A36" s="5">
        <v>999223203086285</v>
      </c>
      <c r="B36" s="6">
        <v>45017</v>
      </c>
      <c r="C36" s="6">
        <v>45018</v>
      </c>
      <c r="D36" s="4">
        <v>776</v>
      </c>
      <c r="E36" s="4" t="str">
        <f>VLOOKUP(A36,HOP!A:L,12,0)</f>
        <v>776.00</v>
      </c>
      <c r="F36" s="4" t="str">
        <f>VLOOKUP(A36,HOP!A:C,3,0)</f>
        <v>3140024</v>
      </c>
      <c r="G36" s="4">
        <f t="shared" si="0"/>
        <v>0</v>
      </c>
      <c r="H36" s="4" t="str">
        <f t="shared" si="1"/>
        <v>，3140024</v>
      </c>
      <c r="I36" s="4" t="str">
        <f>VLOOKUP(A36,HOP!A:U,21,0)</f>
        <v>直连</v>
      </c>
    </row>
    <row r="37" s="4" customFormat="1" hidden="1" spans="1:9">
      <c r="A37" s="5">
        <v>23205484338</v>
      </c>
      <c r="B37" s="6">
        <v>45017</v>
      </c>
      <c r="C37" s="6">
        <v>45018</v>
      </c>
      <c r="D37" s="4">
        <v>871</v>
      </c>
      <c r="E37" s="4" t="str">
        <f>VLOOKUP(A37,HOP!A:L,12,0)</f>
        <v>871.00</v>
      </c>
      <c r="F37" s="4" t="str">
        <f>VLOOKUP(A37,HOP!A:C,3,0)</f>
        <v>3140429</v>
      </c>
      <c r="G37" s="4">
        <f t="shared" si="0"/>
        <v>0</v>
      </c>
      <c r="H37" s="4" t="str">
        <f t="shared" si="1"/>
        <v>，3140429</v>
      </c>
      <c r="I37" s="4" t="str">
        <f>VLOOKUP(A37,HOP!A:U,21,0)</f>
        <v>直连</v>
      </c>
    </row>
    <row r="38" s="4" customFormat="1" hidden="1" spans="1:9">
      <c r="A38" s="5">
        <v>999223206623454</v>
      </c>
      <c r="B38" s="6">
        <v>45014</v>
      </c>
      <c r="C38" s="6">
        <v>45018</v>
      </c>
      <c r="D38" s="4">
        <v>2608</v>
      </c>
      <c r="E38" s="4" t="str">
        <f>VLOOKUP(A38,HOP!A:L,12,0)</f>
        <v>2608.00</v>
      </c>
      <c r="F38" s="4" t="str">
        <f>VLOOKUP(A38,HOP!A:C,3,0)</f>
        <v>3140859</v>
      </c>
      <c r="G38" s="4">
        <f t="shared" si="0"/>
        <v>0</v>
      </c>
      <c r="H38" s="4" t="str">
        <f t="shared" si="1"/>
        <v>，3140859</v>
      </c>
      <c r="I38" s="4" t="str">
        <f>VLOOKUP(A38,HOP!A:U,21,0)</f>
        <v>直连</v>
      </c>
    </row>
    <row r="39" s="4" customFormat="1" hidden="1" spans="1:9">
      <c r="A39" s="5">
        <v>999223210058563</v>
      </c>
      <c r="B39" s="6">
        <v>45016</v>
      </c>
      <c r="C39" s="6">
        <v>45018</v>
      </c>
      <c r="D39" s="4">
        <v>471</v>
      </c>
      <c r="E39" s="4" t="str">
        <f>VLOOKUP(A39,HOP!A:L,12,0)</f>
        <v>471.00</v>
      </c>
      <c r="F39" s="4" t="str">
        <f>VLOOKUP(A39,HOP!A:C,3,0)</f>
        <v>3141865</v>
      </c>
      <c r="G39" s="4">
        <f t="shared" si="0"/>
        <v>0</v>
      </c>
      <c r="H39" s="4" t="str">
        <f t="shared" si="1"/>
        <v>，3141865</v>
      </c>
      <c r="I39" s="4" t="str">
        <f>VLOOKUP(A39,HOP!A:U,21,0)</f>
        <v>直连</v>
      </c>
    </row>
    <row r="40" s="4" customFormat="1" hidden="1" spans="1:9">
      <c r="A40" s="5">
        <v>999223233792975</v>
      </c>
      <c r="B40" s="6">
        <v>45017</v>
      </c>
      <c r="C40" s="6">
        <v>45018</v>
      </c>
      <c r="D40" s="4">
        <v>2161</v>
      </c>
      <c r="E40" s="4" t="str">
        <f>VLOOKUP(A40,HOP!A:L,12,0)</f>
        <v>2161.00</v>
      </c>
      <c r="F40" s="4" t="str">
        <f>VLOOKUP(A40,HOP!A:C,3,0)</f>
        <v>3148936</v>
      </c>
      <c r="G40" s="4">
        <f t="shared" si="0"/>
        <v>0</v>
      </c>
      <c r="H40" s="4" t="str">
        <f t="shared" si="1"/>
        <v>，3148936</v>
      </c>
      <c r="I40" s="4" t="str">
        <f>VLOOKUP(A40,HOP!A:U,21,0)</f>
        <v>直连</v>
      </c>
    </row>
    <row r="41" s="4" customFormat="1" hidden="1" spans="1:9">
      <c r="A41" s="5">
        <v>999223240211483</v>
      </c>
      <c r="B41" s="6">
        <v>45017</v>
      </c>
      <c r="C41" s="6">
        <v>45018</v>
      </c>
      <c r="D41" s="4">
        <v>496</v>
      </c>
      <c r="E41" s="4" t="str">
        <f>VLOOKUP(A41,HOP!A:L,12,0)</f>
        <v>496.00</v>
      </c>
      <c r="F41" s="4" t="str">
        <f>VLOOKUP(A41,HOP!A:C,3,0)</f>
        <v>3150072</v>
      </c>
      <c r="G41" s="4">
        <f t="shared" si="0"/>
        <v>0</v>
      </c>
      <c r="H41" s="4" t="str">
        <f t="shared" si="1"/>
        <v>，3150072</v>
      </c>
      <c r="I41" s="4" t="str">
        <f>VLOOKUP(A41,HOP!A:U,21,0)</f>
        <v>直连</v>
      </c>
    </row>
    <row r="42" s="4" customFormat="1" hidden="1" spans="1:9">
      <c r="A42" s="5">
        <v>999223246166626</v>
      </c>
      <c r="B42" s="6">
        <v>45011</v>
      </c>
      <c r="C42" s="6">
        <v>45018</v>
      </c>
      <c r="D42" s="4">
        <v>8402</v>
      </c>
      <c r="E42" s="4" t="str">
        <f>VLOOKUP(A42,HOP!A:L,12,0)</f>
        <v>8402.00</v>
      </c>
      <c r="F42" s="4" t="str">
        <f>VLOOKUP(A42,HOP!A:C,3,0)</f>
        <v>3151665</v>
      </c>
      <c r="G42" s="4">
        <f t="shared" si="0"/>
        <v>0</v>
      </c>
      <c r="H42" s="4" t="str">
        <f t="shared" si="1"/>
        <v>，3151665</v>
      </c>
      <c r="I42" s="4" t="str">
        <f>VLOOKUP(A42,HOP!A:U,21,0)</f>
        <v>直连</v>
      </c>
    </row>
    <row r="43" s="4" customFormat="1" hidden="1" spans="1:9">
      <c r="A43" s="5">
        <v>999223252062947</v>
      </c>
      <c r="B43" s="6">
        <v>45017</v>
      </c>
      <c r="C43" s="6">
        <v>45018</v>
      </c>
      <c r="D43" s="4">
        <v>2187</v>
      </c>
      <c r="E43" s="4" t="str">
        <f>VLOOKUP(A43,HOP!A:L,12,0)</f>
        <v>2187.00</v>
      </c>
      <c r="F43" s="4" t="str">
        <f>VLOOKUP(A43,HOP!A:C,3,0)</f>
        <v>3152894</v>
      </c>
      <c r="G43" s="4">
        <f t="shared" si="0"/>
        <v>0</v>
      </c>
      <c r="H43" s="4" t="str">
        <f t="shared" si="1"/>
        <v>，3152894</v>
      </c>
      <c r="I43" s="4" t="str">
        <f>VLOOKUP(A43,HOP!A:U,21,0)</f>
        <v>直连</v>
      </c>
    </row>
    <row r="44" s="4" customFormat="1" hidden="1" spans="1:9">
      <c r="A44" s="5">
        <v>999223257396286</v>
      </c>
      <c r="B44" s="6">
        <v>45017</v>
      </c>
      <c r="C44" s="6">
        <v>45018</v>
      </c>
      <c r="D44" s="4">
        <v>462</v>
      </c>
      <c r="E44" s="4" t="str">
        <f>VLOOKUP(A44,HOP!A:L,12,0)</f>
        <v>462.00</v>
      </c>
      <c r="F44" s="4" t="str">
        <f>VLOOKUP(A44,HOP!A:C,3,0)</f>
        <v>3153854</v>
      </c>
      <c r="G44" s="4">
        <f t="shared" si="0"/>
        <v>0</v>
      </c>
      <c r="H44" s="4" t="str">
        <f t="shared" si="1"/>
        <v>，3153854</v>
      </c>
      <c r="I44" s="4" t="str">
        <f>VLOOKUP(A44,HOP!A:U,21,0)</f>
        <v>直连</v>
      </c>
    </row>
    <row r="45" s="4" customFormat="1" hidden="1" spans="1:9">
      <c r="A45" s="5">
        <v>999223266121267</v>
      </c>
      <c r="B45" s="6">
        <v>45017</v>
      </c>
      <c r="C45" s="6">
        <v>45018</v>
      </c>
      <c r="D45" s="4">
        <v>0</v>
      </c>
      <c r="E45" s="4" t="str">
        <f>VLOOKUP(A45,HOP!A:L,12,0)</f>
        <v>0.01</v>
      </c>
      <c r="F45" s="4" t="str">
        <f>VLOOKUP(A45,HOP!A:C,3,0)</f>
        <v>3155984</v>
      </c>
      <c r="G45" s="4">
        <f t="shared" si="0"/>
        <v>-0.01</v>
      </c>
      <c r="H45" s="4" t="str">
        <f t="shared" si="1"/>
        <v>，3155984</v>
      </c>
      <c r="I45" s="4" t="str">
        <f>VLOOKUP(A45,HOP!A:U,21,0)</f>
        <v>直连</v>
      </c>
    </row>
    <row r="46" s="4" customFormat="1" hidden="1" spans="1:9">
      <c r="A46" s="5">
        <v>999223266803850</v>
      </c>
      <c r="B46" s="6">
        <v>45017</v>
      </c>
      <c r="C46" s="6">
        <v>45018</v>
      </c>
      <c r="D46" s="4">
        <v>2610</v>
      </c>
      <c r="E46" s="4" t="str">
        <f>VLOOKUP(A46,HOP!A:L,12,0)</f>
        <v>2610.00</v>
      </c>
      <c r="F46" s="4" t="str">
        <f>VLOOKUP(A46,HOP!A:C,3,0)</f>
        <v>3156129</v>
      </c>
      <c r="G46" s="4">
        <f t="shared" si="0"/>
        <v>0</v>
      </c>
      <c r="H46" s="4" t="str">
        <f t="shared" si="1"/>
        <v>，3156129</v>
      </c>
      <c r="I46" s="4" t="str">
        <f>VLOOKUP(A46,HOP!A:U,21,0)</f>
        <v>直连</v>
      </c>
    </row>
    <row r="47" s="4" customFormat="1" hidden="1" spans="1:9">
      <c r="A47" s="5">
        <v>999223266826459</v>
      </c>
      <c r="B47" s="6">
        <v>45017</v>
      </c>
      <c r="C47" s="6">
        <v>45018</v>
      </c>
      <c r="D47" s="4">
        <v>1044</v>
      </c>
      <c r="E47" s="4" t="str">
        <f>VLOOKUP(A47,HOP!A:L,12,0)</f>
        <v>1044.00</v>
      </c>
      <c r="F47" s="4" t="str">
        <f>VLOOKUP(A47,HOP!A:C,3,0)</f>
        <v>3156134</v>
      </c>
      <c r="G47" s="4">
        <f t="shared" si="0"/>
        <v>0</v>
      </c>
      <c r="H47" s="4" t="str">
        <f t="shared" si="1"/>
        <v>，3156134</v>
      </c>
      <c r="I47" s="4" t="str">
        <f>VLOOKUP(A47,HOP!A:U,21,0)</f>
        <v>直连</v>
      </c>
    </row>
    <row r="48" s="4" customFormat="1" hidden="1" spans="1:9">
      <c r="A48" s="5">
        <v>999223273041259</v>
      </c>
      <c r="B48" s="6">
        <v>45017</v>
      </c>
      <c r="C48" s="6">
        <v>45018</v>
      </c>
      <c r="D48" s="4">
        <v>1126</v>
      </c>
      <c r="E48" s="4" t="str">
        <f>VLOOKUP(A48,HOP!A:L,12,0)</f>
        <v>1126.00</v>
      </c>
      <c r="F48" s="4" t="str">
        <f>VLOOKUP(A48,HOP!A:C,3,0)</f>
        <v>3157206</v>
      </c>
      <c r="G48" s="4">
        <f t="shared" si="0"/>
        <v>0</v>
      </c>
      <c r="H48" s="4" t="str">
        <f t="shared" si="1"/>
        <v>，3157206</v>
      </c>
      <c r="I48" s="4" t="str">
        <f>VLOOKUP(A48,HOP!A:U,21,0)</f>
        <v>直采</v>
      </c>
    </row>
    <row r="49" s="4" customFormat="1" hidden="1" spans="1:9">
      <c r="A49" s="5">
        <v>999223274806235</v>
      </c>
      <c r="B49" s="6">
        <v>45016</v>
      </c>
      <c r="C49" s="6">
        <v>45018</v>
      </c>
      <c r="D49" s="4">
        <v>336</v>
      </c>
      <c r="E49" s="4" t="str">
        <f>VLOOKUP(A49,HOP!A:L,12,0)</f>
        <v>336.00</v>
      </c>
      <c r="F49" s="4" t="str">
        <f>VLOOKUP(A49,HOP!A:C,3,0)</f>
        <v>3157603</v>
      </c>
      <c r="G49" s="4">
        <f t="shared" si="0"/>
        <v>0</v>
      </c>
      <c r="H49" s="4" t="str">
        <f t="shared" si="1"/>
        <v>，3157603</v>
      </c>
      <c r="I49" s="4" t="str">
        <f>VLOOKUP(A49,HOP!A:U,21,0)</f>
        <v>直连</v>
      </c>
    </row>
    <row r="50" s="4" customFormat="1" hidden="1" spans="1:9">
      <c r="A50" s="5">
        <v>999223292620301</v>
      </c>
      <c r="B50" s="6">
        <v>45016</v>
      </c>
      <c r="C50" s="6">
        <v>45018</v>
      </c>
      <c r="D50" s="4">
        <v>2470</v>
      </c>
      <c r="E50" s="4" t="str">
        <f>VLOOKUP(A50,HOP!A:L,12,0)</f>
        <v>2470.00</v>
      </c>
      <c r="F50" s="4" t="str">
        <f>VLOOKUP(A50,HOP!A:C,3,0)</f>
        <v>3162021</v>
      </c>
      <c r="G50" s="4">
        <f t="shared" si="0"/>
        <v>0</v>
      </c>
      <c r="H50" s="4" t="str">
        <f t="shared" si="1"/>
        <v>，3162021</v>
      </c>
      <c r="I50" s="4" t="str">
        <f>VLOOKUP(A50,HOP!A:U,21,0)</f>
        <v>直连</v>
      </c>
    </row>
    <row r="51" s="4" customFormat="1" hidden="1" spans="1:9">
      <c r="A51" s="5">
        <v>999223297184752</v>
      </c>
      <c r="B51" s="6">
        <v>45016</v>
      </c>
      <c r="C51" s="6">
        <v>45018</v>
      </c>
      <c r="D51" s="4">
        <v>2568</v>
      </c>
      <c r="E51" s="4" t="str">
        <f>VLOOKUP(A51,HOP!A:L,12,0)</f>
        <v>2568.00</v>
      </c>
      <c r="F51" s="4" t="str">
        <f>VLOOKUP(A51,HOP!A:C,3,0)</f>
        <v>3162509</v>
      </c>
      <c r="G51" s="4">
        <f t="shared" si="0"/>
        <v>0</v>
      </c>
      <c r="H51" s="4" t="str">
        <f t="shared" si="1"/>
        <v>，3162509</v>
      </c>
      <c r="I51" s="4" t="str">
        <f>VLOOKUP(A51,HOP!A:U,21,0)</f>
        <v>直连</v>
      </c>
    </row>
    <row r="52" s="4" customFormat="1" hidden="1" spans="1:9">
      <c r="A52" s="5">
        <v>999223306225031</v>
      </c>
      <c r="B52" s="6">
        <v>45016</v>
      </c>
      <c r="C52" s="6">
        <v>45018</v>
      </c>
      <c r="D52" s="4">
        <v>1586</v>
      </c>
      <c r="E52" s="4" t="str">
        <f>VLOOKUP(A52,HOP!A:L,12,0)</f>
        <v>1586.00</v>
      </c>
      <c r="F52" s="4" t="str">
        <f>VLOOKUP(A52,HOP!A:C,3,0)</f>
        <v>3164234</v>
      </c>
      <c r="G52" s="4">
        <f t="shared" si="0"/>
        <v>0</v>
      </c>
      <c r="H52" s="4" t="str">
        <f t="shared" si="1"/>
        <v>，3164234</v>
      </c>
      <c r="I52" s="4" t="str">
        <f>VLOOKUP(A52,HOP!A:U,21,0)</f>
        <v>直连</v>
      </c>
    </row>
    <row r="53" s="4" customFormat="1" hidden="1" spans="1:9">
      <c r="A53" s="5">
        <v>999223307505953</v>
      </c>
      <c r="B53" s="6">
        <v>45016</v>
      </c>
      <c r="C53" s="6">
        <v>45018</v>
      </c>
      <c r="D53" s="4">
        <v>1417</v>
      </c>
      <c r="E53" s="4" t="str">
        <f>VLOOKUP(A53,HOP!A:L,12,0)</f>
        <v>1417.00</v>
      </c>
      <c r="F53" s="4" t="str">
        <f>VLOOKUP(A53,HOP!A:C,3,0)</f>
        <v>3164644</v>
      </c>
      <c r="G53" s="4">
        <f t="shared" si="0"/>
        <v>0</v>
      </c>
      <c r="H53" s="4" t="str">
        <f t="shared" si="1"/>
        <v>，3164644</v>
      </c>
      <c r="I53" s="4" t="str">
        <f>VLOOKUP(A53,HOP!A:U,21,0)</f>
        <v>直连</v>
      </c>
    </row>
    <row r="54" s="4" customFormat="1" hidden="1" spans="1:9">
      <c r="A54" s="5">
        <v>999223308134481</v>
      </c>
      <c r="B54" s="6">
        <v>45011</v>
      </c>
      <c r="C54" s="6">
        <v>45018</v>
      </c>
      <c r="D54" s="4">
        <v>1823</v>
      </c>
      <c r="E54" s="4" t="str">
        <f>VLOOKUP(A54,HOP!A:L,12,0)</f>
        <v>1823.00</v>
      </c>
      <c r="F54" s="4" t="str">
        <f>VLOOKUP(A54,HOP!A:C,3,0)</f>
        <v>3164901</v>
      </c>
      <c r="G54" s="4">
        <f t="shared" si="0"/>
        <v>0</v>
      </c>
      <c r="H54" s="4" t="str">
        <f t="shared" si="1"/>
        <v>，3164901</v>
      </c>
      <c r="I54" s="4" t="str">
        <f>VLOOKUP(A54,HOP!A:U,21,0)</f>
        <v>直连</v>
      </c>
    </row>
    <row r="55" s="4" customFormat="1" hidden="1" spans="1:9">
      <c r="A55" s="5">
        <v>999223308179722</v>
      </c>
      <c r="B55" s="6">
        <v>45017</v>
      </c>
      <c r="C55" s="6">
        <v>45018</v>
      </c>
      <c r="D55" s="4">
        <v>448</v>
      </c>
      <c r="E55" s="4" t="str">
        <f>VLOOKUP(A55,HOP!A:L,12,0)</f>
        <v>448.00</v>
      </c>
      <c r="F55" s="4" t="str">
        <f>VLOOKUP(A55,HOP!A:C,3,0)</f>
        <v>3164959</v>
      </c>
      <c r="G55" s="4">
        <f t="shared" si="0"/>
        <v>0</v>
      </c>
      <c r="H55" s="4" t="str">
        <f t="shared" si="1"/>
        <v>，3164959</v>
      </c>
      <c r="I55" s="4" t="str">
        <f>VLOOKUP(A55,HOP!A:U,21,0)</f>
        <v>直连</v>
      </c>
    </row>
    <row r="56" s="4" customFormat="1" hidden="1" spans="1:9">
      <c r="A56" s="5">
        <v>999223308253611</v>
      </c>
      <c r="B56" s="6">
        <v>45017</v>
      </c>
      <c r="C56" s="6">
        <v>45018</v>
      </c>
      <c r="D56" s="4">
        <v>1138</v>
      </c>
      <c r="E56" s="4" t="str">
        <f>VLOOKUP(A56,HOP!A:L,12,0)</f>
        <v>1138.00</v>
      </c>
      <c r="F56" s="4" t="str">
        <f>VLOOKUP(A56,HOP!A:C,3,0)</f>
        <v>3165014</v>
      </c>
      <c r="G56" s="4">
        <f t="shared" si="0"/>
        <v>0</v>
      </c>
      <c r="H56" s="4" t="str">
        <f t="shared" si="1"/>
        <v>，3165014</v>
      </c>
      <c r="I56" s="4" t="str">
        <f>VLOOKUP(A56,HOP!A:U,21,0)</f>
        <v>直连</v>
      </c>
    </row>
    <row r="57" s="4" customFormat="1" hidden="1" spans="1:9">
      <c r="A57" s="5">
        <v>23311780410</v>
      </c>
      <c r="B57" s="6">
        <v>45016</v>
      </c>
      <c r="C57" s="6">
        <v>45018</v>
      </c>
      <c r="D57" s="4">
        <v>0</v>
      </c>
      <c r="E57" s="4" t="str">
        <f>VLOOKUP(A57,HOP!A:L,12,0)</f>
        <v>0.00</v>
      </c>
      <c r="F57" s="4" t="str">
        <f>VLOOKUP(A57,HOP!A:C,3,0)</f>
        <v>3165813</v>
      </c>
      <c r="G57" s="4">
        <f t="shared" si="0"/>
        <v>0</v>
      </c>
      <c r="H57" s="4" t="str">
        <f t="shared" si="1"/>
        <v>，3165813</v>
      </c>
      <c r="I57" s="4" t="str">
        <f>VLOOKUP(A57,HOP!A:U,21,0)</f>
        <v>直连</v>
      </c>
    </row>
    <row r="58" s="4" customFormat="1" hidden="1" spans="1:9">
      <c r="A58" s="5">
        <v>999223313101429</v>
      </c>
      <c r="B58" s="6">
        <v>45016</v>
      </c>
      <c r="C58" s="6">
        <v>45018</v>
      </c>
      <c r="D58" s="4">
        <v>532</v>
      </c>
      <c r="E58" s="4" t="str">
        <f>VLOOKUP(A58,HOP!A:L,12,0)</f>
        <v>532.00</v>
      </c>
      <c r="F58" s="4" t="str">
        <f>VLOOKUP(A58,HOP!A:C,3,0)</f>
        <v>3165534</v>
      </c>
      <c r="G58" s="4">
        <f t="shared" si="0"/>
        <v>0</v>
      </c>
      <c r="H58" s="4" t="str">
        <f t="shared" si="1"/>
        <v>，3165534</v>
      </c>
      <c r="I58" s="4" t="str">
        <f>VLOOKUP(A58,HOP!A:U,21,0)</f>
        <v>直连</v>
      </c>
    </row>
    <row r="59" s="4" customFormat="1" hidden="1" spans="1:9">
      <c r="A59" s="5">
        <v>999223314941750</v>
      </c>
      <c r="B59" s="6">
        <v>45016</v>
      </c>
      <c r="C59" s="6">
        <v>45018</v>
      </c>
      <c r="D59" s="4">
        <v>790</v>
      </c>
      <c r="E59" s="4" t="str">
        <f>VLOOKUP(A59,HOP!A:L,12,0)</f>
        <v>790.00</v>
      </c>
      <c r="F59" s="4" t="str">
        <f>VLOOKUP(A59,HOP!A:C,3,0)</f>
        <v>3165893</v>
      </c>
      <c r="G59" s="4">
        <f t="shared" si="0"/>
        <v>0</v>
      </c>
      <c r="H59" s="4" t="str">
        <f t="shared" si="1"/>
        <v>，3165893</v>
      </c>
      <c r="I59" s="4" t="str">
        <f>VLOOKUP(A59,HOP!A:U,21,0)</f>
        <v>直连</v>
      </c>
    </row>
    <row r="60" s="4" customFormat="1" hidden="1" spans="1:9">
      <c r="A60" s="5">
        <v>999223317269801</v>
      </c>
      <c r="B60" s="6">
        <v>45013</v>
      </c>
      <c r="C60" s="6">
        <v>45018</v>
      </c>
      <c r="D60" s="4">
        <v>2585</v>
      </c>
      <c r="E60" s="4" t="str">
        <f>VLOOKUP(A60,HOP!A:L,12,0)</f>
        <v>2585.00</v>
      </c>
      <c r="F60" s="4" t="str">
        <f>VLOOKUP(A60,HOP!A:C,3,0)</f>
        <v>3166341</v>
      </c>
      <c r="G60" s="4">
        <f t="shared" si="0"/>
        <v>0</v>
      </c>
      <c r="H60" s="4" t="str">
        <f t="shared" si="1"/>
        <v>，3166341</v>
      </c>
      <c r="I60" s="4" t="str">
        <f>VLOOKUP(A60,HOP!A:U,21,0)</f>
        <v>直连</v>
      </c>
    </row>
    <row r="61" s="4" customFormat="1" hidden="1" spans="1:9">
      <c r="A61" s="5">
        <v>999223318880535</v>
      </c>
      <c r="B61" s="6">
        <v>45017</v>
      </c>
      <c r="C61" s="6">
        <v>45018</v>
      </c>
      <c r="D61" s="4">
        <v>2229</v>
      </c>
      <c r="E61" s="4" t="str">
        <f>VLOOKUP(A61,HOP!A:L,12,0)</f>
        <v>2229.00</v>
      </c>
      <c r="F61" s="4" t="str">
        <f>VLOOKUP(A61,HOP!A:C,3,0)</f>
        <v>3166656</v>
      </c>
      <c r="G61" s="4">
        <f t="shared" si="0"/>
        <v>0</v>
      </c>
      <c r="H61" s="4" t="str">
        <f t="shared" si="1"/>
        <v>，3166656</v>
      </c>
      <c r="I61" s="4" t="str">
        <f>VLOOKUP(A61,HOP!A:U,21,0)</f>
        <v>直连</v>
      </c>
    </row>
    <row r="62" s="4" customFormat="1" hidden="1" spans="1:9">
      <c r="A62" s="5">
        <v>999223320923742</v>
      </c>
      <c r="B62" s="6">
        <v>45017</v>
      </c>
      <c r="C62" s="6">
        <v>45018</v>
      </c>
      <c r="D62" s="4">
        <v>626</v>
      </c>
      <c r="E62" s="4" t="str">
        <f>VLOOKUP(A62,HOP!A:L,12,0)</f>
        <v>626.00</v>
      </c>
      <c r="F62" s="4" t="str">
        <f>VLOOKUP(A62,HOP!A:C,3,0)</f>
        <v>3166958</v>
      </c>
      <c r="G62" s="4">
        <f t="shared" si="0"/>
        <v>0</v>
      </c>
      <c r="H62" s="4" t="str">
        <f t="shared" si="1"/>
        <v>，3166958</v>
      </c>
      <c r="I62" s="4" t="str">
        <f>VLOOKUP(A62,HOP!A:U,21,0)</f>
        <v>直采</v>
      </c>
    </row>
    <row r="63" s="4" customFormat="1" hidden="1" spans="1:9">
      <c r="A63" s="5">
        <v>999223322227093</v>
      </c>
      <c r="B63" s="6">
        <v>45016</v>
      </c>
      <c r="C63" s="6">
        <v>45018</v>
      </c>
      <c r="D63" s="4">
        <v>832</v>
      </c>
      <c r="E63" s="4" t="str">
        <f>VLOOKUP(A63,HOP!A:L,12,0)</f>
        <v>832.00</v>
      </c>
      <c r="F63" s="4" t="str">
        <f>VLOOKUP(A63,HOP!A:C,3,0)</f>
        <v>3167208</v>
      </c>
      <c r="G63" s="4">
        <f t="shared" si="0"/>
        <v>0</v>
      </c>
      <c r="H63" s="4" t="str">
        <f t="shared" si="1"/>
        <v>，3167208</v>
      </c>
      <c r="I63" s="4" t="str">
        <f>VLOOKUP(A63,HOP!A:U,21,0)</f>
        <v>直连</v>
      </c>
    </row>
    <row r="64" s="4" customFormat="1" hidden="1" spans="1:9">
      <c r="A64" s="5">
        <v>999223334536037</v>
      </c>
      <c r="B64" s="6">
        <v>45016</v>
      </c>
      <c r="C64" s="6">
        <v>45018</v>
      </c>
      <c r="D64" s="4">
        <v>598</v>
      </c>
      <c r="E64" s="4" t="str">
        <f>VLOOKUP(A64,HOP!A:L,12,0)</f>
        <v>598.00</v>
      </c>
      <c r="F64" s="4" t="str">
        <f>VLOOKUP(A64,HOP!A:C,3,0)</f>
        <v>3169360</v>
      </c>
      <c r="G64" s="4">
        <f t="shared" si="0"/>
        <v>0</v>
      </c>
      <c r="H64" s="4" t="str">
        <f t="shared" si="1"/>
        <v>，3169360</v>
      </c>
      <c r="I64" s="4" t="str">
        <f>VLOOKUP(A64,HOP!A:U,21,0)</f>
        <v>直连</v>
      </c>
    </row>
    <row r="65" s="4" customFormat="1" hidden="1" spans="1:9">
      <c r="A65" s="5">
        <v>999223338793780</v>
      </c>
      <c r="B65" s="6">
        <v>45014</v>
      </c>
      <c r="C65" s="6">
        <v>45018</v>
      </c>
      <c r="D65" s="4">
        <v>8887</v>
      </c>
      <c r="E65" s="4" t="str">
        <f>VLOOKUP(A65,HOP!A:L,12,0)</f>
        <v>8887.00</v>
      </c>
      <c r="F65" s="4" t="str">
        <f>VLOOKUP(A65,HOP!A:C,3,0)</f>
        <v>3170221</v>
      </c>
      <c r="G65" s="4">
        <f t="shared" si="0"/>
        <v>0</v>
      </c>
      <c r="H65" s="4" t="str">
        <f t="shared" si="1"/>
        <v>，3170221</v>
      </c>
      <c r="I65" s="4" t="str">
        <f>VLOOKUP(A65,HOP!A:U,21,0)</f>
        <v>直连</v>
      </c>
    </row>
    <row r="66" s="4" customFormat="1" hidden="1" spans="1:9">
      <c r="A66" s="5">
        <v>999223343532236</v>
      </c>
      <c r="B66" s="6">
        <v>45016</v>
      </c>
      <c r="C66" s="6">
        <v>45018</v>
      </c>
      <c r="D66" s="4">
        <v>2876</v>
      </c>
      <c r="E66" s="4" t="str">
        <f>VLOOKUP(A66,HOP!A:L,12,0)</f>
        <v>2876.00</v>
      </c>
      <c r="F66" s="4" t="str">
        <f>VLOOKUP(A66,HOP!A:C,3,0)</f>
        <v>3170930</v>
      </c>
      <c r="G66" s="4">
        <f t="shared" si="0"/>
        <v>0</v>
      </c>
      <c r="H66" s="4" t="str">
        <f t="shared" si="1"/>
        <v>，3170930</v>
      </c>
      <c r="I66" s="4" t="str">
        <f>VLOOKUP(A66,HOP!A:U,21,0)</f>
        <v>直连</v>
      </c>
    </row>
    <row r="67" s="4" customFormat="1" hidden="1" spans="1:9">
      <c r="A67" s="5">
        <v>999223344074767</v>
      </c>
      <c r="B67" s="6">
        <v>45017</v>
      </c>
      <c r="C67" s="6">
        <v>45018</v>
      </c>
      <c r="D67" s="4">
        <v>659</v>
      </c>
      <c r="E67" s="4" t="str">
        <f>VLOOKUP(A67,HOP!A:L,12,0)</f>
        <v>659.00</v>
      </c>
      <c r="F67" s="4" t="str">
        <f>VLOOKUP(A67,HOP!A:C,3,0)</f>
        <v>3171001</v>
      </c>
      <c r="G67" s="4">
        <f t="shared" ref="G67:G130" si="2">D67-E67</f>
        <v>0</v>
      </c>
      <c r="H67" s="4" t="str">
        <f t="shared" ref="H67:H130" si="3">$H$1&amp;F67</f>
        <v>，3171001</v>
      </c>
      <c r="I67" s="4" t="str">
        <f>VLOOKUP(A67,HOP!A:U,21,0)</f>
        <v>直连</v>
      </c>
    </row>
    <row r="68" s="4" customFormat="1" hidden="1" spans="1:9">
      <c r="A68" s="5">
        <v>999223344337655</v>
      </c>
      <c r="B68" s="6">
        <v>45015</v>
      </c>
      <c r="C68" s="6">
        <v>45018</v>
      </c>
      <c r="D68" s="4">
        <v>4790</v>
      </c>
      <c r="E68" s="4" t="str">
        <f>VLOOKUP(A68,HOP!A:L,12,0)</f>
        <v>4790.00</v>
      </c>
      <c r="F68" s="4" t="str">
        <f>VLOOKUP(A68,HOP!A:C,3,0)</f>
        <v>3171034</v>
      </c>
      <c r="G68" s="4">
        <f t="shared" si="2"/>
        <v>0</v>
      </c>
      <c r="H68" s="4" t="str">
        <f t="shared" si="3"/>
        <v>，3171034</v>
      </c>
      <c r="I68" s="4" t="str">
        <f>VLOOKUP(A68,HOP!A:U,21,0)</f>
        <v>直连</v>
      </c>
    </row>
    <row r="69" s="4" customFormat="1" hidden="1" spans="1:9">
      <c r="A69" s="5">
        <v>999223351499191</v>
      </c>
      <c r="B69" s="6">
        <v>45016</v>
      </c>
      <c r="C69" s="6">
        <v>45018</v>
      </c>
      <c r="D69" s="4">
        <v>6148</v>
      </c>
      <c r="E69" s="4" t="str">
        <f>VLOOKUP(A69,HOP!A:L,12,0)</f>
        <v>6148.00</v>
      </c>
      <c r="F69" s="4" t="str">
        <f>VLOOKUP(A69,HOP!A:C,3,0)</f>
        <v>3172139</v>
      </c>
      <c r="G69" s="4">
        <f t="shared" si="2"/>
        <v>0</v>
      </c>
      <c r="H69" s="4" t="str">
        <f t="shared" si="3"/>
        <v>，3172139</v>
      </c>
      <c r="I69" s="4" t="str">
        <f>VLOOKUP(A69,HOP!A:U,21,0)</f>
        <v>直连</v>
      </c>
    </row>
    <row r="70" s="4" customFormat="1" hidden="1" spans="1:9">
      <c r="A70" s="5">
        <v>999223351545817</v>
      </c>
      <c r="B70" s="6">
        <v>45017</v>
      </c>
      <c r="C70" s="6">
        <v>45018</v>
      </c>
      <c r="D70" s="4">
        <v>826</v>
      </c>
      <c r="E70" s="4" t="str">
        <f>VLOOKUP(A70,HOP!A:L,12,0)</f>
        <v>826.00</v>
      </c>
      <c r="F70" s="4" t="str">
        <f>VLOOKUP(A70,HOP!A:C,3,0)</f>
        <v>3172151</v>
      </c>
      <c r="G70" s="4">
        <f t="shared" si="2"/>
        <v>0</v>
      </c>
      <c r="H70" s="4" t="str">
        <f t="shared" si="3"/>
        <v>，3172151</v>
      </c>
      <c r="I70" s="4" t="str">
        <f>VLOOKUP(A70,HOP!A:U,21,0)</f>
        <v>直连</v>
      </c>
    </row>
    <row r="71" s="4" customFormat="1" hidden="1" spans="1:9">
      <c r="A71" s="5">
        <v>999223354497303</v>
      </c>
      <c r="B71" s="6">
        <v>45016</v>
      </c>
      <c r="C71" s="6">
        <v>45018</v>
      </c>
      <c r="D71" s="4">
        <v>1850</v>
      </c>
      <c r="E71" s="4" t="str">
        <f>VLOOKUP(A71,HOP!A:L,12,0)</f>
        <v>1850.00</v>
      </c>
      <c r="F71" s="4" t="str">
        <f>VLOOKUP(A71,HOP!A:C,3,0)</f>
        <v>3172376</v>
      </c>
      <c r="G71" s="4">
        <f t="shared" si="2"/>
        <v>0</v>
      </c>
      <c r="H71" s="4" t="str">
        <f t="shared" si="3"/>
        <v>，3172376</v>
      </c>
      <c r="I71" s="4" t="str">
        <f>VLOOKUP(A71,HOP!A:U,21,0)</f>
        <v>直连</v>
      </c>
    </row>
    <row r="72" s="4" customFormat="1" hidden="1" spans="1:9">
      <c r="A72" s="5">
        <v>999223357369482</v>
      </c>
      <c r="B72" s="6">
        <v>45015</v>
      </c>
      <c r="C72" s="6">
        <v>45018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2"/>
        <v>#N/A</v>
      </c>
      <c r="H72" s="4" t="e">
        <f t="shared" si="3"/>
        <v>#N/A</v>
      </c>
      <c r="I72" s="4" t="e">
        <f>VLOOKUP(A72,HOP!A:U,21,0)</f>
        <v>#N/A</v>
      </c>
    </row>
    <row r="73" s="4" customFormat="1" hidden="1" spans="1:9">
      <c r="A73" s="5">
        <v>999223357835379</v>
      </c>
      <c r="B73" s="6">
        <v>45017</v>
      </c>
      <c r="C73" s="6">
        <v>45018</v>
      </c>
      <c r="D73" s="4">
        <v>1913</v>
      </c>
      <c r="E73" s="4" t="str">
        <f>VLOOKUP(A73,HOP!A:L,12,0)</f>
        <v>1913.00</v>
      </c>
      <c r="F73" s="4" t="str">
        <f>VLOOKUP(A73,HOP!A:C,3,0)</f>
        <v>3172894</v>
      </c>
      <c r="G73" s="4">
        <f t="shared" si="2"/>
        <v>0</v>
      </c>
      <c r="H73" s="4" t="str">
        <f t="shared" si="3"/>
        <v>，3172894</v>
      </c>
      <c r="I73" s="4" t="str">
        <f>VLOOKUP(A73,HOP!A:U,21,0)</f>
        <v>直连</v>
      </c>
    </row>
    <row r="74" s="4" customFormat="1" hidden="1" spans="1:9">
      <c r="A74" s="5">
        <v>999223358322294</v>
      </c>
      <c r="B74" s="6">
        <v>45014</v>
      </c>
      <c r="C74" s="6">
        <v>45018</v>
      </c>
      <c r="D74" s="4">
        <v>8482</v>
      </c>
      <c r="E74" s="4" t="str">
        <f>VLOOKUP(A74,HOP!A:L,12,0)</f>
        <v>8482.00</v>
      </c>
      <c r="F74" s="4" t="str">
        <f>VLOOKUP(A74,HOP!A:C,3,0)</f>
        <v>3172974</v>
      </c>
      <c r="G74" s="4">
        <f t="shared" si="2"/>
        <v>0</v>
      </c>
      <c r="H74" s="4" t="str">
        <f t="shared" si="3"/>
        <v>，3172974</v>
      </c>
      <c r="I74" s="4" t="str">
        <f>VLOOKUP(A74,HOP!A:U,21,0)</f>
        <v>直连</v>
      </c>
    </row>
    <row r="75" s="4" customFormat="1" hidden="1" spans="1:9">
      <c r="A75" s="5">
        <v>999223360171422</v>
      </c>
      <c r="B75" s="6">
        <v>45015</v>
      </c>
      <c r="C75" s="6">
        <v>45018</v>
      </c>
      <c r="D75" s="4">
        <v>6618</v>
      </c>
      <c r="E75" s="4" t="str">
        <f>VLOOKUP(A75,HOP!A:L,12,0)</f>
        <v>6618.00</v>
      </c>
      <c r="F75" s="4" t="str">
        <f>VLOOKUP(A75,HOP!A:C,3,0)</f>
        <v>3173218</v>
      </c>
      <c r="G75" s="4">
        <f t="shared" si="2"/>
        <v>0</v>
      </c>
      <c r="H75" s="4" t="str">
        <f t="shared" si="3"/>
        <v>，3173218</v>
      </c>
      <c r="I75" s="4" t="str">
        <f>VLOOKUP(A75,HOP!A:U,21,0)</f>
        <v>直连</v>
      </c>
    </row>
    <row r="76" s="4" customFormat="1" hidden="1" spans="1:9">
      <c r="A76" s="5">
        <v>999223363892422</v>
      </c>
      <c r="B76" s="6">
        <v>45013</v>
      </c>
      <c r="C76" s="6">
        <v>45018</v>
      </c>
      <c r="D76" s="4">
        <v>3360</v>
      </c>
      <c r="E76" s="4" t="str">
        <f>VLOOKUP(A76,HOP!A:L,12,0)</f>
        <v>3360.00</v>
      </c>
      <c r="F76" s="4" t="str">
        <f>VLOOKUP(A76,HOP!A:C,3,0)</f>
        <v>3174164</v>
      </c>
      <c r="G76" s="4">
        <f t="shared" si="2"/>
        <v>0</v>
      </c>
      <c r="H76" s="4" t="str">
        <f t="shared" si="3"/>
        <v>，3174164</v>
      </c>
      <c r="I76" s="4" t="str">
        <f>VLOOKUP(A76,HOP!A:U,21,0)</f>
        <v>直连</v>
      </c>
    </row>
    <row r="77" s="4" customFormat="1" hidden="1" spans="1:9">
      <c r="A77" s="5">
        <v>23367326775</v>
      </c>
      <c r="B77" s="6">
        <v>45013</v>
      </c>
      <c r="C77" s="6">
        <v>45018</v>
      </c>
      <c r="D77" s="4">
        <v>12200</v>
      </c>
      <c r="E77" s="4" t="str">
        <f>VLOOKUP(A77,HOP!A:L,12,0)</f>
        <v>12200.00</v>
      </c>
      <c r="F77" s="4" t="str">
        <f>VLOOKUP(A77,HOP!A:C,3,0)</f>
        <v>3174939</v>
      </c>
      <c r="G77" s="4">
        <f t="shared" si="2"/>
        <v>0</v>
      </c>
      <c r="H77" s="4" t="str">
        <f t="shared" si="3"/>
        <v>，3174939</v>
      </c>
      <c r="I77" s="4" t="str">
        <f>VLOOKUP(A77,HOP!A:U,21,0)</f>
        <v>直连</v>
      </c>
    </row>
    <row r="78" s="4" customFormat="1" hidden="1" spans="1:9">
      <c r="A78" s="5">
        <v>999223370855476</v>
      </c>
      <c r="B78" s="6">
        <v>45016</v>
      </c>
      <c r="C78" s="6">
        <v>45018</v>
      </c>
      <c r="D78" s="4">
        <v>960</v>
      </c>
      <c r="E78" s="4" t="str">
        <f>VLOOKUP(A78,HOP!A:L,12,0)</f>
        <v>960.00</v>
      </c>
      <c r="F78" s="4" t="str">
        <f>VLOOKUP(A78,HOP!A:C,3,0)</f>
        <v>3175237</v>
      </c>
      <c r="G78" s="4">
        <f t="shared" si="2"/>
        <v>0</v>
      </c>
      <c r="H78" s="4" t="str">
        <f t="shared" si="3"/>
        <v>，3175237</v>
      </c>
      <c r="I78" s="4" t="str">
        <f>VLOOKUP(A78,HOP!A:U,21,0)</f>
        <v>直连</v>
      </c>
    </row>
    <row r="79" s="4" customFormat="1" hidden="1" spans="1:9">
      <c r="A79" s="5">
        <v>999223371932869</v>
      </c>
      <c r="B79" s="6">
        <v>45016</v>
      </c>
      <c r="C79" s="6">
        <v>45018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2"/>
        <v>#N/A</v>
      </c>
      <c r="H79" s="4" t="e">
        <f t="shared" si="3"/>
        <v>#N/A</v>
      </c>
      <c r="I79" s="4" t="e">
        <f>VLOOKUP(A79,HOP!A:U,21,0)</f>
        <v>#N/A</v>
      </c>
    </row>
    <row r="80" s="4" customFormat="1" hidden="1" spans="1:9">
      <c r="A80" s="5">
        <v>999223372392535</v>
      </c>
      <c r="B80" s="6">
        <v>45017</v>
      </c>
      <c r="C80" s="6">
        <v>45018</v>
      </c>
      <c r="D80" s="4">
        <v>268</v>
      </c>
      <c r="E80" s="4" t="str">
        <f>VLOOKUP(A80,HOP!A:L,12,0)</f>
        <v>268.00</v>
      </c>
      <c r="F80" s="4" t="str">
        <f>VLOOKUP(A80,HOP!A:C,3,0)</f>
        <v>3175472</v>
      </c>
      <c r="G80" s="4">
        <f t="shared" si="2"/>
        <v>0</v>
      </c>
      <c r="H80" s="4" t="str">
        <f t="shared" si="3"/>
        <v>，3175472</v>
      </c>
      <c r="I80" s="4" t="str">
        <f>VLOOKUP(A80,HOP!A:U,21,0)</f>
        <v>直连</v>
      </c>
    </row>
    <row r="81" s="4" customFormat="1" hidden="1" spans="1:9">
      <c r="A81" s="5">
        <v>999223372702200</v>
      </c>
      <c r="B81" s="6">
        <v>45016</v>
      </c>
      <c r="C81" s="6">
        <v>45018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2"/>
        <v>#N/A</v>
      </c>
      <c r="H81" s="4" t="e">
        <f t="shared" si="3"/>
        <v>#N/A</v>
      </c>
      <c r="I81" s="4" t="e">
        <f>VLOOKUP(A81,HOP!A:U,21,0)</f>
        <v>#N/A</v>
      </c>
    </row>
    <row r="82" s="4" customFormat="1" hidden="1" spans="1:9">
      <c r="A82" s="5">
        <v>999223374242077</v>
      </c>
      <c r="B82" s="6">
        <v>45017</v>
      </c>
      <c r="C82" s="6">
        <v>45018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2"/>
        <v>#N/A</v>
      </c>
      <c r="H82" s="4" t="e">
        <f t="shared" si="3"/>
        <v>#N/A</v>
      </c>
      <c r="I82" s="4" t="e">
        <f>VLOOKUP(A82,HOP!A:U,21,0)</f>
        <v>#N/A</v>
      </c>
    </row>
    <row r="83" s="4" customFormat="1" hidden="1" spans="1:9">
      <c r="A83" s="5">
        <v>999223374568776</v>
      </c>
      <c r="B83" s="6">
        <v>45016</v>
      </c>
      <c r="C83" s="6">
        <v>45018</v>
      </c>
      <c r="D83" s="4">
        <v>1736</v>
      </c>
      <c r="E83" s="4" t="str">
        <f>VLOOKUP(A83,HOP!A:L,12,0)</f>
        <v>1736.00</v>
      </c>
      <c r="F83" s="4" t="str">
        <f>VLOOKUP(A83,HOP!A:C,3,0)</f>
        <v>3175809</v>
      </c>
      <c r="G83" s="4">
        <f t="shared" si="2"/>
        <v>0</v>
      </c>
      <c r="H83" s="4" t="str">
        <f t="shared" si="3"/>
        <v>，3175809</v>
      </c>
      <c r="I83" s="4" t="str">
        <f>VLOOKUP(A83,HOP!A:U,21,0)</f>
        <v>直采</v>
      </c>
    </row>
    <row r="84" s="4" customFormat="1" hidden="1" spans="1:9">
      <c r="A84" s="5">
        <v>999223375712783</v>
      </c>
      <c r="B84" s="6">
        <v>45016</v>
      </c>
      <c r="C84" s="6">
        <v>45018</v>
      </c>
      <c r="D84" s="4">
        <v>2978</v>
      </c>
      <c r="E84" s="4" t="str">
        <f>VLOOKUP(A84,HOP!A:L,12,0)</f>
        <v>2978.00</v>
      </c>
      <c r="F84" s="4" t="str">
        <f>VLOOKUP(A84,HOP!A:C,3,0)</f>
        <v>3176010</v>
      </c>
      <c r="G84" s="4">
        <f t="shared" si="2"/>
        <v>0</v>
      </c>
      <c r="H84" s="4" t="str">
        <f t="shared" si="3"/>
        <v>，3176010</v>
      </c>
      <c r="I84" s="4" t="str">
        <f>VLOOKUP(A84,HOP!A:U,21,0)</f>
        <v>直连</v>
      </c>
    </row>
    <row r="85" s="4" customFormat="1" hidden="1" spans="1:9">
      <c r="A85" s="5">
        <v>23377626732</v>
      </c>
      <c r="B85" s="6">
        <v>45017</v>
      </c>
      <c r="C85" s="6">
        <v>45018</v>
      </c>
      <c r="D85" s="4">
        <v>530</v>
      </c>
      <c r="E85" s="4" t="str">
        <f>VLOOKUP(A85,HOP!A:L,12,0)</f>
        <v>530.00</v>
      </c>
      <c r="F85" s="4" t="str">
        <f>VLOOKUP(A85,HOP!A:C,3,0)</f>
        <v>3176639</v>
      </c>
      <c r="G85" s="4">
        <f t="shared" si="2"/>
        <v>0</v>
      </c>
      <c r="H85" s="4" t="str">
        <f t="shared" si="3"/>
        <v>，3176639</v>
      </c>
      <c r="I85" s="4" t="str">
        <f>VLOOKUP(A85,HOP!A:U,21,0)</f>
        <v>直采</v>
      </c>
    </row>
    <row r="86" s="4" customFormat="1" hidden="1" spans="1:9">
      <c r="A86" s="5">
        <v>999223378386102</v>
      </c>
      <c r="B86" s="6">
        <v>45017</v>
      </c>
      <c r="C86" s="6">
        <v>45018</v>
      </c>
      <c r="D86" s="4">
        <v>1136</v>
      </c>
      <c r="E86" s="4" t="str">
        <f>VLOOKUP(A86,HOP!A:L,12,0)</f>
        <v>1136.00</v>
      </c>
      <c r="F86" s="4" t="str">
        <f>VLOOKUP(A86,HOP!A:C,3,0)</f>
        <v>3176975</v>
      </c>
      <c r="G86" s="4">
        <f t="shared" si="2"/>
        <v>0</v>
      </c>
      <c r="H86" s="4" t="str">
        <f t="shared" si="3"/>
        <v>，3176975</v>
      </c>
      <c r="I86" s="4" t="str">
        <f>VLOOKUP(A86,HOP!A:U,21,0)</f>
        <v>直连</v>
      </c>
    </row>
    <row r="87" s="4" customFormat="1" hidden="1" spans="1:9">
      <c r="A87" s="5">
        <v>999223378483091</v>
      </c>
      <c r="B87" s="6">
        <v>45017</v>
      </c>
      <c r="C87" s="6">
        <v>45018</v>
      </c>
      <c r="D87" s="4">
        <v>128</v>
      </c>
      <c r="E87" s="4" t="str">
        <f>VLOOKUP(A87,HOP!A:L,12,0)</f>
        <v>128.00</v>
      </c>
      <c r="F87" s="4" t="str">
        <f>VLOOKUP(A87,HOP!A:C,3,0)</f>
        <v>3177056</v>
      </c>
      <c r="G87" s="4">
        <f t="shared" si="2"/>
        <v>0</v>
      </c>
      <c r="H87" s="4" t="str">
        <f t="shared" si="3"/>
        <v>，3177056</v>
      </c>
      <c r="I87" s="4" t="str">
        <f>VLOOKUP(A87,HOP!A:U,21,0)</f>
        <v>直连</v>
      </c>
    </row>
    <row r="88" s="4" customFormat="1" hidden="1" spans="1:9">
      <c r="A88" s="5">
        <v>999223378507987</v>
      </c>
      <c r="B88" s="6">
        <v>45017</v>
      </c>
      <c r="C88" s="6">
        <v>45018</v>
      </c>
      <c r="D88" s="4">
        <v>296</v>
      </c>
      <c r="E88" s="4" t="str">
        <f>VLOOKUP(A88,HOP!A:L,12,0)</f>
        <v>296.00</v>
      </c>
      <c r="F88" s="4" t="str">
        <f>VLOOKUP(A88,HOP!A:C,3,0)</f>
        <v>3177079</v>
      </c>
      <c r="G88" s="4">
        <f t="shared" si="2"/>
        <v>0</v>
      </c>
      <c r="H88" s="4" t="str">
        <f t="shared" si="3"/>
        <v>，3177079</v>
      </c>
      <c r="I88" s="4" t="str">
        <f>VLOOKUP(A88,HOP!A:U,21,0)</f>
        <v>直连</v>
      </c>
    </row>
    <row r="89" s="4" customFormat="1" hidden="1" spans="1:9">
      <c r="A89" s="5">
        <v>999223379512472</v>
      </c>
      <c r="B89" s="6">
        <v>45014</v>
      </c>
      <c r="C89" s="6">
        <v>45018</v>
      </c>
      <c r="D89" s="4">
        <v>3940</v>
      </c>
      <c r="E89" s="4" t="str">
        <f>VLOOKUP(A89,HOP!A:L,12,0)</f>
        <v>3940.00</v>
      </c>
      <c r="F89" s="4" t="str">
        <f>VLOOKUP(A89,HOP!A:C,3,0)</f>
        <v>3177426</v>
      </c>
      <c r="G89" s="4">
        <f t="shared" si="2"/>
        <v>0</v>
      </c>
      <c r="H89" s="4" t="str">
        <f t="shared" si="3"/>
        <v>，3177426</v>
      </c>
      <c r="I89" s="4" t="str">
        <f>VLOOKUP(A89,HOP!A:U,21,0)</f>
        <v>直连</v>
      </c>
    </row>
    <row r="90" s="4" customFormat="1" hidden="1" spans="1:9">
      <c r="A90" s="5">
        <v>999223382912191</v>
      </c>
      <c r="B90" s="6">
        <v>45015</v>
      </c>
      <c r="C90" s="6">
        <v>45018</v>
      </c>
      <c r="D90" s="4">
        <v>7173</v>
      </c>
      <c r="E90" s="4" t="str">
        <f>VLOOKUP(A90,HOP!A:L,12,0)</f>
        <v>7173.00</v>
      </c>
      <c r="F90" s="4" t="str">
        <f>VLOOKUP(A90,HOP!A:C,3,0)</f>
        <v>3177712</v>
      </c>
      <c r="G90" s="4">
        <f t="shared" si="2"/>
        <v>0</v>
      </c>
      <c r="H90" s="4" t="str">
        <f t="shared" si="3"/>
        <v>，3177712</v>
      </c>
      <c r="I90" s="4" t="str">
        <f>VLOOKUP(A90,HOP!A:U,21,0)</f>
        <v>直连</v>
      </c>
    </row>
    <row r="91" s="4" customFormat="1" hidden="1" spans="1:9">
      <c r="A91" s="5">
        <v>999223386473882</v>
      </c>
      <c r="B91" s="6">
        <v>45017</v>
      </c>
      <c r="C91" s="6">
        <v>45018</v>
      </c>
      <c r="D91" s="4">
        <v>1594</v>
      </c>
      <c r="E91" s="4" t="str">
        <f>VLOOKUP(A91,HOP!A:L,12,0)</f>
        <v>1594.00</v>
      </c>
      <c r="F91" s="4" t="str">
        <f>VLOOKUP(A91,HOP!A:C,3,0)</f>
        <v>3178173</v>
      </c>
      <c r="G91" s="4">
        <f t="shared" si="2"/>
        <v>0</v>
      </c>
      <c r="H91" s="4" t="str">
        <f t="shared" si="3"/>
        <v>，3178173</v>
      </c>
      <c r="I91" s="4" t="str">
        <f>VLOOKUP(A91,HOP!A:U,21,0)</f>
        <v>直连</v>
      </c>
    </row>
    <row r="92" s="4" customFormat="1" hidden="1" spans="1:9">
      <c r="A92" s="5">
        <v>999223389868526</v>
      </c>
      <c r="B92" s="6">
        <v>45017</v>
      </c>
      <c r="C92" s="6">
        <v>45018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2"/>
        <v>#N/A</v>
      </c>
      <c r="H92" s="4" t="e">
        <f t="shared" si="3"/>
        <v>#N/A</v>
      </c>
      <c r="I92" s="4" t="e">
        <f>VLOOKUP(A92,HOP!A:U,21,0)</f>
        <v>#N/A</v>
      </c>
    </row>
    <row r="93" s="4" customFormat="1" hidden="1" spans="1:9">
      <c r="A93" s="5">
        <v>999223392174416</v>
      </c>
      <c r="B93" s="6">
        <v>45017</v>
      </c>
      <c r="C93" s="6">
        <v>45018</v>
      </c>
      <c r="D93" s="4">
        <v>1965</v>
      </c>
      <c r="E93" s="4" t="str">
        <f>VLOOKUP(A93,HOP!A:L,12,0)</f>
        <v>1965.00</v>
      </c>
      <c r="F93" s="4" t="str">
        <f>VLOOKUP(A93,HOP!A:C,3,0)</f>
        <v>3179302</v>
      </c>
      <c r="G93" s="4">
        <f t="shared" si="2"/>
        <v>0</v>
      </c>
      <c r="H93" s="4" t="str">
        <f t="shared" si="3"/>
        <v>，3179302</v>
      </c>
      <c r="I93" s="4" t="str">
        <f>VLOOKUP(A93,HOP!A:U,21,0)</f>
        <v>直连</v>
      </c>
    </row>
    <row r="94" s="4" customFormat="1" hidden="1" spans="1:9">
      <c r="A94" s="5">
        <v>999223392705300</v>
      </c>
      <c r="B94" s="6">
        <v>45017</v>
      </c>
      <c r="C94" s="6">
        <v>45018</v>
      </c>
      <c r="D94" s="4">
        <v>159</v>
      </c>
      <c r="E94" s="4" t="str">
        <f>VLOOKUP(A94,HOP!A:L,12,0)</f>
        <v>159.00</v>
      </c>
      <c r="F94" s="4" t="str">
        <f>VLOOKUP(A94,HOP!A:C,3,0)</f>
        <v>3179622</v>
      </c>
      <c r="G94" s="4">
        <f t="shared" si="2"/>
        <v>0</v>
      </c>
      <c r="H94" s="4" t="str">
        <f t="shared" si="3"/>
        <v>，3179622</v>
      </c>
      <c r="I94" s="4" t="str">
        <f>VLOOKUP(A94,HOP!A:U,21,0)</f>
        <v>直连</v>
      </c>
    </row>
    <row r="95" s="4" customFormat="1" hidden="1" spans="1:9">
      <c r="A95" s="5">
        <v>999223393521112</v>
      </c>
      <c r="B95" s="6">
        <v>45017</v>
      </c>
      <c r="C95" s="6">
        <v>45018</v>
      </c>
      <c r="D95" s="4">
        <v>1319</v>
      </c>
      <c r="E95" s="4" t="str">
        <f>VLOOKUP(A95,HOP!A:L,12,0)</f>
        <v>1319.00</v>
      </c>
      <c r="F95" s="4" t="str">
        <f>VLOOKUP(A95,HOP!A:C,3,0)</f>
        <v>3179854</v>
      </c>
      <c r="G95" s="4">
        <f t="shared" si="2"/>
        <v>0</v>
      </c>
      <c r="H95" s="4" t="str">
        <f t="shared" si="3"/>
        <v>，3179854</v>
      </c>
      <c r="I95" s="4" t="str">
        <f>VLOOKUP(A95,HOP!A:U,21,0)</f>
        <v>直连</v>
      </c>
    </row>
    <row r="96" s="4" customFormat="1" hidden="1" spans="1:9">
      <c r="A96" s="5">
        <v>999223394722251</v>
      </c>
      <c r="B96" s="6">
        <v>45017</v>
      </c>
      <c r="C96" s="6">
        <v>45018</v>
      </c>
      <c r="D96" s="4">
        <v>430</v>
      </c>
      <c r="E96" s="4" t="str">
        <f>VLOOKUP(A96,HOP!A:L,12,0)</f>
        <v>430.00</v>
      </c>
      <c r="F96" s="4" t="str">
        <f>VLOOKUP(A96,HOP!A:C,3,0)</f>
        <v>3180159</v>
      </c>
      <c r="G96" s="4">
        <f t="shared" si="2"/>
        <v>0</v>
      </c>
      <c r="H96" s="4" t="str">
        <f t="shared" si="3"/>
        <v>，3180159</v>
      </c>
      <c r="I96" s="4" t="str">
        <f>VLOOKUP(A96,HOP!A:U,21,0)</f>
        <v>直连</v>
      </c>
    </row>
    <row r="97" s="4" customFormat="1" hidden="1" spans="1:9">
      <c r="A97" s="5">
        <v>999223402263794</v>
      </c>
      <c r="B97" s="6">
        <v>45017</v>
      </c>
      <c r="C97" s="6">
        <v>45018</v>
      </c>
      <c r="D97" s="4">
        <v>106</v>
      </c>
      <c r="E97" s="4" t="str">
        <f>VLOOKUP(A97,HOP!A:L,12,0)</f>
        <v>106.00</v>
      </c>
      <c r="F97" s="4" t="str">
        <f>VLOOKUP(A97,HOP!A:C,3,0)</f>
        <v>3181005</v>
      </c>
      <c r="G97" s="4">
        <f t="shared" si="2"/>
        <v>0</v>
      </c>
      <c r="H97" s="4" t="str">
        <f t="shared" si="3"/>
        <v>，3181005</v>
      </c>
      <c r="I97" s="4" t="str">
        <f>VLOOKUP(A97,HOP!A:U,21,0)</f>
        <v>直连</v>
      </c>
    </row>
    <row r="98" s="4" customFormat="1" hidden="1" spans="1:9">
      <c r="A98" s="5">
        <v>999223405477931</v>
      </c>
      <c r="B98" s="6">
        <v>45016</v>
      </c>
      <c r="C98" s="6">
        <v>45018</v>
      </c>
      <c r="D98" s="4">
        <v>1416</v>
      </c>
      <c r="E98" s="4" t="str">
        <f>VLOOKUP(A98,HOP!A:L,12,0)</f>
        <v>1416.00</v>
      </c>
      <c r="F98" s="4" t="str">
        <f>VLOOKUP(A98,HOP!A:C,3,0)</f>
        <v>3181657</v>
      </c>
      <c r="G98" s="4">
        <f t="shared" si="2"/>
        <v>0</v>
      </c>
      <c r="H98" s="4" t="str">
        <f t="shared" si="3"/>
        <v>，3181657</v>
      </c>
      <c r="I98" s="4" t="str">
        <f>VLOOKUP(A98,HOP!A:U,21,0)</f>
        <v>直连</v>
      </c>
    </row>
    <row r="99" s="4" customFormat="1" hidden="1" spans="1:9">
      <c r="A99" s="5">
        <v>999223406605793</v>
      </c>
      <c r="B99" s="6">
        <v>45017</v>
      </c>
      <c r="C99" s="6">
        <v>45018</v>
      </c>
      <c r="D99" s="4">
        <v>746</v>
      </c>
      <c r="E99" s="4" t="str">
        <f>VLOOKUP(A99,HOP!A:L,12,0)</f>
        <v>746.00</v>
      </c>
      <c r="F99" s="4" t="str">
        <f>VLOOKUP(A99,HOP!A:C,3,0)</f>
        <v>3182044</v>
      </c>
      <c r="G99" s="4">
        <f t="shared" si="2"/>
        <v>0</v>
      </c>
      <c r="H99" s="4" t="str">
        <f t="shared" si="3"/>
        <v>，3182044</v>
      </c>
      <c r="I99" s="4" t="str">
        <f>VLOOKUP(A99,HOP!A:U,21,0)</f>
        <v>直连</v>
      </c>
    </row>
    <row r="100" s="4" customFormat="1" hidden="1" spans="1:9">
      <c r="A100" s="5">
        <v>999223406759041</v>
      </c>
      <c r="B100" s="6">
        <v>45017</v>
      </c>
      <c r="C100" s="6">
        <v>45018</v>
      </c>
      <c r="D100" s="4">
        <v>1160</v>
      </c>
      <c r="E100" s="4" t="str">
        <f>VLOOKUP(A100,HOP!A:L,12,0)</f>
        <v>1160.00</v>
      </c>
      <c r="F100" s="4" t="str">
        <f>VLOOKUP(A100,HOP!A:C,3,0)</f>
        <v>3182110</v>
      </c>
      <c r="G100" s="4">
        <f t="shared" si="2"/>
        <v>0</v>
      </c>
      <c r="H100" s="4" t="str">
        <f t="shared" si="3"/>
        <v>，3182110</v>
      </c>
      <c r="I100" s="4" t="str">
        <f>VLOOKUP(A100,HOP!A:U,21,0)</f>
        <v>直连</v>
      </c>
    </row>
    <row r="101" s="4" customFormat="1" hidden="1" spans="1:9">
      <c r="A101" s="5">
        <v>999223407062423</v>
      </c>
      <c r="B101" s="6">
        <v>45017</v>
      </c>
      <c r="C101" s="6">
        <v>45018</v>
      </c>
      <c r="D101" s="4">
        <v>269</v>
      </c>
      <c r="E101" s="4" t="str">
        <f>VLOOKUP(A101,HOP!A:L,12,0)</f>
        <v>269.00</v>
      </c>
      <c r="F101" s="4" t="str">
        <f>VLOOKUP(A101,HOP!A:C,3,0)</f>
        <v>3182241</v>
      </c>
      <c r="G101" s="4">
        <f t="shared" si="2"/>
        <v>0</v>
      </c>
      <c r="H101" s="4" t="str">
        <f t="shared" si="3"/>
        <v>，3182241</v>
      </c>
      <c r="I101" s="4" t="str">
        <f>VLOOKUP(A101,HOP!A:U,21,0)</f>
        <v>直连</v>
      </c>
    </row>
    <row r="102" s="4" customFormat="1" hidden="1" spans="1:9">
      <c r="A102" s="5">
        <v>999223407096624</v>
      </c>
      <c r="B102" s="6">
        <v>45017</v>
      </c>
      <c r="C102" s="6">
        <v>45018</v>
      </c>
      <c r="D102" s="4">
        <v>2756</v>
      </c>
      <c r="E102" s="4" t="str">
        <f>VLOOKUP(A102,HOP!A:L,12,0)</f>
        <v>2756.00</v>
      </c>
      <c r="F102" s="4" t="str">
        <f>VLOOKUP(A102,HOP!A:C,3,0)</f>
        <v>3182260</v>
      </c>
      <c r="G102" s="4">
        <f t="shared" si="2"/>
        <v>0</v>
      </c>
      <c r="H102" s="4" t="str">
        <f t="shared" si="3"/>
        <v>，3182260</v>
      </c>
      <c r="I102" s="4" t="str">
        <f>VLOOKUP(A102,HOP!A:U,21,0)</f>
        <v>直连</v>
      </c>
    </row>
    <row r="103" s="4" customFormat="1" hidden="1" spans="1:9">
      <c r="A103" s="5">
        <v>999223407449973</v>
      </c>
      <c r="B103" s="6">
        <v>45017</v>
      </c>
      <c r="C103" s="6">
        <v>45018</v>
      </c>
      <c r="D103" s="4">
        <v>2426</v>
      </c>
      <c r="E103" s="4" t="str">
        <f>VLOOKUP(A103,HOP!A:L,12,0)</f>
        <v>2426.00</v>
      </c>
      <c r="F103" s="4" t="str">
        <f>VLOOKUP(A103,HOP!A:C,3,0)</f>
        <v>3182463</v>
      </c>
      <c r="G103" s="4">
        <f t="shared" si="2"/>
        <v>0</v>
      </c>
      <c r="H103" s="4" t="str">
        <f t="shared" si="3"/>
        <v>，3182463</v>
      </c>
      <c r="I103" s="4" t="str">
        <f>VLOOKUP(A103,HOP!A:U,21,0)</f>
        <v>直连</v>
      </c>
    </row>
    <row r="104" s="4" customFormat="1" hidden="1" spans="1:9">
      <c r="A104" s="5">
        <v>999223408100341</v>
      </c>
      <c r="B104" s="6">
        <v>45016</v>
      </c>
      <c r="C104" s="6">
        <v>45018</v>
      </c>
      <c r="D104" s="4">
        <v>435</v>
      </c>
      <c r="E104" s="4" t="str">
        <f>VLOOKUP(A104,HOP!A:L,12,0)</f>
        <v>435.00</v>
      </c>
      <c r="F104" s="4" t="str">
        <f>VLOOKUP(A104,HOP!A:C,3,0)</f>
        <v>3182707</v>
      </c>
      <c r="G104" s="4">
        <f t="shared" si="2"/>
        <v>0</v>
      </c>
      <c r="H104" s="4" t="str">
        <f t="shared" si="3"/>
        <v>，3182707</v>
      </c>
      <c r="I104" s="4" t="str">
        <f>VLOOKUP(A104,HOP!A:U,21,0)</f>
        <v>直连</v>
      </c>
    </row>
    <row r="105" s="4" customFormat="1" hidden="1" spans="1:9">
      <c r="A105" s="5">
        <v>999223412240044</v>
      </c>
      <c r="B105" s="6">
        <v>45017</v>
      </c>
      <c r="C105" s="6">
        <v>45018</v>
      </c>
      <c r="D105" s="4">
        <v>482</v>
      </c>
      <c r="E105" s="4" t="str">
        <f>VLOOKUP(A105,HOP!A:L,12,0)</f>
        <v>482.00</v>
      </c>
      <c r="F105" s="4" t="str">
        <f>VLOOKUP(A105,HOP!A:C,3,0)</f>
        <v>3183088</v>
      </c>
      <c r="G105" s="4">
        <f t="shared" si="2"/>
        <v>0</v>
      </c>
      <c r="H105" s="4" t="str">
        <f t="shared" si="3"/>
        <v>，3183088</v>
      </c>
      <c r="I105" s="4" t="str">
        <f>VLOOKUP(A105,HOP!A:U,21,0)</f>
        <v>直连</v>
      </c>
    </row>
    <row r="106" s="4" customFormat="1" hidden="1" spans="1:9">
      <c r="A106" s="5">
        <v>999223413839090</v>
      </c>
      <c r="B106" s="6">
        <v>45016</v>
      </c>
      <c r="C106" s="6">
        <v>45018</v>
      </c>
      <c r="D106" s="4">
        <v>776</v>
      </c>
      <c r="E106" s="4" t="str">
        <f>VLOOKUP(A106,HOP!A:L,12,0)</f>
        <v>776.00</v>
      </c>
      <c r="F106" s="4" t="str">
        <f>VLOOKUP(A106,HOP!A:C,3,0)</f>
        <v>3183282</v>
      </c>
      <c r="G106" s="4">
        <f t="shared" si="2"/>
        <v>0</v>
      </c>
      <c r="H106" s="4" t="str">
        <f t="shared" si="3"/>
        <v>，3183282</v>
      </c>
      <c r="I106" s="4" t="str">
        <f>VLOOKUP(A106,HOP!A:U,21,0)</f>
        <v>直连</v>
      </c>
    </row>
    <row r="107" s="4" customFormat="1" hidden="1" spans="1:9">
      <c r="A107" s="5">
        <v>999223413842776</v>
      </c>
      <c r="B107" s="6">
        <v>45016</v>
      </c>
      <c r="C107" s="6">
        <v>45018</v>
      </c>
      <c r="D107" s="4">
        <v>848</v>
      </c>
      <c r="E107" s="4" t="str">
        <f>VLOOKUP(A107,HOP!A:L,12,0)</f>
        <v>848.00</v>
      </c>
      <c r="F107" s="4" t="str">
        <f>VLOOKUP(A107,HOP!A:C,3,0)</f>
        <v>3183283</v>
      </c>
      <c r="G107" s="4">
        <f t="shared" si="2"/>
        <v>0</v>
      </c>
      <c r="H107" s="4" t="str">
        <f t="shared" si="3"/>
        <v>，3183283</v>
      </c>
      <c r="I107" s="4" t="str">
        <f>VLOOKUP(A107,HOP!A:U,21,0)</f>
        <v>直连</v>
      </c>
    </row>
    <row r="108" s="4" customFormat="1" hidden="1" spans="1:9">
      <c r="A108" s="5">
        <v>999223416097974</v>
      </c>
      <c r="B108" s="6">
        <v>45016</v>
      </c>
      <c r="C108" s="6">
        <v>45018</v>
      </c>
      <c r="D108" s="4">
        <v>306</v>
      </c>
      <c r="E108" s="4" t="str">
        <f>VLOOKUP(A108,HOP!A:L,12,0)</f>
        <v>306.00</v>
      </c>
      <c r="F108" s="4" t="str">
        <f>VLOOKUP(A108,HOP!A:C,3,0)</f>
        <v>3183637</v>
      </c>
      <c r="G108" s="4">
        <f t="shared" si="2"/>
        <v>0</v>
      </c>
      <c r="H108" s="4" t="str">
        <f t="shared" si="3"/>
        <v>，3183637</v>
      </c>
      <c r="I108" s="4" t="str">
        <f>VLOOKUP(A108,HOP!A:U,21,0)</f>
        <v>直连</v>
      </c>
    </row>
    <row r="109" s="4" customFormat="1" hidden="1" spans="1:9">
      <c r="A109" s="5">
        <v>999223417512043</v>
      </c>
      <c r="B109" s="6">
        <v>45017</v>
      </c>
      <c r="C109" s="6">
        <v>45018</v>
      </c>
      <c r="D109" s="4">
        <v>589</v>
      </c>
      <c r="E109" s="4" t="str">
        <f>VLOOKUP(A109,HOP!A:L,12,0)</f>
        <v>589.00</v>
      </c>
      <c r="F109" s="4" t="str">
        <f>VLOOKUP(A109,HOP!A:C,3,0)</f>
        <v>3183882</v>
      </c>
      <c r="G109" s="4">
        <f t="shared" si="2"/>
        <v>0</v>
      </c>
      <c r="H109" s="4" t="str">
        <f t="shared" si="3"/>
        <v>，3183882</v>
      </c>
      <c r="I109" s="4" t="str">
        <f>VLOOKUP(A109,HOP!A:U,21,0)</f>
        <v>直连</v>
      </c>
    </row>
    <row r="110" s="4" customFormat="1" hidden="1" spans="1:9">
      <c r="A110" s="5">
        <v>999223418601947</v>
      </c>
      <c r="B110" s="6">
        <v>45017</v>
      </c>
      <c r="C110" s="6">
        <v>45018</v>
      </c>
      <c r="D110" s="4">
        <v>683</v>
      </c>
      <c r="E110" s="4" t="str">
        <f>VLOOKUP(A110,HOP!A:L,12,0)</f>
        <v>683.00</v>
      </c>
      <c r="F110" s="4" t="str">
        <f>VLOOKUP(A110,HOP!A:C,3,0)</f>
        <v>3184108</v>
      </c>
      <c r="G110" s="4">
        <f t="shared" si="2"/>
        <v>0</v>
      </c>
      <c r="H110" s="4" t="str">
        <f t="shared" si="3"/>
        <v>，3184108</v>
      </c>
      <c r="I110" s="4" t="str">
        <f>VLOOKUP(A110,HOP!A:U,21,0)</f>
        <v>直连</v>
      </c>
    </row>
    <row r="111" s="4" customFormat="1" hidden="1" spans="1:9">
      <c r="A111" s="5">
        <v>999223419275880</v>
      </c>
      <c r="B111" s="6">
        <v>45017</v>
      </c>
      <c r="C111" s="6">
        <v>45018</v>
      </c>
      <c r="D111" s="4">
        <v>556</v>
      </c>
      <c r="E111" s="4" t="str">
        <f>VLOOKUP(A111,HOP!A:L,12,0)</f>
        <v>556.00</v>
      </c>
      <c r="F111" s="4" t="str">
        <f>VLOOKUP(A111,HOP!A:C,3,0)</f>
        <v>3184263</v>
      </c>
      <c r="G111" s="4">
        <f t="shared" si="2"/>
        <v>0</v>
      </c>
      <c r="H111" s="4" t="str">
        <f t="shared" si="3"/>
        <v>，3184263</v>
      </c>
      <c r="I111" s="4" t="str">
        <f>VLOOKUP(A111,HOP!A:U,21,0)</f>
        <v>直连</v>
      </c>
    </row>
    <row r="112" s="4" customFormat="1" hidden="1" spans="1:9">
      <c r="A112" s="5">
        <v>999223420810773</v>
      </c>
      <c r="B112" s="6">
        <v>45016</v>
      </c>
      <c r="C112" s="6">
        <v>45018</v>
      </c>
      <c r="D112" s="4">
        <v>1378</v>
      </c>
      <c r="E112" s="4" t="str">
        <f>VLOOKUP(A112,HOP!A:L,12,0)</f>
        <v>1378.00</v>
      </c>
      <c r="F112" s="4" t="str">
        <f>VLOOKUP(A112,HOP!A:C,3,0)</f>
        <v>3184724</v>
      </c>
      <c r="G112" s="4">
        <f t="shared" si="2"/>
        <v>0</v>
      </c>
      <c r="H112" s="4" t="str">
        <f t="shared" si="3"/>
        <v>，3184724</v>
      </c>
      <c r="I112" s="4" t="str">
        <f>VLOOKUP(A112,HOP!A:U,21,0)</f>
        <v>直连</v>
      </c>
    </row>
    <row r="113" s="4" customFormat="1" hidden="1" spans="1:9">
      <c r="A113" s="5">
        <v>999223421242710</v>
      </c>
      <c r="B113" s="6">
        <v>45017</v>
      </c>
      <c r="C113" s="6">
        <v>45018</v>
      </c>
      <c r="D113" s="4">
        <v>1727</v>
      </c>
      <c r="E113" s="4" t="str">
        <f>VLOOKUP(A113,HOP!A:L,12,0)</f>
        <v>1727.00</v>
      </c>
      <c r="F113" s="4" t="str">
        <f>VLOOKUP(A113,HOP!A:C,3,0)</f>
        <v>3184872</v>
      </c>
      <c r="G113" s="4">
        <f t="shared" si="2"/>
        <v>0</v>
      </c>
      <c r="H113" s="4" t="str">
        <f t="shared" si="3"/>
        <v>，3184872</v>
      </c>
      <c r="I113" s="4" t="str">
        <f>VLOOKUP(A113,HOP!A:U,21,0)</f>
        <v>直连</v>
      </c>
    </row>
    <row r="114" s="4" customFormat="1" hidden="1" spans="1:9">
      <c r="A114" s="5">
        <v>999223421381861</v>
      </c>
      <c r="B114" s="6">
        <v>45017</v>
      </c>
      <c r="C114" s="6">
        <v>45018</v>
      </c>
      <c r="D114" s="4">
        <v>226</v>
      </c>
      <c r="E114" s="4" t="str">
        <f>VLOOKUP(A114,HOP!A:L,12,0)</f>
        <v>226.00</v>
      </c>
      <c r="F114" s="4" t="str">
        <f>VLOOKUP(A114,HOP!A:C,3,0)</f>
        <v>3184919</v>
      </c>
      <c r="G114" s="4">
        <f t="shared" si="2"/>
        <v>0</v>
      </c>
      <c r="H114" s="4" t="str">
        <f t="shared" si="3"/>
        <v>，3184919</v>
      </c>
      <c r="I114" s="4" t="str">
        <f>VLOOKUP(A114,HOP!A:U,21,0)</f>
        <v>直连</v>
      </c>
    </row>
    <row r="115" s="4" customFormat="1" hidden="1" spans="1:9">
      <c r="A115" s="5">
        <v>999223421924434</v>
      </c>
      <c r="B115" s="6">
        <v>45017</v>
      </c>
      <c r="C115" s="6">
        <v>45018</v>
      </c>
      <c r="D115" s="4">
        <v>718</v>
      </c>
      <c r="E115" s="4" t="str">
        <f>VLOOKUP(A115,HOP!A:L,12,0)</f>
        <v>718.00</v>
      </c>
      <c r="F115" s="4" t="str">
        <f>VLOOKUP(A115,HOP!A:C,3,0)</f>
        <v>3185062</v>
      </c>
      <c r="G115" s="4">
        <f t="shared" si="2"/>
        <v>0</v>
      </c>
      <c r="H115" s="4" t="str">
        <f t="shared" si="3"/>
        <v>，3185062</v>
      </c>
      <c r="I115" s="4" t="str">
        <f>VLOOKUP(A115,HOP!A:U,21,0)</f>
        <v>直连</v>
      </c>
    </row>
    <row r="116" s="4" customFormat="1" hidden="1" spans="1:9">
      <c r="A116" s="5">
        <v>999223421957339</v>
      </c>
      <c r="B116" s="6">
        <v>45017</v>
      </c>
      <c r="C116" s="6">
        <v>45018</v>
      </c>
      <c r="D116" s="4">
        <v>1333</v>
      </c>
      <c r="E116" s="4" t="str">
        <f>VLOOKUP(A116,HOP!A:L,12,0)</f>
        <v>1333.00</v>
      </c>
      <c r="F116" s="4" t="str">
        <f>VLOOKUP(A116,HOP!A:C,3,0)</f>
        <v>3185072</v>
      </c>
      <c r="G116" s="4">
        <f t="shared" si="2"/>
        <v>0</v>
      </c>
      <c r="H116" s="4" t="str">
        <f t="shared" si="3"/>
        <v>，3185072</v>
      </c>
      <c r="I116" s="4" t="str">
        <f>VLOOKUP(A116,HOP!A:U,21,0)</f>
        <v>直连</v>
      </c>
    </row>
    <row r="117" s="4" customFormat="1" hidden="1" spans="1:9">
      <c r="A117" s="5">
        <v>999223422204475</v>
      </c>
      <c r="B117" s="6">
        <v>45017</v>
      </c>
      <c r="C117" s="6">
        <v>45018</v>
      </c>
      <c r="D117" s="4">
        <v>705</v>
      </c>
      <c r="E117" s="4" t="str">
        <f>VLOOKUP(A117,HOP!A:L,12,0)</f>
        <v>705.00</v>
      </c>
      <c r="F117" s="4" t="str">
        <f>VLOOKUP(A117,HOP!A:C,3,0)</f>
        <v>3185129</v>
      </c>
      <c r="G117" s="4">
        <f t="shared" si="2"/>
        <v>0</v>
      </c>
      <c r="H117" s="4" t="str">
        <f t="shared" si="3"/>
        <v>，3185129</v>
      </c>
      <c r="I117" s="4" t="str">
        <f>VLOOKUP(A117,HOP!A:U,21,0)</f>
        <v>直连</v>
      </c>
    </row>
    <row r="118" s="4" customFormat="1" hidden="1" spans="1:9">
      <c r="A118" s="5">
        <v>999223422809123</v>
      </c>
      <c r="B118" s="6">
        <v>45017</v>
      </c>
      <c r="C118" s="6">
        <v>45018</v>
      </c>
      <c r="D118" s="4">
        <v>561</v>
      </c>
      <c r="E118" s="4" t="str">
        <f>VLOOKUP(A118,HOP!A:L,12,0)</f>
        <v>561.00</v>
      </c>
      <c r="F118" s="4" t="str">
        <f>VLOOKUP(A118,HOP!A:C,3,0)</f>
        <v>3185339</v>
      </c>
      <c r="G118" s="4">
        <f t="shared" si="2"/>
        <v>0</v>
      </c>
      <c r="H118" s="4" t="str">
        <f t="shared" si="3"/>
        <v>，3185339</v>
      </c>
      <c r="I118" s="4" t="str">
        <f>VLOOKUP(A118,HOP!A:U,21,0)</f>
        <v>直连</v>
      </c>
    </row>
    <row r="119" s="4" customFormat="1" hidden="1" spans="1:9">
      <c r="A119" s="5">
        <v>999223422992720</v>
      </c>
      <c r="B119" s="6">
        <v>45016</v>
      </c>
      <c r="C119" s="6">
        <v>45018</v>
      </c>
      <c r="D119" s="4">
        <v>2840</v>
      </c>
      <c r="E119" s="4" t="str">
        <f>VLOOKUP(A119,HOP!A:L,12,0)</f>
        <v>2840.00</v>
      </c>
      <c r="F119" s="4" t="str">
        <f>VLOOKUP(A119,HOP!A:C,3,0)</f>
        <v>3185447</v>
      </c>
      <c r="G119" s="4">
        <f t="shared" si="2"/>
        <v>0</v>
      </c>
      <c r="H119" s="4" t="str">
        <f t="shared" si="3"/>
        <v>，3185447</v>
      </c>
      <c r="I119" s="4" t="str">
        <f>VLOOKUP(A119,HOP!A:U,21,0)</f>
        <v>直连</v>
      </c>
    </row>
    <row r="120" s="4" customFormat="1" hidden="1" spans="1:9">
      <c r="A120" s="5">
        <v>999223424107255</v>
      </c>
      <c r="B120" s="6">
        <v>45017</v>
      </c>
      <c r="C120" s="6">
        <v>45018</v>
      </c>
      <c r="D120" s="4">
        <v>346</v>
      </c>
      <c r="E120" s="4" t="str">
        <f>VLOOKUP(A120,HOP!A:L,12,0)</f>
        <v>346.00</v>
      </c>
      <c r="F120" s="4" t="str">
        <f>VLOOKUP(A120,HOP!A:C,3,0)</f>
        <v>3185905</v>
      </c>
      <c r="G120" s="4">
        <f t="shared" si="2"/>
        <v>0</v>
      </c>
      <c r="H120" s="4" t="str">
        <f t="shared" si="3"/>
        <v>，3185905</v>
      </c>
      <c r="I120" s="4" t="str">
        <f>VLOOKUP(A120,HOP!A:U,21,0)</f>
        <v>直连</v>
      </c>
    </row>
    <row r="121" s="4" customFormat="1" hidden="1" spans="1:9">
      <c r="A121" s="5">
        <v>999223425045192</v>
      </c>
      <c r="B121" s="6">
        <v>45017</v>
      </c>
      <c r="C121" s="6">
        <v>45018</v>
      </c>
      <c r="D121" s="4">
        <v>1238</v>
      </c>
      <c r="E121" s="4" t="str">
        <f>VLOOKUP(A121,HOP!A:L,12,0)</f>
        <v>1238.00</v>
      </c>
      <c r="F121" s="4" t="str">
        <f>VLOOKUP(A121,HOP!A:C,3,0)</f>
        <v>3186266</v>
      </c>
      <c r="G121" s="4">
        <f t="shared" si="2"/>
        <v>0</v>
      </c>
      <c r="H121" s="4" t="str">
        <f t="shared" si="3"/>
        <v>，3186266</v>
      </c>
      <c r="I121" s="4" t="str">
        <f>VLOOKUP(A121,HOP!A:U,21,0)</f>
        <v>直连</v>
      </c>
    </row>
    <row r="122" s="4" customFormat="1" hidden="1" spans="1:9">
      <c r="A122" s="5">
        <v>999223425302280</v>
      </c>
      <c r="B122" s="6">
        <v>45017</v>
      </c>
      <c r="C122" s="6">
        <v>45018</v>
      </c>
      <c r="D122" s="4">
        <v>2354</v>
      </c>
      <c r="E122" s="4" t="str">
        <f>VLOOKUP(A122,HOP!A:L,12,0)</f>
        <v>2354.00</v>
      </c>
      <c r="F122" s="4" t="str">
        <f>VLOOKUP(A122,HOP!A:C,3,0)</f>
        <v>3186355</v>
      </c>
      <c r="G122" s="4">
        <f t="shared" si="2"/>
        <v>0</v>
      </c>
      <c r="H122" s="4" t="str">
        <f t="shared" si="3"/>
        <v>，3186355</v>
      </c>
      <c r="I122" s="4" t="str">
        <f>VLOOKUP(A122,HOP!A:U,21,0)</f>
        <v>直连</v>
      </c>
    </row>
    <row r="123" s="4" customFormat="1" hidden="1" spans="1:9">
      <c r="A123" s="5">
        <v>999223427737086</v>
      </c>
      <c r="B123" s="6">
        <v>45017</v>
      </c>
      <c r="C123" s="6">
        <v>45018</v>
      </c>
      <c r="D123" s="4">
        <v>1268</v>
      </c>
      <c r="E123" s="4" t="str">
        <f>VLOOKUP(A123,HOP!A:L,12,0)</f>
        <v>1268.00</v>
      </c>
      <c r="F123" s="4" t="str">
        <f>VLOOKUP(A123,HOP!A:C,3,0)</f>
        <v>3186496</v>
      </c>
      <c r="G123" s="4">
        <f t="shared" si="2"/>
        <v>0</v>
      </c>
      <c r="H123" s="4" t="str">
        <f t="shared" si="3"/>
        <v>，3186496</v>
      </c>
      <c r="I123" s="4" t="str">
        <f>VLOOKUP(A123,HOP!A:U,21,0)</f>
        <v>直连</v>
      </c>
    </row>
    <row r="124" s="4" customFormat="1" hidden="1" spans="1:9">
      <c r="A124" s="5">
        <v>999223428116714</v>
      </c>
      <c r="B124" s="6">
        <v>45017</v>
      </c>
      <c r="C124" s="6">
        <v>45018</v>
      </c>
      <c r="D124" s="4">
        <v>452</v>
      </c>
      <c r="E124" s="4" t="str">
        <f>VLOOKUP(A124,HOP!A:L,12,0)</f>
        <v>452.00</v>
      </c>
      <c r="F124" s="4" t="str">
        <f>VLOOKUP(A124,HOP!A:C,3,0)</f>
        <v>3186545</v>
      </c>
      <c r="G124" s="4">
        <f t="shared" si="2"/>
        <v>0</v>
      </c>
      <c r="H124" s="4" t="str">
        <f t="shared" si="3"/>
        <v>，3186545</v>
      </c>
      <c r="I124" s="4" t="str">
        <f>VLOOKUP(A124,HOP!A:U,21,0)</f>
        <v>直连</v>
      </c>
    </row>
    <row r="125" s="4" customFormat="1" hidden="1" spans="1:9">
      <c r="A125" s="5">
        <v>999223428221390</v>
      </c>
      <c r="B125" s="6">
        <v>45016</v>
      </c>
      <c r="C125" s="6">
        <v>45018</v>
      </c>
      <c r="D125" s="4">
        <v>5919</v>
      </c>
      <c r="E125" s="4" t="str">
        <f>VLOOKUP(A125,HOP!A:L,12,0)</f>
        <v>5919.00</v>
      </c>
      <c r="F125" s="4" t="str">
        <f>VLOOKUP(A125,HOP!A:C,3,0)</f>
        <v>3186554</v>
      </c>
      <c r="G125" s="4">
        <f t="shared" si="2"/>
        <v>0</v>
      </c>
      <c r="H125" s="4" t="str">
        <f t="shared" si="3"/>
        <v>，3186554</v>
      </c>
      <c r="I125" s="4" t="str">
        <f>VLOOKUP(A125,HOP!A:U,21,0)</f>
        <v>直连</v>
      </c>
    </row>
    <row r="126" s="4" customFormat="1" hidden="1" spans="1:9">
      <c r="A126" s="5">
        <v>999223429786661</v>
      </c>
      <c r="B126" s="6">
        <v>45017</v>
      </c>
      <c r="C126" s="6">
        <v>45018</v>
      </c>
      <c r="D126" s="4">
        <v>488</v>
      </c>
      <c r="E126" s="4" t="str">
        <f>VLOOKUP(A126,HOP!A:L,12,0)</f>
        <v>488.00</v>
      </c>
      <c r="F126" s="4" t="str">
        <f>VLOOKUP(A126,HOP!A:C,3,0)</f>
        <v>3186757</v>
      </c>
      <c r="G126" s="4">
        <f t="shared" si="2"/>
        <v>0</v>
      </c>
      <c r="H126" s="4" t="str">
        <f t="shared" si="3"/>
        <v>，3186757</v>
      </c>
      <c r="I126" s="4" t="str">
        <f>VLOOKUP(A126,HOP!A:U,21,0)</f>
        <v>直连</v>
      </c>
    </row>
    <row r="127" s="4" customFormat="1" hidden="1" spans="1:9">
      <c r="A127" s="5">
        <v>999223430249578</v>
      </c>
      <c r="B127" s="6">
        <v>45016</v>
      </c>
      <c r="C127" s="6">
        <v>45018</v>
      </c>
      <c r="D127" s="4">
        <v>1256</v>
      </c>
      <c r="E127" s="4" t="str">
        <f>VLOOKUP(A127,HOP!A:L,12,0)</f>
        <v>1256.00</v>
      </c>
      <c r="F127" s="4" t="str">
        <f>VLOOKUP(A127,HOP!A:C,3,0)</f>
        <v>3186845</v>
      </c>
      <c r="G127" s="4">
        <f t="shared" si="2"/>
        <v>0</v>
      </c>
      <c r="H127" s="4" t="str">
        <f t="shared" si="3"/>
        <v>，3186845</v>
      </c>
      <c r="I127" s="4" t="str">
        <f>VLOOKUP(A127,HOP!A:U,21,0)</f>
        <v>直连</v>
      </c>
    </row>
    <row r="128" s="4" customFormat="1" hidden="1" spans="1:9">
      <c r="A128" s="5">
        <v>999223432867932</v>
      </c>
      <c r="B128" s="6">
        <v>45017</v>
      </c>
      <c r="C128" s="6">
        <v>45018</v>
      </c>
      <c r="D128" s="4">
        <v>352</v>
      </c>
      <c r="E128" s="4" t="str">
        <f>VLOOKUP(A128,HOP!A:L,12,0)</f>
        <v>352.00</v>
      </c>
      <c r="F128" s="4" t="str">
        <f>VLOOKUP(A128,HOP!A:C,3,0)</f>
        <v>3187284</v>
      </c>
      <c r="G128" s="4">
        <f t="shared" si="2"/>
        <v>0</v>
      </c>
      <c r="H128" s="4" t="str">
        <f t="shared" si="3"/>
        <v>，3187284</v>
      </c>
      <c r="I128" s="4" t="str">
        <f>VLOOKUP(A128,HOP!A:U,21,0)</f>
        <v>直连</v>
      </c>
    </row>
    <row r="129" s="4" customFormat="1" hidden="1" spans="1:9">
      <c r="A129" s="5">
        <v>23433986387</v>
      </c>
      <c r="B129" s="6">
        <v>45016</v>
      </c>
      <c r="C129" s="6">
        <v>45018</v>
      </c>
      <c r="D129" s="4">
        <v>4215</v>
      </c>
      <c r="E129" s="4" t="str">
        <f>VLOOKUP(A129,HOP!A:L,12,0)</f>
        <v>4215.00</v>
      </c>
      <c r="F129" s="4" t="str">
        <f>VLOOKUP(A129,HOP!A:C,3,0)</f>
        <v>3187501</v>
      </c>
      <c r="G129" s="4">
        <f t="shared" si="2"/>
        <v>0</v>
      </c>
      <c r="H129" s="4" t="str">
        <f t="shared" si="3"/>
        <v>，3187501</v>
      </c>
      <c r="I129" s="4" t="str">
        <f>VLOOKUP(A129,HOP!A:U,21,0)</f>
        <v>直连</v>
      </c>
    </row>
    <row r="130" s="4" customFormat="1" hidden="1" spans="1:9">
      <c r="A130" s="5">
        <v>999223435042015</v>
      </c>
      <c r="B130" s="6">
        <v>45017</v>
      </c>
      <c r="C130" s="6">
        <v>45018</v>
      </c>
      <c r="D130" s="4">
        <v>200</v>
      </c>
      <c r="E130" s="4" t="str">
        <f>VLOOKUP(A130,HOP!A:L,12,0)</f>
        <v>200.00</v>
      </c>
      <c r="F130" s="4" t="str">
        <f>VLOOKUP(A130,HOP!A:C,3,0)</f>
        <v>3187730</v>
      </c>
      <c r="G130" s="4">
        <f t="shared" si="2"/>
        <v>0</v>
      </c>
      <c r="H130" s="4" t="str">
        <f t="shared" si="3"/>
        <v>，3187730</v>
      </c>
      <c r="I130" s="4" t="str">
        <f>VLOOKUP(A130,HOP!A:U,21,0)</f>
        <v>直连</v>
      </c>
    </row>
    <row r="131" s="4" customFormat="1" hidden="1" spans="1:9">
      <c r="A131" s="5">
        <v>999223435116067</v>
      </c>
      <c r="B131" s="6">
        <v>45017</v>
      </c>
      <c r="C131" s="6">
        <v>45018</v>
      </c>
      <c r="D131" s="4">
        <v>518</v>
      </c>
      <c r="E131" s="4" t="str">
        <f>VLOOKUP(A131,HOP!A:L,12,0)</f>
        <v>518.00</v>
      </c>
      <c r="F131" s="4" t="str">
        <f>VLOOKUP(A131,HOP!A:C,3,0)</f>
        <v>3187762</v>
      </c>
      <c r="G131" s="4">
        <f t="shared" ref="G131:G194" si="4">D131-E131</f>
        <v>0</v>
      </c>
      <c r="H131" s="4" t="str">
        <f t="shared" ref="H131:H194" si="5">$H$1&amp;F131</f>
        <v>，3187762</v>
      </c>
      <c r="I131" s="4" t="str">
        <f>VLOOKUP(A131,HOP!A:U,21,0)</f>
        <v>直连</v>
      </c>
    </row>
    <row r="132" s="4" customFormat="1" hidden="1" spans="1:9">
      <c r="A132" s="5">
        <v>999223435372447</v>
      </c>
      <c r="B132" s="6">
        <v>45016</v>
      </c>
      <c r="C132" s="6">
        <v>45018</v>
      </c>
      <c r="D132" s="4">
        <v>3226</v>
      </c>
      <c r="E132" s="4" t="str">
        <f>VLOOKUP(A132,HOP!A:L,12,0)</f>
        <v>3226.00</v>
      </c>
      <c r="F132" s="4" t="str">
        <f>VLOOKUP(A132,HOP!A:C,3,0)</f>
        <v>3187820</v>
      </c>
      <c r="G132" s="4">
        <f t="shared" si="4"/>
        <v>0</v>
      </c>
      <c r="H132" s="4" t="str">
        <f t="shared" si="5"/>
        <v>，3187820</v>
      </c>
      <c r="I132" s="4" t="str">
        <f>VLOOKUP(A132,HOP!A:U,21,0)</f>
        <v>直连</v>
      </c>
    </row>
    <row r="133" s="4" customFormat="1" hidden="1" spans="1:9">
      <c r="A133" s="5">
        <v>999223435322166</v>
      </c>
      <c r="B133" s="6">
        <v>45017</v>
      </c>
      <c r="C133" s="6">
        <v>45018</v>
      </c>
      <c r="D133" s="4">
        <v>1208</v>
      </c>
      <c r="E133" s="4" t="str">
        <f>VLOOKUP(A133,HOP!A:L,12,0)</f>
        <v>1208.00</v>
      </c>
      <c r="F133" s="4" t="str">
        <f>VLOOKUP(A133,HOP!A:C,3,0)</f>
        <v>3187800</v>
      </c>
      <c r="G133" s="4">
        <f t="shared" si="4"/>
        <v>0</v>
      </c>
      <c r="H133" s="4" t="str">
        <f t="shared" si="5"/>
        <v>，3187800</v>
      </c>
      <c r="I133" s="4" t="str">
        <f>VLOOKUP(A133,HOP!A:U,21,0)</f>
        <v>直连</v>
      </c>
    </row>
    <row r="134" s="4" customFormat="1" hidden="1" spans="1:9">
      <c r="A134" s="5">
        <v>999223435658551</v>
      </c>
      <c r="B134" s="6">
        <v>45016</v>
      </c>
      <c r="C134" s="6">
        <v>45018</v>
      </c>
      <c r="D134" s="4">
        <v>2868</v>
      </c>
      <c r="E134" s="4" t="str">
        <f>VLOOKUP(A134,HOP!A:L,12,0)</f>
        <v>2868.00</v>
      </c>
      <c r="F134" s="4" t="str">
        <f>VLOOKUP(A134,HOP!A:C,3,0)</f>
        <v>3187892</v>
      </c>
      <c r="G134" s="4">
        <f t="shared" si="4"/>
        <v>0</v>
      </c>
      <c r="H134" s="4" t="str">
        <f t="shared" si="5"/>
        <v>，3187892</v>
      </c>
      <c r="I134" s="4" t="str">
        <f>VLOOKUP(A134,HOP!A:U,21,0)</f>
        <v>直连</v>
      </c>
    </row>
    <row r="135" s="4" customFormat="1" hidden="1" spans="1:9">
      <c r="A135" s="5">
        <v>999223435843918</v>
      </c>
      <c r="B135" s="6">
        <v>45017</v>
      </c>
      <c r="C135" s="6">
        <v>45018</v>
      </c>
      <c r="D135" s="4">
        <v>590</v>
      </c>
      <c r="E135" s="4" t="str">
        <f>VLOOKUP(A135,HOP!A:L,12,0)</f>
        <v>590.00</v>
      </c>
      <c r="F135" s="4" t="str">
        <f>VLOOKUP(A135,HOP!A:C,3,0)</f>
        <v>3187940</v>
      </c>
      <c r="G135" s="4">
        <f t="shared" si="4"/>
        <v>0</v>
      </c>
      <c r="H135" s="4" t="str">
        <f t="shared" si="5"/>
        <v>，3187940</v>
      </c>
      <c r="I135" s="4" t="str">
        <f>VLOOKUP(A135,HOP!A:U,21,0)</f>
        <v>直连</v>
      </c>
    </row>
    <row r="136" s="4" customFormat="1" hidden="1" spans="1:9">
      <c r="A136" s="5">
        <v>999223436581890</v>
      </c>
      <c r="B136" s="6">
        <v>45017</v>
      </c>
      <c r="C136" s="6">
        <v>45018</v>
      </c>
      <c r="D136" s="4">
        <v>352</v>
      </c>
      <c r="E136" s="4">
        <v>352</v>
      </c>
      <c r="F136" s="4" t="str">
        <f>VLOOKUP(A136,HOP!A:C,3,0)</f>
        <v>3188199</v>
      </c>
      <c r="G136" s="4">
        <f t="shared" si="4"/>
        <v>0</v>
      </c>
      <c r="H136" s="4" t="str">
        <f t="shared" si="5"/>
        <v>，3188199</v>
      </c>
      <c r="I136" s="4" t="str">
        <f>VLOOKUP(A136,HOP!A:U,21,0)</f>
        <v>直连</v>
      </c>
    </row>
    <row r="137" s="4" customFormat="1" hidden="1" spans="1:9">
      <c r="A137" s="5">
        <v>999223436737638</v>
      </c>
      <c r="B137" s="6">
        <v>45017</v>
      </c>
      <c r="C137" s="6">
        <v>45018</v>
      </c>
      <c r="D137" s="4">
        <v>2868</v>
      </c>
      <c r="E137" s="4" t="str">
        <f>VLOOKUP(A137,HOP!A:L,12,0)</f>
        <v>2868.00</v>
      </c>
      <c r="F137" s="4" t="str">
        <f>VLOOKUP(A137,HOP!A:C,3,0)</f>
        <v>3188257</v>
      </c>
      <c r="G137" s="4">
        <f t="shared" si="4"/>
        <v>0</v>
      </c>
      <c r="H137" s="4" t="str">
        <f t="shared" si="5"/>
        <v>，3188257</v>
      </c>
      <c r="I137" s="4" t="str">
        <f>VLOOKUP(A137,HOP!A:U,21,0)</f>
        <v>直连</v>
      </c>
    </row>
    <row r="138" s="4" customFormat="1" hidden="1" spans="1:9">
      <c r="A138" s="5">
        <v>999223436768014</v>
      </c>
      <c r="B138" s="6">
        <v>45017</v>
      </c>
      <c r="C138" s="6">
        <v>45018</v>
      </c>
      <c r="D138" s="4">
        <v>248</v>
      </c>
      <c r="E138" s="4" t="str">
        <f>VLOOKUP(A138,HOP!A:L,12,0)</f>
        <v>248.00</v>
      </c>
      <c r="F138" s="4" t="str">
        <f>VLOOKUP(A138,HOP!A:C,3,0)</f>
        <v>3188267</v>
      </c>
      <c r="G138" s="4">
        <f t="shared" si="4"/>
        <v>0</v>
      </c>
      <c r="H138" s="4" t="str">
        <f t="shared" si="5"/>
        <v>，3188267</v>
      </c>
      <c r="I138" s="4" t="str">
        <f>VLOOKUP(A138,HOP!A:U,21,0)</f>
        <v>直连</v>
      </c>
    </row>
    <row r="139" s="4" customFormat="1" hidden="1" spans="1:9">
      <c r="A139" s="5">
        <v>999223436880104</v>
      </c>
      <c r="B139" s="6">
        <v>45017</v>
      </c>
      <c r="C139" s="6">
        <v>45018</v>
      </c>
      <c r="D139" s="4">
        <v>701</v>
      </c>
      <c r="E139" s="4" t="str">
        <f>VLOOKUP(A139,HOP!A:L,12,0)</f>
        <v>701.00</v>
      </c>
      <c r="F139" s="4" t="str">
        <f>VLOOKUP(A139,HOP!A:C,3,0)</f>
        <v>3188305</v>
      </c>
      <c r="G139" s="4">
        <f t="shared" si="4"/>
        <v>0</v>
      </c>
      <c r="H139" s="4" t="str">
        <f t="shared" si="5"/>
        <v>，3188305</v>
      </c>
      <c r="I139" s="4" t="str">
        <f>VLOOKUP(A139,HOP!A:U,21,0)</f>
        <v>直连</v>
      </c>
    </row>
    <row r="140" s="4" customFormat="1" hidden="1" spans="1:9">
      <c r="A140" s="5">
        <v>999223437016896</v>
      </c>
      <c r="B140" s="6">
        <v>45017</v>
      </c>
      <c r="C140" s="6">
        <v>45018</v>
      </c>
      <c r="D140" s="4">
        <v>239</v>
      </c>
      <c r="E140" s="4" t="str">
        <f>VLOOKUP(A140,HOP!A:L,12,0)</f>
        <v>239.00</v>
      </c>
      <c r="F140" s="4" t="str">
        <f>VLOOKUP(A140,HOP!A:C,3,0)</f>
        <v>3188349</v>
      </c>
      <c r="G140" s="4">
        <f t="shared" si="4"/>
        <v>0</v>
      </c>
      <c r="H140" s="4" t="str">
        <f t="shared" si="5"/>
        <v>，3188349</v>
      </c>
      <c r="I140" s="4" t="str">
        <f>VLOOKUP(A140,HOP!A:U,21,0)</f>
        <v>直连</v>
      </c>
    </row>
    <row r="141" s="4" customFormat="1" hidden="1" spans="1:9">
      <c r="A141" s="5">
        <v>999223437088725</v>
      </c>
      <c r="B141" s="6">
        <v>45017</v>
      </c>
      <c r="C141" s="6">
        <v>45018</v>
      </c>
      <c r="D141" s="4">
        <v>279</v>
      </c>
      <c r="E141" s="4" t="str">
        <f>VLOOKUP(A141,HOP!A:L,12,0)</f>
        <v>279.00</v>
      </c>
      <c r="F141" s="4" t="str">
        <f>VLOOKUP(A141,HOP!A:C,3,0)</f>
        <v>3188382</v>
      </c>
      <c r="G141" s="4">
        <f t="shared" si="4"/>
        <v>0</v>
      </c>
      <c r="H141" s="4" t="str">
        <f t="shared" si="5"/>
        <v>，3188382</v>
      </c>
      <c r="I141" s="4" t="str">
        <f>VLOOKUP(A141,HOP!A:U,21,0)</f>
        <v>直连</v>
      </c>
    </row>
    <row r="142" s="4" customFormat="1" hidden="1" spans="1:9">
      <c r="A142" s="5">
        <v>999223437133410</v>
      </c>
      <c r="B142" s="6">
        <v>45017</v>
      </c>
      <c r="C142" s="6">
        <v>45018</v>
      </c>
      <c r="D142" s="4">
        <v>701</v>
      </c>
      <c r="E142" s="4" t="str">
        <f>VLOOKUP(A142,HOP!A:L,12,0)</f>
        <v>701.00</v>
      </c>
      <c r="F142" s="4" t="str">
        <f>VLOOKUP(A142,HOP!A:C,3,0)</f>
        <v>3188403</v>
      </c>
      <c r="G142" s="4">
        <f t="shared" si="4"/>
        <v>0</v>
      </c>
      <c r="H142" s="4" t="str">
        <f t="shared" si="5"/>
        <v>，3188403</v>
      </c>
      <c r="I142" s="4" t="str">
        <f>VLOOKUP(A142,HOP!A:U,21,0)</f>
        <v>直连</v>
      </c>
    </row>
    <row r="143" s="4" customFormat="1" hidden="1" spans="1:9">
      <c r="A143" s="5">
        <v>999223437375359</v>
      </c>
      <c r="B143" s="6">
        <v>45017</v>
      </c>
      <c r="C143" s="6">
        <v>45018</v>
      </c>
      <c r="D143" s="4">
        <v>701</v>
      </c>
      <c r="E143" s="4" t="str">
        <f>VLOOKUP(A143,HOP!A:L,12,0)</f>
        <v>701.00</v>
      </c>
      <c r="F143" s="4" t="str">
        <f>VLOOKUP(A143,HOP!A:C,3,0)</f>
        <v>3188499</v>
      </c>
      <c r="G143" s="4">
        <f t="shared" si="4"/>
        <v>0</v>
      </c>
      <c r="H143" s="4" t="str">
        <f t="shared" si="5"/>
        <v>，3188499</v>
      </c>
      <c r="I143" s="4" t="str">
        <f>VLOOKUP(A143,HOP!A:U,21,0)</f>
        <v>直连</v>
      </c>
    </row>
    <row r="144" s="4" customFormat="1" hidden="1" spans="1:9">
      <c r="A144" s="5">
        <v>999223437408543</v>
      </c>
      <c r="B144" s="6">
        <v>45017</v>
      </c>
      <c r="C144" s="6">
        <v>45018</v>
      </c>
      <c r="D144" s="4">
        <v>1230</v>
      </c>
      <c r="E144" s="4" t="str">
        <f>VLOOKUP(A144,HOP!A:L,12,0)</f>
        <v>1230.00</v>
      </c>
      <c r="F144" s="4" t="str">
        <f>VLOOKUP(A144,HOP!A:C,3,0)</f>
        <v>3188527</v>
      </c>
      <c r="G144" s="4">
        <f t="shared" si="4"/>
        <v>0</v>
      </c>
      <c r="H144" s="4" t="str">
        <f t="shared" si="5"/>
        <v>，3188527</v>
      </c>
      <c r="I144" s="4" t="str">
        <f>VLOOKUP(A144,HOP!A:U,21,0)</f>
        <v>直连</v>
      </c>
    </row>
    <row r="145" s="4" customFormat="1" hidden="1" spans="1:9">
      <c r="A145" s="5">
        <v>999223437604350</v>
      </c>
      <c r="B145" s="6">
        <v>45017</v>
      </c>
      <c r="C145" s="6">
        <v>45018</v>
      </c>
      <c r="D145" s="4">
        <v>231</v>
      </c>
      <c r="E145" s="4" t="str">
        <f>VLOOKUP(A145,HOP!A:L,12,0)</f>
        <v>231.00</v>
      </c>
      <c r="F145" s="4" t="str">
        <f>VLOOKUP(A145,HOP!A:C,3,0)</f>
        <v>3188666</v>
      </c>
      <c r="G145" s="4">
        <f t="shared" si="4"/>
        <v>0</v>
      </c>
      <c r="H145" s="4" t="str">
        <f t="shared" si="5"/>
        <v>，3188666</v>
      </c>
      <c r="I145" s="4" t="str">
        <f>VLOOKUP(A145,HOP!A:U,21,0)</f>
        <v>直连</v>
      </c>
    </row>
    <row r="146" s="4" customFormat="1" hidden="1" spans="1:9">
      <c r="A146" s="5">
        <v>999223437613746</v>
      </c>
      <c r="B146" s="6">
        <v>45017</v>
      </c>
      <c r="C146" s="6">
        <v>45018</v>
      </c>
      <c r="D146" s="4">
        <v>234</v>
      </c>
      <c r="E146" s="4" t="str">
        <f>VLOOKUP(A146,HOP!A:L,12,0)</f>
        <v>234.00</v>
      </c>
      <c r="F146" s="4" t="str">
        <f>VLOOKUP(A146,HOP!A:C,3,0)</f>
        <v>3188670</v>
      </c>
      <c r="G146" s="4">
        <f t="shared" si="4"/>
        <v>0</v>
      </c>
      <c r="H146" s="4" t="str">
        <f t="shared" si="5"/>
        <v>，3188670</v>
      </c>
      <c r="I146" s="4" t="str">
        <f>VLOOKUP(A146,HOP!A:U,21,0)</f>
        <v>直连</v>
      </c>
    </row>
    <row r="147" s="4" customFormat="1" hidden="1" spans="1:9">
      <c r="A147" s="5">
        <v>999223437618332</v>
      </c>
      <c r="B147" s="6">
        <v>45017</v>
      </c>
      <c r="C147" s="6">
        <v>45018</v>
      </c>
      <c r="D147" s="4">
        <v>1645</v>
      </c>
      <c r="E147" s="4" t="str">
        <f>VLOOKUP(A147,HOP!A:L,12,0)</f>
        <v>1645.00</v>
      </c>
      <c r="F147" s="4" t="str">
        <f>VLOOKUP(A147,HOP!A:C,3,0)</f>
        <v>3188674</v>
      </c>
      <c r="G147" s="4">
        <f t="shared" si="4"/>
        <v>0</v>
      </c>
      <c r="H147" s="4" t="str">
        <f t="shared" si="5"/>
        <v>，3188674</v>
      </c>
      <c r="I147" s="4" t="str">
        <f>VLOOKUP(A147,HOP!A:U,21,0)</f>
        <v>直连</v>
      </c>
    </row>
    <row r="148" s="4" customFormat="1" hidden="1" spans="1:9">
      <c r="A148" s="5">
        <v>999223437635752</v>
      </c>
      <c r="B148" s="6">
        <v>45017</v>
      </c>
      <c r="C148" s="6">
        <v>45018</v>
      </c>
      <c r="D148" s="4">
        <v>258</v>
      </c>
      <c r="E148" s="4" t="str">
        <f>VLOOKUP(A148,HOP!A:L,12,0)</f>
        <v>258.00</v>
      </c>
      <c r="F148" s="4" t="str">
        <f>VLOOKUP(A148,HOP!A:C,3,0)</f>
        <v>3188683</v>
      </c>
      <c r="G148" s="4">
        <f t="shared" si="4"/>
        <v>0</v>
      </c>
      <c r="H148" s="4" t="str">
        <f t="shared" si="5"/>
        <v>，3188683</v>
      </c>
      <c r="I148" s="4" t="str">
        <f>VLOOKUP(A148,HOP!A:U,21,0)</f>
        <v>直连</v>
      </c>
    </row>
    <row r="149" s="4" customFormat="1" hidden="1" spans="1:9">
      <c r="A149" s="5">
        <v>999223437757535</v>
      </c>
      <c r="B149" s="6">
        <v>45017</v>
      </c>
      <c r="C149" s="6">
        <v>45018</v>
      </c>
      <c r="D149" s="4">
        <v>158</v>
      </c>
      <c r="E149" s="4" t="str">
        <f>VLOOKUP(A149,HOP!A:L,12,0)</f>
        <v>158.00</v>
      </c>
      <c r="F149" s="4" t="str">
        <f>VLOOKUP(A149,HOP!A:C,3,0)</f>
        <v>3188726</v>
      </c>
      <c r="G149" s="4">
        <f t="shared" si="4"/>
        <v>0</v>
      </c>
      <c r="H149" s="4" t="str">
        <f t="shared" si="5"/>
        <v>，3188726</v>
      </c>
      <c r="I149" s="4" t="str">
        <f>VLOOKUP(A149,HOP!A:U,21,0)</f>
        <v>直连</v>
      </c>
    </row>
    <row r="150" s="4" customFormat="1" hidden="1" spans="1:9">
      <c r="A150" s="5">
        <v>999223437838999</v>
      </c>
      <c r="B150" s="6">
        <v>45017</v>
      </c>
      <c r="C150" s="6">
        <v>45018</v>
      </c>
      <c r="D150" s="4">
        <v>316</v>
      </c>
      <c r="E150" s="4" t="str">
        <f>VLOOKUP(A150,HOP!A:L,12,0)</f>
        <v>316.00</v>
      </c>
      <c r="F150" s="4" t="str">
        <f>VLOOKUP(A150,HOP!A:C,3,0)</f>
        <v>3188757</v>
      </c>
      <c r="G150" s="4">
        <f t="shared" si="4"/>
        <v>0</v>
      </c>
      <c r="H150" s="4" t="str">
        <f t="shared" si="5"/>
        <v>，3188757</v>
      </c>
      <c r="I150" s="4" t="str">
        <f>VLOOKUP(A150,HOP!A:U,21,0)</f>
        <v>直连</v>
      </c>
    </row>
    <row r="151" s="4" customFormat="1" hidden="1" spans="1:9">
      <c r="A151" s="5">
        <v>999223438524510</v>
      </c>
      <c r="B151" s="6">
        <v>45017</v>
      </c>
      <c r="C151" s="6">
        <v>45018</v>
      </c>
      <c r="D151" s="4">
        <v>328</v>
      </c>
      <c r="E151" s="4" t="str">
        <f>VLOOKUP(A151,HOP!A:L,12,0)</f>
        <v>328.00</v>
      </c>
      <c r="F151" s="4" t="str">
        <f>VLOOKUP(A151,HOP!A:C,3,0)</f>
        <v>3189018</v>
      </c>
      <c r="G151" s="4">
        <f t="shared" si="4"/>
        <v>0</v>
      </c>
      <c r="H151" s="4" t="str">
        <f t="shared" si="5"/>
        <v>，3189018</v>
      </c>
      <c r="I151" s="4" t="str">
        <f>VLOOKUP(A151,HOP!A:U,21,0)</f>
        <v>直连</v>
      </c>
    </row>
    <row r="152" s="4" customFormat="1" hidden="1" spans="1:9">
      <c r="A152" s="5">
        <v>999223438560114</v>
      </c>
      <c r="B152" s="6">
        <v>45017</v>
      </c>
      <c r="C152" s="6">
        <v>45018</v>
      </c>
      <c r="D152" s="4">
        <v>295</v>
      </c>
      <c r="E152" s="4" t="str">
        <f>VLOOKUP(A152,HOP!A:L,12,0)</f>
        <v>295.00</v>
      </c>
      <c r="F152" s="4" t="str">
        <f>VLOOKUP(A152,HOP!A:C,3,0)</f>
        <v>3189030</v>
      </c>
      <c r="G152" s="4">
        <f t="shared" si="4"/>
        <v>0</v>
      </c>
      <c r="H152" s="4" t="str">
        <f t="shared" si="5"/>
        <v>，3189030</v>
      </c>
      <c r="I152" s="4" t="str">
        <f>VLOOKUP(A152,HOP!A:U,21,0)</f>
        <v>直连</v>
      </c>
    </row>
    <row r="153" s="4" customFormat="1" hidden="1" spans="1:9">
      <c r="A153" s="5">
        <v>999223438582281</v>
      </c>
      <c r="B153" s="6">
        <v>45017</v>
      </c>
      <c r="C153" s="6">
        <v>45018</v>
      </c>
      <c r="D153" s="4">
        <v>142</v>
      </c>
      <c r="E153" s="4" t="str">
        <f>VLOOKUP(A153,HOP!A:L,12,0)</f>
        <v>142.00</v>
      </c>
      <c r="F153" s="4" t="str">
        <f>VLOOKUP(A153,HOP!A:C,3,0)</f>
        <v>3189041</v>
      </c>
      <c r="G153" s="4">
        <f t="shared" si="4"/>
        <v>0</v>
      </c>
      <c r="H153" s="4" t="str">
        <f t="shared" si="5"/>
        <v>，3189041</v>
      </c>
      <c r="I153" s="4" t="str">
        <f>VLOOKUP(A153,HOP!A:U,21,0)</f>
        <v>直连</v>
      </c>
    </row>
    <row r="154" s="4" customFormat="1" hidden="1" spans="1:9">
      <c r="A154" s="5">
        <v>23438585602</v>
      </c>
      <c r="B154" s="6">
        <v>45017</v>
      </c>
      <c r="C154" s="6">
        <v>45018</v>
      </c>
      <c r="D154" s="4">
        <v>452</v>
      </c>
      <c r="E154" s="4" t="str">
        <f>VLOOKUP(A154,HOP!A:L,12,0)</f>
        <v>452.00</v>
      </c>
      <c r="F154" s="4" t="str">
        <f>VLOOKUP(A154,HOP!A:C,3,0)</f>
        <v>3189045</v>
      </c>
      <c r="G154" s="4">
        <f t="shared" si="4"/>
        <v>0</v>
      </c>
      <c r="H154" s="4" t="str">
        <f t="shared" si="5"/>
        <v>，3189045</v>
      </c>
      <c r="I154" s="4" t="str">
        <f>VLOOKUP(A154,HOP!A:U,21,0)</f>
        <v>直连</v>
      </c>
    </row>
    <row r="155" s="4" customFormat="1" hidden="1" spans="1:9">
      <c r="A155" s="5">
        <v>999223438768050</v>
      </c>
      <c r="B155" s="6">
        <v>45017</v>
      </c>
      <c r="C155" s="6">
        <v>45018</v>
      </c>
      <c r="D155" s="4">
        <v>316</v>
      </c>
      <c r="E155" s="4" t="str">
        <f>VLOOKUP(A155,HOP!A:L,12,0)</f>
        <v>316.00</v>
      </c>
      <c r="F155" s="4" t="str">
        <f>VLOOKUP(A155,HOP!A:C,3,0)</f>
        <v>3189108</v>
      </c>
      <c r="G155" s="4">
        <f t="shared" si="4"/>
        <v>0</v>
      </c>
      <c r="H155" s="4" t="str">
        <f t="shared" si="5"/>
        <v>，3189108</v>
      </c>
      <c r="I155" s="4" t="str">
        <f>VLOOKUP(A155,HOP!A:U,21,0)</f>
        <v>直连</v>
      </c>
    </row>
    <row r="156" s="4" customFormat="1" hidden="1" spans="1:9">
      <c r="A156" s="5">
        <v>999223438843335</v>
      </c>
      <c r="B156" s="6">
        <v>45017</v>
      </c>
      <c r="C156" s="6">
        <v>45018</v>
      </c>
      <c r="D156" s="4">
        <v>128</v>
      </c>
      <c r="E156" s="4" t="str">
        <f>VLOOKUP(A156,HOP!A:L,12,0)</f>
        <v>128.00</v>
      </c>
      <c r="F156" s="4" t="str">
        <f>VLOOKUP(A156,HOP!A:C,3,0)</f>
        <v>3189137</v>
      </c>
      <c r="G156" s="4">
        <f t="shared" si="4"/>
        <v>0</v>
      </c>
      <c r="H156" s="4" t="str">
        <f t="shared" si="5"/>
        <v>，3189137</v>
      </c>
      <c r="I156" s="4" t="str">
        <f>VLOOKUP(A156,HOP!A:U,21,0)</f>
        <v>直连</v>
      </c>
    </row>
    <row r="157" s="4" customFormat="1" hidden="1" spans="1:9">
      <c r="A157" s="5">
        <v>999223438976443</v>
      </c>
      <c r="B157" s="6">
        <v>45017</v>
      </c>
      <c r="C157" s="6">
        <v>45018</v>
      </c>
      <c r="D157" s="4">
        <v>151</v>
      </c>
      <c r="E157" s="4" t="str">
        <f>VLOOKUP(A157,HOP!A:L,12,0)</f>
        <v>151.00</v>
      </c>
      <c r="F157" s="4" t="str">
        <f>VLOOKUP(A157,HOP!A:C,3,0)</f>
        <v>3189170</v>
      </c>
      <c r="G157" s="4">
        <f t="shared" si="4"/>
        <v>0</v>
      </c>
      <c r="H157" s="4" t="str">
        <f t="shared" si="5"/>
        <v>，3189170</v>
      </c>
      <c r="I157" s="4" t="str">
        <f>VLOOKUP(A157,HOP!A:U,21,0)</f>
        <v>直连</v>
      </c>
    </row>
    <row r="158" s="4" customFormat="1" hidden="1" spans="1:9">
      <c r="A158" s="5">
        <v>999223439160604</v>
      </c>
      <c r="B158" s="6">
        <v>45017</v>
      </c>
      <c r="C158" s="6">
        <v>45018</v>
      </c>
      <c r="D158" s="4">
        <v>1561</v>
      </c>
      <c r="E158" s="4" t="str">
        <f>VLOOKUP(A158,HOP!A:L,12,0)</f>
        <v>1561.00</v>
      </c>
      <c r="F158" s="4" t="str">
        <f>VLOOKUP(A158,HOP!A:C,3,0)</f>
        <v>3189229</v>
      </c>
      <c r="G158" s="4">
        <f t="shared" si="4"/>
        <v>0</v>
      </c>
      <c r="H158" s="4" t="str">
        <f t="shared" si="5"/>
        <v>，3189229</v>
      </c>
      <c r="I158" s="4" t="str">
        <f>VLOOKUP(A158,HOP!A:U,21,0)</f>
        <v>直连</v>
      </c>
    </row>
    <row r="159" s="4" customFormat="1" hidden="1" spans="1:9">
      <c r="A159" s="5">
        <v>999223439159609</v>
      </c>
      <c r="B159" s="6">
        <v>45017</v>
      </c>
      <c r="C159" s="6">
        <v>45018</v>
      </c>
      <c r="D159" s="4">
        <v>328</v>
      </c>
      <c r="E159" s="4" t="str">
        <f>VLOOKUP(A159,HOP!A:L,12,0)</f>
        <v>328.00</v>
      </c>
      <c r="F159" s="4" t="str">
        <f>VLOOKUP(A159,HOP!A:C,3,0)</f>
        <v>3189228</v>
      </c>
      <c r="G159" s="4">
        <f t="shared" si="4"/>
        <v>0</v>
      </c>
      <c r="H159" s="4" t="str">
        <f t="shared" si="5"/>
        <v>，3189228</v>
      </c>
      <c r="I159" s="4" t="str">
        <f>VLOOKUP(A159,HOP!A:U,21,0)</f>
        <v>直连</v>
      </c>
    </row>
    <row r="160" s="4" customFormat="1" hidden="1" spans="1:9">
      <c r="A160" s="5">
        <v>999223439297134</v>
      </c>
      <c r="B160" s="6">
        <v>45017</v>
      </c>
      <c r="C160" s="6">
        <v>45018</v>
      </c>
      <c r="D160" s="4">
        <v>356</v>
      </c>
      <c r="E160" s="4" t="str">
        <f>VLOOKUP(A160,HOP!A:L,12,0)</f>
        <v>356.00</v>
      </c>
      <c r="F160" s="4" t="str">
        <f>VLOOKUP(A160,HOP!A:C,3,0)</f>
        <v>3189275</v>
      </c>
      <c r="G160" s="4">
        <f t="shared" si="4"/>
        <v>0</v>
      </c>
      <c r="H160" s="4" t="str">
        <f t="shared" si="5"/>
        <v>，3189275</v>
      </c>
      <c r="I160" s="4" t="str">
        <f>VLOOKUP(A160,HOP!A:U,21,0)</f>
        <v>直连</v>
      </c>
    </row>
    <row r="161" s="4" customFormat="1" hidden="1" spans="1:9">
      <c r="A161" s="5">
        <v>999223439308321</v>
      </c>
      <c r="B161" s="6">
        <v>45017</v>
      </c>
      <c r="C161" s="6">
        <v>45018</v>
      </c>
      <c r="D161" s="4">
        <v>481</v>
      </c>
      <c r="E161" s="4" t="str">
        <f>VLOOKUP(A161,HOP!A:L,12,0)</f>
        <v>481.00</v>
      </c>
      <c r="F161" s="4" t="str">
        <f>VLOOKUP(A161,HOP!A:C,3,0)</f>
        <v>3189280</v>
      </c>
      <c r="G161" s="4">
        <f t="shared" si="4"/>
        <v>0</v>
      </c>
      <c r="H161" s="4" t="str">
        <f t="shared" si="5"/>
        <v>，3189280</v>
      </c>
      <c r="I161" s="4" t="str">
        <f>VLOOKUP(A161,HOP!A:U,21,0)</f>
        <v>直连</v>
      </c>
    </row>
    <row r="162" s="4" customFormat="1" hidden="1" spans="1:9">
      <c r="A162" s="5">
        <v>999223439366417</v>
      </c>
      <c r="B162" s="6">
        <v>45017</v>
      </c>
      <c r="C162" s="6">
        <v>45018</v>
      </c>
      <c r="D162" s="4">
        <v>110</v>
      </c>
      <c r="E162" s="4" t="str">
        <f>VLOOKUP(A162,HOP!A:L,12,0)</f>
        <v>110.00</v>
      </c>
      <c r="F162" s="4" t="str">
        <f>VLOOKUP(A162,HOP!A:C,3,0)</f>
        <v>3189308</v>
      </c>
      <c r="G162" s="4">
        <f t="shared" si="4"/>
        <v>0</v>
      </c>
      <c r="H162" s="4" t="str">
        <f t="shared" si="5"/>
        <v>，3189308</v>
      </c>
      <c r="I162" s="4" t="str">
        <f>VLOOKUP(A162,HOP!A:U,21,0)</f>
        <v>直连</v>
      </c>
    </row>
    <row r="163" s="4" customFormat="1" hidden="1" spans="1:9">
      <c r="A163" s="5">
        <v>999223439543717</v>
      </c>
      <c r="B163" s="6">
        <v>45017</v>
      </c>
      <c r="C163" s="6">
        <v>45018</v>
      </c>
      <c r="D163" s="4">
        <v>132</v>
      </c>
      <c r="E163" s="4" t="str">
        <f>VLOOKUP(A163,HOP!A:L,12,0)</f>
        <v>132.00</v>
      </c>
      <c r="F163" s="4" t="str">
        <f>VLOOKUP(A163,HOP!A:C,3,0)</f>
        <v>3189380</v>
      </c>
      <c r="G163" s="4">
        <f t="shared" si="4"/>
        <v>0</v>
      </c>
      <c r="H163" s="4" t="str">
        <f t="shared" si="5"/>
        <v>，3189380</v>
      </c>
      <c r="I163" s="4" t="str">
        <f>VLOOKUP(A163,HOP!A:U,21,0)</f>
        <v>直连</v>
      </c>
    </row>
    <row r="164" s="4" customFormat="1" hidden="1" spans="1:9">
      <c r="A164" s="5">
        <v>999223439626669</v>
      </c>
      <c r="B164" s="6">
        <v>45017</v>
      </c>
      <c r="C164" s="6">
        <v>45018</v>
      </c>
      <c r="D164" s="4">
        <v>190</v>
      </c>
      <c r="E164" s="4" t="str">
        <f>VLOOKUP(A164,HOP!A:L,12,0)</f>
        <v>190.00</v>
      </c>
      <c r="F164" s="4" t="str">
        <f>VLOOKUP(A164,HOP!A:C,3,0)</f>
        <v>3189402</v>
      </c>
      <c r="G164" s="4">
        <f t="shared" si="4"/>
        <v>0</v>
      </c>
      <c r="H164" s="4" t="str">
        <f t="shared" si="5"/>
        <v>，3189402</v>
      </c>
      <c r="I164" s="4" t="str">
        <f>VLOOKUP(A164,HOP!A:U,21,0)</f>
        <v>直连</v>
      </c>
    </row>
    <row r="165" s="4" customFormat="1" hidden="1" spans="1:9">
      <c r="A165" s="5">
        <v>999223440521628</v>
      </c>
      <c r="B165" s="6">
        <v>45017</v>
      </c>
      <c r="C165" s="6">
        <v>45018</v>
      </c>
      <c r="D165" s="4">
        <v>121</v>
      </c>
      <c r="E165" s="4" t="str">
        <f>VLOOKUP(A165,HOP!A:L,12,0)</f>
        <v>121.00</v>
      </c>
      <c r="F165" s="4" t="str">
        <f>VLOOKUP(A165,HOP!A:C,3,0)</f>
        <v>3189433</v>
      </c>
      <c r="G165" s="4">
        <f t="shared" si="4"/>
        <v>0</v>
      </c>
      <c r="H165" s="4" t="str">
        <f t="shared" si="5"/>
        <v>，3189433</v>
      </c>
      <c r="I165" s="4" t="str">
        <f>VLOOKUP(A165,HOP!A:U,21,0)</f>
        <v>直连</v>
      </c>
    </row>
    <row r="166" s="4" customFormat="1" hidden="1" spans="1:9">
      <c r="A166" s="5">
        <v>999223441279999</v>
      </c>
      <c r="B166" s="6">
        <v>45017</v>
      </c>
      <c r="C166" s="6">
        <v>45018</v>
      </c>
      <c r="D166" s="4">
        <v>420</v>
      </c>
      <c r="E166" s="4" t="str">
        <f>VLOOKUP(A166,HOP!A:L,12,0)</f>
        <v>420.00</v>
      </c>
      <c r="F166" s="4" t="str">
        <f>VLOOKUP(A166,HOP!A:C,3,0)</f>
        <v>3189487</v>
      </c>
      <c r="G166" s="4">
        <f t="shared" si="4"/>
        <v>0</v>
      </c>
      <c r="H166" s="4" t="str">
        <f t="shared" si="5"/>
        <v>，3189487</v>
      </c>
      <c r="I166" s="4" t="str">
        <f>VLOOKUP(A166,HOP!A:U,21,0)</f>
        <v>直连</v>
      </c>
    </row>
    <row r="167" s="4" customFormat="1" hidden="1" spans="1:9">
      <c r="A167" s="5">
        <v>999223442000049</v>
      </c>
      <c r="B167" s="6">
        <v>45017</v>
      </c>
      <c r="C167" s="6">
        <v>45018</v>
      </c>
      <c r="D167" s="4">
        <v>632</v>
      </c>
      <c r="E167" s="4" t="str">
        <f>VLOOKUP(A167,HOP!A:L,12,0)</f>
        <v>632.00</v>
      </c>
      <c r="F167" s="4" t="str">
        <f>VLOOKUP(A167,HOP!A:C,3,0)</f>
        <v>3189569</v>
      </c>
      <c r="G167" s="4">
        <f t="shared" si="4"/>
        <v>0</v>
      </c>
      <c r="H167" s="4" t="str">
        <f t="shared" si="5"/>
        <v>，3189569</v>
      </c>
      <c r="I167" s="4" t="str">
        <f>VLOOKUP(A167,HOP!A:U,21,0)</f>
        <v>直连</v>
      </c>
    </row>
    <row r="168" s="4" customFormat="1" hidden="1" spans="1:9">
      <c r="A168" s="5">
        <v>999223442072211</v>
      </c>
      <c r="B168" s="6">
        <v>45017</v>
      </c>
      <c r="C168" s="6">
        <v>45018</v>
      </c>
      <c r="D168" s="4">
        <v>162</v>
      </c>
      <c r="E168" s="4" t="str">
        <f>VLOOKUP(A168,HOP!A:L,12,0)</f>
        <v>162.00</v>
      </c>
      <c r="F168" s="4" t="str">
        <f>VLOOKUP(A168,HOP!A:C,3,0)</f>
        <v>3189579</v>
      </c>
      <c r="G168" s="4">
        <f t="shared" si="4"/>
        <v>0</v>
      </c>
      <c r="H168" s="4" t="str">
        <f t="shared" si="5"/>
        <v>，3189579</v>
      </c>
      <c r="I168" s="4" t="str">
        <f>VLOOKUP(A168,HOP!A:U,21,0)</f>
        <v>直连</v>
      </c>
    </row>
    <row r="169" s="4" customFormat="1" hidden="1" spans="1:9">
      <c r="A169" s="5">
        <v>999223442119297</v>
      </c>
      <c r="B169" s="6">
        <v>45017</v>
      </c>
      <c r="C169" s="6">
        <v>45018</v>
      </c>
      <c r="D169" s="4">
        <v>260</v>
      </c>
      <c r="E169" s="4" t="str">
        <f>VLOOKUP(A169,HOP!A:L,12,0)</f>
        <v>260.00</v>
      </c>
      <c r="F169" s="4" t="str">
        <f>VLOOKUP(A169,HOP!A:C,3,0)</f>
        <v>3189585</v>
      </c>
      <c r="G169" s="4">
        <f t="shared" si="4"/>
        <v>0</v>
      </c>
      <c r="H169" s="4" t="str">
        <f t="shared" si="5"/>
        <v>，3189585</v>
      </c>
      <c r="I169" s="4" t="str">
        <f>VLOOKUP(A169,HOP!A:U,21,0)</f>
        <v>直连</v>
      </c>
    </row>
    <row r="170" s="4" customFormat="1" hidden="1" spans="1:9">
      <c r="A170" s="5">
        <v>999223442411278</v>
      </c>
      <c r="B170" s="6">
        <v>45017</v>
      </c>
      <c r="C170" s="6">
        <v>45018</v>
      </c>
      <c r="D170" s="4">
        <v>161</v>
      </c>
      <c r="E170" s="4" t="str">
        <f>VLOOKUP(A170,HOP!A:L,12,0)</f>
        <v>161.00</v>
      </c>
      <c r="F170" s="4" t="str">
        <f>VLOOKUP(A170,HOP!A:C,3,0)</f>
        <v>3189622</v>
      </c>
      <c r="G170" s="4">
        <f t="shared" si="4"/>
        <v>0</v>
      </c>
      <c r="H170" s="4" t="str">
        <f t="shared" si="5"/>
        <v>，3189622</v>
      </c>
      <c r="I170" s="4" t="str">
        <f>VLOOKUP(A170,HOP!A:U,21,0)</f>
        <v>直连</v>
      </c>
    </row>
    <row r="171" s="4" customFormat="1" hidden="1" spans="1:9">
      <c r="A171" s="5">
        <v>999223442461309</v>
      </c>
      <c r="B171" s="6">
        <v>45017</v>
      </c>
      <c r="C171" s="6">
        <v>45018</v>
      </c>
      <c r="D171" s="4">
        <v>204</v>
      </c>
      <c r="E171" s="4" t="str">
        <f>VLOOKUP(A171,HOP!A:L,12,0)</f>
        <v>204.00</v>
      </c>
      <c r="F171" s="4" t="str">
        <f>VLOOKUP(A171,HOP!A:C,3,0)</f>
        <v>3189628</v>
      </c>
      <c r="G171" s="4">
        <f t="shared" si="4"/>
        <v>0</v>
      </c>
      <c r="H171" s="4" t="str">
        <f t="shared" si="5"/>
        <v>，3189628</v>
      </c>
      <c r="I171" s="4" t="str">
        <f>VLOOKUP(A171,HOP!A:U,21,0)</f>
        <v>直连</v>
      </c>
    </row>
    <row r="172" s="4" customFormat="1" hidden="1" spans="1:9">
      <c r="A172" s="5">
        <v>999223442447538</v>
      </c>
      <c r="B172" s="6">
        <v>45017</v>
      </c>
      <c r="C172" s="6">
        <v>45018</v>
      </c>
      <c r="D172" s="4">
        <v>315</v>
      </c>
      <c r="E172" s="4" t="str">
        <f>VLOOKUP(A172,HOP!A:L,12,0)</f>
        <v>315.00</v>
      </c>
      <c r="F172" s="4" t="str">
        <f>VLOOKUP(A172,HOP!A:C,3,0)</f>
        <v>3189626</v>
      </c>
      <c r="G172" s="4">
        <f t="shared" si="4"/>
        <v>0</v>
      </c>
      <c r="H172" s="4" t="str">
        <f t="shared" si="5"/>
        <v>，3189626</v>
      </c>
      <c r="I172" s="4" t="str">
        <f>VLOOKUP(A172,HOP!A:U,21,0)</f>
        <v>直连</v>
      </c>
    </row>
    <row r="173" s="4" customFormat="1" hidden="1" spans="1:9">
      <c r="A173" s="5">
        <v>999223442738910</v>
      </c>
      <c r="B173" s="6">
        <v>45017</v>
      </c>
      <c r="C173" s="6">
        <v>45018</v>
      </c>
      <c r="D173" s="4">
        <v>111</v>
      </c>
      <c r="E173" s="4" t="str">
        <f>VLOOKUP(A173,HOP!A:L,12,0)</f>
        <v>111.00</v>
      </c>
      <c r="F173" s="4" t="str">
        <f>VLOOKUP(A173,HOP!A:C,3,0)</f>
        <v>3189664</v>
      </c>
      <c r="G173" s="4">
        <f t="shared" si="4"/>
        <v>0</v>
      </c>
      <c r="H173" s="4" t="str">
        <f t="shared" si="5"/>
        <v>，3189664</v>
      </c>
      <c r="I173" s="4" t="str">
        <f>VLOOKUP(A173,HOP!A:U,21,0)</f>
        <v>直连</v>
      </c>
    </row>
    <row r="174" s="4" customFormat="1" hidden="1" spans="1:9">
      <c r="A174" s="5">
        <v>999223443346856</v>
      </c>
      <c r="B174" s="6">
        <v>45017</v>
      </c>
      <c r="C174" s="6">
        <v>45018</v>
      </c>
      <c r="D174" s="4">
        <v>227</v>
      </c>
      <c r="E174" s="4" t="str">
        <f>VLOOKUP(A174,HOP!A:L,12,0)</f>
        <v>227.00</v>
      </c>
      <c r="F174" s="4" t="str">
        <f>VLOOKUP(A174,HOP!A:C,3,0)</f>
        <v>3189760</v>
      </c>
      <c r="G174" s="4">
        <f t="shared" si="4"/>
        <v>0</v>
      </c>
      <c r="H174" s="4" t="str">
        <f t="shared" si="5"/>
        <v>，3189760</v>
      </c>
      <c r="I174" s="4" t="str">
        <f>VLOOKUP(A174,HOP!A:U,21,0)</f>
        <v>直连</v>
      </c>
    </row>
    <row r="175" s="4" customFormat="1" hidden="1" spans="1:9">
      <c r="A175" s="5">
        <v>999223443387912</v>
      </c>
      <c r="B175" s="6">
        <v>45017</v>
      </c>
      <c r="C175" s="6">
        <v>45018</v>
      </c>
      <c r="D175" s="4">
        <v>423</v>
      </c>
      <c r="E175" s="4" t="str">
        <f>VLOOKUP(A175,HOP!A:L,12,0)</f>
        <v>423.00</v>
      </c>
      <c r="F175" s="4" t="str">
        <f>VLOOKUP(A175,HOP!A:C,3,0)</f>
        <v>3189768</v>
      </c>
      <c r="G175" s="4">
        <f t="shared" si="4"/>
        <v>0</v>
      </c>
      <c r="H175" s="4" t="str">
        <f t="shared" si="5"/>
        <v>，3189768</v>
      </c>
      <c r="I175" s="4" t="str">
        <f>VLOOKUP(A175,HOP!A:U,21,0)</f>
        <v>直连</v>
      </c>
    </row>
    <row r="176" s="4" customFormat="1" hidden="1" spans="1:9">
      <c r="A176" s="5">
        <v>999223443489298</v>
      </c>
      <c r="B176" s="6">
        <v>45017</v>
      </c>
      <c r="C176" s="6">
        <v>45018</v>
      </c>
      <c r="D176" s="4">
        <v>146</v>
      </c>
      <c r="E176" s="4" t="str">
        <f>VLOOKUP(A176,HOP!A:L,12,0)</f>
        <v>146.00</v>
      </c>
      <c r="F176" s="4" t="str">
        <f>VLOOKUP(A176,HOP!A:C,3,0)</f>
        <v>3189783</v>
      </c>
      <c r="G176" s="4">
        <f t="shared" si="4"/>
        <v>0</v>
      </c>
      <c r="H176" s="4" t="str">
        <f t="shared" si="5"/>
        <v>，3189783</v>
      </c>
      <c r="I176" s="4" t="str">
        <f>VLOOKUP(A176,HOP!A:U,21,0)</f>
        <v>直连</v>
      </c>
    </row>
    <row r="177" s="4" customFormat="1" hidden="1" spans="1:9">
      <c r="A177" s="5">
        <v>999223443637697</v>
      </c>
      <c r="B177" s="6">
        <v>45017</v>
      </c>
      <c r="C177" s="6">
        <v>45018</v>
      </c>
      <c r="D177" s="4">
        <v>167</v>
      </c>
      <c r="E177" s="4" t="str">
        <f>VLOOKUP(A177,HOP!A:L,12,0)</f>
        <v>167.00</v>
      </c>
      <c r="F177" s="4" t="str">
        <f>VLOOKUP(A177,HOP!A:C,3,0)</f>
        <v>3189803</v>
      </c>
      <c r="G177" s="4">
        <f t="shared" si="4"/>
        <v>0</v>
      </c>
      <c r="H177" s="4" t="str">
        <f t="shared" si="5"/>
        <v>，3189803</v>
      </c>
      <c r="I177" s="4" t="str">
        <f>VLOOKUP(A177,HOP!A:U,21,0)</f>
        <v>直连</v>
      </c>
    </row>
    <row r="178" s="4" customFormat="1" hidden="1" spans="1:9">
      <c r="A178" s="5">
        <v>999223443697549</v>
      </c>
      <c r="B178" s="6">
        <v>45017</v>
      </c>
      <c r="C178" s="6">
        <v>45018</v>
      </c>
      <c r="D178" s="4">
        <v>223</v>
      </c>
      <c r="E178" s="4" t="str">
        <f>VLOOKUP(A178,HOP!A:L,12,0)</f>
        <v>223.00</v>
      </c>
      <c r="F178" s="4" t="str">
        <f>VLOOKUP(A178,HOP!A:C,3,0)</f>
        <v>3189814</v>
      </c>
      <c r="G178" s="4">
        <f t="shared" si="4"/>
        <v>0</v>
      </c>
      <c r="H178" s="4" t="str">
        <f t="shared" si="5"/>
        <v>，3189814</v>
      </c>
      <c r="I178" s="4" t="str">
        <f>VLOOKUP(A178,HOP!A:U,21,0)</f>
        <v>直连</v>
      </c>
    </row>
    <row r="179" s="4" customFormat="1" hidden="1" spans="1:9">
      <c r="A179" s="5">
        <v>999223443724982</v>
      </c>
      <c r="B179" s="6">
        <v>45017</v>
      </c>
      <c r="C179" s="6">
        <v>45018</v>
      </c>
      <c r="D179" s="4">
        <v>770</v>
      </c>
      <c r="E179" s="4" t="str">
        <f>VLOOKUP(A179,HOP!A:L,12,0)</f>
        <v>770.00</v>
      </c>
      <c r="F179" s="4" t="str">
        <f>VLOOKUP(A179,HOP!A:C,3,0)</f>
        <v>3189819</v>
      </c>
      <c r="G179" s="4">
        <f t="shared" si="4"/>
        <v>0</v>
      </c>
      <c r="H179" s="4" t="str">
        <f t="shared" si="5"/>
        <v>，3189819</v>
      </c>
      <c r="I179" s="4" t="str">
        <f>VLOOKUP(A179,HOP!A:U,21,0)</f>
        <v>直连</v>
      </c>
    </row>
    <row r="180" s="4" customFormat="1" hidden="1" spans="1:9">
      <c r="A180" s="5">
        <v>999223443946901</v>
      </c>
      <c r="B180" s="6">
        <v>45017</v>
      </c>
      <c r="C180" s="6">
        <v>45018</v>
      </c>
      <c r="D180" s="4">
        <v>279</v>
      </c>
      <c r="E180" s="4" t="str">
        <f>VLOOKUP(A180,HOP!A:L,12,0)</f>
        <v>279.00</v>
      </c>
      <c r="F180" s="4" t="str">
        <f>VLOOKUP(A180,HOP!A:C,3,0)</f>
        <v>3189856</v>
      </c>
      <c r="G180" s="4">
        <f t="shared" si="4"/>
        <v>0</v>
      </c>
      <c r="H180" s="4" t="str">
        <f t="shared" si="5"/>
        <v>，3189856</v>
      </c>
      <c r="I180" s="4" t="str">
        <f>VLOOKUP(A180,HOP!A:U,21,0)</f>
        <v>直连</v>
      </c>
    </row>
    <row r="181" s="4" customFormat="1" hidden="1" spans="1:9">
      <c r="A181" s="5">
        <v>999223444523222</v>
      </c>
      <c r="B181" s="6">
        <v>45017</v>
      </c>
      <c r="C181" s="6">
        <v>45018</v>
      </c>
      <c r="D181" s="4">
        <v>145</v>
      </c>
      <c r="E181" s="4" t="str">
        <f>VLOOKUP(A181,HOP!A:L,12,0)</f>
        <v>145.00</v>
      </c>
      <c r="F181" s="4" t="str">
        <f>VLOOKUP(A181,HOP!A:C,3,0)</f>
        <v>3189926</v>
      </c>
      <c r="G181" s="4">
        <f t="shared" si="4"/>
        <v>0</v>
      </c>
      <c r="H181" s="4" t="str">
        <f t="shared" si="5"/>
        <v>，3189926</v>
      </c>
      <c r="I181" s="4" t="str">
        <f>VLOOKUP(A181,HOP!A:U,21,0)</f>
        <v>直连</v>
      </c>
    </row>
    <row r="182" s="4" customFormat="1" hidden="1" spans="1:9">
      <c r="A182" s="5">
        <v>999223444588033</v>
      </c>
      <c r="B182" s="6">
        <v>45017</v>
      </c>
      <c r="C182" s="6">
        <v>45018</v>
      </c>
      <c r="D182" s="4">
        <v>205</v>
      </c>
      <c r="E182" s="4" t="str">
        <f>VLOOKUP(A182,HOP!A:L,12,0)</f>
        <v>205.00</v>
      </c>
      <c r="F182" s="4" t="str">
        <f>VLOOKUP(A182,HOP!A:C,3,0)</f>
        <v>3189935</v>
      </c>
      <c r="G182" s="4">
        <f t="shared" si="4"/>
        <v>0</v>
      </c>
      <c r="H182" s="4" t="str">
        <f t="shared" si="5"/>
        <v>，3189935</v>
      </c>
      <c r="I182" s="4" t="str">
        <f>VLOOKUP(A182,HOP!A:U,21,0)</f>
        <v>直连</v>
      </c>
    </row>
    <row r="183" s="4" customFormat="1" hidden="1" spans="1:9">
      <c r="A183" s="5">
        <v>999223444226281</v>
      </c>
      <c r="B183" s="6">
        <v>45017</v>
      </c>
      <c r="C183" s="6">
        <v>45018</v>
      </c>
      <c r="D183" s="4">
        <v>831</v>
      </c>
      <c r="E183" s="4" t="str">
        <f>VLOOKUP(A183,HOP!A:L,12,0)</f>
        <v>831.00</v>
      </c>
      <c r="F183" s="4" t="str">
        <f>VLOOKUP(A183,HOP!A:C,3,0)</f>
        <v>3189893</v>
      </c>
      <c r="G183" s="4">
        <f t="shared" si="4"/>
        <v>0</v>
      </c>
      <c r="H183" s="4" t="str">
        <f t="shared" si="5"/>
        <v>，3189893</v>
      </c>
      <c r="I183" s="4" t="str">
        <f>VLOOKUP(A183,HOP!A:U,21,0)</f>
        <v>直连</v>
      </c>
    </row>
    <row r="184" s="4" customFormat="1" hidden="1" spans="1:9">
      <c r="A184" s="5">
        <v>999223444643205</v>
      </c>
      <c r="B184" s="6">
        <v>45017</v>
      </c>
      <c r="C184" s="6">
        <v>45018</v>
      </c>
      <c r="D184" s="4">
        <v>1194</v>
      </c>
      <c r="E184" s="4" t="str">
        <f>VLOOKUP(A184,HOP!A:L,12,0)</f>
        <v>1194.00</v>
      </c>
      <c r="F184" s="4" t="str">
        <f>VLOOKUP(A184,HOP!A:C,3,0)</f>
        <v>3189945</v>
      </c>
      <c r="G184" s="4">
        <f t="shared" si="4"/>
        <v>0</v>
      </c>
      <c r="H184" s="4" t="str">
        <f t="shared" si="5"/>
        <v>，3189945</v>
      </c>
      <c r="I184" s="4" t="str">
        <f>VLOOKUP(A184,HOP!A:U,21,0)</f>
        <v>直连</v>
      </c>
    </row>
    <row r="185" s="4" customFormat="1" hidden="1" spans="1:9">
      <c r="A185" s="5">
        <v>999223445242267</v>
      </c>
      <c r="B185" s="6">
        <v>45017</v>
      </c>
      <c r="C185" s="6">
        <v>45018</v>
      </c>
      <c r="D185" s="4">
        <v>166</v>
      </c>
      <c r="E185" s="4" t="str">
        <f>VLOOKUP(A185,HOP!A:L,12,0)</f>
        <v>166.00</v>
      </c>
      <c r="F185" s="4" t="str">
        <f>VLOOKUP(A185,HOP!A:C,3,0)</f>
        <v>3190002</v>
      </c>
      <c r="G185" s="4">
        <f t="shared" si="4"/>
        <v>0</v>
      </c>
      <c r="H185" s="4" t="str">
        <f t="shared" si="5"/>
        <v>，3190002</v>
      </c>
      <c r="I185" s="4" t="str">
        <f>VLOOKUP(A185,HOP!A:U,21,0)</f>
        <v>直连</v>
      </c>
    </row>
    <row r="186" s="4" customFormat="1" hidden="1" spans="1:9">
      <c r="A186" s="5">
        <v>999223445985819</v>
      </c>
      <c r="B186" s="6">
        <v>45017</v>
      </c>
      <c r="C186" s="6">
        <v>45018</v>
      </c>
      <c r="D186" s="4">
        <v>159</v>
      </c>
      <c r="E186" s="4" t="str">
        <f>VLOOKUP(A186,HOP!A:L,12,0)</f>
        <v>159.00</v>
      </c>
      <c r="F186" s="4" t="str">
        <f>VLOOKUP(A186,HOP!A:C,3,0)</f>
        <v>3190104</v>
      </c>
      <c r="G186" s="4">
        <f t="shared" si="4"/>
        <v>0</v>
      </c>
      <c r="H186" s="4" t="str">
        <f t="shared" si="5"/>
        <v>，3190104</v>
      </c>
      <c r="I186" s="4" t="str">
        <f>VLOOKUP(A186,HOP!A:U,21,0)</f>
        <v>直连</v>
      </c>
    </row>
    <row r="187" s="4" customFormat="1" hidden="1" spans="1:9">
      <c r="A187" s="5">
        <v>999223446112267</v>
      </c>
      <c r="B187" s="6">
        <v>45017</v>
      </c>
      <c r="C187" s="6">
        <v>45018</v>
      </c>
      <c r="D187" s="4">
        <v>231</v>
      </c>
      <c r="E187" s="4" t="str">
        <f>VLOOKUP(A187,HOP!A:L,12,0)</f>
        <v>231.00</v>
      </c>
      <c r="F187" s="4" t="str">
        <f>VLOOKUP(A187,HOP!A:C,3,0)</f>
        <v>3190130</v>
      </c>
      <c r="G187" s="4">
        <f t="shared" si="4"/>
        <v>0</v>
      </c>
      <c r="H187" s="4" t="str">
        <f t="shared" si="5"/>
        <v>，3190130</v>
      </c>
      <c r="I187" s="4" t="str">
        <f>VLOOKUP(A187,HOP!A:U,21,0)</f>
        <v>直连</v>
      </c>
    </row>
    <row r="188" s="4" customFormat="1" hidden="1" spans="1:9">
      <c r="A188" s="5">
        <v>999223446250890</v>
      </c>
      <c r="B188" s="6">
        <v>45017</v>
      </c>
      <c r="C188" s="6">
        <v>45018</v>
      </c>
      <c r="D188" s="4">
        <v>0</v>
      </c>
      <c r="E188" s="4" t="str">
        <f>VLOOKUP(A188,HOP!A:L,12,0)</f>
        <v>712.00</v>
      </c>
      <c r="F188" s="4" t="str">
        <f>VLOOKUP(A188,HOP!A:C,3,0)</f>
        <v>3190154</v>
      </c>
      <c r="G188" s="4">
        <f t="shared" si="4"/>
        <v>-712</v>
      </c>
      <c r="H188" s="4" t="str">
        <f t="shared" si="5"/>
        <v>，3190154</v>
      </c>
      <c r="I188" s="4" t="str">
        <f>VLOOKUP(A188,HOP!A:U,21,0)</f>
        <v>直连</v>
      </c>
    </row>
    <row r="189" s="4" customFormat="1" hidden="1" spans="1:9">
      <c r="A189" s="5">
        <v>999223446684203</v>
      </c>
      <c r="B189" s="6">
        <v>45017</v>
      </c>
      <c r="C189" s="6">
        <v>45018</v>
      </c>
      <c r="D189" s="4">
        <v>676</v>
      </c>
      <c r="E189" s="4" t="str">
        <f>VLOOKUP(A189,HOP!A:L,12,0)</f>
        <v>676.00</v>
      </c>
      <c r="F189" s="4" t="str">
        <f>VLOOKUP(A189,HOP!A:C,3,0)</f>
        <v>3190210</v>
      </c>
      <c r="G189" s="4">
        <f t="shared" si="4"/>
        <v>0</v>
      </c>
      <c r="H189" s="4" t="str">
        <f t="shared" si="5"/>
        <v>，3190210</v>
      </c>
      <c r="I189" s="4" t="str">
        <f>VLOOKUP(A189,HOP!A:U,21,0)</f>
        <v>直连</v>
      </c>
    </row>
    <row r="190" s="4" customFormat="1" hidden="1" spans="1:9">
      <c r="A190" s="5">
        <v>999223446727154</v>
      </c>
      <c r="B190" s="6">
        <v>45017</v>
      </c>
      <c r="C190" s="6">
        <v>45018</v>
      </c>
      <c r="D190" s="4">
        <v>668</v>
      </c>
      <c r="E190" s="4" t="str">
        <f>VLOOKUP(A190,HOP!A:L,12,0)</f>
        <v>668.00</v>
      </c>
      <c r="F190" s="4" t="str">
        <f>VLOOKUP(A190,HOP!A:C,3,0)</f>
        <v>3190216</v>
      </c>
      <c r="G190" s="4">
        <f t="shared" si="4"/>
        <v>0</v>
      </c>
      <c r="H190" s="4" t="str">
        <f t="shared" si="5"/>
        <v>，3190216</v>
      </c>
      <c r="I190" s="4" t="str">
        <f>VLOOKUP(A190,HOP!A:U,21,0)</f>
        <v>直连</v>
      </c>
    </row>
    <row r="191" s="4" customFormat="1" hidden="1" spans="1:9">
      <c r="A191" s="5">
        <v>999223446818541</v>
      </c>
      <c r="B191" s="6">
        <v>45017</v>
      </c>
      <c r="C191" s="6">
        <v>45018</v>
      </c>
      <c r="D191" s="4">
        <v>193</v>
      </c>
      <c r="E191" s="4" t="str">
        <f>VLOOKUP(A191,HOP!A:L,12,0)</f>
        <v>193.00</v>
      </c>
      <c r="F191" s="4" t="str">
        <f>VLOOKUP(A191,HOP!A:C,3,0)</f>
        <v>3190233</v>
      </c>
      <c r="G191" s="4">
        <f t="shared" si="4"/>
        <v>0</v>
      </c>
      <c r="H191" s="4" t="str">
        <f t="shared" si="5"/>
        <v>，3190233</v>
      </c>
      <c r="I191" s="4" t="str">
        <f>VLOOKUP(A191,HOP!A:U,21,0)</f>
        <v>直连</v>
      </c>
    </row>
    <row r="192" s="4" customFormat="1" hidden="1" spans="1:9">
      <c r="A192" s="5">
        <v>999223446846444</v>
      </c>
      <c r="B192" s="6">
        <v>45017</v>
      </c>
      <c r="C192" s="6">
        <v>45018</v>
      </c>
      <c r="D192" s="4">
        <v>550</v>
      </c>
      <c r="E192" s="4" t="str">
        <f>VLOOKUP(A192,HOP!A:L,12,0)</f>
        <v>550.00</v>
      </c>
      <c r="F192" s="4" t="str">
        <f>VLOOKUP(A192,HOP!A:C,3,0)</f>
        <v>3190234</v>
      </c>
      <c r="G192" s="4">
        <f t="shared" si="4"/>
        <v>0</v>
      </c>
      <c r="H192" s="4" t="str">
        <f t="shared" si="5"/>
        <v>，3190234</v>
      </c>
      <c r="I192" s="4" t="str">
        <f>VLOOKUP(A192,HOP!A:U,21,0)</f>
        <v>直连</v>
      </c>
    </row>
    <row r="193" s="4" customFormat="1" hidden="1" spans="1:9">
      <c r="A193" s="5">
        <v>999223446938287</v>
      </c>
      <c r="B193" s="6">
        <v>45017</v>
      </c>
      <c r="C193" s="6">
        <v>45018</v>
      </c>
      <c r="D193" s="4">
        <v>594</v>
      </c>
      <c r="E193" s="4" t="str">
        <f>VLOOKUP(A193,HOP!A:L,12,0)</f>
        <v>594.00</v>
      </c>
      <c r="F193" s="4" t="str">
        <f>VLOOKUP(A193,HOP!A:C,3,0)</f>
        <v>3190243</v>
      </c>
      <c r="G193" s="4">
        <f t="shared" si="4"/>
        <v>0</v>
      </c>
      <c r="H193" s="4" t="str">
        <f t="shared" si="5"/>
        <v>，3190243</v>
      </c>
      <c r="I193" s="4" t="str">
        <f>VLOOKUP(A193,HOP!A:U,21,0)</f>
        <v>直连</v>
      </c>
    </row>
    <row r="194" s="4" customFormat="1" hidden="1" spans="1:9">
      <c r="A194" s="5">
        <v>999223447001994</v>
      </c>
      <c r="B194" s="6">
        <v>45017</v>
      </c>
      <c r="C194" s="6">
        <v>45018</v>
      </c>
      <c r="D194" s="4">
        <v>212</v>
      </c>
      <c r="E194" s="4" t="str">
        <f>VLOOKUP(A194,HOP!A:L,12,0)</f>
        <v>212.00</v>
      </c>
      <c r="F194" s="4" t="str">
        <f>VLOOKUP(A194,HOP!A:C,3,0)</f>
        <v>3190252</v>
      </c>
      <c r="G194" s="4">
        <f t="shared" si="4"/>
        <v>0</v>
      </c>
      <c r="H194" s="4" t="str">
        <f t="shared" si="5"/>
        <v>，3190252</v>
      </c>
      <c r="I194" s="4" t="str">
        <f>VLOOKUP(A194,HOP!A:U,21,0)</f>
        <v>直连</v>
      </c>
    </row>
    <row r="195" s="4" customFormat="1" hidden="1" spans="1:9">
      <c r="A195" s="5">
        <v>999223447296801</v>
      </c>
      <c r="B195" s="6">
        <v>45017</v>
      </c>
      <c r="C195" s="6">
        <v>45018</v>
      </c>
      <c r="D195" s="4">
        <v>509</v>
      </c>
      <c r="E195" s="4" t="str">
        <f>VLOOKUP(A195,HOP!A:L,12,0)</f>
        <v>509.00</v>
      </c>
      <c r="F195" s="4" t="str">
        <f>VLOOKUP(A195,HOP!A:C,3,0)</f>
        <v>3190296</v>
      </c>
      <c r="G195" s="4">
        <f t="shared" ref="G195:G258" si="6">D195-E195</f>
        <v>0</v>
      </c>
      <c r="H195" s="4" t="str">
        <f t="shared" ref="H195:H258" si="7">$H$1&amp;F195</f>
        <v>，3190296</v>
      </c>
      <c r="I195" s="4" t="str">
        <f>VLOOKUP(A195,HOP!A:U,21,0)</f>
        <v>直连</v>
      </c>
    </row>
    <row r="196" s="4" customFormat="1" hidden="1" spans="1:9">
      <c r="A196" s="5">
        <v>999223447438022</v>
      </c>
      <c r="B196" s="6">
        <v>45017</v>
      </c>
      <c r="C196" s="6">
        <v>45018</v>
      </c>
      <c r="D196" s="4">
        <v>360</v>
      </c>
      <c r="E196" s="4" t="str">
        <f>VLOOKUP(A196,HOP!A:L,12,0)</f>
        <v>360.00</v>
      </c>
      <c r="F196" s="4" t="str">
        <f>VLOOKUP(A196,HOP!A:C,3,0)</f>
        <v>3190326</v>
      </c>
      <c r="G196" s="4">
        <f t="shared" si="6"/>
        <v>0</v>
      </c>
      <c r="H196" s="4" t="str">
        <f t="shared" si="7"/>
        <v>，3190326</v>
      </c>
      <c r="I196" s="4" t="str">
        <f>VLOOKUP(A196,HOP!A:U,21,0)</f>
        <v>直连</v>
      </c>
    </row>
    <row r="197" s="4" customFormat="1" hidden="1" spans="1:9">
      <c r="A197" s="5">
        <v>999223447511207</v>
      </c>
      <c r="B197" s="6">
        <v>45017</v>
      </c>
      <c r="C197" s="6">
        <v>45018</v>
      </c>
      <c r="D197" s="4">
        <v>179</v>
      </c>
      <c r="E197" s="4" t="str">
        <f>VLOOKUP(A197,HOP!A:L,12,0)</f>
        <v>179.00</v>
      </c>
      <c r="F197" s="4" t="str">
        <f>VLOOKUP(A197,HOP!A:C,3,0)</f>
        <v>3190343</v>
      </c>
      <c r="G197" s="4">
        <f t="shared" si="6"/>
        <v>0</v>
      </c>
      <c r="H197" s="4" t="str">
        <f t="shared" si="7"/>
        <v>，3190343</v>
      </c>
      <c r="I197" s="4" t="str">
        <f>VLOOKUP(A197,HOP!A:U,21,0)</f>
        <v>直连</v>
      </c>
    </row>
    <row r="198" s="4" customFormat="1" hidden="1" spans="1:9">
      <c r="A198" s="5">
        <v>999223447627967</v>
      </c>
      <c r="B198" s="6">
        <v>45017</v>
      </c>
      <c r="C198" s="6">
        <v>45018</v>
      </c>
      <c r="D198" s="4">
        <v>324</v>
      </c>
      <c r="E198" s="4" t="str">
        <f>VLOOKUP(A198,HOP!A:L,12,0)</f>
        <v>324.00</v>
      </c>
      <c r="F198" s="4" t="str">
        <f>VLOOKUP(A198,HOP!A:C,3,0)</f>
        <v>3190362</v>
      </c>
      <c r="G198" s="4">
        <f t="shared" si="6"/>
        <v>0</v>
      </c>
      <c r="H198" s="4" t="str">
        <f t="shared" si="7"/>
        <v>，3190362</v>
      </c>
      <c r="I198" s="4" t="str">
        <f>VLOOKUP(A198,HOP!A:U,21,0)</f>
        <v>直连</v>
      </c>
    </row>
    <row r="199" s="4" customFormat="1" hidden="1" spans="1:9">
      <c r="A199" s="5">
        <v>999223447658561</v>
      </c>
      <c r="B199" s="6">
        <v>45017</v>
      </c>
      <c r="C199" s="6">
        <v>45018</v>
      </c>
      <c r="D199" s="4">
        <v>778</v>
      </c>
      <c r="E199" s="4" t="str">
        <f>VLOOKUP(A199,HOP!A:L,12,0)</f>
        <v>778.00</v>
      </c>
      <c r="F199" s="4" t="str">
        <f>VLOOKUP(A199,HOP!A:C,3,0)</f>
        <v>3190370</v>
      </c>
      <c r="G199" s="4">
        <f t="shared" si="6"/>
        <v>0</v>
      </c>
      <c r="H199" s="4" t="str">
        <f t="shared" si="7"/>
        <v>，3190370</v>
      </c>
      <c r="I199" s="4" t="str">
        <f>VLOOKUP(A199,HOP!A:U,21,0)</f>
        <v>直连</v>
      </c>
    </row>
    <row r="200" s="4" customFormat="1" hidden="1" spans="1:9">
      <c r="A200" s="5">
        <v>999223447780284</v>
      </c>
      <c r="B200" s="6">
        <v>45017</v>
      </c>
      <c r="C200" s="6">
        <v>45018</v>
      </c>
      <c r="D200" s="4">
        <v>209</v>
      </c>
      <c r="E200" s="4" t="str">
        <f>VLOOKUP(A200,HOP!A:L,12,0)</f>
        <v>209.00</v>
      </c>
      <c r="F200" s="4" t="str">
        <f>VLOOKUP(A200,HOP!A:C,3,0)</f>
        <v>3190392</v>
      </c>
      <c r="G200" s="4">
        <f t="shared" si="6"/>
        <v>0</v>
      </c>
      <c r="H200" s="4" t="str">
        <f t="shared" si="7"/>
        <v>，3190392</v>
      </c>
      <c r="I200" s="4" t="str">
        <f>VLOOKUP(A200,HOP!A:U,21,0)</f>
        <v>直连</v>
      </c>
    </row>
    <row r="201" s="4" customFormat="1" hidden="1" spans="1:9">
      <c r="A201" s="5">
        <v>999223448135101</v>
      </c>
      <c r="B201" s="6">
        <v>45017</v>
      </c>
      <c r="C201" s="6">
        <v>45018</v>
      </c>
      <c r="D201" s="4">
        <v>791</v>
      </c>
      <c r="E201" s="4" t="str">
        <f>VLOOKUP(A201,HOP!A:L,12,0)</f>
        <v>791.00</v>
      </c>
      <c r="F201" s="4" t="str">
        <f>VLOOKUP(A201,HOP!A:C,3,0)</f>
        <v>3190456</v>
      </c>
      <c r="G201" s="4">
        <f t="shared" si="6"/>
        <v>0</v>
      </c>
      <c r="H201" s="4" t="str">
        <f t="shared" si="7"/>
        <v>，3190456</v>
      </c>
      <c r="I201" s="4" t="str">
        <f>VLOOKUP(A201,HOP!A:U,21,0)</f>
        <v>直连</v>
      </c>
    </row>
    <row r="202" s="4" customFormat="1" hidden="1" spans="1:9">
      <c r="A202" s="5">
        <v>999223448562625</v>
      </c>
      <c r="B202" s="6">
        <v>45017</v>
      </c>
      <c r="C202" s="6">
        <v>45018</v>
      </c>
      <c r="D202" s="4">
        <v>566</v>
      </c>
      <c r="E202" s="4" t="str">
        <f>VLOOKUP(A202,HOP!A:L,12,0)</f>
        <v>566.00</v>
      </c>
      <c r="F202" s="4" t="str">
        <f>VLOOKUP(A202,HOP!A:C,3,0)</f>
        <v>3190529</v>
      </c>
      <c r="G202" s="4">
        <f t="shared" si="6"/>
        <v>0</v>
      </c>
      <c r="H202" s="4" t="str">
        <f t="shared" si="7"/>
        <v>，3190529</v>
      </c>
      <c r="I202" s="4" t="str">
        <f>VLOOKUP(A202,HOP!A:U,21,0)</f>
        <v>直连</v>
      </c>
    </row>
    <row r="203" s="4" customFormat="1" hidden="1" spans="1:9">
      <c r="A203" s="5">
        <v>999223448679891</v>
      </c>
      <c r="B203" s="6">
        <v>45017</v>
      </c>
      <c r="C203" s="6">
        <v>45018</v>
      </c>
      <c r="D203" s="4">
        <v>415</v>
      </c>
      <c r="E203" s="4" t="str">
        <f>VLOOKUP(A203,HOP!A:L,12,0)</f>
        <v>415.00</v>
      </c>
      <c r="F203" s="4" t="str">
        <f>VLOOKUP(A203,HOP!A:C,3,0)</f>
        <v>3190552</v>
      </c>
      <c r="G203" s="4">
        <f t="shared" si="6"/>
        <v>0</v>
      </c>
      <c r="H203" s="4" t="str">
        <f t="shared" si="7"/>
        <v>，3190552</v>
      </c>
      <c r="I203" s="4" t="str">
        <f>VLOOKUP(A203,HOP!A:U,21,0)</f>
        <v>直连</v>
      </c>
    </row>
    <row r="204" s="4" customFormat="1" hidden="1" spans="1:9">
      <c r="A204" s="5">
        <v>999223448818769</v>
      </c>
      <c r="B204" s="6">
        <v>45017</v>
      </c>
      <c r="C204" s="6">
        <v>45018</v>
      </c>
      <c r="D204" s="4">
        <v>1432</v>
      </c>
      <c r="E204" s="4" t="str">
        <f>VLOOKUP(A204,HOP!A:L,12,0)</f>
        <v>1432.00</v>
      </c>
      <c r="F204" s="4" t="str">
        <f>VLOOKUP(A204,HOP!A:C,3,0)</f>
        <v>3190585</v>
      </c>
      <c r="G204" s="4">
        <f t="shared" si="6"/>
        <v>0</v>
      </c>
      <c r="H204" s="4" t="str">
        <f t="shared" si="7"/>
        <v>，3190585</v>
      </c>
      <c r="I204" s="4" t="str">
        <f>VLOOKUP(A204,HOP!A:U,21,0)</f>
        <v>直连</v>
      </c>
    </row>
    <row r="205" s="4" customFormat="1" hidden="1" spans="1:9">
      <c r="A205" s="5">
        <v>999223448838492</v>
      </c>
      <c r="B205" s="6">
        <v>45017</v>
      </c>
      <c r="C205" s="6">
        <v>45018</v>
      </c>
      <c r="D205" s="4">
        <v>1432</v>
      </c>
      <c r="E205" s="4" t="str">
        <f>VLOOKUP(A205,HOP!A:L,12,0)</f>
        <v>1432.00</v>
      </c>
      <c r="F205" s="4" t="str">
        <f>VLOOKUP(A205,HOP!A:C,3,0)</f>
        <v>3190591</v>
      </c>
      <c r="G205" s="4">
        <f t="shared" si="6"/>
        <v>0</v>
      </c>
      <c r="H205" s="4" t="str">
        <f t="shared" si="7"/>
        <v>，3190591</v>
      </c>
      <c r="I205" s="4" t="str">
        <f>VLOOKUP(A205,HOP!A:U,21,0)</f>
        <v>直连</v>
      </c>
    </row>
    <row r="206" s="4" customFormat="1" hidden="1" spans="1:9">
      <c r="A206" s="5">
        <v>999223448964042</v>
      </c>
      <c r="B206" s="6">
        <v>45017</v>
      </c>
      <c r="C206" s="6">
        <v>45018</v>
      </c>
      <c r="D206" s="4">
        <v>218</v>
      </c>
      <c r="E206" s="4" t="str">
        <f>VLOOKUP(A206,HOP!A:L,12,0)</f>
        <v>218.00</v>
      </c>
      <c r="F206" s="4" t="str">
        <f>VLOOKUP(A206,HOP!A:C,3,0)</f>
        <v>3190620</v>
      </c>
      <c r="G206" s="4">
        <f t="shared" si="6"/>
        <v>0</v>
      </c>
      <c r="H206" s="4" t="str">
        <f t="shared" si="7"/>
        <v>，3190620</v>
      </c>
      <c r="I206" s="4" t="str">
        <f>VLOOKUP(A206,HOP!A:U,21,0)</f>
        <v>直连</v>
      </c>
    </row>
    <row r="207" s="4" customFormat="1" hidden="1" spans="1:9">
      <c r="A207" s="5">
        <v>999223448988145</v>
      </c>
      <c r="B207" s="6">
        <v>45017</v>
      </c>
      <c r="C207" s="6">
        <v>45018</v>
      </c>
      <c r="D207" s="4">
        <v>1197</v>
      </c>
      <c r="E207" s="4" t="str">
        <f>VLOOKUP(A207,HOP!A:L,12,0)</f>
        <v>1197.00</v>
      </c>
      <c r="F207" s="4" t="str">
        <f>VLOOKUP(A207,HOP!A:C,3,0)</f>
        <v>3190626</v>
      </c>
      <c r="G207" s="4">
        <f t="shared" si="6"/>
        <v>0</v>
      </c>
      <c r="H207" s="4" t="str">
        <f t="shared" si="7"/>
        <v>，3190626</v>
      </c>
      <c r="I207" s="4" t="str">
        <f>VLOOKUP(A207,HOP!A:U,21,0)</f>
        <v>直连</v>
      </c>
    </row>
    <row r="208" s="4" customFormat="1" hidden="1" spans="1:9">
      <c r="A208" s="5">
        <v>999223449013346</v>
      </c>
      <c r="B208" s="6">
        <v>45017</v>
      </c>
      <c r="C208" s="6">
        <v>45018</v>
      </c>
      <c r="D208" s="4">
        <v>193</v>
      </c>
      <c r="E208" s="4" t="str">
        <f>VLOOKUP(A208,HOP!A:L,12,0)</f>
        <v>193.00</v>
      </c>
      <c r="F208" s="4" t="str">
        <f>VLOOKUP(A208,HOP!A:C,3,0)</f>
        <v>3190631</v>
      </c>
      <c r="G208" s="4">
        <f t="shared" si="6"/>
        <v>0</v>
      </c>
      <c r="H208" s="4" t="str">
        <f t="shared" si="7"/>
        <v>，3190631</v>
      </c>
      <c r="I208" s="4" t="str">
        <f>VLOOKUP(A208,HOP!A:U,21,0)</f>
        <v>直连</v>
      </c>
    </row>
    <row r="209" s="4" customFormat="1" hidden="1" spans="1:9">
      <c r="A209" s="5">
        <v>999223449057902</v>
      </c>
      <c r="B209" s="6">
        <v>45017</v>
      </c>
      <c r="C209" s="6">
        <v>45018</v>
      </c>
      <c r="D209" s="4">
        <v>338</v>
      </c>
      <c r="E209" s="4" t="str">
        <f>VLOOKUP(A209,HOP!A:L,12,0)</f>
        <v>338.00</v>
      </c>
      <c r="F209" s="4" t="str">
        <f>VLOOKUP(A209,HOP!A:C,3,0)</f>
        <v>3190642</v>
      </c>
      <c r="G209" s="4">
        <f t="shared" si="6"/>
        <v>0</v>
      </c>
      <c r="H209" s="4" t="str">
        <f t="shared" si="7"/>
        <v>，3190642</v>
      </c>
      <c r="I209" s="4" t="str">
        <f>VLOOKUP(A209,HOP!A:U,21,0)</f>
        <v>直连</v>
      </c>
    </row>
    <row r="210" s="4" customFormat="1" hidden="1" spans="1:9">
      <c r="A210" s="5">
        <v>999223449180178</v>
      </c>
      <c r="B210" s="6">
        <v>45017</v>
      </c>
      <c r="C210" s="6">
        <v>45018</v>
      </c>
      <c r="D210" s="4">
        <v>159</v>
      </c>
      <c r="E210" s="4" t="str">
        <f>VLOOKUP(A210,HOP!A:L,12,0)</f>
        <v>159.00</v>
      </c>
      <c r="F210" s="4" t="str">
        <f>VLOOKUP(A210,HOP!A:C,3,0)</f>
        <v>3190675</v>
      </c>
      <c r="G210" s="4">
        <f t="shared" si="6"/>
        <v>0</v>
      </c>
      <c r="H210" s="4" t="str">
        <f t="shared" si="7"/>
        <v>，3190675</v>
      </c>
      <c r="I210" s="4" t="str">
        <f>VLOOKUP(A210,HOP!A:U,21,0)</f>
        <v>直连</v>
      </c>
    </row>
    <row r="211" s="4" customFormat="1" hidden="1" spans="1:9">
      <c r="A211" s="5">
        <v>999223449245862</v>
      </c>
      <c r="B211" s="6">
        <v>45017</v>
      </c>
      <c r="C211" s="6">
        <v>45018</v>
      </c>
      <c r="D211" s="4">
        <v>162</v>
      </c>
      <c r="E211" s="4" t="str">
        <f>VLOOKUP(A211,HOP!A:L,12,0)</f>
        <v>162.00</v>
      </c>
      <c r="F211" s="4" t="str">
        <f>VLOOKUP(A211,HOP!A:C,3,0)</f>
        <v>3190688</v>
      </c>
      <c r="G211" s="4">
        <f t="shared" si="6"/>
        <v>0</v>
      </c>
      <c r="H211" s="4" t="str">
        <f t="shared" si="7"/>
        <v>，3190688</v>
      </c>
      <c r="I211" s="4" t="str">
        <f>VLOOKUP(A211,HOP!A:U,21,0)</f>
        <v>直连</v>
      </c>
    </row>
    <row r="212" s="4" customFormat="1" hidden="1" spans="1:9">
      <c r="A212" s="5">
        <v>999223449311387</v>
      </c>
      <c r="B212" s="6">
        <v>45017</v>
      </c>
      <c r="C212" s="6">
        <v>45018</v>
      </c>
      <c r="D212" s="4">
        <v>454</v>
      </c>
      <c r="E212" s="4" t="str">
        <f>VLOOKUP(A212,HOP!A:L,12,0)</f>
        <v>454.00</v>
      </c>
      <c r="F212" s="4" t="str">
        <f>VLOOKUP(A212,HOP!A:C,3,0)</f>
        <v>3190703</v>
      </c>
      <c r="G212" s="4">
        <f t="shared" si="6"/>
        <v>0</v>
      </c>
      <c r="H212" s="4" t="str">
        <f t="shared" si="7"/>
        <v>，3190703</v>
      </c>
      <c r="I212" s="4" t="str">
        <f>VLOOKUP(A212,HOP!A:U,21,0)</f>
        <v>直连</v>
      </c>
    </row>
    <row r="213" s="4" customFormat="1" hidden="1" spans="1:9">
      <c r="A213" s="5">
        <v>999223449331979</v>
      </c>
      <c r="B213" s="6">
        <v>45017</v>
      </c>
      <c r="C213" s="6">
        <v>45018</v>
      </c>
      <c r="D213" s="4">
        <v>632</v>
      </c>
      <c r="E213" s="4" t="str">
        <f>VLOOKUP(A213,HOP!A:L,12,0)</f>
        <v>632.00</v>
      </c>
      <c r="F213" s="4" t="str">
        <f>VLOOKUP(A213,HOP!A:C,3,0)</f>
        <v>3190711</v>
      </c>
      <c r="G213" s="4">
        <f t="shared" si="6"/>
        <v>0</v>
      </c>
      <c r="H213" s="4" t="str">
        <f t="shared" si="7"/>
        <v>，3190711</v>
      </c>
      <c r="I213" s="4" t="str">
        <f>VLOOKUP(A213,HOP!A:U,21,0)</f>
        <v>直连</v>
      </c>
    </row>
    <row r="214" s="4" customFormat="1" hidden="1" spans="1:9">
      <c r="A214" s="5">
        <v>999223449500606</v>
      </c>
      <c r="B214" s="6">
        <v>45017</v>
      </c>
      <c r="C214" s="6">
        <v>45018</v>
      </c>
      <c r="D214" s="4">
        <v>489</v>
      </c>
      <c r="E214" s="4" t="str">
        <f>VLOOKUP(A214,HOP!A:L,12,0)</f>
        <v>489.00</v>
      </c>
      <c r="F214" s="4" t="str">
        <f>VLOOKUP(A214,HOP!A:C,3,0)</f>
        <v>3190743</v>
      </c>
      <c r="G214" s="4">
        <f t="shared" si="6"/>
        <v>0</v>
      </c>
      <c r="H214" s="4" t="str">
        <f t="shared" si="7"/>
        <v>，3190743</v>
      </c>
      <c r="I214" s="4" t="str">
        <f>VLOOKUP(A214,HOP!A:U,21,0)</f>
        <v>直连</v>
      </c>
    </row>
    <row r="215" s="4" customFormat="1" hidden="1" spans="1:9">
      <c r="A215" s="5">
        <v>999222177380253</v>
      </c>
      <c r="B215" s="6">
        <v>45008</v>
      </c>
      <c r="C215" s="6">
        <v>45019</v>
      </c>
      <c r="D215" s="4">
        <v>2552</v>
      </c>
      <c r="E215" s="4" t="str">
        <f>VLOOKUP(A215,HOP!A:L,12,0)</f>
        <v>2552.00</v>
      </c>
      <c r="F215" s="4" t="str">
        <f>VLOOKUP(A215,HOP!A:C,3,0)</f>
        <v>2944919</v>
      </c>
      <c r="G215" s="4">
        <f t="shared" si="6"/>
        <v>0</v>
      </c>
      <c r="H215" s="4" t="str">
        <f t="shared" si="7"/>
        <v>，2944919</v>
      </c>
      <c r="I215" s="4" t="str">
        <f>VLOOKUP(A215,HOP!A:U,21,0)</f>
        <v>直采</v>
      </c>
    </row>
    <row r="216" s="4" customFormat="1" hidden="1" spans="1:9">
      <c r="A216" s="5">
        <v>999222803089505</v>
      </c>
      <c r="B216" s="6">
        <v>45018</v>
      </c>
      <c r="C216" s="6">
        <v>45019</v>
      </c>
      <c r="D216" s="4">
        <v>667</v>
      </c>
      <c r="E216" s="4" t="str">
        <f>VLOOKUP(A216,HOP!A:L,12,0)</f>
        <v>667.00</v>
      </c>
      <c r="F216" s="4" t="str">
        <f>VLOOKUP(A216,HOP!A:C,3,0)</f>
        <v>3043546</v>
      </c>
      <c r="G216" s="4">
        <f t="shared" si="6"/>
        <v>0</v>
      </c>
      <c r="H216" s="4" t="str">
        <f t="shared" si="7"/>
        <v>，3043546</v>
      </c>
      <c r="I216" s="4" t="str">
        <f>VLOOKUP(A216,HOP!A:U,21,0)</f>
        <v>直连</v>
      </c>
    </row>
    <row r="217" s="4" customFormat="1" hidden="1" spans="1:9">
      <c r="A217" s="5">
        <v>999222889247964</v>
      </c>
      <c r="B217" s="6">
        <v>45014</v>
      </c>
      <c r="C217" s="6">
        <v>45019</v>
      </c>
      <c r="D217" s="4">
        <v>5980</v>
      </c>
      <c r="E217" s="4" t="str">
        <f>VLOOKUP(A217,HOP!A:L,12,0)</f>
        <v>5980.00</v>
      </c>
      <c r="F217" s="4" t="str">
        <f>VLOOKUP(A217,HOP!A:C,3,0)</f>
        <v>3058132</v>
      </c>
      <c r="G217" s="4">
        <f t="shared" si="6"/>
        <v>0</v>
      </c>
      <c r="H217" s="4" t="str">
        <f t="shared" si="7"/>
        <v>，3058132</v>
      </c>
      <c r="I217" s="4" t="str">
        <f>VLOOKUP(A217,HOP!A:U,21,0)</f>
        <v>直连</v>
      </c>
    </row>
    <row r="218" s="4" customFormat="1" hidden="1" spans="1:9">
      <c r="A218" s="5">
        <v>999223052861784</v>
      </c>
      <c r="B218" s="6">
        <v>45017</v>
      </c>
      <c r="C218" s="6">
        <v>45019</v>
      </c>
      <c r="D218" s="4">
        <v>0</v>
      </c>
      <c r="E218" s="4" t="e">
        <f>VLOOKUP(A218,HOP!A:L,12,0)</f>
        <v>#N/A</v>
      </c>
      <c r="F218" s="4" t="e">
        <f>VLOOKUP(A218,HOP!A:C,3,0)</f>
        <v>#N/A</v>
      </c>
      <c r="G218" s="4" t="e">
        <f t="shared" si="6"/>
        <v>#N/A</v>
      </c>
      <c r="H218" s="4" t="e">
        <f t="shared" si="7"/>
        <v>#N/A</v>
      </c>
      <c r="I218" s="4" t="e">
        <f>VLOOKUP(A218,HOP!A:U,21,0)</f>
        <v>#N/A</v>
      </c>
    </row>
    <row r="219" s="4" customFormat="1" hidden="1" spans="1:9">
      <c r="A219" s="5">
        <v>999223058115151</v>
      </c>
      <c r="B219" s="6">
        <v>45018</v>
      </c>
      <c r="C219" s="6">
        <v>45019</v>
      </c>
      <c r="D219" s="4">
        <v>1466</v>
      </c>
      <c r="E219" s="4" t="str">
        <f>VLOOKUP(A219,HOP!A:L,12,0)</f>
        <v>1466.00</v>
      </c>
      <c r="F219" s="4" t="str">
        <f>VLOOKUP(A219,HOP!A:C,3,0)</f>
        <v>3102990</v>
      </c>
      <c r="G219" s="4">
        <f t="shared" si="6"/>
        <v>0</v>
      </c>
      <c r="H219" s="4" t="str">
        <f t="shared" si="7"/>
        <v>，3102990</v>
      </c>
      <c r="I219" s="4" t="str">
        <f>VLOOKUP(A219,HOP!A:U,21,0)</f>
        <v>直采</v>
      </c>
    </row>
    <row r="220" s="4" customFormat="1" hidden="1" spans="1:9">
      <c r="A220" s="5">
        <v>999223089576135</v>
      </c>
      <c r="B220" s="6">
        <v>45018</v>
      </c>
      <c r="C220" s="6">
        <v>45019</v>
      </c>
      <c r="D220" s="4">
        <v>0</v>
      </c>
      <c r="E220" s="4" t="e">
        <f>VLOOKUP(A220,HOP!A:L,12,0)</f>
        <v>#N/A</v>
      </c>
      <c r="F220" s="4" t="e">
        <f>VLOOKUP(A220,HOP!A:C,3,0)</f>
        <v>#N/A</v>
      </c>
      <c r="G220" s="4" t="e">
        <f t="shared" si="6"/>
        <v>#N/A</v>
      </c>
      <c r="H220" s="4" t="e">
        <f t="shared" si="7"/>
        <v>#N/A</v>
      </c>
      <c r="I220" s="4" t="e">
        <f>VLOOKUP(A220,HOP!A:U,21,0)</f>
        <v>#N/A</v>
      </c>
    </row>
    <row r="221" s="4" customFormat="1" hidden="1" spans="1:9">
      <c r="A221" s="5">
        <v>999223090485776</v>
      </c>
      <c r="B221" s="6">
        <v>45018</v>
      </c>
      <c r="C221" s="6">
        <v>45019</v>
      </c>
      <c r="D221" s="4">
        <v>1501</v>
      </c>
      <c r="E221" s="4" t="str">
        <f>VLOOKUP(A221,HOP!A:L,12,0)</f>
        <v>1501.00</v>
      </c>
      <c r="F221" s="4" t="str">
        <f>VLOOKUP(A221,HOP!A:C,3,0)</f>
        <v>3111144</v>
      </c>
      <c r="G221" s="4">
        <f t="shared" si="6"/>
        <v>0</v>
      </c>
      <c r="H221" s="4" t="str">
        <f t="shared" si="7"/>
        <v>，3111144</v>
      </c>
      <c r="I221" s="4" t="str">
        <f>VLOOKUP(A221,HOP!A:U,21,0)</f>
        <v>直采</v>
      </c>
    </row>
    <row r="222" s="4" customFormat="1" hidden="1" spans="1:9">
      <c r="A222" s="5">
        <v>999223091583330</v>
      </c>
      <c r="B222" s="6">
        <v>45018</v>
      </c>
      <c r="C222" s="6">
        <v>45019</v>
      </c>
      <c r="D222" s="4">
        <v>619</v>
      </c>
      <c r="E222" s="4" t="str">
        <f>VLOOKUP(A222,HOP!A:L,12,0)</f>
        <v>619.00</v>
      </c>
      <c r="F222" s="4" t="str">
        <f>VLOOKUP(A222,HOP!A:C,3,0)</f>
        <v>3111792</v>
      </c>
      <c r="G222" s="4">
        <f t="shared" si="6"/>
        <v>0</v>
      </c>
      <c r="H222" s="4" t="str">
        <f t="shared" si="7"/>
        <v>，3111792</v>
      </c>
      <c r="I222" s="4" t="str">
        <f>VLOOKUP(A222,HOP!A:U,21,0)</f>
        <v>直连</v>
      </c>
    </row>
    <row r="223" s="4" customFormat="1" hidden="1" spans="1:9">
      <c r="A223" s="5">
        <v>999223104352794</v>
      </c>
      <c r="B223" s="6">
        <v>45018</v>
      </c>
      <c r="C223" s="6">
        <v>45019</v>
      </c>
      <c r="D223" s="4">
        <v>395</v>
      </c>
      <c r="E223" s="4" t="str">
        <f>VLOOKUP(A223,HOP!A:L,12,0)</f>
        <v>395.00</v>
      </c>
      <c r="F223" s="4" t="str">
        <f>VLOOKUP(A223,HOP!A:C,3,0)</f>
        <v>3114283</v>
      </c>
      <c r="G223" s="4">
        <f t="shared" si="6"/>
        <v>0</v>
      </c>
      <c r="H223" s="4" t="str">
        <f t="shared" si="7"/>
        <v>，3114283</v>
      </c>
      <c r="I223" s="4" t="str">
        <f>VLOOKUP(A223,HOP!A:U,21,0)</f>
        <v>直连</v>
      </c>
    </row>
    <row r="224" s="4" customFormat="1" hidden="1" spans="1:9">
      <c r="A224" s="5">
        <v>999223120575007</v>
      </c>
      <c r="B224" s="6">
        <v>45018</v>
      </c>
      <c r="C224" s="6">
        <v>45019</v>
      </c>
      <c r="D224" s="4">
        <v>1126</v>
      </c>
      <c r="E224" s="4" t="str">
        <f>VLOOKUP(A224,HOP!A:L,12,0)</f>
        <v>1126.00</v>
      </c>
      <c r="F224" s="4" t="str">
        <f>VLOOKUP(A224,HOP!A:C,3,0)</f>
        <v>3118307</v>
      </c>
      <c r="G224" s="4">
        <f t="shared" si="6"/>
        <v>0</v>
      </c>
      <c r="H224" s="4" t="str">
        <f t="shared" si="7"/>
        <v>，3118307</v>
      </c>
      <c r="I224" s="4" t="str">
        <f>VLOOKUP(A224,HOP!A:U,21,0)</f>
        <v>直连</v>
      </c>
    </row>
    <row r="225" s="4" customFormat="1" hidden="1" spans="1:9">
      <c r="A225" s="5">
        <v>999223120893267</v>
      </c>
      <c r="B225" s="6">
        <v>45017</v>
      </c>
      <c r="C225" s="6">
        <v>45019</v>
      </c>
      <c r="D225" s="4">
        <v>2210</v>
      </c>
      <c r="E225" s="4" t="str">
        <f>VLOOKUP(A225,HOP!A:L,12,0)</f>
        <v>2210.00</v>
      </c>
      <c r="F225" s="4" t="str">
        <f>VLOOKUP(A225,HOP!A:C,3,0)</f>
        <v>3118423</v>
      </c>
      <c r="G225" s="4">
        <f t="shared" si="6"/>
        <v>0</v>
      </c>
      <c r="H225" s="4" t="str">
        <f t="shared" si="7"/>
        <v>，3118423</v>
      </c>
      <c r="I225" s="4" t="str">
        <f>VLOOKUP(A225,HOP!A:U,21,0)</f>
        <v>直连</v>
      </c>
    </row>
    <row r="226" s="4" customFormat="1" hidden="1" spans="1:9">
      <c r="A226" s="5">
        <v>999223128715448</v>
      </c>
      <c r="B226" s="6">
        <v>45016</v>
      </c>
      <c r="C226" s="6">
        <v>45019</v>
      </c>
      <c r="D226" s="4">
        <v>1919</v>
      </c>
      <c r="E226" s="4" t="str">
        <f>VLOOKUP(A226,HOP!A:L,12,0)</f>
        <v>1919.00</v>
      </c>
      <c r="F226" s="4" t="str">
        <f>VLOOKUP(A226,HOP!A:C,3,0)</f>
        <v>3119888</v>
      </c>
      <c r="G226" s="4">
        <f t="shared" si="6"/>
        <v>0</v>
      </c>
      <c r="H226" s="4" t="str">
        <f t="shared" si="7"/>
        <v>，3119888</v>
      </c>
      <c r="I226" s="4" t="str">
        <f>VLOOKUP(A226,HOP!A:U,21,0)</f>
        <v>直采</v>
      </c>
    </row>
    <row r="227" s="4" customFormat="1" hidden="1" spans="1:9">
      <c r="A227" s="5">
        <v>999223134279541</v>
      </c>
      <c r="B227" s="6">
        <v>45018</v>
      </c>
      <c r="C227" s="6">
        <v>45019</v>
      </c>
      <c r="D227" s="4">
        <v>359</v>
      </c>
      <c r="E227" s="4" t="str">
        <f>VLOOKUP(A227,HOP!A:L,12,0)</f>
        <v>359.00</v>
      </c>
      <c r="F227" s="4" t="str">
        <f>VLOOKUP(A227,HOP!A:C,3,0)</f>
        <v>3121227</v>
      </c>
      <c r="G227" s="4">
        <f t="shared" si="6"/>
        <v>0</v>
      </c>
      <c r="H227" s="4" t="str">
        <f t="shared" si="7"/>
        <v>，3121227</v>
      </c>
      <c r="I227" s="4" t="str">
        <f>VLOOKUP(A227,HOP!A:U,21,0)</f>
        <v>直连</v>
      </c>
    </row>
    <row r="228" s="4" customFormat="1" hidden="1" spans="1:9">
      <c r="A228" s="5">
        <v>999223189107257</v>
      </c>
      <c r="B228" s="6">
        <v>45014</v>
      </c>
      <c r="C228" s="6">
        <v>45019</v>
      </c>
      <c r="D228" s="4">
        <v>2745</v>
      </c>
      <c r="E228" s="4" t="str">
        <f>VLOOKUP(A228,HOP!A:L,12,0)</f>
        <v>2745.00</v>
      </c>
      <c r="F228" s="4" t="str">
        <f>VLOOKUP(A228,HOP!A:C,3,0)</f>
        <v>3135304</v>
      </c>
      <c r="G228" s="4">
        <f t="shared" si="6"/>
        <v>0</v>
      </c>
      <c r="H228" s="4" t="str">
        <f t="shared" si="7"/>
        <v>，3135304</v>
      </c>
      <c r="I228" s="4" t="str">
        <f>VLOOKUP(A228,HOP!A:U,21,0)</f>
        <v>直连</v>
      </c>
    </row>
    <row r="229" s="4" customFormat="1" hidden="1" spans="1:9">
      <c r="A229" s="5">
        <v>999223189670129</v>
      </c>
      <c r="B229" s="6">
        <v>45016</v>
      </c>
      <c r="C229" s="6">
        <v>45019</v>
      </c>
      <c r="D229" s="4">
        <v>2166</v>
      </c>
      <c r="E229" s="4" t="str">
        <f>VLOOKUP(A229,HOP!A:L,12,0)</f>
        <v>2166.00</v>
      </c>
      <c r="F229" s="4" t="str">
        <f>VLOOKUP(A229,HOP!A:C,3,0)</f>
        <v>3135442</v>
      </c>
      <c r="G229" s="4">
        <f t="shared" si="6"/>
        <v>0</v>
      </c>
      <c r="H229" s="4" t="str">
        <f t="shared" si="7"/>
        <v>，3135442</v>
      </c>
      <c r="I229" s="4" t="str">
        <f>VLOOKUP(A229,HOP!A:U,21,0)</f>
        <v>直连</v>
      </c>
    </row>
    <row r="230" s="4" customFormat="1" hidden="1" spans="1:9">
      <c r="A230" s="5">
        <v>999223198489475</v>
      </c>
      <c r="B230" s="6">
        <v>45018</v>
      </c>
      <c r="C230" s="6">
        <v>45019</v>
      </c>
      <c r="D230" s="4">
        <v>181</v>
      </c>
      <c r="E230" s="4" t="str">
        <f>VLOOKUP(A230,HOP!A:L,12,0)</f>
        <v>181.00</v>
      </c>
      <c r="F230" s="4" t="str">
        <f>VLOOKUP(A230,HOP!A:C,3,0)</f>
        <v>3138177</v>
      </c>
      <c r="G230" s="4">
        <f t="shared" si="6"/>
        <v>0</v>
      </c>
      <c r="H230" s="4" t="str">
        <f t="shared" si="7"/>
        <v>，3138177</v>
      </c>
      <c r="I230" s="4" t="str">
        <f>VLOOKUP(A230,HOP!A:U,21,0)</f>
        <v>直连</v>
      </c>
    </row>
    <row r="231" s="4" customFormat="1" hidden="1" spans="1:9">
      <c r="A231" s="5">
        <v>999223201108629</v>
      </c>
      <c r="B231" s="6">
        <v>45017</v>
      </c>
      <c r="C231" s="6">
        <v>45019</v>
      </c>
      <c r="D231" s="4">
        <v>1110</v>
      </c>
      <c r="E231" s="4" t="str">
        <f>VLOOKUP(A231,HOP!A:L,12,0)</f>
        <v>1110.00</v>
      </c>
      <c r="F231" s="4" t="str">
        <f>VLOOKUP(A231,HOP!A:C,3,0)</f>
        <v>3139781</v>
      </c>
      <c r="G231" s="4">
        <f t="shared" si="6"/>
        <v>0</v>
      </c>
      <c r="H231" s="4" t="str">
        <f t="shared" si="7"/>
        <v>，3139781</v>
      </c>
      <c r="I231" s="4" t="str">
        <f>VLOOKUP(A231,HOP!A:U,21,0)</f>
        <v>直连</v>
      </c>
    </row>
    <row r="232" s="4" customFormat="1" hidden="1" spans="1:9">
      <c r="A232" s="5">
        <v>23254536227</v>
      </c>
      <c r="B232" s="6">
        <v>45017</v>
      </c>
      <c r="C232" s="6">
        <v>45019</v>
      </c>
      <c r="D232" s="4">
        <v>0</v>
      </c>
      <c r="E232" s="4" t="str">
        <f>VLOOKUP(A232,HOP!A:L,12,0)</f>
        <v>0.00</v>
      </c>
      <c r="F232" s="4" t="str">
        <f>VLOOKUP(A232,HOP!A:C,3,0)</f>
        <v>3153215</v>
      </c>
      <c r="G232" s="4">
        <f t="shared" si="6"/>
        <v>0</v>
      </c>
      <c r="H232" s="4" t="str">
        <f t="shared" si="7"/>
        <v>，3153215</v>
      </c>
      <c r="I232" s="4" t="str">
        <f>VLOOKUP(A232,HOP!A:U,21,0)</f>
        <v>直连</v>
      </c>
    </row>
    <row r="233" s="4" customFormat="1" hidden="1" spans="1:9">
      <c r="A233" s="5">
        <v>999223255170336</v>
      </c>
      <c r="B233" s="6">
        <v>45018</v>
      </c>
      <c r="C233" s="6">
        <v>45019</v>
      </c>
      <c r="D233" s="4">
        <v>1126</v>
      </c>
      <c r="E233" s="4" t="str">
        <f>VLOOKUP(A233,HOP!A:L,12,0)</f>
        <v>1126.00</v>
      </c>
      <c r="F233" s="4" t="str">
        <f>VLOOKUP(A233,HOP!A:C,3,0)</f>
        <v>3153355</v>
      </c>
      <c r="G233" s="4">
        <f t="shared" si="6"/>
        <v>0</v>
      </c>
      <c r="H233" s="4" t="str">
        <f t="shared" si="7"/>
        <v>，3153355</v>
      </c>
      <c r="I233" s="4" t="str">
        <f>VLOOKUP(A233,HOP!A:U,21,0)</f>
        <v>直连</v>
      </c>
    </row>
    <row r="234" s="4" customFormat="1" hidden="1" spans="1:9">
      <c r="A234" s="5">
        <v>999223261529181</v>
      </c>
      <c r="B234" s="6">
        <v>45018</v>
      </c>
      <c r="C234" s="6">
        <v>45019</v>
      </c>
      <c r="D234" s="4">
        <v>1403</v>
      </c>
      <c r="E234" s="4" t="str">
        <f>VLOOKUP(A234,HOP!A:L,12,0)</f>
        <v>1403.00</v>
      </c>
      <c r="F234" s="4" t="str">
        <f>VLOOKUP(A234,HOP!A:C,3,0)</f>
        <v>3155172</v>
      </c>
      <c r="G234" s="4">
        <f t="shared" si="6"/>
        <v>0</v>
      </c>
      <c r="H234" s="4" t="str">
        <f t="shared" si="7"/>
        <v>，3155172</v>
      </c>
      <c r="I234" s="4" t="str">
        <f>VLOOKUP(A234,HOP!A:U,21,0)</f>
        <v>直采</v>
      </c>
    </row>
    <row r="235" s="4" customFormat="1" hidden="1" spans="1:9">
      <c r="A235" s="5">
        <v>999223270705666</v>
      </c>
      <c r="B235" s="6">
        <v>45018</v>
      </c>
      <c r="C235" s="6">
        <v>45019</v>
      </c>
      <c r="D235" s="4">
        <v>174</v>
      </c>
      <c r="E235" s="4" t="str">
        <f>VLOOKUP(A235,HOP!A:L,12,0)</f>
        <v>174.00</v>
      </c>
      <c r="F235" s="4" t="str">
        <f>VLOOKUP(A235,HOP!A:C,3,0)</f>
        <v>3156837</v>
      </c>
      <c r="G235" s="4">
        <f t="shared" si="6"/>
        <v>0</v>
      </c>
      <c r="H235" s="4" t="str">
        <f t="shared" si="7"/>
        <v>，3156837</v>
      </c>
      <c r="I235" s="4" t="str">
        <f>VLOOKUP(A235,HOP!A:U,21,0)</f>
        <v>直连</v>
      </c>
    </row>
    <row r="236" s="4" customFormat="1" hidden="1" spans="1:9">
      <c r="A236" s="5">
        <v>999223282676241</v>
      </c>
      <c r="B236" s="6">
        <v>45017</v>
      </c>
      <c r="C236" s="6">
        <v>45019</v>
      </c>
      <c r="D236" s="4">
        <v>772</v>
      </c>
      <c r="E236" s="4" t="str">
        <f>VLOOKUP(A236,HOP!A:L,12,0)</f>
        <v>772.00</v>
      </c>
      <c r="F236" s="4" t="str">
        <f>VLOOKUP(A236,HOP!A:C,3,0)</f>
        <v>3159367</v>
      </c>
      <c r="G236" s="4">
        <f t="shared" si="6"/>
        <v>0</v>
      </c>
      <c r="H236" s="4" t="str">
        <f t="shared" si="7"/>
        <v>，3159367</v>
      </c>
      <c r="I236" s="4" t="str">
        <f>VLOOKUP(A236,HOP!A:U,21,0)</f>
        <v>直连</v>
      </c>
    </row>
    <row r="237" s="4" customFormat="1" hidden="1" spans="1:9">
      <c r="A237" s="5">
        <v>999223284225464</v>
      </c>
      <c r="B237" s="6">
        <v>45011</v>
      </c>
      <c r="C237" s="6">
        <v>45019</v>
      </c>
      <c r="D237" s="4">
        <v>21248</v>
      </c>
      <c r="E237" s="4" t="str">
        <f>VLOOKUP(A237,HOP!A:L,12,0)</f>
        <v>21248.00</v>
      </c>
      <c r="F237" s="4" t="str">
        <f>VLOOKUP(A237,HOP!A:C,3,0)</f>
        <v>3159660</v>
      </c>
      <c r="G237" s="4">
        <f t="shared" si="6"/>
        <v>0</v>
      </c>
      <c r="H237" s="4" t="str">
        <f t="shared" si="7"/>
        <v>，3159660</v>
      </c>
      <c r="I237" s="4" t="str">
        <f>VLOOKUP(A237,HOP!A:U,21,0)</f>
        <v>直连</v>
      </c>
    </row>
    <row r="238" s="4" customFormat="1" hidden="1" spans="1:9">
      <c r="A238" s="5">
        <v>23292663796</v>
      </c>
      <c r="B238" s="6">
        <v>45018</v>
      </c>
      <c r="C238" s="6">
        <v>45019</v>
      </c>
      <c r="D238" s="4">
        <v>2218</v>
      </c>
      <c r="E238" s="4" t="str">
        <f>VLOOKUP(A238,HOP!A:L,12,0)</f>
        <v>2218.00</v>
      </c>
      <c r="F238" s="4" t="str">
        <f>VLOOKUP(A238,HOP!A:C,3,0)</f>
        <v>3162051</v>
      </c>
      <c r="G238" s="4">
        <f t="shared" si="6"/>
        <v>0</v>
      </c>
      <c r="H238" s="4" t="str">
        <f t="shared" si="7"/>
        <v>，3162051</v>
      </c>
      <c r="I238" s="4" t="str">
        <f>VLOOKUP(A238,HOP!A:U,21,0)</f>
        <v>直连</v>
      </c>
    </row>
    <row r="239" s="4" customFormat="1" hidden="1" spans="1:9">
      <c r="A239" s="5">
        <v>999223324054282</v>
      </c>
      <c r="B239" s="6">
        <v>45018</v>
      </c>
      <c r="C239" s="6">
        <v>45019</v>
      </c>
      <c r="D239" s="4">
        <v>403</v>
      </c>
      <c r="E239" s="4" t="str">
        <f>VLOOKUP(A239,HOP!A:L,12,0)</f>
        <v>403.00</v>
      </c>
      <c r="F239" s="4" t="str">
        <f>VLOOKUP(A239,HOP!A:C,3,0)</f>
        <v>3167801</v>
      </c>
      <c r="G239" s="4">
        <f t="shared" si="6"/>
        <v>0</v>
      </c>
      <c r="H239" s="4" t="str">
        <f t="shared" si="7"/>
        <v>，3167801</v>
      </c>
      <c r="I239" s="4" t="str">
        <f>VLOOKUP(A239,HOP!A:U,21,0)</f>
        <v>直连</v>
      </c>
    </row>
    <row r="240" s="4" customFormat="1" hidden="1" spans="1:9">
      <c r="A240" s="5">
        <v>999223324117261</v>
      </c>
      <c r="B240" s="6">
        <v>45018</v>
      </c>
      <c r="C240" s="6">
        <v>45019</v>
      </c>
      <c r="D240" s="4">
        <v>240</v>
      </c>
      <c r="E240" s="4" t="str">
        <f>VLOOKUP(A240,HOP!A:L,12,0)</f>
        <v>240.00</v>
      </c>
      <c r="F240" s="4" t="str">
        <f>VLOOKUP(A240,HOP!A:C,3,0)</f>
        <v>3167850</v>
      </c>
      <c r="G240" s="4">
        <f t="shared" si="6"/>
        <v>0</v>
      </c>
      <c r="H240" s="4" t="str">
        <f t="shared" si="7"/>
        <v>，3167850</v>
      </c>
      <c r="I240" s="4" t="str">
        <f>VLOOKUP(A240,HOP!A:U,21,0)</f>
        <v>直连</v>
      </c>
    </row>
    <row r="241" s="4" customFormat="1" hidden="1" spans="1:9">
      <c r="A241" s="5">
        <v>999223324128655</v>
      </c>
      <c r="B241" s="6">
        <v>45018</v>
      </c>
      <c r="C241" s="6">
        <v>45019</v>
      </c>
      <c r="D241" s="4">
        <v>447</v>
      </c>
      <c r="E241" s="4" t="str">
        <f>VLOOKUP(A241,HOP!A:L,12,0)</f>
        <v>447.00</v>
      </c>
      <c r="F241" s="4" t="str">
        <f>VLOOKUP(A241,HOP!A:C,3,0)</f>
        <v>3167858</v>
      </c>
      <c r="G241" s="4">
        <f t="shared" si="6"/>
        <v>0</v>
      </c>
      <c r="H241" s="4" t="str">
        <f t="shared" si="7"/>
        <v>，3167858</v>
      </c>
      <c r="I241" s="4" t="str">
        <f>VLOOKUP(A241,HOP!A:U,21,0)</f>
        <v>直连</v>
      </c>
    </row>
    <row r="242" s="4" customFormat="1" hidden="1" spans="1:9">
      <c r="A242" s="5">
        <v>999223324283111</v>
      </c>
      <c r="B242" s="6">
        <v>45016</v>
      </c>
      <c r="C242" s="6">
        <v>45019</v>
      </c>
      <c r="D242" s="4">
        <v>2370</v>
      </c>
      <c r="E242" s="4" t="str">
        <f>VLOOKUP(A242,HOP!A:L,12,0)</f>
        <v>2370.00</v>
      </c>
      <c r="F242" s="4" t="str">
        <f>VLOOKUP(A242,HOP!A:C,3,0)</f>
        <v>3167925</v>
      </c>
      <c r="G242" s="4">
        <f t="shared" si="6"/>
        <v>0</v>
      </c>
      <c r="H242" s="4" t="str">
        <f t="shared" si="7"/>
        <v>，3167925</v>
      </c>
      <c r="I242" s="4" t="str">
        <f>VLOOKUP(A242,HOP!A:U,21,0)</f>
        <v>直连</v>
      </c>
    </row>
    <row r="243" s="4" customFormat="1" hidden="1" spans="1:9">
      <c r="A243" s="5">
        <v>999223331388834</v>
      </c>
      <c r="B243" s="6">
        <v>45018</v>
      </c>
      <c r="C243" s="6">
        <v>45019</v>
      </c>
      <c r="D243" s="4">
        <v>163</v>
      </c>
      <c r="E243" s="4" t="str">
        <f>VLOOKUP(A243,HOP!A:L,12,0)</f>
        <v>163.00</v>
      </c>
      <c r="F243" s="4" t="str">
        <f>VLOOKUP(A243,HOP!A:C,3,0)</f>
        <v>3168888</v>
      </c>
      <c r="G243" s="4">
        <f t="shared" si="6"/>
        <v>0</v>
      </c>
      <c r="H243" s="4" t="str">
        <f t="shared" si="7"/>
        <v>，3168888</v>
      </c>
      <c r="I243" s="4" t="str">
        <f>VLOOKUP(A243,HOP!A:U,21,0)</f>
        <v>直连</v>
      </c>
    </row>
    <row r="244" s="4" customFormat="1" hidden="1" spans="1:9">
      <c r="A244" s="5">
        <v>999223338758493</v>
      </c>
      <c r="B244" s="6">
        <v>45017</v>
      </c>
      <c r="C244" s="6">
        <v>45019</v>
      </c>
      <c r="D244" s="4">
        <v>1502</v>
      </c>
      <c r="E244" s="4" t="str">
        <f>VLOOKUP(A244,HOP!A:L,12,0)</f>
        <v>1502.00</v>
      </c>
      <c r="F244" s="4" t="str">
        <f>VLOOKUP(A244,HOP!A:C,3,0)</f>
        <v>3170206</v>
      </c>
      <c r="G244" s="4">
        <f t="shared" si="6"/>
        <v>0</v>
      </c>
      <c r="H244" s="4" t="str">
        <f t="shared" si="7"/>
        <v>，3170206</v>
      </c>
      <c r="I244" s="4" t="str">
        <f>VLOOKUP(A244,HOP!A:U,21,0)</f>
        <v>直连</v>
      </c>
    </row>
    <row r="245" s="4" customFormat="1" hidden="1" spans="1:9">
      <c r="A245" s="5">
        <v>999223338818945</v>
      </c>
      <c r="B245" s="6">
        <v>45017</v>
      </c>
      <c r="C245" s="6">
        <v>45019</v>
      </c>
      <c r="D245" s="4">
        <v>1080</v>
      </c>
      <c r="E245" s="4" t="str">
        <f>VLOOKUP(A245,HOP!A:L,12,0)</f>
        <v>1080.00</v>
      </c>
      <c r="F245" s="4" t="str">
        <f>VLOOKUP(A245,HOP!A:C,3,0)</f>
        <v>3170229</v>
      </c>
      <c r="G245" s="4">
        <f t="shared" si="6"/>
        <v>0</v>
      </c>
      <c r="H245" s="4" t="str">
        <f t="shared" si="7"/>
        <v>，3170229</v>
      </c>
      <c r="I245" s="4" t="str">
        <f>VLOOKUP(A245,HOP!A:U,21,0)</f>
        <v>直连</v>
      </c>
    </row>
    <row r="246" s="4" customFormat="1" hidden="1" spans="1:9">
      <c r="A246" s="5">
        <v>999223344198300</v>
      </c>
      <c r="B246" s="6">
        <v>45018</v>
      </c>
      <c r="C246" s="6">
        <v>45019</v>
      </c>
      <c r="D246" s="4">
        <v>481</v>
      </c>
      <c r="E246" s="4" t="str">
        <f>VLOOKUP(A246,HOP!A:L,12,0)</f>
        <v>481.00</v>
      </c>
      <c r="F246" s="4" t="str">
        <f>VLOOKUP(A246,HOP!A:C,3,0)</f>
        <v>3171019</v>
      </c>
      <c r="G246" s="4">
        <f t="shared" si="6"/>
        <v>0</v>
      </c>
      <c r="H246" s="4" t="str">
        <f t="shared" si="7"/>
        <v>，3171019</v>
      </c>
      <c r="I246" s="4" t="str">
        <f>VLOOKUP(A246,HOP!A:U,21,0)</f>
        <v>直连</v>
      </c>
    </row>
    <row r="247" s="4" customFormat="1" hidden="1" spans="1:9">
      <c r="A247" s="5">
        <v>999223356180014</v>
      </c>
      <c r="B247" s="6">
        <v>45018</v>
      </c>
      <c r="C247" s="6">
        <v>45019</v>
      </c>
      <c r="D247" s="4">
        <v>542</v>
      </c>
      <c r="E247" s="4" t="str">
        <f>VLOOKUP(A247,HOP!A:L,12,0)</f>
        <v>542.00</v>
      </c>
      <c r="F247" s="4" t="str">
        <f>VLOOKUP(A247,HOP!A:C,3,0)</f>
        <v>3172635</v>
      </c>
      <c r="G247" s="4">
        <f t="shared" si="6"/>
        <v>0</v>
      </c>
      <c r="H247" s="4" t="str">
        <f t="shared" si="7"/>
        <v>，3172635</v>
      </c>
      <c r="I247" s="4" t="str">
        <f>VLOOKUP(A247,HOP!A:U,21,0)</f>
        <v>直连</v>
      </c>
    </row>
    <row r="248" s="4" customFormat="1" hidden="1" spans="1:9">
      <c r="A248" s="5">
        <v>999223360054541</v>
      </c>
      <c r="B248" s="6">
        <v>45018</v>
      </c>
      <c r="C248" s="6">
        <v>45019</v>
      </c>
      <c r="D248" s="4">
        <v>601</v>
      </c>
      <c r="E248" s="4" t="str">
        <f>VLOOKUP(A248,HOP!A:L,12,0)</f>
        <v>601.00</v>
      </c>
      <c r="F248" s="4" t="str">
        <f>VLOOKUP(A248,HOP!A:C,3,0)</f>
        <v>3173192</v>
      </c>
      <c r="G248" s="4">
        <f t="shared" si="6"/>
        <v>0</v>
      </c>
      <c r="H248" s="4" t="str">
        <f t="shared" si="7"/>
        <v>，3173192</v>
      </c>
      <c r="I248" s="4" t="str">
        <f>VLOOKUP(A248,HOP!A:U,21,0)</f>
        <v>直采</v>
      </c>
    </row>
    <row r="249" s="4" customFormat="1" hidden="1" spans="1:9">
      <c r="A249" s="5">
        <v>999223365051008</v>
      </c>
      <c r="B249" s="6">
        <v>45017</v>
      </c>
      <c r="C249" s="6">
        <v>45019</v>
      </c>
      <c r="D249" s="4">
        <v>1801</v>
      </c>
      <c r="E249" s="4" t="str">
        <f>VLOOKUP(A249,HOP!A:L,12,0)</f>
        <v>1801.00</v>
      </c>
      <c r="F249" s="4" t="str">
        <f>VLOOKUP(A249,HOP!A:C,3,0)</f>
        <v>3174643</v>
      </c>
      <c r="G249" s="4">
        <f t="shared" si="6"/>
        <v>0</v>
      </c>
      <c r="H249" s="4" t="str">
        <f t="shared" si="7"/>
        <v>，3174643</v>
      </c>
      <c r="I249" s="4" t="str">
        <f>VLOOKUP(A249,HOP!A:U,21,0)</f>
        <v>直连</v>
      </c>
    </row>
    <row r="250" s="4" customFormat="1" hidden="1" spans="1:9">
      <c r="A250" s="5">
        <v>999223374086101</v>
      </c>
      <c r="B250" s="6">
        <v>45018</v>
      </c>
      <c r="C250" s="6">
        <v>45019</v>
      </c>
      <c r="D250" s="4">
        <v>1380</v>
      </c>
      <c r="E250" s="4" t="str">
        <f>VLOOKUP(A250,HOP!A:L,12,0)</f>
        <v>1380.00</v>
      </c>
      <c r="F250" s="4" t="str">
        <f>VLOOKUP(A250,HOP!A:C,3,0)</f>
        <v>3175721</v>
      </c>
      <c r="G250" s="4">
        <f t="shared" si="6"/>
        <v>0</v>
      </c>
      <c r="H250" s="4" t="str">
        <f t="shared" si="7"/>
        <v>，3175721</v>
      </c>
      <c r="I250" s="4" t="str">
        <f>VLOOKUP(A250,HOP!A:U,21,0)</f>
        <v>直连</v>
      </c>
    </row>
    <row r="251" s="4" customFormat="1" hidden="1" spans="1:9">
      <c r="A251" s="5">
        <v>999223376124162</v>
      </c>
      <c r="B251" s="6">
        <v>45017</v>
      </c>
      <c r="C251" s="6">
        <v>45019</v>
      </c>
      <c r="D251" s="4">
        <v>1828</v>
      </c>
      <c r="E251" s="4" t="str">
        <f>VLOOKUP(A251,HOP!A:L,12,0)</f>
        <v>1828.00</v>
      </c>
      <c r="F251" s="4" t="str">
        <f>VLOOKUP(A251,HOP!A:C,3,0)</f>
        <v>3176134</v>
      </c>
      <c r="G251" s="4">
        <f t="shared" si="6"/>
        <v>0</v>
      </c>
      <c r="H251" s="4" t="str">
        <f t="shared" si="7"/>
        <v>，3176134</v>
      </c>
      <c r="I251" s="4" t="str">
        <f>VLOOKUP(A251,HOP!A:U,21,0)</f>
        <v>直连</v>
      </c>
    </row>
    <row r="252" s="4" customFormat="1" hidden="1" spans="1:9">
      <c r="A252" s="5">
        <v>999223377592006</v>
      </c>
      <c r="B252" s="6">
        <v>45016</v>
      </c>
      <c r="C252" s="6">
        <v>45019</v>
      </c>
      <c r="D252" s="4">
        <v>5289</v>
      </c>
      <c r="E252" s="4" t="str">
        <f>VLOOKUP(A252,HOP!A:L,12,0)</f>
        <v>5289.00</v>
      </c>
      <c r="F252" s="4" t="str">
        <f>VLOOKUP(A252,HOP!A:C,3,0)</f>
        <v>3176615</v>
      </c>
      <c r="G252" s="4">
        <f t="shared" si="6"/>
        <v>0</v>
      </c>
      <c r="H252" s="4" t="str">
        <f t="shared" si="7"/>
        <v>，3176615</v>
      </c>
      <c r="I252" s="4" t="str">
        <f>VLOOKUP(A252,HOP!A:U,21,0)</f>
        <v>直连</v>
      </c>
    </row>
    <row r="253" s="4" customFormat="1" hidden="1" spans="1:9">
      <c r="A253" s="5">
        <v>999223377700008</v>
      </c>
      <c r="B253" s="6">
        <v>45018</v>
      </c>
      <c r="C253" s="6">
        <v>45019</v>
      </c>
      <c r="D253" s="4">
        <v>339</v>
      </c>
      <c r="E253" s="4" t="str">
        <f>VLOOKUP(A253,HOP!A:L,12,0)</f>
        <v>339.00</v>
      </c>
      <c r="F253" s="4" t="str">
        <f>VLOOKUP(A253,HOP!A:C,3,0)</f>
        <v>3176651</v>
      </c>
      <c r="G253" s="4">
        <f t="shared" si="6"/>
        <v>0</v>
      </c>
      <c r="H253" s="4" t="str">
        <f t="shared" si="7"/>
        <v>，3176651</v>
      </c>
      <c r="I253" s="4" t="str">
        <f>VLOOKUP(A253,HOP!A:U,21,0)</f>
        <v>直连</v>
      </c>
    </row>
    <row r="254" s="4" customFormat="1" hidden="1" spans="1:9">
      <c r="A254" s="5">
        <v>999223384633180</v>
      </c>
      <c r="B254" s="6">
        <v>45015</v>
      </c>
      <c r="C254" s="6">
        <v>45019</v>
      </c>
      <c r="D254" s="4">
        <v>3420</v>
      </c>
      <c r="E254" s="4" t="str">
        <f>VLOOKUP(A254,HOP!A:L,12,0)</f>
        <v>3420.00</v>
      </c>
      <c r="F254" s="4" t="str">
        <f>VLOOKUP(A254,HOP!A:C,3,0)</f>
        <v>3177917</v>
      </c>
      <c r="G254" s="4">
        <f t="shared" si="6"/>
        <v>0</v>
      </c>
      <c r="H254" s="4" t="str">
        <f t="shared" si="7"/>
        <v>，3177917</v>
      </c>
      <c r="I254" s="4" t="str">
        <f>VLOOKUP(A254,HOP!A:U,21,0)</f>
        <v>直连</v>
      </c>
    </row>
    <row r="255" s="4" customFormat="1" hidden="1" spans="1:9">
      <c r="A255" s="5">
        <v>999223392691025</v>
      </c>
      <c r="B255" s="6">
        <v>45017</v>
      </c>
      <c r="C255" s="6">
        <v>45019</v>
      </c>
      <c r="D255" s="4">
        <v>512</v>
      </c>
      <c r="E255" s="4" t="str">
        <f>VLOOKUP(A255,HOP!A:L,12,0)</f>
        <v>512.00</v>
      </c>
      <c r="F255" s="4" t="str">
        <f>VLOOKUP(A255,HOP!A:C,3,0)</f>
        <v>3179615</v>
      </c>
      <c r="G255" s="4">
        <f t="shared" si="6"/>
        <v>0</v>
      </c>
      <c r="H255" s="4" t="str">
        <f t="shared" si="7"/>
        <v>，3179615</v>
      </c>
      <c r="I255" s="4" t="str">
        <f>VLOOKUP(A255,HOP!A:U,21,0)</f>
        <v>直连</v>
      </c>
    </row>
    <row r="256" s="4" customFormat="1" hidden="1" spans="1:9">
      <c r="A256" s="5">
        <v>999223394194630</v>
      </c>
      <c r="B256" s="6">
        <v>45016</v>
      </c>
      <c r="C256" s="6">
        <v>45019</v>
      </c>
      <c r="D256" s="4">
        <v>5865</v>
      </c>
      <c r="E256" s="4" t="str">
        <f>VLOOKUP(A256,HOP!A:L,12,0)</f>
        <v>5865.00</v>
      </c>
      <c r="F256" s="4" t="str">
        <f>VLOOKUP(A256,HOP!A:C,3,0)</f>
        <v>3180039</v>
      </c>
      <c r="G256" s="4">
        <f t="shared" si="6"/>
        <v>0</v>
      </c>
      <c r="H256" s="4" t="str">
        <f t="shared" si="7"/>
        <v>，3180039</v>
      </c>
      <c r="I256" s="4" t="str">
        <f>VLOOKUP(A256,HOP!A:U,21,0)</f>
        <v>直连</v>
      </c>
    </row>
    <row r="257" s="4" customFormat="1" hidden="1" spans="1:9">
      <c r="A257" s="5">
        <v>999223404945681</v>
      </c>
      <c r="B257" s="6">
        <v>45018</v>
      </c>
      <c r="C257" s="6">
        <v>45019</v>
      </c>
      <c r="D257" s="4">
        <v>593</v>
      </c>
      <c r="E257" s="4" t="str">
        <f>VLOOKUP(A257,HOP!A:L,12,0)</f>
        <v>593.00</v>
      </c>
      <c r="F257" s="4" t="str">
        <f>VLOOKUP(A257,HOP!A:C,3,0)</f>
        <v>3181535</v>
      </c>
      <c r="G257" s="4">
        <f t="shared" si="6"/>
        <v>0</v>
      </c>
      <c r="H257" s="4" t="str">
        <f t="shared" si="7"/>
        <v>，3181535</v>
      </c>
      <c r="I257" s="4" t="str">
        <f>VLOOKUP(A257,HOP!A:U,21,0)</f>
        <v>直采</v>
      </c>
    </row>
    <row r="258" s="4" customFormat="1" hidden="1" spans="1:9">
      <c r="A258" s="5">
        <v>999223404950655</v>
      </c>
      <c r="B258" s="6">
        <v>45018</v>
      </c>
      <c r="C258" s="6">
        <v>45019</v>
      </c>
      <c r="D258" s="4">
        <v>279</v>
      </c>
      <c r="E258" s="4" t="str">
        <f>VLOOKUP(A258,HOP!A:L,12,0)</f>
        <v>279.00</v>
      </c>
      <c r="F258" s="4" t="str">
        <f>VLOOKUP(A258,HOP!A:C,3,0)</f>
        <v>3181538</v>
      </c>
      <c r="G258" s="4">
        <f t="shared" si="6"/>
        <v>0</v>
      </c>
      <c r="H258" s="4" t="str">
        <f t="shared" si="7"/>
        <v>，3181538</v>
      </c>
      <c r="I258" s="4" t="str">
        <f>VLOOKUP(A258,HOP!A:U,21,0)</f>
        <v>直连</v>
      </c>
    </row>
    <row r="259" s="4" customFormat="1" hidden="1" spans="1:9">
      <c r="A259" s="5">
        <v>999223408259946</v>
      </c>
      <c r="B259" s="6">
        <v>45015</v>
      </c>
      <c r="C259" s="6">
        <v>45019</v>
      </c>
      <c r="D259" s="4">
        <v>2764</v>
      </c>
      <c r="E259" s="4" t="str">
        <f>VLOOKUP(A259,HOP!A:L,12,0)</f>
        <v>2764.00</v>
      </c>
      <c r="F259" s="4" t="str">
        <f>VLOOKUP(A259,HOP!A:C,3,0)</f>
        <v>3182752</v>
      </c>
      <c r="G259" s="4">
        <f t="shared" ref="G259:G322" si="8">D259-E259</f>
        <v>0</v>
      </c>
      <c r="H259" s="4" t="str">
        <f t="shared" ref="H259:H322" si="9">$H$1&amp;F259</f>
        <v>，3182752</v>
      </c>
      <c r="I259" s="4" t="str">
        <f>VLOOKUP(A259,HOP!A:U,21,0)</f>
        <v>直连</v>
      </c>
    </row>
    <row r="260" s="4" customFormat="1" hidden="1" spans="1:9">
      <c r="A260" s="5">
        <v>999223413971832</v>
      </c>
      <c r="B260" s="6">
        <v>45016</v>
      </c>
      <c r="C260" s="6">
        <v>45019</v>
      </c>
      <c r="D260" s="4">
        <v>690</v>
      </c>
      <c r="E260" s="4" t="str">
        <f>VLOOKUP(A260,HOP!A:L,12,0)</f>
        <v>690.00</v>
      </c>
      <c r="F260" s="4" t="str">
        <f>VLOOKUP(A260,HOP!A:C,3,0)</f>
        <v>3183303</v>
      </c>
      <c r="G260" s="4">
        <f t="shared" si="8"/>
        <v>0</v>
      </c>
      <c r="H260" s="4" t="str">
        <f t="shared" si="9"/>
        <v>，3183303</v>
      </c>
      <c r="I260" s="4" t="str">
        <f>VLOOKUP(A260,HOP!A:U,21,0)</f>
        <v>直连</v>
      </c>
    </row>
    <row r="261" s="4" customFormat="1" hidden="1" spans="1:9">
      <c r="A261" s="5">
        <v>999223415151191</v>
      </c>
      <c r="B261" s="6">
        <v>45018</v>
      </c>
      <c r="C261" s="6">
        <v>45019</v>
      </c>
      <c r="D261" s="4">
        <v>852</v>
      </c>
      <c r="E261" s="4" t="str">
        <f>VLOOKUP(A261,HOP!A:L,12,0)</f>
        <v>852.00</v>
      </c>
      <c r="F261" s="4" t="str">
        <f>VLOOKUP(A261,HOP!A:C,3,0)</f>
        <v>3183477</v>
      </c>
      <c r="G261" s="4">
        <f t="shared" si="8"/>
        <v>0</v>
      </c>
      <c r="H261" s="4" t="str">
        <f t="shared" si="9"/>
        <v>，3183477</v>
      </c>
      <c r="I261" s="4" t="str">
        <f>VLOOKUP(A261,HOP!A:U,21,0)</f>
        <v>直连</v>
      </c>
    </row>
    <row r="262" s="4" customFormat="1" hidden="1" spans="1:9">
      <c r="A262" s="5">
        <v>999223416125426</v>
      </c>
      <c r="B262" s="6">
        <v>45017</v>
      </c>
      <c r="C262" s="6">
        <v>45019</v>
      </c>
      <c r="D262" s="4">
        <v>420</v>
      </c>
      <c r="E262" s="4" t="str">
        <f>VLOOKUP(A262,HOP!A:L,12,0)</f>
        <v>420.00</v>
      </c>
      <c r="F262" s="4" t="str">
        <f>VLOOKUP(A262,HOP!A:C,3,0)</f>
        <v>3183641</v>
      </c>
      <c r="G262" s="4">
        <f t="shared" si="8"/>
        <v>0</v>
      </c>
      <c r="H262" s="4" t="str">
        <f t="shared" si="9"/>
        <v>，3183641</v>
      </c>
      <c r="I262" s="4" t="str">
        <f>VLOOKUP(A262,HOP!A:U,21,0)</f>
        <v>直连</v>
      </c>
    </row>
    <row r="263" s="4" customFormat="1" hidden="1" spans="1:9">
      <c r="A263" s="5">
        <v>999223420448851</v>
      </c>
      <c r="B263" s="6">
        <v>45016</v>
      </c>
      <c r="C263" s="6">
        <v>45019</v>
      </c>
      <c r="D263" s="4">
        <v>2139</v>
      </c>
      <c r="E263" s="4" t="str">
        <f>VLOOKUP(A263,HOP!A:L,12,0)</f>
        <v>2139.00</v>
      </c>
      <c r="F263" s="4" t="str">
        <f>VLOOKUP(A263,HOP!A:C,3,0)</f>
        <v>3184584</v>
      </c>
      <c r="G263" s="4">
        <f t="shared" si="8"/>
        <v>0</v>
      </c>
      <c r="H263" s="4" t="str">
        <f t="shared" si="9"/>
        <v>，3184584</v>
      </c>
      <c r="I263" s="4" t="str">
        <f>VLOOKUP(A263,HOP!A:U,21,0)</f>
        <v>直连</v>
      </c>
    </row>
    <row r="264" s="4" customFormat="1" hidden="1" spans="1:9">
      <c r="A264" s="5">
        <v>999223422626020</v>
      </c>
      <c r="B264" s="6">
        <v>45018</v>
      </c>
      <c r="C264" s="6">
        <v>45019</v>
      </c>
      <c r="D264" s="4">
        <v>815</v>
      </c>
      <c r="E264" s="4" t="str">
        <f>VLOOKUP(A264,HOP!A:L,12,0)</f>
        <v>815.00</v>
      </c>
      <c r="F264" s="4" t="str">
        <f>VLOOKUP(A264,HOP!A:C,3,0)</f>
        <v>3185273</v>
      </c>
      <c r="G264" s="4">
        <f t="shared" si="8"/>
        <v>0</v>
      </c>
      <c r="H264" s="4" t="str">
        <f t="shared" si="9"/>
        <v>，3185273</v>
      </c>
      <c r="I264" s="4" t="str">
        <f>VLOOKUP(A264,HOP!A:U,21,0)</f>
        <v>直连</v>
      </c>
    </row>
    <row r="265" s="4" customFormat="1" hidden="1" spans="1:9">
      <c r="A265" s="5">
        <v>999223423239407</v>
      </c>
      <c r="B265" s="6">
        <v>45018</v>
      </c>
      <c r="C265" s="6">
        <v>45019</v>
      </c>
      <c r="D265" s="4">
        <v>262</v>
      </c>
      <c r="E265" s="4" t="str">
        <f>VLOOKUP(A265,HOP!A:L,12,0)</f>
        <v>262.00</v>
      </c>
      <c r="F265" s="4" t="str">
        <f>VLOOKUP(A265,HOP!A:C,3,0)</f>
        <v>3185524</v>
      </c>
      <c r="G265" s="4">
        <f t="shared" si="8"/>
        <v>0</v>
      </c>
      <c r="H265" s="4" t="str">
        <f t="shared" si="9"/>
        <v>，3185524</v>
      </c>
      <c r="I265" s="4" t="str">
        <f>VLOOKUP(A265,HOP!A:U,21,0)</f>
        <v>直连</v>
      </c>
    </row>
    <row r="266" s="4" customFormat="1" hidden="1" spans="1:9">
      <c r="A266" s="5">
        <v>999223423451764</v>
      </c>
      <c r="B266" s="6">
        <v>45017</v>
      </c>
      <c r="C266" s="6">
        <v>45019</v>
      </c>
      <c r="D266" s="4">
        <v>1858</v>
      </c>
      <c r="E266" s="4" t="str">
        <f>VLOOKUP(A266,HOP!A:L,12,0)</f>
        <v>1858.00</v>
      </c>
      <c r="F266" s="4" t="str">
        <f>VLOOKUP(A266,HOP!A:C,3,0)</f>
        <v>3185595</v>
      </c>
      <c r="G266" s="4">
        <f t="shared" si="8"/>
        <v>0</v>
      </c>
      <c r="H266" s="4" t="str">
        <f t="shared" si="9"/>
        <v>，3185595</v>
      </c>
      <c r="I266" s="4" t="str">
        <f>VLOOKUP(A266,HOP!A:U,21,0)</f>
        <v>直连</v>
      </c>
    </row>
    <row r="267" s="4" customFormat="1" hidden="1" spans="1:9">
      <c r="A267" s="5">
        <v>999223424068214</v>
      </c>
      <c r="B267" s="6">
        <v>45018</v>
      </c>
      <c r="C267" s="6">
        <v>45019</v>
      </c>
      <c r="D267" s="4">
        <v>277</v>
      </c>
      <c r="E267" s="4" t="str">
        <f>VLOOKUP(A267,HOP!A:L,12,0)</f>
        <v>277.00</v>
      </c>
      <c r="F267" s="4" t="str">
        <f>VLOOKUP(A267,HOP!A:C,3,0)</f>
        <v>3185887</v>
      </c>
      <c r="G267" s="4">
        <f t="shared" si="8"/>
        <v>0</v>
      </c>
      <c r="H267" s="4" t="str">
        <f t="shared" si="9"/>
        <v>，3185887</v>
      </c>
      <c r="I267" s="4" t="str">
        <f>VLOOKUP(A267,HOP!A:U,21,0)</f>
        <v>直连</v>
      </c>
    </row>
    <row r="268" s="4" customFormat="1" hidden="1" spans="1:9">
      <c r="A268" s="5">
        <v>999223428955455</v>
      </c>
      <c r="B268" s="6">
        <v>45018</v>
      </c>
      <c r="C268" s="6">
        <v>45019</v>
      </c>
      <c r="D268" s="4">
        <v>283</v>
      </c>
      <c r="E268" s="4" t="str">
        <f>VLOOKUP(A268,HOP!A:L,12,0)</f>
        <v>283.00</v>
      </c>
      <c r="F268" s="4" t="str">
        <f>VLOOKUP(A268,HOP!A:C,3,0)</f>
        <v>3186643</v>
      </c>
      <c r="G268" s="4">
        <f t="shared" si="8"/>
        <v>0</v>
      </c>
      <c r="H268" s="4" t="str">
        <f t="shared" si="9"/>
        <v>，3186643</v>
      </c>
      <c r="I268" s="4" t="str">
        <f>VLOOKUP(A268,HOP!A:U,21,0)</f>
        <v>直连</v>
      </c>
    </row>
    <row r="269" s="4" customFormat="1" hidden="1" spans="1:9">
      <c r="A269" s="5">
        <v>999223429579991</v>
      </c>
      <c r="B269" s="6">
        <v>45016</v>
      </c>
      <c r="C269" s="6">
        <v>45019</v>
      </c>
      <c r="D269" s="4">
        <v>1005</v>
      </c>
      <c r="E269" s="4" t="str">
        <f>VLOOKUP(A269,HOP!A:L,12,0)</f>
        <v>1005.00</v>
      </c>
      <c r="F269" s="4" t="str">
        <f>VLOOKUP(A269,HOP!A:C,3,0)</f>
        <v>3186724</v>
      </c>
      <c r="G269" s="4">
        <f t="shared" si="8"/>
        <v>0</v>
      </c>
      <c r="H269" s="4" t="str">
        <f t="shared" si="9"/>
        <v>，3186724</v>
      </c>
      <c r="I269" s="4" t="str">
        <f>VLOOKUP(A269,HOP!A:U,21,0)</f>
        <v>直连</v>
      </c>
    </row>
    <row r="270" s="4" customFormat="1" hidden="1" spans="1:9">
      <c r="A270" s="5">
        <v>999223430121522</v>
      </c>
      <c r="B270" s="6">
        <v>45018</v>
      </c>
      <c r="C270" s="6">
        <v>45019</v>
      </c>
      <c r="D270" s="4">
        <v>145</v>
      </c>
      <c r="E270" s="4" t="str">
        <f>VLOOKUP(A270,HOP!A:L,12,0)</f>
        <v>145.00</v>
      </c>
      <c r="F270" s="4" t="str">
        <f>VLOOKUP(A270,HOP!A:C,3,0)</f>
        <v>3186818</v>
      </c>
      <c r="G270" s="4">
        <f t="shared" si="8"/>
        <v>0</v>
      </c>
      <c r="H270" s="4" t="str">
        <f t="shared" si="9"/>
        <v>，3186818</v>
      </c>
      <c r="I270" s="4" t="str">
        <f>VLOOKUP(A270,HOP!A:U,21,0)</f>
        <v>直连</v>
      </c>
    </row>
    <row r="271" s="4" customFormat="1" hidden="1" spans="1:9">
      <c r="A271" s="5">
        <v>999223431721217</v>
      </c>
      <c r="B271" s="6">
        <v>45017</v>
      </c>
      <c r="C271" s="6">
        <v>45019</v>
      </c>
      <c r="D271" s="4">
        <v>792</v>
      </c>
      <c r="E271" s="4" t="str">
        <f>VLOOKUP(A271,HOP!A:L,12,0)</f>
        <v>792.00</v>
      </c>
      <c r="F271" s="4" t="str">
        <f>VLOOKUP(A271,HOP!A:C,3,0)</f>
        <v>3187089</v>
      </c>
      <c r="G271" s="4">
        <f t="shared" si="8"/>
        <v>0</v>
      </c>
      <c r="H271" s="4" t="str">
        <f t="shared" si="9"/>
        <v>，3187089</v>
      </c>
      <c r="I271" s="4" t="str">
        <f>VLOOKUP(A271,HOP!A:U,21,0)</f>
        <v>直连</v>
      </c>
    </row>
    <row r="272" s="4" customFormat="1" hidden="1" spans="1:9">
      <c r="A272" s="5">
        <v>999223434905880</v>
      </c>
      <c r="B272" s="6">
        <v>45018</v>
      </c>
      <c r="C272" s="6">
        <v>45019</v>
      </c>
      <c r="D272" s="4">
        <v>328</v>
      </c>
      <c r="E272" s="4" t="str">
        <f>VLOOKUP(A272,HOP!A:L,12,0)</f>
        <v>328.00</v>
      </c>
      <c r="F272" s="4" t="str">
        <f>VLOOKUP(A272,HOP!A:C,3,0)</f>
        <v>3187695</v>
      </c>
      <c r="G272" s="4">
        <f t="shared" si="8"/>
        <v>0</v>
      </c>
      <c r="H272" s="4" t="str">
        <f t="shared" si="9"/>
        <v>，3187695</v>
      </c>
      <c r="I272" s="4" t="str">
        <f>VLOOKUP(A272,HOP!A:U,21,0)</f>
        <v>直连</v>
      </c>
    </row>
    <row r="273" s="4" customFormat="1" hidden="1" spans="1:9">
      <c r="A273" s="5">
        <v>999223435717220</v>
      </c>
      <c r="B273" s="6">
        <v>45018</v>
      </c>
      <c r="C273" s="6">
        <v>45019</v>
      </c>
      <c r="D273" s="4">
        <v>416</v>
      </c>
      <c r="E273" s="4" t="str">
        <f>VLOOKUP(A273,HOP!A:L,12,0)</f>
        <v>416.00</v>
      </c>
      <c r="F273" s="4" t="str">
        <f>VLOOKUP(A273,HOP!A:C,3,0)</f>
        <v>3187907</v>
      </c>
      <c r="G273" s="4">
        <f t="shared" si="8"/>
        <v>0</v>
      </c>
      <c r="H273" s="4" t="str">
        <f t="shared" si="9"/>
        <v>，3187907</v>
      </c>
      <c r="I273" s="4" t="str">
        <f>VLOOKUP(A273,HOP!A:U,21,0)</f>
        <v>直连</v>
      </c>
    </row>
    <row r="274" s="4" customFormat="1" hidden="1" spans="1:9">
      <c r="A274" s="5">
        <v>999223436457351</v>
      </c>
      <c r="B274" s="6">
        <v>45017</v>
      </c>
      <c r="C274" s="6">
        <v>45019</v>
      </c>
      <c r="D274" s="4">
        <v>1622</v>
      </c>
      <c r="E274" s="4" t="str">
        <f>VLOOKUP(A274,HOP!A:L,12,0)</f>
        <v>1622.00</v>
      </c>
      <c r="F274" s="4" t="str">
        <f>VLOOKUP(A274,HOP!A:C,3,0)</f>
        <v>3188142</v>
      </c>
      <c r="G274" s="4">
        <f t="shared" si="8"/>
        <v>0</v>
      </c>
      <c r="H274" s="4" t="str">
        <f t="shared" si="9"/>
        <v>，3188142</v>
      </c>
      <c r="I274" s="4" t="str">
        <f>VLOOKUP(A274,HOP!A:U,21,0)</f>
        <v>直连</v>
      </c>
    </row>
    <row r="275" s="4" customFormat="1" hidden="1" spans="1:9">
      <c r="A275" s="5">
        <v>999223437090078</v>
      </c>
      <c r="B275" s="6">
        <v>45017</v>
      </c>
      <c r="C275" s="6">
        <v>45019</v>
      </c>
      <c r="D275" s="4">
        <v>1176</v>
      </c>
      <c r="E275" s="4" t="str">
        <f>VLOOKUP(A275,HOP!A:L,12,0)</f>
        <v>1176.00</v>
      </c>
      <c r="F275" s="4" t="str">
        <f>VLOOKUP(A275,HOP!A:C,3,0)</f>
        <v>3188383</v>
      </c>
      <c r="G275" s="4">
        <f t="shared" si="8"/>
        <v>0</v>
      </c>
      <c r="H275" s="4" t="str">
        <f t="shared" si="9"/>
        <v>，3188383</v>
      </c>
      <c r="I275" s="4" t="str">
        <f>VLOOKUP(A275,HOP!A:U,21,0)</f>
        <v>直连</v>
      </c>
    </row>
    <row r="276" s="4" customFormat="1" hidden="1" spans="1:9">
      <c r="A276" s="5">
        <v>999223437138660</v>
      </c>
      <c r="B276" s="6">
        <v>45018</v>
      </c>
      <c r="C276" s="6">
        <v>45019</v>
      </c>
      <c r="D276" s="4">
        <v>140</v>
      </c>
      <c r="E276" s="4" t="str">
        <f>VLOOKUP(A276,HOP!A:L,12,0)</f>
        <v>140.00</v>
      </c>
      <c r="F276" s="4" t="str">
        <f>VLOOKUP(A276,HOP!A:C,3,0)</f>
        <v>3188407</v>
      </c>
      <c r="G276" s="4">
        <f t="shared" si="8"/>
        <v>0</v>
      </c>
      <c r="H276" s="4" t="str">
        <f t="shared" si="9"/>
        <v>，3188407</v>
      </c>
      <c r="I276" s="4" t="str">
        <f>VLOOKUP(A276,HOP!A:U,21,0)</f>
        <v>直连</v>
      </c>
    </row>
    <row r="277" s="4" customFormat="1" hidden="1" spans="1:9">
      <c r="A277" s="5">
        <v>999223437510434</v>
      </c>
      <c r="B277" s="6">
        <v>45017</v>
      </c>
      <c r="C277" s="6">
        <v>45019</v>
      </c>
      <c r="D277" s="4">
        <v>1168</v>
      </c>
      <c r="E277" s="4" t="str">
        <f>VLOOKUP(A277,HOP!A:L,12,0)</f>
        <v>1168.00</v>
      </c>
      <c r="F277" s="4" t="str">
        <f>VLOOKUP(A277,HOP!A:C,3,0)</f>
        <v>3188602</v>
      </c>
      <c r="G277" s="4">
        <f t="shared" si="8"/>
        <v>0</v>
      </c>
      <c r="H277" s="4" t="str">
        <f t="shared" si="9"/>
        <v>，3188602</v>
      </c>
      <c r="I277" s="4" t="str">
        <f>VLOOKUP(A277,HOP!A:U,21,0)</f>
        <v>直连</v>
      </c>
    </row>
    <row r="278" s="4" customFormat="1" hidden="1" spans="1:9">
      <c r="A278" s="5">
        <v>999223439285506</v>
      </c>
      <c r="B278" s="6">
        <v>45018</v>
      </c>
      <c r="C278" s="6">
        <v>45019</v>
      </c>
      <c r="D278" s="4">
        <v>153</v>
      </c>
      <c r="E278" s="4" t="str">
        <f>VLOOKUP(A278,HOP!A:L,12,0)</f>
        <v>153.00</v>
      </c>
      <c r="F278" s="4" t="str">
        <f>VLOOKUP(A278,HOP!A:C,3,0)</f>
        <v>3189272</v>
      </c>
      <c r="G278" s="4">
        <f t="shared" si="8"/>
        <v>0</v>
      </c>
      <c r="H278" s="4" t="str">
        <f t="shared" si="9"/>
        <v>，3189272</v>
      </c>
      <c r="I278" s="4" t="str">
        <f>VLOOKUP(A278,HOP!A:U,21,0)</f>
        <v>直连</v>
      </c>
    </row>
    <row r="279" s="4" customFormat="1" hidden="1" spans="1:9">
      <c r="A279" s="5">
        <v>999223439517605</v>
      </c>
      <c r="B279" s="6">
        <v>45018</v>
      </c>
      <c r="C279" s="6">
        <v>45019</v>
      </c>
      <c r="D279" s="4">
        <v>167</v>
      </c>
      <c r="E279" s="4" t="str">
        <f>VLOOKUP(A279,HOP!A:L,12,0)</f>
        <v>167.00</v>
      </c>
      <c r="F279" s="4" t="str">
        <f>VLOOKUP(A279,HOP!A:C,3,0)</f>
        <v>3189366</v>
      </c>
      <c r="G279" s="4">
        <f t="shared" si="8"/>
        <v>0</v>
      </c>
      <c r="H279" s="4" t="str">
        <f t="shared" si="9"/>
        <v>，3189366</v>
      </c>
      <c r="I279" s="4" t="str">
        <f>VLOOKUP(A279,HOP!A:U,21,0)</f>
        <v>直连</v>
      </c>
    </row>
    <row r="280" s="4" customFormat="1" hidden="1" spans="1:9">
      <c r="A280" s="5">
        <v>23441053255</v>
      </c>
      <c r="B280" s="6">
        <v>45018</v>
      </c>
      <c r="C280" s="6">
        <v>45019</v>
      </c>
      <c r="D280" s="4">
        <v>2348</v>
      </c>
      <c r="E280" s="4" t="str">
        <f>VLOOKUP(A280,HOP!A:L,12,0)</f>
        <v>2348.00</v>
      </c>
      <c r="F280" s="4" t="str">
        <f>VLOOKUP(A280,HOP!A:C,3,0)</f>
        <v>3189471</v>
      </c>
      <c r="G280" s="4">
        <f t="shared" si="8"/>
        <v>0</v>
      </c>
      <c r="H280" s="4" t="str">
        <f t="shared" si="9"/>
        <v>，3189471</v>
      </c>
      <c r="I280" s="4" t="str">
        <f>VLOOKUP(A280,HOP!A:U,21,0)</f>
        <v>直连</v>
      </c>
    </row>
    <row r="281" s="4" customFormat="1" hidden="1" spans="1:9">
      <c r="A281" s="5">
        <v>999223441224926</v>
      </c>
      <c r="B281" s="6">
        <v>45018</v>
      </c>
      <c r="C281" s="6">
        <v>45019</v>
      </c>
      <c r="D281" s="4">
        <v>224</v>
      </c>
      <c r="E281" s="4" t="str">
        <f>VLOOKUP(A281,HOP!A:L,12,0)</f>
        <v>224.00</v>
      </c>
      <c r="F281" s="4" t="str">
        <f>VLOOKUP(A281,HOP!A:C,3,0)</f>
        <v>3189481</v>
      </c>
      <c r="G281" s="4">
        <f t="shared" si="8"/>
        <v>0</v>
      </c>
      <c r="H281" s="4" t="str">
        <f t="shared" si="9"/>
        <v>，3189481</v>
      </c>
      <c r="I281" s="4" t="str">
        <f>VLOOKUP(A281,HOP!A:U,21,0)</f>
        <v>直连</v>
      </c>
    </row>
    <row r="282" s="4" customFormat="1" hidden="1" spans="1:9">
      <c r="A282" s="5">
        <v>999223441834745</v>
      </c>
      <c r="B282" s="6">
        <v>45018</v>
      </c>
      <c r="C282" s="6">
        <v>45019</v>
      </c>
      <c r="D282" s="4">
        <v>710</v>
      </c>
      <c r="E282" s="4" t="str">
        <f>VLOOKUP(A282,HOP!A:L,12,0)</f>
        <v>710.00</v>
      </c>
      <c r="F282" s="4" t="str">
        <f>VLOOKUP(A282,HOP!A:C,3,0)</f>
        <v>3189549</v>
      </c>
      <c r="G282" s="4">
        <f t="shared" si="8"/>
        <v>0</v>
      </c>
      <c r="H282" s="4" t="str">
        <f t="shared" si="9"/>
        <v>，3189549</v>
      </c>
      <c r="I282" s="4" t="str">
        <f>VLOOKUP(A282,HOP!A:U,21,0)</f>
        <v>直连</v>
      </c>
    </row>
    <row r="283" s="4" customFormat="1" hidden="1" spans="1:9">
      <c r="A283" s="5">
        <v>999223442758704</v>
      </c>
      <c r="B283" s="6">
        <v>45018</v>
      </c>
      <c r="C283" s="6">
        <v>45019</v>
      </c>
      <c r="D283" s="4">
        <v>355</v>
      </c>
      <c r="E283" s="4" t="str">
        <f>VLOOKUP(A283,HOP!A:L,12,0)</f>
        <v>355.00</v>
      </c>
      <c r="F283" s="4" t="str">
        <f>VLOOKUP(A283,HOP!A:C,3,0)</f>
        <v>3189666</v>
      </c>
      <c r="G283" s="4">
        <f t="shared" si="8"/>
        <v>0</v>
      </c>
      <c r="H283" s="4" t="str">
        <f t="shared" si="9"/>
        <v>，3189666</v>
      </c>
      <c r="I283" s="4" t="str">
        <f>VLOOKUP(A283,HOP!A:U,21,0)</f>
        <v>直连</v>
      </c>
    </row>
    <row r="284" s="4" customFormat="1" hidden="1" spans="1:9">
      <c r="A284" s="5">
        <v>999223444917612</v>
      </c>
      <c r="B284" s="6">
        <v>45018</v>
      </c>
      <c r="C284" s="6">
        <v>45019</v>
      </c>
      <c r="D284" s="4">
        <v>316</v>
      </c>
      <c r="E284" s="4" t="str">
        <f>VLOOKUP(A284,HOP!A:L,12,0)</f>
        <v>316.00</v>
      </c>
      <c r="F284" s="4" t="str">
        <f>VLOOKUP(A284,HOP!A:C,3,0)</f>
        <v>3189978</v>
      </c>
      <c r="G284" s="4">
        <f t="shared" si="8"/>
        <v>0</v>
      </c>
      <c r="H284" s="4" t="str">
        <f t="shared" si="9"/>
        <v>，3189978</v>
      </c>
      <c r="I284" s="4" t="str">
        <f>VLOOKUP(A284,HOP!A:U,21,0)</f>
        <v>直连</v>
      </c>
    </row>
    <row r="285" s="4" customFormat="1" hidden="1" spans="1:9">
      <c r="A285" s="5">
        <v>999223445361678</v>
      </c>
      <c r="B285" s="6">
        <v>45017</v>
      </c>
      <c r="C285" s="6">
        <v>45019</v>
      </c>
      <c r="D285" s="4">
        <v>232</v>
      </c>
      <c r="E285" s="4" t="str">
        <f>VLOOKUP(A285,HOP!A:L,12,0)</f>
        <v>232.00</v>
      </c>
      <c r="F285" s="4" t="str">
        <f>VLOOKUP(A285,HOP!A:C,3,0)</f>
        <v>3190017</v>
      </c>
      <c r="G285" s="4">
        <f t="shared" si="8"/>
        <v>0</v>
      </c>
      <c r="H285" s="4" t="str">
        <f t="shared" si="9"/>
        <v>，3190017</v>
      </c>
      <c r="I285" s="4" t="str">
        <f>VLOOKUP(A285,HOP!A:U,21,0)</f>
        <v>直连</v>
      </c>
    </row>
    <row r="286" s="4" customFormat="1" hidden="1" spans="1:9">
      <c r="A286" s="5">
        <v>999223445433921</v>
      </c>
      <c r="B286" s="6">
        <v>45018</v>
      </c>
      <c r="C286" s="6">
        <v>45019</v>
      </c>
      <c r="D286" s="4">
        <v>642</v>
      </c>
      <c r="E286" s="4" t="str">
        <f>VLOOKUP(A286,HOP!A:L,12,0)</f>
        <v>642.00</v>
      </c>
      <c r="F286" s="4" t="str">
        <f>VLOOKUP(A286,HOP!A:C,3,0)</f>
        <v>3190028</v>
      </c>
      <c r="G286" s="4">
        <f t="shared" si="8"/>
        <v>0</v>
      </c>
      <c r="H286" s="4" t="str">
        <f t="shared" si="9"/>
        <v>，3190028</v>
      </c>
      <c r="I286" s="4" t="str">
        <f>VLOOKUP(A286,HOP!A:U,21,0)</f>
        <v>直连</v>
      </c>
    </row>
    <row r="287" s="4" customFormat="1" hidden="1" spans="1:9">
      <c r="A287" s="5">
        <v>999223446203661</v>
      </c>
      <c r="B287" s="6">
        <v>45017</v>
      </c>
      <c r="C287" s="6">
        <v>45019</v>
      </c>
      <c r="D287" s="4">
        <v>1932</v>
      </c>
      <c r="E287" s="4" t="str">
        <f>VLOOKUP(A287,HOP!A:L,12,0)</f>
        <v>1932.00</v>
      </c>
      <c r="F287" s="4" t="str">
        <f>VLOOKUP(A287,HOP!A:C,3,0)</f>
        <v>3190142</v>
      </c>
      <c r="G287" s="4">
        <f t="shared" si="8"/>
        <v>0</v>
      </c>
      <c r="H287" s="4" t="str">
        <f t="shared" si="9"/>
        <v>，3190142</v>
      </c>
      <c r="I287" s="4" t="str">
        <f>VLOOKUP(A287,HOP!A:U,21,0)</f>
        <v>直连</v>
      </c>
    </row>
    <row r="288" s="4" customFormat="1" hidden="1" spans="1:9">
      <c r="A288" s="5">
        <v>999223446229334</v>
      </c>
      <c r="B288" s="6">
        <v>45018</v>
      </c>
      <c r="C288" s="6">
        <v>45019</v>
      </c>
      <c r="D288" s="4">
        <v>0</v>
      </c>
      <c r="E288" s="4" t="str">
        <f>VLOOKUP(A288,HOP!A:L,12,0)</f>
        <v>2199.00</v>
      </c>
      <c r="F288" s="4" t="str">
        <f>VLOOKUP(A288,HOP!A:C,3,0)</f>
        <v>3190144</v>
      </c>
      <c r="G288" s="4">
        <f t="shared" si="8"/>
        <v>-2199</v>
      </c>
      <c r="H288" s="4" t="str">
        <f t="shared" si="9"/>
        <v>，3190144</v>
      </c>
      <c r="I288" s="4" t="str">
        <f>VLOOKUP(A288,HOP!A:U,21,0)</f>
        <v>直连</v>
      </c>
    </row>
    <row r="289" s="4" customFormat="1" hidden="1" spans="1:9">
      <c r="A289" s="5">
        <v>999223446876263</v>
      </c>
      <c r="B289" s="6">
        <v>45018</v>
      </c>
      <c r="C289" s="6">
        <v>45019</v>
      </c>
      <c r="D289" s="4">
        <v>316</v>
      </c>
      <c r="E289" s="4" t="str">
        <f>VLOOKUP(A289,HOP!A:L,12,0)</f>
        <v>316.00</v>
      </c>
      <c r="F289" s="4" t="str">
        <f>VLOOKUP(A289,HOP!A:C,3,0)</f>
        <v>3190238</v>
      </c>
      <c r="G289" s="4">
        <f t="shared" si="8"/>
        <v>0</v>
      </c>
      <c r="H289" s="4" t="str">
        <f t="shared" si="9"/>
        <v>，3190238</v>
      </c>
      <c r="I289" s="4" t="str">
        <f>VLOOKUP(A289,HOP!A:U,21,0)</f>
        <v>直连</v>
      </c>
    </row>
    <row r="290" s="4" customFormat="1" hidden="1" spans="1:9">
      <c r="A290" s="5">
        <v>999223447675947</v>
      </c>
      <c r="B290" s="6">
        <v>45018</v>
      </c>
      <c r="C290" s="6">
        <v>45019</v>
      </c>
      <c r="D290" s="4">
        <v>297</v>
      </c>
      <c r="E290" s="4" t="str">
        <f>VLOOKUP(A290,HOP!A:L,12,0)</f>
        <v>297.00</v>
      </c>
      <c r="F290" s="4" t="str">
        <f>VLOOKUP(A290,HOP!A:C,3,0)</f>
        <v>3190374</v>
      </c>
      <c r="G290" s="4">
        <f t="shared" si="8"/>
        <v>0</v>
      </c>
      <c r="H290" s="4" t="str">
        <f t="shared" si="9"/>
        <v>，3190374</v>
      </c>
      <c r="I290" s="4" t="str">
        <f>VLOOKUP(A290,HOP!A:U,21,0)</f>
        <v>直连</v>
      </c>
    </row>
    <row r="291" s="4" customFormat="1" hidden="1" spans="1:9">
      <c r="A291" s="5">
        <v>999223448206573</v>
      </c>
      <c r="B291" s="6">
        <v>45017</v>
      </c>
      <c r="C291" s="6">
        <v>45019</v>
      </c>
      <c r="D291" s="4">
        <v>1700</v>
      </c>
      <c r="E291" s="4" t="str">
        <f>VLOOKUP(A291,HOP!A:L,12,0)</f>
        <v>1700.00</v>
      </c>
      <c r="F291" s="4" t="str">
        <f>VLOOKUP(A291,HOP!A:C,3,0)</f>
        <v>3190469</v>
      </c>
      <c r="G291" s="4">
        <f t="shared" si="8"/>
        <v>0</v>
      </c>
      <c r="H291" s="4" t="str">
        <f t="shared" si="9"/>
        <v>，3190469</v>
      </c>
      <c r="I291" s="4" t="str">
        <f>VLOOKUP(A291,HOP!A:U,21,0)</f>
        <v>直连</v>
      </c>
    </row>
    <row r="292" s="4" customFormat="1" hidden="1" spans="1:9">
      <c r="A292" s="5">
        <v>999223448348092</v>
      </c>
      <c r="B292" s="6">
        <v>45018</v>
      </c>
      <c r="C292" s="6">
        <v>45019</v>
      </c>
      <c r="D292" s="4">
        <v>497</v>
      </c>
      <c r="E292" s="4" t="str">
        <f>VLOOKUP(A292,HOP!A:L,12,0)</f>
        <v>497.00</v>
      </c>
      <c r="F292" s="4" t="str">
        <f>VLOOKUP(A292,HOP!A:C,3,0)</f>
        <v>3190486</v>
      </c>
      <c r="G292" s="4">
        <f t="shared" si="8"/>
        <v>0</v>
      </c>
      <c r="H292" s="4" t="str">
        <f t="shared" si="9"/>
        <v>，3190486</v>
      </c>
      <c r="I292" s="4" t="str">
        <f>VLOOKUP(A292,HOP!A:U,21,0)</f>
        <v>直连</v>
      </c>
    </row>
    <row r="293" s="4" customFormat="1" hidden="1" spans="1:9">
      <c r="A293" s="5">
        <v>999223448465081</v>
      </c>
      <c r="B293" s="6">
        <v>45018</v>
      </c>
      <c r="C293" s="6">
        <v>45019</v>
      </c>
      <c r="D293" s="4">
        <v>0</v>
      </c>
      <c r="E293" s="4" t="e">
        <f>VLOOKUP(A293,HOP!A:L,12,0)</f>
        <v>#N/A</v>
      </c>
      <c r="F293" s="4" t="e">
        <f>VLOOKUP(A293,HOP!A:C,3,0)</f>
        <v>#N/A</v>
      </c>
      <c r="G293" s="4" t="e">
        <f t="shared" si="8"/>
        <v>#N/A</v>
      </c>
      <c r="H293" s="4" t="e">
        <f t="shared" si="9"/>
        <v>#N/A</v>
      </c>
      <c r="I293" s="4" t="e">
        <f>VLOOKUP(A293,HOP!A:U,21,0)</f>
        <v>#N/A</v>
      </c>
    </row>
    <row r="294" s="4" customFormat="1" hidden="1" spans="1:9">
      <c r="A294" s="5">
        <v>999223448351859</v>
      </c>
      <c r="B294" s="6">
        <v>45018</v>
      </c>
      <c r="C294" s="6">
        <v>45019</v>
      </c>
      <c r="D294" s="4">
        <v>206</v>
      </c>
      <c r="E294" s="4" t="str">
        <f>VLOOKUP(A294,HOP!A:L,12,0)</f>
        <v>206.00</v>
      </c>
      <c r="F294" s="4" t="str">
        <f>VLOOKUP(A294,HOP!A:C,3,0)</f>
        <v>3190488</v>
      </c>
      <c r="G294" s="4">
        <f t="shared" si="8"/>
        <v>0</v>
      </c>
      <c r="H294" s="4" t="str">
        <f t="shared" si="9"/>
        <v>，3190488</v>
      </c>
      <c r="I294" s="4" t="str">
        <f>VLOOKUP(A294,HOP!A:U,21,0)</f>
        <v>直连</v>
      </c>
    </row>
    <row r="295" s="4" customFormat="1" hidden="1" spans="1:9">
      <c r="A295" s="5">
        <v>999223448505238</v>
      </c>
      <c r="B295" s="6">
        <v>45018</v>
      </c>
      <c r="C295" s="6">
        <v>45019</v>
      </c>
      <c r="D295" s="4">
        <v>452</v>
      </c>
      <c r="E295" s="4" t="str">
        <f>VLOOKUP(A295,HOP!A:L,12,0)</f>
        <v>452.00</v>
      </c>
      <c r="F295" s="4" t="str">
        <f>VLOOKUP(A295,HOP!A:C,3,0)</f>
        <v>3190514</v>
      </c>
      <c r="G295" s="4">
        <f t="shared" si="8"/>
        <v>0</v>
      </c>
      <c r="H295" s="4" t="str">
        <f t="shared" si="9"/>
        <v>，3190514</v>
      </c>
      <c r="I295" s="4" t="str">
        <f>VLOOKUP(A295,HOP!A:U,21,0)</f>
        <v>直连</v>
      </c>
    </row>
    <row r="296" s="4" customFormat="1" hidden="1" spans="1:9">
      <c r="A296" s="5">
        <v>999223449161474</v>
      </c>
      <c r="B296" s="6">
        <v>45018</v>
      </c>
      <c r="C296" s="6">
        <v>45019</v>
      </c>
      <c r="D296" s="4">
        <v>1471</v>
      </c>
      <c r="E296" s="4" t="str">
        <f>VLOOKUP(A296,HOP!A:L,12,0)</f>
        <v>1471.00</v>
      </c>
      <c r="F296" s="4" t="str">
        <f>VLOOKUP(A296,HOP!A:C,3,0)</f>
        <v>3190670</v>
      </c>
      <c r="G296" s="4">
        <f t="shared" si="8"/>
        <v>0</v>
      </c>
      <c r="H296" s="4" t="str">
        <f t="shared" si="9"/>
        <v>，3190670</v>
      </c>
      <c r="I296" s="4" t="str">
        <f>VLOOKUP(A296,HOP!A:U,21,0)</f>
        <v>直连</v>
      </c>
    </row>
    <row r="297" s="4" customFormat="1" hidden="1" spans="1:9">
      <c r="A297" s="5">
        <v>999223450094908</v>
      </c>
      <c r="B297" s="6">
        <v>45018</v>
      </c>
      <c r="C297" s="6">
        <v>45019</v>
      </c>
      <c r="D297" s="4">
        <v>1455</v>
      </c>
      <c r="E297" s="4" t="str">
        <f>VLOOKUP(A297,HOP!A:L,12,0)</f>
        <v>1455.00</v>
      </c>
      <c r="F297" s="4" t="str">
        <f>VLOOKUP(A297,HOP!A:C,3,0)</f>
        <v>3190847</v>
      </c>
      <c r="G297" s="4">
        <f t="shared" si="8"/>
        <v>0</v>
      </c>
      <c r="H297" s="4" t="str">
        <f t="shared" si="9"/>
        <v>，3190847</v>
      </c>
      <c r="I297" s="4" t="str">
        <f>VLOOKUP(A297,HOP!A:U,21,0)</f>
        <v>直连</v>
      </c>
    </row>
    <row r="298" s="4" customFormat="1" hidden="1" spans="1:9">
      <c r="A298" s="5">
        <v>999223450552828</v>
      </c>
      <c r="B298" s="6">
        <v>45018</v>
      </c>
      <c r="C298" s="6">
        <v>45019</v>
      </c>
      <c r="D298" s="4">
        <v>206</v>
      </c>
      <c r="E298" s="4" t="str">
        <f>VLOOKUP(A298,HOP!A:L,12,0)</f>
        <v>206.00</v>
      </c>
      <c r="F298" s="4" t="str">
        <f>VLOOKUP(A298,HOP!A:C,3,0)</f>
        <v>3190995</v>
      </c>
      <c r="G298" s="4">
        <f t="shared" si="8"/>
        <v>0</v>
      </c>
      <c r="H298" s="4" t="str">
        <f t="shared" si="9"/>
        <v>，3190995</v>
      </c>
      <c r="I298" s="4" t="str">
        <f>VLOOKUP(A298,HOP!A:U,21,0)</f>
        <v>直连</v>
      </c>
    </row>
    <row r="299" s="4" customFormat="1" hidden="1" spans="1:9">
      <c r="A299" s="5">
        <v>999223450626423</v>
      </c>
      <c r="B299" s="6">
        <v>45018</v>
      </c>
      <c r="C299" s="6">
        <v>45019</v>
      </c>
      <c r="D299" s="4">
        <v>305</v>
      </c>
      <c r="E299" s="4" t="str">
        <f>VLOOKUP(A299,HOP!A:L,12,0)</f>
        <v>305.00</v>
      </c>
      <c r="F299" s="4" t="str">
        <f>VLOOKUP(A299,HOP!A:C,3,0)</f>
        <v>3191020</v>
      </c>
      <c r="G299" s="4">
        <f t="shared" si="8"/>
        <v>0</v>
      </c>
      <c r="H299" s="4" t="str">
        <f t="shared" si="9"/>
        <v>，3191020</v>
      </c>
      <c r="I299" s="4" t="str">
        <f>VLOOKUP(A299,HOP!A:U,21,0)</f>
        <v>直连</v>
      </c>
    </row>
    <row r="300" s="4" customFormat="1" hidden="1" spans="1:9">
      <c r="A300" s="5">
        <v>999223450723659</v>
      </c>
      <c r="B300" s="6">
        <v>45018</v>
      </c>
      <c r="C300" s="6">
        <v>45019</v>
      </c>
      <c r="D300" s="4">
        <v>830</v>
      </c>
      <c r="E300" s="4" t="str">
        <f>VLOOKUP(A300,HOP!A:L,12,0)</f>
        <v>830.00</v>
      </c>
      <c r="F300" s="4" t="str">
        <f>VLOOKUP(A300,HOP!A:C,3,0)</f>
        <v>3191063</v>
      </c>
      <c r="G300" s="4">
        <f t="shared" si="8"/>
        <v>0</v>
      </c>
      <c r="H300" s="4" t="str">
        <f t="shared" si="9"/>
        <v>，3191063</v>
      </c>
      <c r="I300" s="4" t="str">
        <f>VLOOKUP(A300,HOP!A:U,21,0)</f>
        <v>直连</v>
      </c>
    </row>
    <row r="301" s="4" customFormat="1" hidden="1" spans="1:9">
      <c r="A301" s="5">
        <v>999223450960460</v>
      </c>
      <c r="B301" s="6">
        <v>45018</v>
      </c>
      <c r="C301" s="6">
        <v>45019</v>
      </c>
      <c r="D301" s="4">
        <v>572</v>
      </c>
      <c r="E301" s="4" t="str">
        <f>VLOOKUP(A301,HOP!A:L,12,0)</f>
        <v>572.00</v>
      </c>
      <c r="F301" s="4" t="str">
        <f>VLOOKUP(A301,HOP!A:C,3,0)</f>
        <v>3191154</v>
      </c>
      <c r="G301" s="4">
        <f t="shared" si="8"/>
        <v>0</v>
      </c>
      <c r="H301" s="4" t="str">
        <f t="shared" si="9"/>
        <v>，3191154</v>
      </c>
      <c r="I301" s="4" t="str">
        <f>VLOOKUP(A301,HOP!A:U,21,0)</f>
        <v>直连</v>
      </c>
    </row>
    <row r="302" s="4" customFormat="1" hidden="1" spans="1:9">
      <c r="A302" s="5">
        <v>999223451025102</v>
      </c>
      <c r="B302" s="6">
        <v>45018</v>
      </c>
      <c r="C302" s="6">
        <v>45019</v>
      </c>
      <c r="D302" s="4">
        <v>398</v>
      </c>
      <c r="E302" s="4" t="str">
        <f>VLOOKUP(A302,HOP!A:L,12,0)</f>
        <v>398.00</v>
      </c>
      <c r="F302" s="4" t="str">
        <f>VLOOKUP(A302,HOP!A:C,3,0)</f>
        <v>3191170</v>
      </c>
      <c r="G302" s="4">
        <f t="shared" si="8"/>
        <v>0</v>
      </c>
      <c r="H302" s="4" t="str">
        <f t="shared" si="9"/>
        <v>，3191170</v>
      </c>
      <c r="I302" s="4" t="str">
        <f>VLOOKUP(A302,HOP!A:U,21,0)</f>
        <v>直连</v>
      </c>
    </row>
    <row r="303" s="4" customFormat="1" hidden="1" spans="1:9">
      <c r="A303" s="5">
        <v>999223451114288</v>
      </c>
      <c r="B303" s="6">
        <v>45018</v>
      </c>
      <c r="C303" s="6">
        <v>45019</v>
      </c>
      <c r="D303" s="4">
        <v>130</v>
      </c>
      <c r="E303" s="4" t="str">
        <f>VLOOKUP(A303,HOP!A:L,12,0)</f>
        <v>130.00</v>
      </c>
      <c r="F303" s="4" t="str">
        <f>VLOOKUP(A303,HOP!A:C,3,0)</f>
        <v>3191184</v>
      </c>
      <c r="G303" s="4">
        <f t="shared" si="8"/>
        <v>0</v>
      </c>
      <c r="H303" s="4" t="str">
        <f t="shared" si="9"/>
        <v>，3191184</v>
      </c>
      <c r="I303" s="4" t="str">
        <f>VLOOKUP(A303,HOP!A:U,21,0)</f>
        <v>直连</v>
      </c>
    </row>
    <row r="304" s="4" customFormat="1" hidden="1" spans="1:9">
      <c r="A304" s="5">
        <v>999223451087456</v>
      </c>
      <c r="B304" s="6">
        <v>45018</v>
      </c>
      <c r="C304" s="6">
        <v>45019</v>
      </c>
      <c r="D304" s="4">
        <v>391</v>
      </c>
      <c r="E304" s="4" t="str">
        <f>VLOOKUP(A304,HOP!A:L,12,0)</f>
        <v>391.00</v>
      </c>
      <c r="F304" s="4" t="str">
        <f>VLOOKUP(A304,HOP!A:C,3,0)</f>
        <v>3191178</v>
      </c>
      <c r="G304" s="4">
        <f t="shared" si="8"/>
        <v>0</v>
      </c>
      <c r="H304" s="4" t="str">
        <f t="shared" si="9"/>
        <v>，3191178</v>
      </c>
      <c r="I304" s="4" t="str">
        <f>VLOOKUP(A304,HOP!A:U,21,0)</f>
        <v>直连</v>
      </c>
    </row>
    <row r="305" s="4" customFormat="1" hidden="1" spans="1:9">
      <c r="A305" s="5">
        <v>999223451298471</v>
      </c>
      <c r="B305" s="6">
        <v>45018</v>
      </c>
      <c r="C305" s="6">
        <v>45019</v>
      </c>
      <c r="D305" s="4">
        <v>151</v>
      </c>
      <c r="E305" s="4" t="str">
        <f>VLOOKUP(A305,HOP!A:L,12,0)</f>
        <v>151.00</v>
      </c>
      <c r="F305" s="4" t="str">
        <f>VLOOKUP(A305,HOP!A:C,3,0)</f>
        <v>3191224</v>
      </c>
      <c r="G305" s="4">
        <f t="shared" si="8"/>
        <v>0</v>
      </c>
      <c r="H305" s="4" t="str">
        <f t="shared" si="9"/>
        <v>，3191224</v>
      </c>
      <c r="I305" s="4" t="str">
        <f>VLOOKUP(A305,HOP!A:U,21,0)</f>
        <v>直连</v>
      </c>
    </row>
    <row r="306" s="4" customFormat="1" hidden="1" spans="1:9">
      <c r="A306" s="5">
        <v>999223452702170</v>
      </c>
      <c r="B306" s="6">
        <v>45018</v>
      </c>
      <c r="C306" s="6">
        <v>45019</v>
      </c>
      <c r="D306" s="4">
        <v>337</v>
      </c>
      <c r="E306" s="4" t="str">
        <f>VLOOKUP(A306,HOP!A:L,12,0)</f>
        <v>337.00</v>
      </c>
      <c r="F306" s="4" t="str">
        <f>VLOOKUP(A306,HOP!A:C,3,0)</f>
        <v>3191293</v>
      </c>
      <c r="G306" s="4">
        <f t="shared" si="8"/>
        <v>0</v>
      </c>
      <c r="H306" s="4" t="str">
        <f t="shared" si="9"/>
        <v>，3191293</v>
      </c>
      <c r="I306" s="4" t="str">
        <f>VLOOKUP(A306,HOP!A:U,21,0)</f>
        <v>直连</v>
      </c>
    </row>
    <row r="307" s="4" customFormat="1" hidden="1" spans="1:9">
      <c r="A307" s="5">
        <v>999223452880629</v>
      </c>
      <c r="B307" s="6">
        <v>45018</v>
      </c>
      <c r="C307" s="6">
        <v>45019</v>
      </c>
      <c r="D307" s="4">
        <v>355</v>
      </c>
      <c r="E307" s="4" t="str">
        <f>VLOOKUP(A307,HOP!A:L,12,0)</f>
        <v>355.00</v>
      </c>
      <c r="F307" s="4" t="str">
        <f>VLOOKUP(A307,HOP!A:C,3,0)</f>
        <v>3191301</v>
      </c>
      <c r="G307" s="4">
        <f t="shared" si="8"/>
        <v>0</v>
      </c>
      <c r="H307" s="4" t="str">
        <f t="shared" si="9"/>
        <v>，3191301</v>
      </c>
      <c r="I307" s="4" t="str">
        <f>VLOOKUP(A307,HOP!A:U,21,0)</f>
        <v>直连</v>
      </c>
    </row>
    <row r="308" s="4" customFormat="1" hidden="1" spans="1:9">
      <c r="A308" s="5">
        <v>999223453228327</v>
      </c>
      <c r="B308" s="6">
        <v>45018</v>
      </c>
      <c r="C308" s="6">
        <v>45019</v>
      </c>
      <c r="D308" s="4">
        <v>1580</v>
      </c>
      <c r="E308" s="4" t="str">
        <f>VLOOKUP(A308,HOP!A:L,12,0)</f>
        <v>1580.00</v>
      </c>
      <c r="F308" s="4" t="str">
        <f>VLOOKUP(A308,HOP!A:C,3,0)</f>
        <v>3191317</v>
      </c>
      <c r="G308" s="4">
        <f t="shared" si="8"/>
        <v>0</v>
      </c>
      <c r="H308" s="4" t="str">
        <f t="shared" si="9"/>
        <v>，3191317</v>
      </c>
      <c r="I308" s="4" t="str">
        <f>VLOOKUP(A308,HOP!A:U,21,0)</f>
        <v>直连</v>
      </c>
    </row>
    <row r="309" s="4" customFormat="1" hidden="1" spans="1:9">
      <c r="A309" s="5">
        <v>999223453499590</v>
      </c>
      <c r="B309" s="6">
        <v>45018</v>
      </c>
      <c r="C309" s="6">
        <v>45019</v>
      </c>
      <c r="D309" s="4">
        <v>1726</v>
      </c>
      <c r="E309" s="4" t="str">
        <f>VLOOKUP(A309,HOP!A:L,12,0)</f>
        <v>1726.00</v>
      </c>
      <c r="F309" s="4" t="str">
        <f>VLOOKUP(A309,HOP!A:C,3,0)</f>
        <v>3191332</v>
      </c>
      <c r="G309" s="4">
        <f t="shared" si="8"/>
        <v>0</v>
      </c>
      <c r="H309" s="4" t="str">
        <f t="shared" si="9"/>
        <v>，3191332</v>
      </c>
      <c r="I309" s="4" t="str">
        <f>VLOOKUP(A309,HOP!A:U,21,0)</f>
        <v>直连</v>
      </c>
    </row>
    <row r="310" s="4" customFormat="1" hidden="1" spans="1:9">
      <c r="A310" s="5">
        <v>999223453386520</v>
      </c>
      <c r="B310" s="6">
        <v>45018</v>
      </c>
      <c r="C310" s="6">
        <v>45019</v>
      </c>
      <c r="D310" s="4">
        <v>437</v>
      </c>
      <c r="E310" s="4" t="str">
        <f>VLOOKUP(A310,HOP!A:L,12,0)</f>
        <v>437.00</v>
      </c>
      <c r="F310" s="4" t="str">
        <f>VLOOKUP(A310,HOP!A:C,3,0)</f>
        <v>3191328</v>
      </c>
      <c r="G310" s="4">
        <f t="shared" si="8"/>
        <v>0</v>
      </c>
      <c r="H310" s="4" t="str">
        <f t="shared" si="9"/>
        <v>，3191328</v>
      </c>
      <c r="I310" s="4" t="str">
        <f>VLOOKUP(A310,HOP!A:U,21,0)</f>
        <v>直连</v>
      </c>
    </row>
    <row r="311" s="4" customFormat="1" hidden="1" spans="1:9">
      <c r="A311" s="5">
        <v>999223454593675</v>
      </c>
      <c r="B311" s="6">
        <v>45018</v>
      </c>
      <c r="C311" s="6">
        <v>45019</v>
      </c>
      <c r="D311" s="4">
        <v>290</v>
      </c>
      <c r="E311" s="4" t="str">
        <f>VLOOKUP(A311,HOP!A:L,12,0)</f>
        <v>290.00</v>
      </c>
      <c r="F311" s="4" t="str">
        <f>VLOOKUP(A311,HOP!A:C,3,0)</f>
        <v>3191465</v>
      </c>
      <c r="G311" s="4">
        <f t="shared" si="8"/>
        <v>0</v>
      </c>
      <c r="H311" s="4" t="str">
        <f t="shared" si="9"/>
        <v>，3191465</v>
      </c>
      <c r="I311" s="4" t="str">
        <f>VLOOKUP(A311,HOP!A:U,21,0)</f>
        <v>直连</v>
      </c>
    </row>
    <row r="312" s="4" customFormat="1" hidden="1" spans="1:9">
      <c r="A312" s="5">
        <v>999223455136711</v>
      </c>
      <c r="B312" s="6">
        <v>45018</v>
      </c>
      <c r="C312" s="6">
        <v>45019</v>
      </c>
      <c r="D312" s="4">
        <v>712</v>
      </c>
      <c r="E312" s="4" t="str">
        <f>VLOOKUP(A312,HOP!A:L,12,0)</f>
        <v>712.00</v>
      </c>
      <c r="F312" s="4" t="str">
        <f>VLOOKUP(A312,HOP!A:C,3,0)</f>
        <v>3191544</v>
      </c>
      <c r="G312" s="4">
        <f t="shared" si="8"/>
        <v>0</v>
      </c>
      <c r="H312" s="4" t="str">
        <f t="shared" si="9"/>
        <v>，3191544</v>
      </c>
      <c r="I312" s="4" t="str">
        <f>VLOOKUP(A312,HOP!A:U,21,0)</f>
        <v>直连</v>
      </c>
    </row>
    <row r="313" s="4" customFormat="1" hidden="1" spans="1:9">
      <c r="A313" s="5">
        <v>999223455238501</v>
      </c>
      <c r="B313" s="6">
        <v>45018</v>
      </c>
      <c r="C313" s="6">
        <v>45019</v>
      </c>
      <c r="D313" s="4">
        <v>226</v>
      </c>
      <c r="E313" s="4" t="str">
        <f>VLOOKUP(A313,HOP!A:L,12,0)</f>
        <v>226.00</v>
      </c>
      <c r="F313" s="4" t="str">
        <f>VLOOKUP(A313,HOP!A:C,3,0)</f>
        <v>3191560</v>
      </c>
      <c r="G313" s="4">
        <f t="shared" si="8"/>
        <v>0</v>
      </c>
      <c r="H313" s="4" t="str">
        <f t="shared" si="9"/>
        <v>，3191560</v>
      </c>
      <c r="I313" s="4" t="str">
        <f>VLOOKUP(A313,HOP!A:U,21,0)</f>
        <v>直连</v>
      </c>
    </row>
    <row r="314" s="4" customFormat="1" hidden="1" spans="1:9">
      <c r="A314" s="5">
        <v>999223456389653</v>
      </c>
      <c r="B314" s="6">
        <v>45018</v>
      </c>
      <c r="C314" s="6">
        <v>45019</v>
      </c>
      <c r="D314" s="4">
        <v>679</v>
      </c>
      <c r="E314" s="4" t="str">
        <f>VLOOKUP(A314,HOP!A:L,12,0)</f>
        <v>679.00</v>
      </c>
      <c r="F314" s="4" t="str">
        <f>VLOOKUP(A314,HOP!A:C,3,0)</f>
        <v>3191738</v>
      </c>
      <c r="G314" s="4">
        <f t="shared" si="8"/>
        <v>0</v>
      </c>
      <c r="H314" s="4" t="str">
        <f t="shared" si="9"/>
        <v>，3191738</v>
      </c>
      <c r="I314" s="4" t="str">
        <f>VLOOKUP(A314,HOP!A:U,21,0)</f>
        <v>直连</v>
      </c>
    </row>
    <row r="315" s="4" customFormat="1" hidden="1" spans="1:9">
      <c r="A315" s="5">
        <v>999223456437830</v>
      </c>
      <c r="B315" s="6">
        <v>45018</v>
      </c>
      <c r="C315" s="6">
        <v>45019</v>
      </c>
      <c r="D315" s="4">
        <v>9170</v>
      </c>
      <c r="E315" s="4" t="str">
        <f>VLOOKUP(A315,HOP!A:L,12,0)</f>
        <v>9170.00</v>
      </c>
      <c r="F315" s="4" t="str">
        <f>VLOOKUP(A315,HOP!A:C,3,0)</f>
        <v>3191747</v>
      </c>
      <c r="G315" s="4">
        <f t="shared" si="8"/>
        <v>0</v>
      </c>
      <c r="H315" s="4" t="str">
        <f t="shared" si="9"/>
        <v>，3191747</v>
      </c>
      <c r="I315" s="4" t="str">
        <f>VLOOKUP(A315,HOP!A:U,21,0)</f>
        <v>直连</v>
      </c>
    </row>
    <row r="316" s="4" customFormat="1" hidden="1" spans="1:9">
      <c r="A316" s="5">
        <v>999223456870568</v>
      </c>
      <c r="B316" s="6">
        <v>45018</v>
      </c>
      <c r="C316" s="6">
        <v>45019</v>
      </c>
      <c r="D316" s="4">
        <v>696</v>
      </c>
      <c r="E316" s="4" t="str">
        <f>VLOOKUP(A316,HOP!A:L,12,0)</f>
        <v>696.00</v>
      </c>
      <c r="F316" s="4" t="str">
        <f>VLOOKUP(A316,HOP!A:C,3,0)</f>
        <v>3191816</v>
      </c>
      <c r="G316" s="4">
        <f t="shared" si="8"/>
        <v>0</v>
      </c>
      <c r="H316" s="4" t="str">
        <f t="shared" si="9"/>
        <v>，3191816</v>
      </c>
      <c r="I316" s="4" t="str">
        <f>VLOOKUP(A316,HOP!A:U,21,0)</f>
        <v>直连</v>
      </c>
    </row>
    <row r="317" s="4" customFormat="1" hidden="1" spans="1:9">
      <c r="A317" s="5">
        <v>999223457054438</v>
      </c>
      <c r="B317" s="6">
        <v>45018</v>
      </c>
      <c r="C317" s="6">
        <v>45019</v>
      </c>
      <c r="D317" s="4">
        <v>811</v>
      </c>
      <c r="E317" s="4" t="str">
        <f>VLOOKUP(A317,HOP!A:L,12,0)</f>
        <v>811.00</v>
      </c>
      <c r="F317" s="4" t="str">
        <f>VLOOKUP(A317,HOP!A:C,3,0)</f>
        <v>3191849</v>
      </c>
      <c r="G317" s="4">
        <f t="shared" si="8"/>
        <v>0</v>
      </c>
      <c r="H317" s="4" t="str">
        <f t="shared" si="9"/>
        <v>，3191849</v>
      </c>
      <c r="I317" s="4" t="str">
        <f>VLOOKUP(A317,HOP!A:U,21,0)</f>
        <v>直连</v>
      </c>
    </row>
    <row r="318" s="4" customFormat="1" hidden="1" spans="1:9">
      <c r="A318" s="5">
        <v>999223457498388</v>
      </c>
      <c r="B318" s="6">
        <v>45018</v>
      </c>
      <c r="C318" s="6">
        <v>45019</v>
      </c>
      <c r="D318" s="4">
        <v>302</v>
      </c>
      <c r="E318" s="4" t="str">
        <f>VLOOKUP(A318,HOP!A:L,12,0)</f>
        <v>302.00</v>
      </c>
      <c r="F318" s="4" t="str">
        <f>VLOOKUP(A318,HOP!A:C,3,0)</f>
        <v>3191922</v>
      </c>
      <c r="G318" s="4">
        <f t="shared" si="8"/>
        <v>0</v>
      </c>
      <c r="H318" s="4" t="str">
        <f t="shared" si="9"/>
        <v>，3191922</v>
      </c>
      <c r="I318" s="4" t="str">
        <f>VLOOKUP(A318,HOP!A:U,21,0)</f>
        <v>直连</v>
      </c>
    </row>
    <row r="319" s="4" customFormat="1" hidden="1" spans="1:9">
      <c r="A319" s="5">
        <v>999223457906339</v>
      </c>
      <c r="B319" s="6">
        <v>45018</v>
      </c>
      <c r="C319" s="6">
        <v>45019</v>
      </c>
      <c r="D319" s="4">
        <v>240</v>
      </c>
      <c r="E319" s="4" t="str">
        <f>VLOOKUP(A319,HOP!A:L,12,0)</f>
        <v>240.00</v>
      </c>
      <c r="F319" s="4" t="str">
        <f>VLOOKUP(A319,HOP!A:C,3,0)</f>
        <v>3191993</v>
      </c>
      <c r="G319" s="4">
        <f t="shared" si="8"/>
        <v>0</v>
      </c>
      <c r="H319" s="4" t="str">
        <f t="shared" si="9"/>
        <v>，3191993</v>
      </c>
      <c r="I319" s="4" t="str">
        <f>VLOOKUP(A319,HOP!A:U,21,0)</f>
        <v>直连</v>
      </c>
    </row>
    <row r="320" s="4" customFormat="1" hidden="1" spans="1:9">
      <c r="A320" s="5">
        <v>999223457916934</v>
      </c>
      <c r="B320" s="6">
        <v>45018</v>
      </c>
      <c r="C320" s="6">
        <v>45019</v>
      </c>
      <c r="D320" s="4">
        <v>408</v>
      </c>
      <c r="E320" s="4" t="str">
        <f>VLOOKUP(A320,HOP!A:L,12,0)</f>
        <v>408.00</v>
      </c>
      <c r="F320" s="4" t="str">
        <f>VLOOKUP(A320,HOP!A:C,3,0)</f>
        <v>3191996</v>
      </c>
      <c r="G320" s="4">
        <f t="shared" si="8"/>
        <v>0</v>
      </c>
      <c r="H320" s="4" t="str">
        <f t="shared" si="9"/>
        <v>，3191996</v>
      </c>
      <c r="I320" s="4" t="str">
        <f>VLOOKUP(A320,HOP!A:U,21,0)</f>
        <v>直连</v>
      </c>
    </row>
    <row r="321" s="4" customFormat="1" hidden="1" spans="1:9">
      <c r="A321" s="5">
        <v>999223458100857</v>
      </c>
      <c r="B321" s="6">
        <v>45018</v>
      </c>
      <c r="C321" s="6">
        <v>45019</v>
      </c>
      <c r="D321" s="4">
        <v>965</v>
      </c>
      <c r="E321" s="4" t="str">
        <f>VLOOKUP(A321,HOP!A:L,12,0)</f>
        <v>965.00</v>
      </c>
      <c r="F321" s="4" t="str">
        <f>VLOOKUP(A321,HOP!A:C,3,0)</f>
        <v>3192030</v>
      </c>
      <c r="G321" s="4">
        <f t="shared" si="8"/>
        <v>0</v>
      </c>
      <c r="H321" s="4" t="str">
        <f t="shared" si="9"/>
        <v>，3192030</v>
      </c>
      <c r="I321" s="4" t="str">
        <f>VLOOKUP(A321,HOP!A:U,21,0)</f>
        <v>直连</v>
      </c>
    </row>
    <row r="322" s="4" customFormat="1" hidden="1" spans="1:9">
      <c r="A322" s="5">
        <v>999223458329946</v>
      </c>
      <c r="B322" s="6">
        <v>45018</v>
      </c>
      <c r="C322" s="6">
        <v>45019</v>
      </c>
      <c r="D322" s="4">
        <v>735</v>
      </c>
      <c r="E322" s="4" t="str">
        <f>VLOOKUP(A322,HOP!A:L,12,0)</f>
        <v>735.00</v>
      </c>
      <c r="F322" s="4" t="str">
        <f>VLOOKUP(A322,HOP!A:C,3,0)</f>
        <v>3192070</v>
      </c>
      <c r="G322" s="4">
        <f t="shared" si="8"/>
        <v>0</v>
      </c>
      <c r="H322" s="4" t="str">
        <f t="shared" si="9"/>
        <v>，3192070</v>
      </c>
      <c r="I322" s="4" t="str">
        <f>VLOOKUP(A322,HOP!A:U,21,0)</f>
        <v>直连</v>
      </c>
    </row>
    <row r="323" s="4" customFormat="1" hidden="1" spans="1:9">
      <c r="A323" s="5">
        <v>999223458778644</v>
      </c>
      <c r="B323" s="6">
        <v>45018</v>
      </c>
      <c r="C323" s="6">
        <v>45019</v>
      </c>
      <c r="D323" s="4">
        <v>214</v>
      </c>
      <c r="E323" s="4" t="str">
        <f>VLOOKUP(A323,HOP!A:L,12,0)</f>
        <v>214.00</v>
      </c>
      <c r="F323" s="4" t="str">
        <f>VLOOKUP(A323,HOP!A:C,3,0)</f>
        <v>3192155</v>
      </c>
      <c r="G323" s="4">
        <f>D323-E323</f>
        <v>0</v>
      </c>
      <c r="H323" s="4" t="str">
        <f>$H$1&amp;F323</f>
        <v>，3192155</v>
      </c>
      <c r="I323" s="4" t="str">
        <f>VLOOKUP(A323,HOP!A:U,21,0)</f>
        <v>直连</v>
      </c>
    </row>
    <row r="324" s="4" customFormat="1" hidden="1" spans="1:9">
      <c r="A324" s="5">
        <v>999223459166212</v>
      </c>
      <c r="B324" s="6">
        <v>45018</v>
      </c>
      <c r="C324" s="6">
        <v>45019</v>
      </c>
      <c r="D324" s="4">
        <v>176</v>
      </c>
      <c r="E324" s="4" t="str">
        <f>VLOOKUP(A324,HOP!A:L,12,0)</f>
        <v>176.00</v>
      </c>
      <c r="F324" s="4" t="str">
        <f>VLOOKUP(A324,HOP!A:C,3,0)</f>
        <v>3192225</v>
      </c>
      <c r="G324" s="4">
        <f>D324-E324</f>
        <v>0</v>
      </c>
      <c r="H324" s="4" t="str">
        <f>$H$1&amp;F324</f>
        <v>，3192225</v>
      </c>
      <c r="I324" s="4" t="str">
        <f>VLOOKUP(A324,HOP!A:U,21,0)</f>
        <v>直连</v>
      </c>
    </row>
    <row r="325" s="4" customFormat="1" hidden="1" spans="1:9">
      <c r="A325" s="5">
        <v>999223459174489</v>
      </c>
      <c r="B325" s="6">
        <v>45018</v>
      </c>
      <c r="C325" s="6">
        <v>45019</v>
      </c>
      <c r="D325" s="4">
        <v>305</v>
      </c>
      <c r="E325" s="4" t="str">
        <f>VLOOKUP(A325,HOP!A:L,12,0)</f>
        <v>305.00</v>
      </c>
      <c r="F325" s="4" t="str">
        <f>VLOOKUP(A325,HOP!A:C,3,0)</f>
        <v>3192227</v>
      </c>
      <c r="G325" s="4">
        <f>D325-E325</f>
        <v>0</v>
      </c>
      <c r="H325" s="4" t="str">
        <f>$H$1&amp;F325</f>
        <v>，3192227</v>
      </c>
      <c r="I325" s="4" t="str">
        <f>VLOOKUP(A325,HOP!A:U,21,0)</f>
        <v>直连</v>
      </c>
    </row>
    <row r="326" s="4" customFormat="1" hidden="1" spans="1:9">
      <c r="A326" s="5">
        <v>999223459643357</v>
      </c>
      <c r="B326" s="6">
        <v>45018</v>
      </c>
      <c r="C326" s="6">
        <v>45019</v>
      </c>
      <c r="D326" s="4">
        <v>280</v>
      </c>
      <c r="E326" s="4" t="str">
        <f>VLOOKUP(A326,HOP!A:L,12,0)</f>
        <v>280.00</v>
      </c>
      <c r="F326" s="4" t="str">
        <f>VLOOKUP(A326,HOP!A:C,3,0)</f>
        <v>3192340</v>
      </c>
      <c r="G326" s="4">
        <f>D326-E326</f>
        <v>0</v>
      </c>
      <c r="H326" s="4" t="str">
        <f>$H$1&amp;F326</f>
        <v>，3192340</v>
      </c>
      <c r="I326" s="4" t="str">
        <f>VLOOKUP(A326,HOP!A:U,21,0)</f>
        <v>直连</v>
      </c>
    </row>
    <row r="327" s="4" customFormat="1" hidden="1" spans="1:9">
      <c r="A327" s="5">
        <v>999223460257065</v>
      </c>
      <c r="B327" s="6">
        <v>45018</v>
      </c>
      <c r="C327" s="6">
        <v>45019</v>
      </c>
      <c r="D327" s="4">
        <v>176</v>
      </c>
      <c r="E327" s="4" t="str">
        <f>VLOOKUP(A327,HOP!A:L,12,0)</f>
        <v>176.00</v>
      </c>
      <c r="F327" s="4" t="str">
        <f>VLOOKUP(A327,HOP!A:C,3,0)</f>
        <v>3192523</v>
      </c>
      <c r="G327" s="4">
        <f>D327-E327</f>
        <v>0</v>
      </c>
      <c r="H327" s="4" t="str">
        <f>$H$1&amp;F327</f>
        <v>，3192523</v>
      </c>
      <c r="I327" s="4" t="str">
        <f>VLOOKUP(A327,HOP!A:U,21,0)</f>
        <v>直连</v>
      </c>
    </row>
    <row r="328" s="4" customFormat="1" hidden="1" spans="1:9">
      <c r="A328" s="5">
        <v>999223460306777</v>
      </c>
      <c r="B328" s="6">
        <v>45018</v>
      </c>
      <c r="C328" s="6">
        <v>45019</v>
      </c>
      <c r="D328" s="4">
        <v>197</v>
      </c>
      <c r="E328" s="4" t="str">
        <f>VLOOKUP(A328,HOP!A:L,12,0)</f>
        <v>197.00</v>
      </c>
      <c r="F328" s="4" t="str">
        <f>VLOOKUP(A328,HOP!A:C,3,0)</f>
        <v>3192542</v>
      </c>
      <c r="G328" s="4">
        <f>D328-E328</f>
        <v>0</v>
      </c>
      <c r="H328" s="4" t="str">
        <f>$H$1&amp;F328</f>
        <v>，3192542</v>
      </c>
      <c r="I328" s="4" t="str">
        <f>VLOOKUP(A328,HOP!A:U,21,0)</f>
        <v>直连</v>
      </c>
    </row>
    <row r="329" s="4" customFormat="1" hidden="1" spans="1:9">
      <c r="A329" s="5">
        <v>999223461150858</v>
      </c>
      <c r="B329" s="6">
        <v>45018</v>
      </c>
      <c r="C329" s="6">
        <v>45019</v>
      </c>
      <c r="D329" s="4">
        <v>708</v>
      </c>
      <c r="E329" s="4" t="str">
        <f>VLOOKUP(A329,HOP!A:L,12,0)</f>
        <v>708.00</v>
      </c>
      <c r="F329" s="4" t="str">
        <f>VLOOKUP(A329,HOP!A:C,3,0)</f>
        <v>3192916</v>
      </c>
      <c r="G329" s="4">
        <f>D329-E329</f>
        <v>0</v>
      </c>
      <c r="H329" s="4" t="str">
        <f>$H$1&amp;F329</f>
        <v>，3192916</v>
      </c>
      <c r="I329" s="4" t="str">
        <f>VLOOKUP(A329,HOP!A:U,21,0)</f>
        <v>直连</v>
      </c>
    </row>
    <row r="330" s="4" customFormat="1" hidden="1" spans="1:9">
      <c r="A330" s="5">
        <v>999223461175967</v>
      </c>
      <c r="B330" s="6">
        <v>45018</v>
      </c>
      <c r="C330" s="6">
        <v>45019</v>
      </c>
      <c r="D330" s="4">
        <v>283</v>
      </c>
      <c r="E330" s="4" t="str">
        <f>VLOOKUP(A330,HOP!A:L,12,0)</f>
        <v>283.00</v>
      </c>
      <c r="F330" s="4" t="str">
        <f>VLOOKUP(A330,HOP!A:C,3,0)</f>
        <v>3192922</v>
      </c>
      <c r="G330" s="4">
        <f>D330-E330</f>
        <v>0</v>
      </c>
      <c r="H330" s="4" t="str">
        <f>$H$1&amp;F330</f>
        <v>，3192922</v>
      </c>
      <c r="I330" s="4" t="str">
        <f>VLOOKUP(A330,HOP!A:U,21,0)</f>
        <v>直连</v>
      </c>
    </row>
    <row r="332" spans="4:4">
      <c r="D332" s="4">
        <f>SUM(D2:D331)</f>
        <v>443783</v>
      </c>
    </row>
    <row r="334" spans="4:4">
      <c r="D334" s="4" t="s">
        <v>1665</v>
      </c>
    </row>
    <row r="338" spans="1:3">
      <c r="A338" s="4" t="s">
        <v>1666</v>
      </c>
      <c r="C338" s="4">
        <v>31442</v>
      </c>
    </row>
    <row r="339" spans="1:3">
      <c r="A339" s="4" t="s">
        <v>1667</v>
      </c>
      <c r="C339" s="4">
        <v>412341</v>
      </c>
    </row>
    <row r="340" spans="1:3">
      <c r="A340" s="4" t="s">
        <v>1668</v>
      </c>
      <c r="C340" s="4">
        <f>SUBTOTAL(9,C338:C339)</f>
        <v>443783</v>
      </c>
    </row>
  </sheetData>
  <autoFilter ref="A1:X330">
    <filterColumn colId="3">
      <filters>
        <filter val="1501"/>
        <filter val="1502"/>
        <filter val="8504"/>
        <filter val="106"/>
        <filter val="509"/>
        <filter val="110"/>
        <filter val="1110"/>
        <filter val="111"/>
        <filter val="512"/>
        <filter val="1913"/>
        <filter val="518"/>
        <filter val="1919"/>
        <filter val="5919"/>
        <filter val="121"/>
        <filter val="1126"/>
        <filter val="3126"/>
        <filter val="128"/>
        <filter val="130"/>
        <filter val="530"/>
        <filter val="132"/>
        <filter val="532"/>
        <filter val="1932"/>
        <filter val="1136"/>
        <filter val="1138"/>
        <filter val="2139"/>
        <filter val="140"/>
        <filter val="3940"/>
        <filter val="142"/>
        <filter val="542"/>
        <filter val="145"/>
        <filter val="146"/>
        <filter val="1546"/>
        <filter val="6148"/>
        <filter val="2549"/>
        <filter val="550"/>
        <filter val="151"/>
        <filter val="2552"/>
        <filter val="153"/>
        <filter val="556"/>
        <filter val="3156"/>
        <filter val="158"/>
        <filter val="159"/>
        <filter val="960"/>
        <filter val="1160"/>
        <filter val="161"/>
        <filter val="561"/>
        <filter val="1561"/>
        <filter val="2161"/>
        <filter val="162"/>
        <filter val="163"/>
        <filter val="1964"/>
        <filter val="965"/>
        <filter val="1965"/>
        <filter val="166"/>
        <filter val="566"/>
        <filter val="2166"/>
        <filter val="167"/>
        <filter val="1168"/>
        <filter val="2568"/>
        <filter val="1970"/>
        <filter val="9170"/>
        <filter val="572"/>
        <filter val="7173"/>
        <filter val="174"/>
        <filter val="974"/>
        <filter val="176"/>
        <filter val="1176"/>
        <filter val="2978"/>
        <filter val="179"/>
        <filter val="1580"/>
        <filter val="5980"/>
        <filter val="181"/>
        <filter val="2585"/>
        <filter val="1586"/>
        <filter val="2187"/>
        <filter val="589"/>
        <filter val="190"/>
        <filter val="590"/>
        <filter val="3590"/>
        <filter val="193"/>
        <filter val="593"/>
        <filter val="594"/>
        <filter val="1194"/>
        <filter val="1594"/>
        <filter val="197"/>
        <filter val="1197"/>
        <filter val="598"/>
        <filter val="200"/>
        <filter val="12200"/>
        <filter val="601"/>
        <filter val="204"/>
        <filter val="205"/>
        <filter val="206"/>
        <filter val="1208"/>
        <filter val="2608"/>
        <filter val="209"/>
        <filter val="2210"/>
        <filter val="2610"/>
        <filter val="212"/>
        <filter val="214"/>
        <filter val="4215"/>
        <filter val="218"/>
        <filter val="2218"/>
        <filter val="6618"/>
        <filter val="619"/>
        <filter val="1622"/>
        <filter val="223"/>
        <filter val="224"/>
        <filter val="226"/>
        <filter val="626"/>
        <filter val="3226"/>
        <filter val="227"/>
        <filter val="2627"/>
        <filter val="2229"/>
        <filter val="1230"/>
        <filter val="231"/>
        <filter val="232"/>
        <filter val="632"/>
        <filter val="5632"/>
        <filter val="234"/>
        <filter val="1238"/>
        <filter val="239"/>
        <filter val="240"/>
        <filter val="642"/>
        <filter val="1645"/>
        <filter val="248"/>
        <filter val="21248"/>
        <filter val="1256"/>
        <filter val="258"/>
        <filter val="659"/>
        <filter val="260"/>
        <filter val="262"/>
        <filter val="667"/>
        <filter val="268"/>
        <filter val="668"/>
        <filter val="1268"/>
        <filter val="269"/>
        <filter val="676"/>
        <filter val="277"/>
        <filter val="279"/>
        <filter val="679"/>
        <filter val="280"/>
        <filter val="283"/>
        <filter val="683"/>
        <filter val="5289"/>
        <filter val="290"/>
        <filter val="690"/>
        <filter val="3290"/>
        <filter val="295"/>
        <filter val="296"/>
        <filter val="696"/>
        <filter val="297"/>
        <filter val="698"/>
        <filter val="1700"/>
        <filter val="701"/>
        <filter val="302"/>
        <filter val="305"/>
        <filter val="705"/>
        <filter val="306"/>
        <filter val="708"/>
        <filter val="710"/>
        <filter val="712"/>
        <filter val="4713"/>
        <filter val="315"/>
        <filter val="316"/>
        <filter val="718"/>
        <filter val="1319"/>
        <filter val="324"/>
        <filter val="1726"/>
        <filter val="1727"/>
        <filter val="328"/>
        <filter val="1333"/>
        <filter val="735"/>
        <filter val="336"/>
        <filter val="1736"/>
        <filter val="337"/>
        <filter val="338"/>
        <filter val="339"/>
        <filter val="1344"/>
        <filter val="2745"/>
        <filter val="346"/>
        <filter val="746"/>
        <filter val="2348"/>
        <filter val="1750"/>
        <filter val="352"/>
        <filter val="2354"/>
        <filter val="355"/>
        <filter val="356"/>
        <filter val="2756"/>
        <filter val="359"/>
        <filter val="360"/>
        <filter val="3360"/>
        <filter val="2764"/>
        <filter val="770"/>
        <filter val="2370"/>
        <filter val="772"/>
        <filter val="776"/>
        <filter val="778"/>
        <filter val="1378"/>
        <filter val="1380"/>
        <filter val="790"/>
        <filter val="4790"/>
        <filter val="391"/>
        <filter val="791"/>
        <filter val="792"/>
        <filter val="395"/>
        <filter val="398"/>
        <filter val="1801"/>
        <filter val="8402"/>
        <filter val="403"/>
        <filter val="1403"/>
        <filter val="7004"/>
        <filter val="1005"/>
        <filter val="408"/>
        <filter val="811"/>
        <filter val="415"/>
        <filter val="815"/>
        <filter val="416"/>
        <filter val="1416"/>
        <filter val="1417"/>
        <filter val="420"/>
        <filter val="3420"/>
        <filter val="423"/>
        <filter val="1823"/>
        <filter val="826"/>
        <filter val="2426"/>
        <filter val="1827"/>
        <filter val="1828"/>
        <filter val="430"/>
        <filter val="830"/>
        <filter val="831"/>
        <filter val="832"/>
        <filter val="1432"/>
        <filter val="435"/>
        <filter val="437"/>
        <filter val="2840"/>
        <filter val="4442"/>
        <filter val="1044"/>
        <filter val="2444"/>
        <filter val="447"/>
        <filter val="448"/>
        <filter val="848"/>
        <filter val="1850"/>
        <filter val="452"/>
        <filter val="852"/>
        <filter val="454"/>
        <filter val="1455"/>
        <filter val="4056"/>
        <filter val="6456"/>
        <filter val="1858"/>
        <filter val="462"/>
        <filter val="464"/>
        <filter val="5865"/>
        <filter val="1466"/>
        <filter val="3066"/>
        <filter val="2868"/>
        <filter val="869"/>
        <filter val="870"/>
        <filter val="2470"/>
        <filter val="471"/>
        <filter val="871"/>
        <filter val="1471"/>
        <filter val="874"/>
        <filter val="2876"/>
        <filter val="1080"/>
        <filter val="481"/>
        <filter val="482"/>
        <filter val="2082"/>
        <filter val="8482"/>
        <filter val="1486"/>
        <filter val="8887"/>
        <filter val="488"/>
        <filter val="489"/>
        <filter val="7089"/>
        <filter val="3090"/>
        <filter val="496"/>
        <filter val="497"/>
      </filters>
    </filterColumn>
    <filterColumn colId="6">
      <filters>
        <filter val="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1669</v>
      </c>
      <c r="B1" s="2" t="s">
        <v>1670</v>
      </c>
      <c r="C1" s="2" t="s">
        <v>1671</v>
      </c>
      <c r="D1" s="2" t="s">
        <v>1672</v>
      </c>
      <c r="E1" s="2" t="s">
        <v>13</v>
      </c>
      <c r="F1" s="2" t="s">
        <v>5</v>
      </c>
      <c r="G1" s="2" t="s">
        <v>6</v>
      </c>
      <c r="H1" s="2" t="s">
        <v>1673</v>
      </c>
      <c r="I1" s="2" t="s">
        <v>1674</v>
      </c>
      <c r="J1" s="2" t="s">
        <v>1675</v>
      </c>
      <c r="K1" s="2" t="s">
        <v>1676</v>
      </c>
      <c r="L1" s="2" t="s">
        <v>1677</v>
      </c>
      <c r="M1" s="2" t="s">
        <v>1678</v>
      </c>
      <c r="N1" s="2" t="s">
        <v>1679</v>
      </c>
      <c r="O1" s="2" t="s">
        <v>1680</v>
      </c>
      <c r="P1" s="2" t="s">
        <v>1681</v>
      </c>
      <c r="Q1" s="2" t="s">
        <v>1682</v>
      </c>
      <c r="R1" s="2" t="s">
        <v>1683</v>
      </c>
      <c r="S1" s="2" t="s">
        <v>1684</v>
      </c>
      <c r="T1" s="2" t="s">
        <v>1685</v>
      </c>
      <c r="U1" s="2" t="s">
        <v>1686</v>
      </c>
      <c r="V1" s="2" t="s">
        <v>1687</v>
      </c>
    </row>
    <row r="2" s="1" customFormat="1" spans="1:22">
      <c r="A2" s="3">
        <v>999223356180014</v>
      </c>
      <c r="B2" s="1" t="s">
        <v>1688</v>
      </c>
      <c r="C2" s="1" t="s">
        <v>1689</v>
      </c>
      <c r="D2" s="1" t="s">
        <v>1690</v>
      </c>
      <c r="E2" s="1" t="s">
        <v>1691</v>
      </c>
      <c r="F2" s="1" t="s">
        <v>1692</v>
      </c>
      <c r="G2" s="1" t="s">
        <v>1693</v>
      </c>
      <c r="H2" s="1" t="s">
        <v>1694</v>
      </c>
      <c r="I2" s="1" t="s">
        <v>1695</v>
      </c>
      <c r="J2" s="1" t="s">
        <v>30</v>
      </c>
      <c r="K2" s="1" t="s">
        <v>1696</v>
      </c>
      <c r="L2" s="1" t="s">
        <v>1696</v>
      </c>
      <c r="M2" s="1" t="s">
        <v>1697</v>
      </c>
      <c r="N2" s="1" t="s">
        <v>1697</v>
      </c>
      <c r="O2" s="1" t="s">
        <v>1698</v>
      </c>
      <c r="P2" s="1" t="s">
        <v>1699</v>
      </c>
      <c r="Q2" s="1" t="s">
        <v>1700</v>
      </c>
      <c r="R2" s="1" t="s">
        <v>1701</v>
      </c>
      <c r="S2" s="1" t="s">
        <v>1702</v>
      </c>
      <c r="T2" s="1" t="s">
        <v>1703</v>
      </c>
      <c r="U2" s="1" t="s">
        <v>1704</v>
      </c>
      <c r="V2" s="1" t="s">
        <v>1705</v>
      </c>
    </row>
    <row r="3" s="1" customFormat="1" spans="1:22">
      <c r="A3" s="3">
        <v>999223110660911</v>
      </c>
      <c r="B3" s="1" t="s">
        <v>1706</v>
      </c>
      <c r="C3" s="1" t="s">
        <v>1707</v>
      </c>
      <c r="D3" s="1" t="s">
        <v>1708</v>
      </c>
      <c r="E3" s="1" t="s">
        <v>1709</v>
      </c>
      <c r="F3" s="1" t="s">
        <v>1710</v>
      </c>
      <c r="G3" s="1" t="s">
        <v>1692</v>
      </c>
      <c r="H3" s="1" t="s">
        <v>1694</v>
      </c>
      <c r="I3" s="1" t="s">
        <v>1711</v>
      </c>
      <c r="J3" s="1" t="s">
        <v>30</v>
      </c>
      <c r="K3" s="1" t="s">
        <v>1712</v>
      </c>
      <c r="L3" s="1" t="s">
        <v>1712</v>
      </c>
      <c r="M3" s="1" t="s">
        <v>1697</v>
      </c>
      <c r="N3" s="1" t="s">
        <v>1697</v>
      </c>
      <c r="O3" s="1" t="s">
        <v>1698</v>
      </c>
      <c r="P3" s="1" t="s">
        <v>1699</v>
      </c>
      <c r="Q3" s="1" t="s">
        <v>1700</v>
      </c>
      <c r="R3" s="1" t="s">
        <v>1713</v>
      </c>
      <c r="S3" s="1" t="s">
        <v>1702</v>
      </c>
      <c r="T3" s="1" t="s">
        <v>1703</v>
      </c>
      <c r="U3" s="1" t="s">
        <v>1704</v>
      </c>
      <c r="V3" s="1" t="s">
        <v>1714</v>
      </c>
    </row>
    <row r="4" s="1" customFormat="1" spans="1:22">
      <c r="A4" s="3">
        <v>999223058115151</v>
      </c>
      <c r="B4" s="1" t="s">
        <v>1715</v>
      </c>
      <c r="C4" s="1" t="s">
        <v>1716</v>
      </c>
      <c r="D4" s="1" t="s">
        <v>1717</v>
      </c>
      <c r="E4" s="1" t="s">
        <v>1718</v>
      </c>
      <c r="F4" s="1" t="s">
        <v>1692</v>
      </c>
      <c r="G4" s="1" t="s">
        <v>1693</v>
      </c>
      <c r="H4" s="1" t="s">
        <v>1694</v>
      </c>
      <c r="I4" s="1" t="s">
        <v>1719</v>
      </c>
      <c r="J4" s="1" t="s">
        <v>30</v>
      </c>
      <c r="K4" s="1" t="s">
        <v>1720</v>
      </c>
      <c r="L4" s="1" t="s">
        <v>1720</v>
      </c>
      <c r="M4" s="1" t="s">
        <v>1697</v>
      </c>
      <c r="N4" s="1" t="s">
        <v>1697</v>
      </c>
      <c r="O4" s="1" t="s">
        <v>1698</v>
      </c>
      <c r="P4" s="1" t="s">
        <v>1699</v>
      </c>
      <c r="Q4" s="1" t="s">
        <v>1700</v>
      </c>
      <c r="R4" s="1" t="s">
        <v>1721</v>
      </c>
      <c r="S4" s="1" t="s">
        <v>1702</v>
      </c>
      <c r="T4" s="1" t="s">
        <v>1703</v>
      </c>
      <c r="U4" s="1" t="s">
        <v>1722</v>
      </c>
      <c r="V4" s="1" t="s">
        <v>1723</v>
      </c>
    </row>
    <row r="5" s="1" customFormat="1" spans="1:22">
      <c r="A5" s="3">
        <v>999223090485776</v>
      </c>
      <c r="B5" s="1" t="s">
        <v>1724</v>
      </c>
      <c r="C5" s="1" t="s">
        <v>1725</v>
      </c>
      <c r="D5" s="1" t="s">
        <v>1717</v>
      </c>
      <c r="E5" s="1" t="s">
        <v>1726</v>
      </c>
      <c r="F5" s="1" t="s">
        <v>1692</v>
      </c>
      <c r="G5" s="1" t="s">
        <v>1693</v>
      </c>
      <c r="H5" s="1" t="s">
        <v>1694</v>
      </c>
      <c r="I5" s="1" t="s">
        <v>1727</v>
      </c>
      <c r="J5" s="1" t="s">
        <v>30</v>
      </c>
      <c r="K5" s="1" t="s">
        <v>1728</v>
      </c>
      <c r="L5" s="1" t="s">
        <v>1728</v>
      </c>
      <c r="M5" s="1" t="s">
        <v>1697</v>
      </c>
      <c r="N5" s="1" t="s">
        <v>1697</v>
      </c>
      <c r="O5" s="1" t="s">
        <v>1698</v>
      </c>
      <c r="P5" s="1" t="s">
        <v>1699</v>
      </c>
      <c r="Q5" s="1" t="s">
        <v>1700</v>
      </c>
      <c r="R5" s="1" t="s">
        <v>1729</v>
      </c>
      <c r="S5" s="1" t="s">
        <v>1702</v>
      </c>
      <c r="T5" s="1" t="s">
        <v>1703</v>
      </c>
      <c r="U5" s="1" t="s">
        <v>1722</v>
      </c>
      <c r="V5" s="1" t="s">
        <v>1723</v>
      </c>
    </row>
    <row r="6" s="1" customFormat="1" spans="1:22">
      <c r="A6" s="3">
        <v>999222498361473</v>
      </c>
      <c r="B6" s="1" t="s">
        <v>1730</v>
      </c>
      <c r="C6" s="1" t="s">
        <v>1731</v>
      </c>
      <c r="D6" s="1" t="s">
        <v>1717</v>
      </c>
      <c r="E6" s="1" t="s">
        <v>1732</v>
      </c>
      <c r="F6" s="1" t="s">
        <v>1733</v>
      </c>
      <c r="G6" s="1" t="s">
        <v>1692</v>
      </c>
      <c r="H6" s="1" t="s">
        <v>1694</v>
      </c>
      <c r="I6" s="1" t="s">
        <v>1734</v>
      </c>
      <c r="J6" s="1" t="s">
        <v>30</v>
      </c>
      <c r="K6" s="1" t="s">
        <v>1735</v>
      </c>
      <c r="L6" s="1" t="s">
        <v>1735</v>
      </c>
      <c r="M6" s="1" t="s">
        <v>1697</v>
      </c>
      <c r="N6" s="1" t="s">
        <v>1697</v>
      </c>
      <c r="O6" s="1" t="s">
        <v>1698</v>
      </c>
      <c r="P6" s="1" t="s">
        <v>1699</v>
      </c>
      <c r="Q6" s="1" t="s">
        <v>1700</v>
      </c>
      <c r="R6" s="1" t="s">
        <v>1736</v>
      </c>
      <c r="S6" s="1" t="s">
        <v>1702</v>
      </c>
      <c r="T6" s="1" t="s">
        <v>1703</v>
      </c>
      <c r="U6" s="1" t="s">
        <v>1722</v>
      </c>
      <c r="V6" s="1" t="s">
        <v>1723</v>
      </c>
    </row>
    <row r="7" s="1" customFormat="1" spans="1:22">
      <c r="A7" s="3">
        <v>999222968208719</v>
      </c>
      <c r="B7" s="1" t="s">
        <v>1737</v>
      </c>
      <c r="C7" s="1" t="s">
        <v>1738</v>
      </c>
      <c r="D7" s="1" t="s">
        <v>1717</v>
      </c>
      <c r="E7" s="1" t="s">
        <v>1739</v>
      </c>
      <c r="F7" s="1" t="s">
        <v>1710</v>
      </c>
      <c r="G7" s="1" t="s">
        <v>1692</v>
      </c>
      <c r="H7" s="1" t="s">
        <v>1694</v>
      </c>
      <c r="I7" s="1" t="s">
        <v>1740</v>
      </c>
      <c r="J7" s="1" t="s">
        <v>30</v>
      </c>
      <c r="K7" s="1" t="s">
        <v>1741</v>
      </c>
      <c r="L7" s="1" t="s">
        <v>1741</v>
      </c>
      <c r="M7" s="1" t="s">
        <v>1697</v>
      </c>
      <c r="N7" s="1" t="s">
        <v>1697</v>
      </c>
      <c r="O7" s="1" t="s">
        <v>1698</v>
      </c>
      <c r="P7" s="1" t="s">
        <v>1699</v>
      </c>
      <c r="Q7" s="1" t="s">
        <v>1700</v>
      </c>
      <c r="R7" s="1" t="s">
        <v>1742</v>
      </c>
      <c r="S7" s="1" t="s">
        <v>1702</v>
      </c>
      <c r="T7" s="1" t="s">
        <v>1703</v>
      </c>
      <c r="U7" s="1" t="s">
        <v>1722</v>
      </c>
      <c r="V7" s="1" t="s">
        <v>1723</v>
      </c>
    </row>
    <row r="8" s="1" customFormat="1" spans="1:22">
      <c r="A8" s="3">
        <v>999223255170336</v>
      </c>
      <c r="B8" s="1" t="s">
        <v>1743</v>
      </c>
      <c r="C8" s="1" t="s">
        <v>1744</v>
      </c>
      <c r="D8" s="1" t="s">
        <v>1745</v>
      </c>
      <c r="E8" s="1" t="s">
        <v>1746</v>
      </c>
      <c r="F8" s="1" t="s">
        <v>1692</v>
      </c>
      <c r="G8" s="1" t="s">
        <v>1693</v>
      </c>
      <c r="H8" s="1" t="s">
        <v>1694</v>
      </c>
      <c r="I8" s="1" t="s">
        <v>1747</v>
      </c>
      <c r="J8" s="1" t="s">
        <v>30</v>
      </c>
      <c r="K8" s="1" t="s">
        <v>1748</v>
      </c>
      <c r="L8" s="1" t="s">
        <v>1748</v>
      </c>
      <c r="M8" s="1" t="s">
        <v>1697</v>
      </c>
      <c r="N8" s="1" t="s">
        <v>1697</v>
      </c>
      <c r="O8" s="1" t="s">
        <v>1698</v>
      </c>
      <c r="P8" s="1" t="s">
        <v>1699</v>
      </c>
      <c r="Q8" s="1" t="s">
        <v>1700</v>
      </c>
      <c r="R8" s="1" t="s">
        <v>1749</v>
      </c>
      <c r="S8" s="1" t="s">
        <v>1702</v>
      </c>
      <c r="T8" s="1" t="s">
        <v>1703</v>
      </c>
      <c r="U8" s="1" t="s">
        <v>1704</v>
      </c>
      <c r="V8" s="1" t="s">
        <v>1705</v>
      </c>
    </row>
    <row r="9" s="1" customFormat="1" spans="1:22">
      <c r="A9" s="3">
        <v>999222417248980</v>
      </c>
      <c r="B9" s="1" t="s">
        <v>1750</v>
      </c>
      <c r="C9" s="1" t="s">
        <v>1751</v>
      </c>
      <c r="D9" s="1" t="s">
        <v>1752</v>
      </c>
      <c r="E9" s="1" t="s">
        <v>1753</v>
      </c>
      <c r="F9" s="1" t="s">
        <v>1733</v>
      </c>
      <c r="G9" s="1" t="s">
        <v>1692</v>
      </c>
      <c r="H9" s="1" t="s">
        <v>1694</v>
      </c>
      <c r="I9" s="1" t="s">
        <v>1754</v>
      </c>
      <c r="J9" s="1" t="s">
        <v>30</v>
      </c>
      <c r="K9" s="1" t="s">
        <v>1755</v>
      </c>
      <c r="L9" s="1" t="s">
        <v>1755</v>
      </c>
      <c r="M9" s="1" t="s">
        <v>1697</v>
      </c>
      <c r="N9" s="1" t="s">
        <v>1697</v>
      </c>
      <c r="O9" s="1" t="s">
        <v>1698</v>
      </c>
      <c r="P9" s="1" t="s">
        <v>1699</v>
      </c>
      <c r="Q9" s="1" t="s">
        <v>1700</v>
      </c>
      <c r="R9" s="1" t="s">
        <v>1756</v>
      </c>
      <c r="S9" s="1" t="s">
        <v>1702</v>
      </c>
      <c r="T9" s="1" t="s">
        <v>1703</v>
      </c>
      <c r="U9" s="1" t="s">
        <v>1704</v>
      </c>
      <c r="V9" s="1" t="s">
        <v>1757</v>
      </c>
    </row>
    <row r="10" s="1" customFormat="1" spans="1:22">
      <c r="A10" s="3">
        <v>999222364065514</v>
      </c>
      <c r="B10" s="1" t="s">
        <v>1758</v>
      </c>
      <c r="C10" s="1" t="s">
        <v>1759</v>
      </c>
      <c r="D10" s="1" t="s">
        <v>1752</v>
      </c>
      <c r="E10" s="1" t="s">
        <v>1760</v>
      </c>
      <c r="F10" s="1" t="s">
        <v>1710</v>
      </c>
      <c r="G10" s="1" t="s">
        <v>1692</v>
      </c>
      <c r="H10" s="1" t="s">
        <v>1694</v>
      </c>
      <c r="I10" s="1" t="s">
        <v>1761</v>
      </c>
      <c r="J10" s="1" t="s">
        <v>30</v>
      </c>
      <c r="K10" s="1" t="s">
        <v>1762</v>
      </c>
      <c r="L10" s="1" t="s">
        <v>1762</v>
      </c>
      <c r="M10" s="1" t="s">
        <v>1697</v>
      </c>
      <c r="N10" s="1" t="s">
        <v>1697</v>
      </c>
      <c r="O10" s="1" t="s">
        <v>1698</v>
      </c>
      <c r="P10" s="1" t="s">
        <v>1699</v>
      </c>
      <c r="Q10" s="1" t="s">
        <v>1700</v>
      </c>
      <c r="R10" s="1" t="s">
        <v>1763</v>
      </c>
      <c r="S10" s="1" t="s">
        <v>1702</v>
      </c>
      <c r="T10" s="1" t="s">
        <v>1703</v>
      </c>
      <c r="U10" s="1" t="s">
        <v>1704</v>
      </c>
      <c r="V10" s="1" t="s">
        <v>1757</v>
      </c>
    </row>
    <row r="11" s="1" customFormat="1" spans="1:22">
      <c r="A11" s="3">
        <v>999223257396286</v>
      </c>
      <c r="B11" s="1" t="s">
        <v>1743</v>
      </c>
      <c r="C11" s="1" t="s">
        <v>1764</v>
      </c>
      <c r="D11" s="1" t="s">
        <v>1765</v>
      </c>
      <c r="E11" s="1" t="s">
        <v>1766</v>
      </c>
      <c r="F11" s="1" t="s">
        <v>1710</v>
      </c>
      <c r="G11" s="1" t="s">
        <v>1692</v>
      </c>
      <c r="H11" s="1" t="s">
        <v>1694</v>
      </c>
      <c r="I11" s="1" t="s">
        <v>1767</v>
      </c>
      <c r="J11" s="1" t="s">
        <v>30</v>
      </c>
      <c r="K11" s="1" t="s">
        <v>1768</v>
      </c>
      <c r="L11" s="1" t="s">
        <v>1768</v>
      </c>
      <c r="M11" s="1" t="s">
        <v>1697</v>
      </c>
      <c r="N11" s="1" t="s">
        <v>1697</v>
      </c>
      <c r="O11" s="1" t="s">
        <v>1698</v>
      </c>
      <c r="P11" s="1" t="s">
        <v>1699</v>
      </c>
      <c r="Q11" s="1" t="s">
        <v>1700</v>
      </c>
      <c r="R11" s="1" t="s">
        <v>1769</v>
      </c>
      <c r="S11" s="1" t="s">
        <v>1702</v>
      </c>
      <c r="T11" s="1" t="s">
        <v>1703</v>
      </c>
      <c r="U11" s="1" t="s">
        <v>1704</v>
      </c>
      <c r="V11" s="1" t="s">
        <v>1770</v>
      </c>
    </row>
    <row r="12" s="1" customFormat="1" spans="1:22">
      <c r="A12" s="3">
        <v>999223246166626</v>
      </c>
      <c r="B12" s="1" t="s">
        <v>1771</v>
      </c>
      <c r="C12" s="1" t="s">
        <v>1772</v>
      </c>
      <c r="D12" s="1" t="s">
        <v>1773</v>
      </c>
      <c r="E12" s="1" t="s">
        <v>1774</v>
      </c>
      <c r="F12" s="1" t="s">
        <v>1688</v>
      </c>
      <c r="G12" s="1" t="s">
        <v>1692</v>
      </c>
      <c r="H12" s="1" t="s">
        <v>1694</v>
      </c>
      <c r="I12" s="1" t="s">
        <v>1775</v>
      </c>
      <c r="J12" s="1" t="s">
        <v>30</v>
      </c>
      <c r="K12" s="1" t="s">
        <v>1776</v>
      </c>
      <c r="L12" s="1" t="s">
        <v>1776</v>
      </c>
      <c r="M12" s="1" t="s">
        <v>1697</v>
      </c>
      <c r="N12" s="1" t="s">
        <v>1697</v>
      </c>
      <c r="O12" s="1" t="s">
        <v>1698</v>
      </c>
      <c r="P12" s="1" t="s">
        <v>1699</v>
      </c>
      <c r="Q12" s="1" t="s">
        <v>1700</v>
      </c>
      <c r="R12" s="1" t="s">
        <v>1777</v>
      </c>
      <c r="S12" s="1" t="s">
        <v>1702</v>
      </c>
      <c r="T12" s="1" t="s">
        <v>1703</v>
      </c>
      <c r="U12" s="1" t="s">
        <v>1704</v>
      </c>
      <c r="V12" s="1" t="s">
        <v>1770</v>
      </c>
    </row>
    <row r="13" s="1" customFormat="1" spans="1:22">
      <c r="A13" s="3">
        <v>999223274806235</v>
      </c>
      <c r="B13" s="1" t="s">
        <v>1778</v>
      </c>
      <c r="C13" s="1" t="s">
        <v>1779</v>
      </c>
      <c r="D13" s="1" t="s">
        <v>1780</v>
      </c>
      <c r="E13" s="1" t="s">
        <v>1781</v>
      </c>
      <c r="F13" s="1" t="s">
        <v>1733</v>
      </c>
      <c r="G13" s="1" t="s">
        <v>1692</v>
      </c>
      <c r="H13" s="1" t="s">
        <v>1694</v>
      </c>
      <c r="I13" s="1" t="s">
        <v>1782</v>
      </c>
      <c r="J13" s="1" t="s">
        <v>30</v>
      </c>
      <c r="K13" s="1" t="s">
        <v>1783</v>
      </c>
      <c r="L13" s="1" t="s">
        <v>1783</v>
      </c>
      <c r="M13" s="1" t="s">
        <v>1697</v>
      </c>
      <c r="N13" s="1" t="s">
        <v>1697</v>
      </c>
      <c r="O13" s="1" t="s">
        <v>1698</v>
      </c>
      <c r="P13" s="1" t="s">
        <v>1699</v>
      </c>
      <c r="Q13" s="1" t="s">
        <v>1700</v>
      </c>
      <c r="R13" s="1" t="s">
        <v>1784</v>
      </c>
      <c r="S13" s="1" t="s">
        <v>1702</v>
      </c>
      <c r="T13" s="1" t="s">
        <v>1703</v>
      </c>
      <c r="U13" s="1" t="s">
        <v>1704</v>
      </c>
      <c r="V13" s="1" t="s">
        <v>1785</v>
      </c>
    </row>
    <row r="14" s="1" customFormat="1" spans="1:22">
      <c r="A14" s="3">
        <v>999223324283111</v>
      </c>
      <c r="B14" s="1" t="s">
        <v>1786</v>
      </c>
      <c r="C14" s="1" t="s">
        <v>1787</v>
      </c>
      <c r="D14" s="1" t="s">
        <v>1788</v>
      </c>
      <c r="E14" s="1" t="s">
        <v>1789</v>
      </c>
      <c r="F14" s="1" t="s">
        <v>1733</v>
      </c>
      <c r="G14" s="1" t="s">
        <v>1693</v>
      </c>
      <c r="H14" s="1" t="s">
        <v>1694</v>
      </c>
      <c r="I14" s="1" t="s">
        <v>1790</v>
      </c>
      <c r="J14" s="1" t="s">
        <v>30</v>
      </c>
      <c r="K14" s="1" t="s">
        <v>1791</v>
      </c>
      <c r="L14" s="1" t="s">
        <v>1791</v>
      </c>
      <c r="M14" s="1" t="s">
        <v>1697</v>
      </c>
      <c r="N14" s="1" t="s">
        <v>1697</v>
      </c>
      <c r="O14" s="1" t="s">
        <v>1698</v>
      </c>
      <c r="P14" s="1" t="s">
        <v>1699</v>
      </c>
      <c r="Q14" s="1" t="s">
        <v>1700</v>
      </c>
      <c r="R14" s="1" t="s">
        <v>1792</v>
      </c>
      <c r="S14" s="1" t="s">
        <v>1702</v>
      </c>
      <c r="T14" s="1" t="s">
        <v>1703</v>
      </c>
      <c r="U14" s="1" t="s">
        <v>1704</v>
      </c>
      <c r="V14" s="1" t="s">
        <v>1793</v>
      </c>
    </row>
    <row r="15" s="1" customFormat="1" spans="1:22">
      <c r="A15" s="3">
        <v>999223379512472</v>
      </c>
      <c r="B15" s="1" t="s">
        <v>1794</v>
      </c>
      <c r="C15" s="1" t="s">
        <v>1795</v>
      </c>
      <c r="D15" s="1" t="s">
        <v>1788</v>
      </c>
      <c r="E15" s="1" t="s">
        <v>1796</v>
      </c>
      <c r="F15" s="1" t="s">
        <v>1797</v>
      </c>
      <c r="G15" s="1" t="s">
        <v>1692</v>
      </c>
      <c r="H15" s="1" t="s">
        <v>1694</v>
      </c>
      <c r="I15" s="1" t="s">
        <v>1798</v>
      </c>
      <c r="J15" s="1" t="s">
        <v>30</v>
      </c>
      <c r="K15" s="1" t="s">
        <v>1799</v>
      </c>
      <c r="L15" s="1" t="s">
        <v>1799</v>
      </c>
      <c r="M15" s="1" t="s">
        <v>1697</v>
      </c>
      <c r="N15" s="1" t="s">
        <v>1697</v>
      </c>
      <c r="O15" s="1" t="s">
        <v>1698</v>
      </c>
      <c r="P15" s="1" t="s">
        <v>1699</v>
      </c>
      <c r="Q15" s="1" t="s">
        <v>1700</v>
      </c>
      <c r="R15" s="1" t="s">
        <v>1800</v>
      </c>
      <c r="S15" s="1" t="s">
        <v>1702</v>
      </c>
      <c r="T15" s="1" t="s">
        <v>1703</v>
      </c>
      <c r="U15" s="1" t="s">
        <v>1704</v>
      </c>
      <c r="V15" s="1" t="s">
        <v>1793</v>
      </c>
    </row>
    <row r="16" s="1" customFormat="1" spans="1:22">
      <c r="A16" s="3">
        <v>999223357835379</v>
      </c>
      <c r="B16" s="1" t="s">
        <v>1688</v>
      </c>
      <c r="C16" s="1" t="s">
        <v>1801</v>
      </c>
      <c r="D16" s="1" t="s">
        <v>1802</v>
      </c>
      <c r="E16" s="1" t="s">
        <v>1803</v>
      </c>
      <c r="F16" s="1" t="s">
        <v>1710</v>
      </c>
      <c r="G16" s="1" t="s">
        <v>1692</v>
      </c>
      <c r="H16" s="1" t="s">
        <v>1694</v>
      </c>
      <c r="I16" s="1" t="s">
        <v>1804</v>
      </c>
      <c r="J16" s="1" t="s">
        <v>30</v>
      </c>
      <c r="K16" s="1" t="s">
        <v>1805</v>
      </c>
      <c r="L16" s="1" t="s">
        <v>1805</v>
      </c>
      <c r="M16" s="1" t="s">
        <v>1697</v>
      </c>
      <c r="N16" s="1" t="s">
        <v>1697</v>
      </c>
      <c r="O16" s="1" t="s">
        <v>1698</v>
      </c>
      <c r="P16" s="1" t="s">
        <v>1699</v>
      </c>
      <c r="Q16" s="1" t="s">
        <v>1700</v>
      </c>
      <c r="R16" s="1" t="s">
        <v>1806</v>
      </c>
      <c r="S16" s="1" t="s">
        <v>1702</v>
      </c>
      <c r="T16" s="1" t="s">
        <v>1703</v>
      </c>
      <c r="U16" s="1" t="s">
        <v>1704</v>
      </c>
      <c r="V16" s="1" t="s">
        <v>1705</v>
      </c>
    </row>
    <row r="17" s="1" customFormat="1" spans="1:22">
      <c r="A17" s="3">
        <v>999223354497303</v>
      </c>
      <c r="B17" s="1" t="s">
        <v>1807</v>
      </c>
      <c r="C17" s="1" t="s">
        <v>1808</v>
      </c>
      <c r="D17" s="1" t="s">
        <v>1809</v>
      </c>
      <c r="E17" s="1" t="s">
        <v>1810</v>
      </c>
      <c r="F17" s="1" t="s">
        <v>1733</v>
      </c>
      <c r="G17" s="1" t="s">
        <v>1692</v>
      </c>
      <c r="H17" s="1" t="s">
        <v>1694</v>
      </c>
      <c r="I17" s="1" t="s">
        <v>1811</v>
      </c>
      <c r="J17" s="1" t="s">
        <v>30</v>
      </c>
      <c r="K17" s="1" t="s">
        <v>1812</v>
      </c>
      <c r="L17" s="1" t="s">
        <v>1812</v>
      </c>
      <c r="M17" s="1" t="s">
        <v>1697</v>
      </c>
      <c r="N17" s="1" t="s">
        <v>1697</v>
      </c>
      <c r="O17" s="1" t="s">
        <v>1698</v>
      </c>
      <c r="P17" s="1" t="s">
        <v>1699</v>
      </c>
      <c r="Q17" s="1" t="s">
        <v>1700</v>
      </c>
      <c r="R17" s="1" t="s">
        <v>1813</v>
      </c>
      <c r="S17" s="1" t="s">
        <v>1702</v>
      </c>
      <c r="T17" s="1" t="s">
        <v>1703</v>
      </c>
      <c r="U17" s="1" t="s">
        <v>1704</v>
      </c>
      <c r="V17" s="1" t="s">
        <v>1814</v>
      </c>
    </row>
    <row r="18" s="1" customFormat="1" spans="1:22">
      <c r="A18" s="3">
        <v>999223075008307</v>
      </c>
      <c r="B18" s="1" t="s">
        <v>1724</v>
      </c>
      <c r="C18" s="1" t="s">
        <v>1815</v>
      </c>
      <c r="D18" s="1" t="s">
        <v>1816</v>
      </c>
      <c r="E18" s="1" t="s">
        <v>1817</v>
      </c>
      <c r="F18" s="1" t="s">
        <v>1710</v>
      </c>
      <c r="G18" s="1" t="s">
        <v>1692</v>
      </c>
      <c r="H18" s="1" t="s">
        <v>1694</v>
      </c>
      <c r="I18" s="1" t="s">
        <v>1818</v>
      </c>
      <c r="J18" s="1" t="s">
        <v>30</v>
      </c>
      <c r="K18" s="1" t="s">
        <v>1819</v>
      </c>
      <c r="L18" s="1" t="s">
        <v>1819</v>
      </c>
      <c r="M18" s="1" t="s">
        <v>1697</v>
      </c>
      <c r="N18" s="1" t="s">
        <v>1697</v>
      </c>
      <c r="O18" s="1" t="s">
        <v>1698</v>
      </c>
      <c r="P18" s="1" t="s">
        <v>1699</v>
      </c>
      <c r="Q18" s="1" t="s">
        <v>1700</v>
      </c>
      <c r="R18" s="1" t="s">
        <v>1820</v>
      </c>
      <c r="S18" s="1" t="s">
        <v>1702</v>
      </c>
      <c r="T18" s="1" t="s">
        <v>1703</v>
      </c>
      <c r="U18" s="1" t="s">
        <v>1704</v>
      </c>
      <c r="V18" s="1" t="s">
        <v>1821</v>
      </c>
    </row>
    <row r="19" s="1" customFormat="1" spans="1:22">
      <c r="A19" s="3">
        <v>999222803089505</v>
      </c>
      <c r="B19" s="1" t="s">
        <v>1822</v>
      </c>
      <c r="C19" s="1" t="s">
        <v>1823</v>
      </c>
      <c r="D19" s="1" t="s">
        <v>1824</v>
      </c>
      <c r="E19" s="1" t="s">
        <v>1825</v>
      </c>
      <c r="F19" s="1" t="s">
        <v>1692</v>
      </c>
      <c r="G19" s="1" t="s">
        <v>1693</v>
      </c>
      <c r="H19" s="1" t="s">
        <v>1694</v>
      </c>
      <c r="I19" s="1" t="s">
        <v>1826</v>
      </c>
      <c r="J19" s="1" t="s">
        <v>30</v>
      </c>
      <c r="K19" s="1" t="s">
        <v>1827</v>
      </c>
      <c r="L19" s="1" t="s">
        <v>1827</v>
      </c>
      <c r="M19" s="1" t="s">
        <v>1697</v>
      </c>
      <c r="N19" s="1" t="s">
        <v>1697</v>
      </c>
      <c r="O19" s="1" t="s">
        <v>1698</v>
      </c>
      <c r="P19" s="1" t="s">
        <v>1699</v>
      </c>
      <c r="Q19" s="1" t="s">
        <v>1700</v>
      </c>
      <c r="R19" s="1" t="s">
        <v>1828</v>
      </c>
      <c r="S19" s="1" t="s">
        <v>1702</v>
      </c>
      <c r="T19" s="1" t="s">
        <v>1703</v>
      </c>
      <c r="U19" s="1" t="s">
        <v>1704</v>
      </c>
      <c r="V19" s="1" t="s">
        <v>1829</v>
      </c>
    </row>
    <row r="20" s="1" customFormat="1" spans="1:22">
      <c r="A20" s="3">
        <v>999222642615157</v>
      </c>
      <c r="B20" s="1" t="s">
        <v>1830</v>
      </c>
      <c r="C20" s="1" t="s">
        <v>1831</v>
      </c>
      <c r="D20" s="1" t="s">
        <v>1832</v>
      </c>
      <c r="E20" s="1" t="s">
        <v>1833</v>
      </c>
      <c r="F20" s="1" t="s">
        <v>1710</v>
      </c>
      <c r="G20" s="1" t="s">
        <v>1692</v>
      </c>
      <c r="H20" s="1" t="s">
        <v>1694</v>
      </c>
      <c r="I20" s="1" t="s">
        <v>1834</v>
      </c>
      <c r="J20" s="1" t="s">
        <v>30</v>
      </c>
      <c r="K20" s="1" t="s">
        <v>1835</v>
      </c>
      <c r="L20" s="1" t="s">
        <v>1835</v>
      </c>
      <c r="M20" s="1" t="s">
        <v>1697</v>
      </c>
      <c r="N20" s="1" t="s">
        <v>1697</v>
      </c>
      <c r="O20" s="1" t="s">
        <v>1698</v>
      </c>
      <c r="P20" s="1" t="s">
        <v>1699</v>
      </c>
      <c r="Q20" s="1" t="s">
        <v>1700</v>
      </c>
      <c r="R20" s="1" t="s">
        <v>1836</v>
      </c>
      <c r="S20" s="1" t="s">
        <v>1702</v>
      </c>
      <c r="T20" s="1" t="s">
        <v>1703</v>
      </c>
      <c r="U20" s="1" t="s">
        <v>1704</v>
      </c>
      <c r="V20" s="1" t="s">
        <v>1837</v>
      </c>
    </row>
    <row r="21" s="1" customFormat="1" spans="1:22">
      <c r="A21" s="3">
        <v>999223365051008</v>
      </c>
      <c r="B21" s="1" t="s">
        <v>1838</v>
      </c>
      <c r="C21" s="1" t="s">
        <v>1839</v>
      </c>
      <c r="D21" s="1" t="s">
        <v>1840</v>
      </c>
      <c r="E21" s="1" t="s">
        <v>1841</v>
      </c>
      <c r="F21" s="1" t="s">
        <v>1710</v>
      </c>
      <c r="G21" s="1" t="s">
        <v>1693</v>
      </c>
      <c r="H21" s="1" t="s">
        <v>1694</v>
      </c>
      <c r="I21" s="1" t="s">
        <v>1842</v>
      </c>
      <c r="J21" s="1" t="s">
        <v>30</v>
      </c>
      <c r="K21" s="1" t="s">
        <v>1843</v>
      </c>
      <c r="L21" s="1" t="s">
        <v>1843</v>
      </c>
      <c r="M21" s="1" t="s">
        <v>1697</v>
      </c>
      <c r="N21" s="1" t="s">
        <v>1697</v>
      </c>
      <c r="O21" s="1" t="s">
        <v>1698</v>
      </c>
      <c r="P21" s="1" t="s">
        <v>1699</v>
      </c>
      <c r="Q21" s="1" t="s">
        <v>1700</v>
      </c>
      <c r="R21" s="1" t="s">
        <v>1844</v>
      </c>
      <c r="S21" s="1" t="s">
        <v>1702</v>
      </c>
      <c r="T21" s="1" t="s">
        <v>1703</v>
      </c>
      <c r="U21" s="1" t="s">
        <v>1704</v>
      </c>
      <c r="V21" s="1" t="s">
        <v>1705</v>
      </c>
    </row>
    <row r="22" s="1" customFormat="1" spans="1:22">
      <c r="A22" s="3">
        <v>999223134279541</v>
      </c>
      <c r="B22" s="1" t="s">
        <v>1845</v>
      </c>
      <c r="C22" s="1" t="s">
        <v>1846</v>
      </c>
      <c r="D22" s="1" t="s">
        <v>1847</v>
      </c>
      <c r="E22" s="1" t="s">
        <v>1848</v>
      </c>
      <c r="F22" s="1" t="s">
        <v>1692</v>
      </c>
      <c r="G22" s="1" t="s">
        <v>1693</v>
      </c>
      <c r="H22" s="1" t="s">
        <v>1694</v>
      </c>
      <c r="I22" s="1" t="s">
        <v>1849</v>
      </c>
      <c r="J22" s="1" t="s">
        <v>30</v>
      </c>
      <c r="K22" s="1" t="s">
        <v>1850</v>
      </c>
      <c r="L22" s="1" t="s">
        <v>1850</v>
      </c>
      <c r="M22" s="1" t="s">
        <v>1697</v>
      </c>
      <c r="N22" s="1" t="s">
        <v>1697</v>
      </c>
      <c r="O22" s="1" t="s">
        <v>1698</v>
      </c>
      <c r="P22" s="1" t="s">
        <v>1699</v>
      </c>
      <c r="Q22" s="1" t="s">
        <v>1700</v>
      </c>
      <c r="R22" s="1" t="s">
        <v>1851</v>
      </c>
      <c r="S22" s="1" t="s">
        <v>1702</v>
      </c>
      <c r="T22" s="1" t="s">
        <v>1703</v>
      </c>
      <c r="U22" s="1" t="s">
        <v>1704</v>
      </c>
      <c r="V22" s="1" t="s">
        <v>1852</v>
      </c>
    </row>
    <row r="23" s="1" customFormat="1" spans="1:22">
      <c r="A23" s="3">
        <v>999223377700008</v>
      </c>
      <c r="B23" s="1" t="s">
        <v>1838</v>
      </c>
      <c r="C23" s="1" t="s">
        <v>1853</v>
      </c>
      <c r="D23" s="1" t="s">
        <v>1854</v>
      </c>
      <c r="E23" s="1" t="s">
        <v>1855</v>
      </c>
      <c r="F23" s="1" t="s">
        <v>1692</v>
      </c>
      <c r="G23" s="1" t="s">
        <v>1693</v>
      </c>
      <c r="H23" s="1" t="s">
        <v>1694</v>
      </c>
      <c r="I23" s="1" t="s">
        <v>1856</v>
      </c>
      <c r="J23" s="1" t="s">
        <v>30</v>
      </c>
      <c r="K23" s="1" t="s">
        <v>1857</v>
      </c>
      <c r="L23" s="1" t="s">
        <v>1857</v>
      </c>
      <c r="M23" s="1" t="s">
        <v>1697</v>
      </c>
      <c r="N23" s="1" t="s">
        <v>1697</v>
      </c>
      <c r="O23" s="1" t="s">
        <v>1698</v>
      </c>
      <c r="P23" s="1" t="s">
        <v>1699</v>
      </c>
      <c r="Q23" s="1" t="s">
        <v>1700</v>
      </c>
      <c r="R23" s="1" t="s">
        <v>1858</v>
      </c>
      <c r="S23" s="1" t="s">
        <v>1702</v>
      </c>
      <c r="T23" s="1" t="s">
        <v>1703</v>
      </c>
      <c r="U23" s="1" t="s">
        <v>1704</v>
      </c>
      <c r="V23" s="1" t="s">
        <v>1859</v>
      </c>
    </row>
    <row r="24" s="1" customFormat="1" spans="1:22">
      <c r="A24" s="3">
        <v>999223351545817</v>
      </c>
      <c r="B24" s="1" t="s">
        <v>1807</v>
      </c>
      <c r="C24" s="1" t="s">
        <v>1860</v>
      </c>
      <c r="D24" s="1" t="s">
        <v>1861</v>
      </c>
      <c r="E24" s="1" t="s">
        <v>1862</v>
      </c>
      <c r="F24" s="1" t="s">
        <v>1710</v>
      </c>
      <c r="G24" s="1" t="s">
        <v>1692</v>
      </c>
      <c r="H24" s="1" t="s">
        <v>1694</v>
      </c>
      <c r="I24" s="1" t="s">
        <v>1863</v>
      </c>
      <c r="J24" s="1" t="s">
        <v>30</v>
      </c>
      <c r="K24" s="1" t="s">
        <v>1864</v>
      </c>
      <c r="L24" s="1" t="s">
        <v>1864</v>
      </c>
      <c r="M24" s="1" t="s">
        <v>1697</v>
      </c>
      <c r="N24" s="1" t="s">
        <v>1697</v>
      </c>
      <c r="O24" s="1" t="s">
        <v>1698</v>
      </c>
      <c r="P24" s="1" t="s">
        <v>1699</v>
      </c>
      <c r="Q24" s="1" t="s">
        <v>1700</v>
      </c>
      <c r="R24" s="1" t="s">
        <v>1865</v>
      </c>
      <c r="S24" s="1" t="s">
        <v>1702</v>
      </c>
      <c r="T24" s="1" t="s">
        <v>1703</v>
      </c>
      <c r="U24" s="1" t="s">
        <v>1704</v>
      </c>
      <c r="V24" s="1" t="s">
        <v>1859</v>
      </c>
    </row>
    <row r="25" s="1" customFormat="1" spans="1:22">
      <c r="A25" s="3">
        <v>999223192190920</v>
      </c>
      <c r="B25" s="1" t="s">
        <v>1866</v>
      </c>
      <c r="C25" s="1" t="s">
        <v>1867</v>
      </c>
      <c r="D25" s="1" t="s">
        <v>1868</v>
      </c>
      <c r="E25" s="1" t="s">
        <v>1869</v>
      </c>
      <c r="F25" s="1" t="s">
        <v>1733</v>
      </c>
      <c r="G25" s="1" t="s">
        <v>1692</v>
      </c>
      <c r="H25" s="1" t="s">
        <v>1694</v>
      </c>
      <c r="I25" s="1" t="s">
        <v>1870</v>
      </c>
      <c r="J25" s="1" t="s">
        <v>30</v>
      </c>
      <c r="K25" s="1" t="s">
        <v>1871</v>
      </c>
      <c r="L25" s="1" t="s">
        <v>1871</v>
      </c>
      <c r="M25" s="1" t="s">
        <v>1697</v>
      </c>
      <c r="N25" s="1" t="s">
        <v>1697</v>
      </c>
      <c r="O25" s="1" t="s">
        <v>1698</v>
      </c>
      <c r="P25" s="1" t="s">
        <v>1699</v>
      </c>
      <c r="Q25" s="1" t="s">
        <v>1700</v>
      </c>
      <c r="R25" s="1" t="s">
        <v>1872</v>
      </c>
      <c r="S25" s="1" t="s">
        <v>1702</v>
      </c>
      <c r="T25" s="1" t="s">
        <v>1703</v>
      </c>
      <c r="U25" s="1" t="s">
        <v>1704</v>
      </c>
      <c r="V25" s="1" t="s">
        <v>1705</v>
      </c>
    </row>
    <row r="26" s="1" customFormat="1" spans="1:22">
      <c r="A26" s="3">
        <v>999223370855476</v>
      </c>
      <c r="B26" s="1" t="s">
        <v>1838</v>
      </c>
      <c r="C26" s="1" t="s">
        <v>1873</v>
      </c>
      <c r="D26" s="1" t="s">
        <v>1874</v>
      </c>
      <c r="E26" s="1" t="s">
        <v>1875</v>
      </c>
      <c r="F26" s="1" t="s">
        <v>1733</v>
      </c>
      <c r="G26" s="1" t="s">
        <v>1692</v>
      </c>
      <c r="H26" s="1" t="s">
        <v>1694</v>
      </c>
      <c r="I26" s="1" t="s">
        <v>1876</v>
      </c>
      <c r="J26" s="1" t="s">
        <v>30</v>
      </c>
      <c r="K26" s="1" t="s">
        <v>1877</v>
      </c>
      <c r="L26" s="1" t="s">
        <v>1877</v>
      </c>
      <c r="M26" s="1" t="s">
        <v>1697</v>
      </c>
      <c r="N26" s="1" t="s">
        <v>1697</v>
      </c>
      <c r="O26" s="1" t="s">
        <v>1698</v>
      </c>
      <c r="P26" s="1" t="s">
        <v>1699</v>
      </c>
      <c r="Q26" s="1" t="s">
        <v>1700</v>
      </c>
      <c r="R26" s="1" t="s">
        <v>1878</v>
      </c>
      <c r="S26" s="1" t="s">
        <v>1702</v>
      </c>
      <c r="T26" s="1" t="s">
        <v>1703</v>
      </c>
      <c r="U26" s="1" t="s">
        <v>1704</v>
      </c>
      <c r="V26" s="1" t="s">
        <v>1785</v>
      </c>
    </row>
    <row r="27" s="1" customFormat="1" spans="1:22">
      <c r="A27" s="3">
        <v>999223344074767</v>
      </c>
      <c r="B27" s="1" t="s">
        <v>1807</v>
      </c>
      <c r="C27" s="1" t="s">
        <v>1879</v>
      </c>
      <c r="D27" s="1" t="s">
        <v>1880</v>
      </c>
      <c r="E27" s="1" t="s">
        <v>1881</v>
      </c>
      <c r="F27" s="1" t="s">
        <v>1710</v>
      </c>
      <c r="G27" s="1" t="s">
        <v>1692</v>
      </c>
      <c r="H27" s="1" t="s">
        <v>1694</v>
      </c>
      <c r="I27" s="1" t="s">
        <v>1882</v>
      </c>
      <c r="J27" s="1" t="s">
        <v>30</v>
      </c>
      <c r="K27" s="1" t="s">
        <v>1883</v>
      </c>
      <c r="L27" s="1" t="s">
        <v>1883</v>
      </c>
      <c r="M27" s="1" t="s">
        <v>1697</v>
      </c>
      <c r="N27" s="1" t="s">
        <v>1697</v>
      </c>
      <c r="O27" s="1" t="s">
        <v>1698</v>
      </c>
      <c r="P27" s="1" t="s">
        <v>1699</v>
      </c>
      <c r="Q27" s="1" t="s">
        <v>1700</v>
      </c>
      <c r="R27" s="1" t="s">
        <v>1884</v>
      </c>
      <c r="S27" s="1" t="s">
        <v>1702</v>
      </c>
      <c r="T27" s="1" t="s">
        <v>1703</v>
      </c>
      <c r="U27" s="1" t="s">
        <v>1704</v>
      </c>
      <c r="V27" s="1" t="s">
        <v>1885</v>
      </c>
    </row>
    <row r="28" s="1" customFormat="1" spans="1:22">
      <c r="A28" s="3">
        <v>999223384633180</v>
      </c>
      <c r="B28" s="1" t="s">
        <v>1794</v>
      </c>
      <c r="C28" s="1" t="s">
        <v>1886</v>
      </c>
      <c r="D28" s="1" t="s">
        <v>1887</v>
      </c>
      <c r="E28" s="1" t="s">
        <v>1888</v>
      </c>
      <c r="F28" s="1" t="s">
        <v>1889</v>
      </c>
      <c r="G28" s="1" t="s">
        <v>1693</v>
      </c>
      <c r="H28" s="1" t="s">
        <v>1694</v>
      </c>
      <c r="I28" s="1" t="s">
        <v>1890</v>
      </c>
      <c r="J28" s="1" t="s">
        <v>30</v>
      </c>
      <c r="K28" s="1" t="s">
        <v>1891</v>
      </c>
      <c r="L28" s="1" t="s">
        <v>1891</v>
      </c>
      <c r="M28" s="1" t="s">
        <v>1697</v>
      </c>
      <c r="N28" s="1" t="s">
        <v>1697</v>
      </c>
      <c r="O28" s="1" t="s">
        <v>1698</v>
      </c>
      <c r="P28" s="1" t="s">
        <v>1699</v>
      </c>
      <c r="Q28" s="1" t="s">
        <v>1700</v>
      </c>
      <c r="R28" s="1" t="s">
        <v>1892</v>
      </c>
      <c r="S28" s="1" t="s">
        <v>1702</v>
      </c>
      <c r="T28" s="1" t="s">
        <v>1703</v>
      </c>
      <c r="U28" s="1" t="s">
        <v>1704</v>
      </c>
      <c r="V28" s="1" t="s">
        <v>1859</v>
      </c>
    </row>
    <row r="29" s="1" customFormat="1" spans="1:22">
      <c r="A29" s="3">
        <v>999223324117261</v>
      </c>
      <c r="B29" s="1" t="s">
        <v>1786</v>
      </c>
      <c r="C29" s="1" t="s">
        <v>1893</v>
      </c>
      <c r="D29" s="1" t="s">
        <v>1894</v>
      </c>
      <c r="E29" s="1" t="s">
        <v>1895</v>
      </c>
      <c r="F29" s="1" t="s">
        <v>1692</v>
      </c>
      <c r="G29" s="1" t="s">
        <v>1693</v>
      </c>
      <c r="H29" s="1" t="s">
        <v>1694</v>
      </c>
      <c r="I29" s="1" t="s">
        <v>1896</v>
      </c>
      <c r="J29" s="1" t="s">
        <v>30</v>
      </c>
      <c r="K29" s="1" t="s">
        <v>1897</v>
      </c>
      <c r="L29" s="1" t="s">
        <v>1897</v>
      </c>
      <c r="M29" s="1" t="s">
        <v>1697</v>
      </c>
      <c r="N29" s="1" t="s">
        <v>1697</v>
      </c>
      <c r="O29" s="1" t="s">
        <v>1698</v>
      </c>
      <c r="P29" s="1" t="s">
        <v>1699</v>
      </c>
      <c r="Q29" s="1" t="s">
        <v>1700</v>
      </c>
      <c r="R29" s="1" t="s">
        <v>1898</v>
      </c>
      <c r="S29" s="1" t="s">
        <v>1702</v>
      </c>
      <c r="T29" s="1" t="s">
        <v>1703</v>
      </c>
      <c r="U29" s="1" t="s">
        <v>1704</v>
      </c>
      <c r="V29" s="1" t="s">
        <v>1785</v>
      </c>
    </row>
    <row r="30" s="1" customFormat="1" spans="1:22">
      <c r="A30" s="3">
        <v>999223307505953</v>
      </c>
      <c r="B30" s="1" t="s">
        <v>1899</v>
      </c>
      <c r="C30" s="1" t="s">
        <v>1900</v>
      </c>
      <c r="D30" s="1" t="s">
        <v>1901</v>
      </c>
      <c r="E30" s="1" t="s">
        <v>1902</v>
      </c>
      <c r="F30" s="1" t="s">
        <v>1733</v>
      </c>
      <c r="G30" s="1" t="s">
        <v>1692</v>
      </c>
      <c r="H30" s="1" t="s">
        <v>1694</v>
      </c>
      <c r="I30" s="1" t="s">
        <v>1903</v>
      </c>
      <c r="J30" s="1" t="s">
        <v>30</v>
      </c>
      <c r="K30" s="1" t="s">
        <v>1904</v>
      </c>
      <c r="L30" s="1" t="s">
        <v>1904</v>
      </c>
      <c r="M30" s="1" t="s">
        <v>1697</v>
      </c>
      <c r="N30" s="1" t="s">
        <v>1697</v>
      </c>
      <c r="O30" s="1" t="s">
        <v>1698</v>
      </c>
      <c r="P30" s="1" t="s">
        <v>1699</v>
      </c>
      <c r="Q30" s="1" t="s">
        <v>1700</v>
      </c>
      <c r="R30" s="1" t="s">
        <v>1905</v>
      </c>
      <c r="S30" s="1" t="s">
        <v>1702</v>
      </c>
      <c r="T30" s="1" t="s">
        <v>1703</v>
      </c>
      <c r="U30" s="1" t="s">
        <v>1704</v>
      </c>
      <c r="V30" s="1" t="s">
        <v>1837</v>
      </c>
    </row>
    <row r="31" s="1" customFormat="1" spans="1:22">
      <c r="A31" s="3">
        <v>999223324128655</v>
      </c>
      <c r="B31" s="1" t="s">
        <v>1786</v>
      </c>
      <c r="C31" s="1" t="s">
        <v>1906</v>
      </c>
      <c r="D31" s="1" t="s">
        <v>1907</v>
      </c>
      <c r="E31" s="1" t="s">
        <v>1908</v>
      </c>
      <c r="F31" s="1" t="s">
        <v>1692</v>
      </c>
      <c r="G31" s="1" t="s">
        <v>1693</v>
      </c>
      <c r="H31" s="1" t="s">
        <v>1694</v>
      </c>
      <c r="I31" s="1" t="s">
        <v>1909</v>
      </c>
      <c r="J31" s="1" t="s">
        <v>30</v>
      </c>
      <c r="K31" s="1" t="s">
        <v>1910</v>
      </c>
      <c r="L31" s="1" t="s">
        <v>1910</v>
      </c>
      <c r="M31" s="1" t="s">
        <v>1697</v>
      </c>
      <c r="N31" s="1" t="s">
        <v>1697</v>
      </c>
      <c r="O31" s="1" t="s">
        <v>1698</v>
      </c>
      <c r="P31" s="1" t="s">
        <v>1699</v>
      </c>
      <c r="Q31" s="1" t="s">
        <v>1700</v>
      </c>
      <c r="R31" s="1" t="s">
        <v>1911</v>
      </c>
      <c r="S31" s="1" t="s">
        <v>1702</v>
      </c>
      <c r="T31" s="1" t="s">
        <v>1703</v>
      </c>
      <c r="U31" s="1" t="s">
        <v>1704</v>
      </c>
      <c r="V31" s="1" t="s">
        <v>1821</v>
      </c>
    </row>
    <row r="32" s="1" customFormat="1" spans="1:22">
      <c r="A32" s="3">
        <v>999223159561552</v>
      </c>
      <c r="B32" s="1" t="s">
        <v>1912</v>
      </c>
      <c r="C32" s="1" t="s">
        <v>1913</v>
      </c>
      <c r="D32" s="1" t="s">
        <v>1914</v>
      </c>
      <c r="E32" s="1" t="s">
        <v>1915</v>
      </c>
      <c r="F32" s="1" t="s">
        <v>1710</v>
      </c>
      <c r="G32" s="1" t="s">
        <v>1692</v>
      </c>
      <c r="H32" s="1" t="s">
        <v>1694</v>
      </c>
      <c r="I32" s="1" t="s">
        <v>1916</v>
      </c>
      <c r="J32" s="1" t="s">
        <v>30</v>
      </c>
      <c r="K32" s="1" t="s">
        <v>1917</v>
      </c>
      <c r="L32" s="1" t="s">
        <v>1917</v>
      </c>
      <c r="M32" s="1" t="s">
        <v>1697</v>
      </c>
      <c r="N32" s="1" t="s">
        <v>1697</v>
      </c>
      <c r="O32" s="1" t="s">
        <v>1698</v>
      </c>
      <c r="P32" s="1" t="s">
        <v>1699</v>
      </c>
      <c r="Q32" s="1" t="s">
        <v>1700</v>
      </c>
      <c r="R32" s="1" t="s">
        <v>1918</v>
      </c>
      <c r="S32" s="1" t="s">
        <v>1702</v>
      </c>
      <c r="T32" s="1" t="s">
        <v>1703</v>
      </c>
      <c r="U32" s="1" t="s">
        <v>1704</v>
      </c>
      <c r="V32" s="1" t="s">
        <v>1723</v>
      </c>
    </row>
    <row r="33" s="1" customFormat="1" spans="1:22">
      <c r="A33" s="3">
        <v>999223292620301</v>
      </c>
      <c r="B33" s="1" t="s">
        <v>1899</v>
      </c>
      <c r="C33" s="1" t="s">
        <v>1919</v>
      </c>
      <c r="D33" s="1" t="s">
        <v>1920</v>
      </c>
      <c r="E33" s="1" t="s">
        <v>1921</v>
      </c>
      <c r="F33" s="1" t="s">
        <v>1733</v>
      </c>
      <c r="G33" s="1" t="s">
        <v>1692</v>
      </c>
      <c r="H33" s="1" t="s">
        <v>1694</v>
      </c>
      <c r="I33" s="1" t="s">
        <v>1922</v>
      </c>
      <c r="J33" s="1" t="s">
        <v>30</v>
      </c>
      <c r="K33" s="1" t="s">
        <v>1923</v>
      </c>
      <c r="L33" s="1" t="s">
        <v>1923</v>
      </c>
      <c r="M33" s="1" t="s">
        <v>1697</v>
      </c>
      <c r="N33" s="1" t="s">
        <v>1697</v>
      </c>
      <c r="O33" s="1" t="s">
        <v>1698</v>
      </c>
      <c r="P33" s="1" t="s">
        <v>1699</v>
      </c>
      <c r="Q33" s="1" t="s">
        <v>1700</v>
      </c>
      <c r="R33" s="1" t="s">
        <v>1924</v>
      </c>
      <c r="S33" s="1" t="s">
        <v>1702</v>
      </c>
      <c r="T33" s="1" t="s">
        <v>1703</v>
      </c>
      <c r="U33" s="1" t="s">
        <v>1704</v>
      </c>
      <c r="V33" s="1" t="s">
        <v>1837</v>
      </c>
    </row>
    <row r="34" s="1" customFormat="1" spans="1:22">
      <c r="A34" s="3">
        <v>999223201108629</v>
      </c>
      <c r="B34" s="1" t="s">
        <v>1866</v>
      </c>
      <c r="C34" s="1" t="s">
        <v>1925</v>
      </c>
      <c r="D34" s="1" t="s">
        <v>1926</v>
      </c>
      <c r="E34" s="1" t="s">
        <v>1927</v>
      </c>
      <c r="F34" s="1" t="s">
        <v>1710</v>
      </c>
      <c r="G34" s="1" t="s">
        <v>1693</v>
      </c>
      <c r="H34" s="1" t="s">
        <v>1694</v>
      </c>
      <c r="I34" s="1" t="s">
        <v>1928</v>
      </c>
      <c r="J34" s="1" t="s">
        <v>30</v>
      </c>
      <c r="K34" s="1" t="s">
        <v>1929</v>
      </c>
      <c r="L34" s="1" t="s">
        <v>1929</v>
      </c>
      <c r="M34" s="1" t="s">
        <v>1697</v>
      </c>
      <c r="N34" s="1" t="s">
        <v>1697</v>
      </c>
      <c r="O34" s="1" t="s">
        <v>1698</v>
      </c>
      <c r="P34" s="1" t="s">
        <v>1699</v>
      </c>
      <c r="Q34" s="1" t="s">
        <v>1700</v>
      </c>
      <c r="R34" s="1" t="s">
        <v>1930</v>
      </c>
      <c r="S34" s="1" t="s">
        <v>1702</v>
      </c>
      <c r="T34" s="1" t="s">
        <v>1703</v>
      </c>
      <c r="U34" s="1" t="s">
        <v>1704</v>
      </c>
      <c r="V34" s="1" t="s">
        <v>1785</v>
      </c>
    </row>
    <row r="35" s="1" customFormat="1" spans="1:22">
      <c r="A35" s="3">
        <v>999223308179722</v>
      </c>
      <c r="B35" s="1" t="s">
        <v>1931</v>
      </c>
      <c r="C35" s="1" t="s">
        <v>1932</v>
      </c>
      <c r="D35" s="1" t="s">
        <v>1933</v>
      </c>
      <c r="E35" s="1" t="s">
        <v>1934</v>
      </c>
      <c r="F35" s="1" t="s">
        <v>1710</v>
      </c>
      <c r="G35" s="1" t="s">
        <v>1692</v>
      </c>
      <c r="H35" s="1" t="s">
        <v>1694</v>
      </c>
      <c r="I35" s="1" t="s">
        <v>1935</v>
      </c>
      <c r="J35" s="1" t="s">
        <v>30</v>
      </c>
      <c r="K35" s="1" t="s">
        <v>1936</v>
      </c>
      <c r="L35" s="1" t="s">
        <v>1936</v>
      </c>
      <c r="M35" s="1" t="s">
        <v>1697</v>
      </c>
      <c r="N35" s="1" t="s">
        <v>1697</v>
      </c>
      <c r="O35" s="1" t="s">
        <v>1698</v>
      </c>
      <c r="P35" s="1" t="s">
        <v>1699</v>
      </c>
      <c r="Q35" s="1" t="s">
        <v>1700</v>
      </c>
      <c r="R35" s="1" t="s">
        <v>1937</v>
      </c>
      <c r="S35" s="1" t="s">
        <v>1702</v>
      </c>
      <c r="T35" s="1" t="s">
        <v>1703</v>
      </c>
      <c r="U35" s="1" t="s">
        <v>1704</v>
      </c>
      <c r="V35" s="1" t="s">
        <v>1821</v>
      </c>
    </row>
    <row r="36" s="1" customFormat="1" spans="1:22">
      <c r="A36" s="3">
        <v>999223360054541</v>
      </c>
      <c r="B36" s="1" t="s">
        <v>1688</v>
      </c>
      <c r="C36" s="1" t="s">
        <v>1938</v>
      </c>
      <c r="D36" s="1" t="s">
        <v>1939</v>
      </c>
      <c r="E36" s="1" t="s">
        <v>1940</v>
      </c>
      <c r="F36" s="1" t="s">
        <v>1692</v>
      </c>
      <c r="G36" s="1" t="s">
        <v>1693</v>
      </c>
      <c r="H36" s="1" t="s">
        <v>1694</v>
      </c>
      <c r="I36" s="1" t="s">
        <v>1941</v>
      </c>
      <c r="J36" s="1" t="s">
        <v>30</v>
      </c>
      <c r="K36" s="1" t="s">
        <v>1942</v>
      </c>
      <c r="L36" s="1" t="s">
        <v>1942</v>
      </c>
      <c r="M36" s="1" t="s">
        <v>1697</v>
      </c>
      <c r="N36" s="1" t="s">
        <v>1697</v>
      </c>
      <c r="O36" s="1" t="s">
        <v>1698</v>
      </c>
      <c r="P36" s="1" t="s">
        <v>1699</v>
      </c>
      <c r="Q36" s="1" t="s">
        <v>1700</v>
      </c>
      <c r="R36" s="1" t="s">
        <v>1943</v>
      </c>
      <c r="S36" s="1" t="s">
        <v>1702</v>
      </c>
      <c r="T36" s="1" t="s">
        <v>1703</v>
      </c>
      <c r="U36" s="1" t="s">
        <v>1722</v>
      </c>
      <c r="V36" s="1" t="s">
        <v>1723</v>
      </c>
    </row>
    <row r="37" s="1" customFormat="1" spans="1:22">
      <c r="A37" s="3">
        <v>999222969309847</v>
      </c>
      <c r="B37" s="1" t="s">
        <v>1944</v>
      </c>
      <c r="C37" s="1" t="s">
        <v>1945</v>
      </c>
      <c r="D37" s="1" t="s">
        <v>1946</v>
      </c>
      <c r="E37" s="1" t="s">
        <v>1947</v>
      </c>
      <c r="F37" s="1" t="s">
        <v>1710</v>
      </c>
      <c r="G37" s="1" t="s">
        <v>1692</v>
      </c>
      <c r="H37" s="1" t="s">
        <v>1694</v>
      </c>
      <c r="I37" s="1" t="s">
        <v>1948</v>
      </c>
      <c r="J37" s="1" t="s">
        <v>30</v>
      </c>
      <c r="K37" s="1" t="s">
        <v>1949</v>
      </c>
      <c r="L37" s="1" t="s">
        <v>1949</v>
      </c>
      <c r="M37" s="1" t="s">
        <v>1697</v>
      </c>
      <c r="N37" s="1" t="s">
        <v>1697</v>
      </c>
      <c r="O37" s="1" t="s">
        <v>1698</v>
      </c>
      <c r="P37" s="1" t="s">
        <v>1699</v>
      </c>
      <c r="Q37" s="1" t="s">
        <v>1700</v>
      </c>
      <c r="R37" s="1" t="s">
        <v>1950</v>
      </c>
      <c r="S37" s="1" t="s">
        <v>1702</v>
      </c>
      <c r="T37" s="1" t="s">
        <v>1703</v>
      </c>
      <c r="U37" s="1" t="s">
        <v>1704</v>
      </c>
      <c r="V37" s="1" t="s">
        <v>1829</v>
      </c>
    </row>
    <row r="38" s="1" customFormat="1" spans="1:22">
      <c r="A38" s="3">
        <v>23205484338</v>
      </c>
      <c r="B38" s="1" t="s">
        <v>1951</v>
      </c>
      <c r="C38" s="1" t="s">
        <v>1952</v>
      </c>
      <c r="D38" s="1" t="s">
        <v>1953</v>
      </c>
      <c r="E38" s="1" t="s">
        <v>1954</v>
      </c>
      <c r="F38" s="1" t="s">
        <v>1710</v>
      </c>
      <c r="G38" s="1" t="s">
        <v>1692</v>
      </c>
      <c r="H38" s="1" t="s">
        <v>1694</v>
      </c>
      <c r="I38" s="1" t="s">
        <v>1955</v>
      </c>
      <c r="J38" s="1" t="s">
        <v>30</v>
      </c>
      <c r="K38" s="1" t="s">
        <v>1956</v>
      </c>
      <c r="L38" s="1" t="s">
        <v>1956</v>
      </c>
      <c r="M38" s="1" t="s">
        <v>1697</v>
      </c>
      <c r="N38" s="1" t="s">
        <v>1697</v>
      </c>
      <c r="O38" s="1" t="s">
        <v>1698</v>
      </c>
      <c r="P38" s="1" t="s">
        <v>1699</v>
      </c>
      <c r="Q38" s="1" t="s">
        <v>1700</v>
      </c>
      <c r="R38" s="1" t="s">
        <v>1957</v>
      </c>
      <c r="S38" s="1" t="s">
        <v>1702</v>
      </c>
      <c r="T38" s="1" t="s">
        <v>1703</v>
      </c>
      <c r="U38" s="1" t="s">
        <v>1704</v>
      </c>
      <c r="V38" s="1" t="s">
        <v>1821</v>
      </c>
    </row>
    <row r="39" s="1" customFormat="1" spans="1:22">
      <c r="A39" s="3">
        <v>999223378386102</v>
      </c>
      <c r="B39" s="1" t="s">
        <v>1794</v>
      </c>
      <c r="C39" s="1" t="s">
        <v>1958</v>
      </c>
      <c r="D39" s="1" t="s">
        <v>1959</v>
      </c>
      <c r="E39" s="1" t="s">
        <v>1960</v>
      </c>
      <c r="F39" s="1" t="s">
        <v>1710</v>
      </c>
      <c r="G39" s="1" t="s">
        <v>1692</v>
      </c>
      <c r="H39" s="1" t="s">
        <v>1694</v>
      </c>
      <c r="I39" s="1" t="s">
        <v>1961</v>
      </c>
      <c r="J39" s="1" t="s">
        <v>30</v>
      </c>
      <c r="K39" s="1" t="s">
        <v>1962</v>
      </c>
      <c r="L39" s="1" t="s">
        <v>1962</v>
      </c>
      <c r="M39" s="1" t="s">
        <v>1697</v>
      </c>
      <c r="N39" s="1" t="s">
        <v>1697</v>
      </c>
      <c r="O39" s="1" t="s">
        <v>1698</v>
      </c>
      <c r="P39" s="1" t="s">
        <v>1699</v>
      </c>
      <c r="Q39" s="1" t="s">
        <v>1700</v>
      </c>
      <c r="R39" s="1" t="s">
        <v>1963</v>
      </c>
      <c r="S39" s="1" t="s">
        <v>1702</v>
      </c>
      <c r="T39" s="1" t="s">
        <v>1703</v>
      </c>
      <c r="U39" s="1" t="s">
        <v>1704</v>
      </c>
      <c r="V39" s="1" t="s">
        <v>1821</v>
      </c>
    </row>
    <row r="40" s="1" customFormat="1" spans="1:22">
      <c r="A40" s="3">
        <v>999223324054282</v>
      </c>
      <c r="B40" s="1" t="s">
        <v>1786</v>
      </c>
      <c r="C40" s="1" t="s">
        <v>1964</v>
      </c>
      <c r="D40" s="1" t="s">
        <v>1965</v>
      </c>
      <c r="E40" s="1" t="s">
        <v>1966</v>
      </c>
      <c r="F40" s="1" t="s">
        <v>1692</v>
      </c>
      <c r="G40" s="1" t="s">
        <v>1693</v>
      </c>
      <c r="H40" s="1" t="s">
        <v>1694</v>
      </c>
      <c r="I40" s="1" t="s">
        <v>1967</v>
      </c>
      <c r="J40" s="1" t="s">
        <v>30</v>
      </c>
      <c r="K40" s="1" t="s">
        <v>1968</v>
      </c>
      <c r="L40" s="1" t="s">
        <v>1968</v>
      </c>
      <c r="M40" s="1" t="s">
        <v>1697</v>
      </c>
      <c r="N40" s="1" t="s">
        <v>1697</v>
      </c>
      <c r="O40" s="1" t="s">
        <v>1698</v>
      </c>
      <c r="P40" s="1" t="s">
        <v>1699</v>
      </c>
      <c r="Q40" s="1" t="s">
        <v>1700</v>
      </c>
      <c r="R40" s="1" t="s">
        <v>1969</v>
      </c>
      <c r="S40" s="1" t="s">
        <v>1702</v>
      </c>
      <c r="T40" s="1" t="s">
        <v>1703</v>
      </c>
      <c r="U40" s="1" t="s">
        <v>1704</v>
      </c>
      <c r="V40" s="1" t="s">
        <v>1785</v>
      </c>
    </row>
    <row r="41" s="1" customFormat="1" spans="1:22">
      <c r="A41" s="3">
        <v>999223003971406</v>
      </c>
      <c r="B41" s="1" t="s">
        <v>1970</v>
      </c>
      <c r="C41" s="1" t="s">
        <v>1971</v>
      </c>
      <c r="D41" s="1" t="s">
        <v>1972</v>
      </c>
      <c r="E41" s="1" t="s">
        <v>1973</v>
      </c>
      <c r="F41" s="1" t="s">
        <v>1710</v>
      </c>
      <c r="G41" s="1" t="s">
        <v>1692</v>
      </c>
      <c r="H41" s="1" t="s">
        <v>1694</v>
      </c>
      <c r="I41" s="1" t="s">
        <v>1974</v>
      </c>
      <c r="J41" s="1" t="s">
        <v>30</v>
      </c>
      <c r="K41" s="1" t="s">
        <v>1975</v>
      </c>
      <c r="L41" s="1" t="s">
        <v>1975</v>
      </c>
      <c r="M41" s="1" t="s">
        <v>1697</v>
      </c>
      <c r="N41" s="1" t="s">
        <v>1697</v>
      </c>
      <c r="O41" s="1" t="s">
        <v>1698</v>
      </c>
      <c r="P41" s="1" t="s">
        <v>1699</v>
      </c>
      <c r="Q41" s="1" t="s">
        <v>1700</v>
      </c>
      <c r="R41" s="1" t="s">
        <v>1976</v>
      </c>
      <c r="S41" s="1" t="s">
        <v>1702</v>
      </c>
      <c r="T41" s="1" t="s">
        <v>1703</v>
      </c>
      <c r="U41" s="1" t="s">
        <v>1704</v>
      </c>
      <c r="V41" s="1" t="s">
        <v>1821</v>
      </c>
    </row>
    <row r="42" s="1" customFormat="1" spans="1:22">
      <c r="A42" s="3">
        <v>999223240211483</v>
      </c>
      <c r="B42" s="1" t="s">
        <v>1771</v>
      </c>
      <c r="C42" s="1" t="s">
        <v>1977</v>
      </c>
      <c r="D42" s="1" t="s">
        <v>1978</v>
      </c>
      <c r="E42" s="1" t="s">
        <v>1979</v>
      </c>
      <c r="F42" s="1" t="s">
        <v>1710</v>
      </c>
      <c r="G42" s="1" t="s">
        <v>1692</v>
      </c>
      <c r="H42" s="1" t="s">
        <v>1694</v>
      </c>
      <c r="I42" s="1" t="s">
        <v>1980</v>
      </c>
      <c r="J42" s="1" t="s">
        <v>30</v>
      </c>
      <c r="K42" s="1" t="s">
        <v>1981</v>
      </c>
      <c r="L42" s="1" t="s">
        <v>1981</v>
      </c>
      <c r="M42" s="1" t="s">
        <v>1697</v>
      </c>
      <c r="N42" s="1" t="s">
        <v>1697</v>
      </c>
      <c r="O42" s="1" t="s">
        <v>1698</v>
      </c>
      <c r="P42" s="1" t="s">
        <v>1699</v>
      </c>
      <c r="Q42" s="1" t="s">
        <v>1700</v>
      </c>
      <c r="R42" s="1" t="s">
        <v>1982</v>
      </c>
      <c r="S42" s="1" t="s">
        <v>1702</v>
      </c>
      <c r="T42" s="1" t="s">
        <v>1703</v>
      </c>
      <c r="U42" s="1" t="s">
        <v>1704</v>
      </c>
      <c r="V42" s="1" t="s">
        <v>1859</v>
      </c>
    </row>
    <row r="43" s="1" customFormat="1" spans="1:22">
      <c r="A43" s="3">
        <v>999222711047959</v>
      </c>
      <c r="B43" s="1" t="s">
        <v>1983</v>
      </c>
      <c r="C43" s="1" t="s">
        <v>1984</v>
      </c>
      <c r="D43" s="1" t="s">
        <v>1985</v>
      </c>
      <c r="E43" s="1" t="s">
        <v>1986</v>
      </c>
      <c r="F43" s="1" t="s">
        <v>1797</v>
      </c>
      <c r="G43" s="1" t="s">
        <v>1692</v>
      </c>
      <c r="H43" s="1" t="s">
        <v>1694</v>
      </c>
      <c r="I43" s="1" t="s">
        <v>1987</v>
      </c>
      <c r="J43" s="1" t="s">
        <v>30</v>
      </c>
      <c r="K43" s="1" t="s">
        <v>1988</v>
      </c>
      <c r="L43" s="1" t="s">
        <v>1988</v>
      </c>
      <c r="M43" s="1" t="s">
        <v>1697</v>
      </c>
      <c r="N43" s="1" t="s">
        <v>1697</v>
      </c>
      <c r="O43" s="1" t="s">
        <v>1698</v>
      </c>
      <c r="P43" s="1" t="s">
        <v>1699</v>
      </c>
      <c r="Q43" s="1" t="s">
        <v>1700</v>
      </c>
      <c r="R43" s="1" t="s">
        <v>1989</v>
      </c>
      <c r="S43" s="1" t="s">
        <v>1702</v>
      </c>
      <c r="T43" s="1" t="s">
        <v>1703</v>
      </c>
      <c r="U43" s="1" t="s">
        <v>1722</v>
      </c>
      <c r="V43" s="1" t="s">
        <v>1785</v>
      </c>
    </row>
    <row r="44" s="1" customFormat="1" spans="1:22">
      <c r="A44" s="3">
        <v>999223284225464</v>
      </c>
      <c r="B44" s="1" t="s">
        <v>1990</v>
      </c>
      <c r="C44" s="1" t="s">
        <v>1991</v>
      </c>
      <c r="D44" s="1" t="s">
        <v>1992</v>
      </c>
      <c r="E44" s="1" t="s">
        <v>1993</v>
      </c>
      <c r="F44" s="1" t="s">
        <v>1688</v>
      </c>
      <c r="G44" s="1" t="s">
        <v>1693</v>
      </c>
      <c r="H44" s="1" t="s">
        <v>1694</v>
      </c>
      <c r="I44" s="1" t="s">
        <v>1994</v>
      </c>
      <c r="J44" s="1" t="s">
        <v>30</v>
      </c>
      <c r="K44" s="1" t="s">
        <v>1995</v>
      </c>
      <c r="L44" s="1" t="s">
        <v>1995</v>
      </c>
      <c r="M44" s="1" t="s">
        <v>1697</v>
      </c>
      <c r="N44" s="1" t="s">
        <v>1697</v>
      </c>
      <c r="O44" s="1" t="s">
        <v>1698</v>
      </c>
      <c r="P44" s="1" t="s">
        <v>1699</v>
      </c>
      <c r="Q44" s="1" t="s">
        <v>1700</v>
      </c>
      <c r="R44" s="1" t="s">
        <v>1996</v>
      </c>
      <c r="S44" s="1" t="s">
        <v>1702</v>
      </c>
      <c r="T44" s="1" t="s">
        <v>1703</v>
      </c>
      <c r="U44" s="1" t="s">
        <v>1704</v>
      </c>
      <c r="V44" s="1" t="s">
        <v>1785</v>
      </c>
    </row>
    <row r="45" s="1" customFormat="1" spans="1:22">
      <c r="A45" s="3">
        <v>999223318880535</v>
      </c>
      <c r="B45" s="1" t="s">
        <v>1931</v>
      </c>
      <c r="C45" s="1" t="s">
        <v>1997</v>
      </c>
      <c r="D45" s="1" t="s">
        <v>1998</v>
      </c>
      <c r="E45" s="1" t="s">
        <v>1999</v>
      </c>
      <c r="F45" s="1" t="s">
        <v>1710</v>
      </c>
      <c r="G45" s="1" t="s">
        <v>1692</v>
      </c>
      <c r="H45" s="1" t="s">
        <v>1694</v>
      </c>
      <c r="I45" s="1" t="s">
        <v>2000</v>
      </c>
      <c r="J45" s="1" t="s">
        <v>30</v>
      </c>
      <c r="K45" s="1" t="s">
        <v>2001</v>
      </c>
      <c r="L45" s="1" t="s">
        <v>2001</v>
      </c>
      <c r="M45" s="1" t="s">
        <v>1697</v>
      </c>
      <c r="N45" s="1" t="s">
        <v>1697</v>
      </c>
      <c r="O45" s="1" t="s">
        <v>1698</v>
      </c>
      <c r="P45" s="1" t="s">
        <v>1699</v>
      </c>
      <c r="Q45" s="1" t="s">
        <v>1700</v>
      </c>
      <c r="R45" s="1" t="s">
        <v>2002</v>
      </c>
      <c r="S45" s="1" t="s">
        <v>1702</v>
      </c>
      <c r="T45" s="1" t="s">
        <v>1703</v>
      </c>
      <c r="U45" s="1" t="s">
        <v>1704</v>
      </c>
      <c r="V45" s="1" t="s">
        <v>1859</v>
      </c>
    </row>
    <row r="46" s="1" customFormat="1" spans="1:22">
      <c r="A46" s="3">
        <v>999223233792975</v>
      </c>
      <c r="B46" s="1" t="s">
        <v>2003</v>
      </c>
      <c r="C46" s="1" t="s">
        <v>2004</v>
      </c>
      <c r="D46" s="1" t="s">
        <v>1998</v>
      </c>
      <c r="E46" s="1" t="s">
        <v>2005</v>
      </c>
      <c r="F46" s="1" t="s">
        <v>1710</v>
      </c>
      <c r="G46" s="1" t="s">
        <v>1692</v>
      </c>
      <c r="H46" s="1" t="s">
        <v>1694</v>
      </c>
      <c r="I46" s="1" t="s">
        <v>2006</v>
      </c>
      <c r="J46" s="1" t="s">
        <v>30</v>
      </c>
      <c r="K46" s="1" t="s">
        <v>2007</v>
      </c>
      <c r="L46" s="1" t="s">
        <v>2007</v>
      </c>
      <c r="M46" s="1" t="s">
        <v>1697</v>
      </c>
      <c r="N46" s="1" t="s">
        <v>1697</v>
      </c>
      <c r="O46" s="1" t="s">
        <v>1698</v>
      </c>
      <c r="P46" s="1" t="s">
        <v>1699</v>
      </c>
      <c r="Q46" s="1" t="s">
        <v>1700</v>
      </c>
      <c r="R46" s="1" t="s">
        <v>2008</v>
      </c>
      <c r="S46" s="1" t="s">
        <v>1702</v>
      </c>
      <c r="T46" s="1" t="s">
        <v>1703</v>
      </c>
      <c r="U46" s="1" t="s">
        <v>1704</v>
      </c>
      <c r="V46" s="1" t="s">
        <v>1859</v>
      </c>
    </row>
    <row r="47" s="1" customFormat="1" spans="1:22">
      <c r="A47" s="3">
        <v>999223314941750</v>
      </c>
      <c r="B47" s="1" t="s">
        <v>1931</v>
      </c>
      <c r="C47" s="1" t="s">
        <v>2009</v>
      </c>
      <c r="D47" s="1" t="s">
        <v>2010</v>
      </c>
      <c r="E47" s="1" t="s">
        <v>2011</v>
      </c>
      <c r="F47" s="1" t="s">
        <v>1733</v>
      </c>
      <c r="G47" s="1" t="s">
        <v>1692</v>
      </c>
      <c r="H47" s="1" t="s">
        <v>1694</v>
      </c>
      <c r="I47" s="1" t="s">
        <v>2012</v>
      </c>
      <c r="J47" s="1" t="s">
        <v>30</v>
      </c>
      <c r="K47" s="1" t="s">
        <v>2013</v>
      </c>
      <c r="L47" s="1" t="s">
        <v>2013</v>
      </c>
      <c r="M47" s="1" t="s">
        <v>1697</v>
      </c>
      <c r="N47" s="1" t="s">
        <v>1697</v>
      </c>
      <c r="O47" s="1" t="s">
        <v>1698</v>
      </c>
      <c r="P47" s="1" t="s">
        <v>1699</v>
      </c>
      <c r="Q47" s="1" t="s">
        <v>1700</v>
      </c>
      <c r="R47" s="1" t="s">
        <v>2014</v>
      </c>
      <c r="S47" s="1" t="s">
        <v>1702</v>
      </c>
      <c r="T47" s="1" t="s">
        <v>1703</v>
      </c>
      <c r="U47" s="1" t="s">
        <v>1704</v>
      </c>
      <c r="V47" s="1" t="s">
        <v>1785</v>
      </c>
    </row>
    <row r="48" s="1" customFormat="1" spans="1:22">
      <c r="A48" s="3">
        <v>999223004134848</v>
      </c>
      <c r="B48" s="1" t="s">
        <v>1970</v>
      </c>
      <c r="C48" s="1" t="s">
        <v>2015</v>
      </c>
      <c r="D48" s="1" t="s">
        <v>2016</v>
      </c>
      <c r="E48" s="1" t="s">
        <v>2017</v>
      </c>
      <c r="F48" s="1" t="s">
        <v>1889</v>
      </c>
      <c r="G48" s="1" t="s">
        <v>1692</v>
      </c>
      <c r="H48" s="1" t="s">
        <v>1694</v>
      </c>
      <c r="I48" s="1" t="s">
        <v>2018</v>
      </c>
      <c r="J48" s="1" t="s">
        <v>30</v>
      </c>
      <c r="K48" s="1" t="s">
        <v>2019</v>
      </c>
      <c r="L48" s="1" t="s">
        <v>2019</v>
      </c>
      <c r="M48" s="1" t="s">
        <v>1697</v>
      </c>
      <c r="N48" s="1" t="s">
        <v>1697</v>
      </c>
      <c r="O48" s="1" t="s">
        <v>1698</v>
      </c>
      <c r="P48" s="1" t="s">
        <v>1699</v>
      </c>
      <c r="Q48" s="1" t="s">
        <v>1700</v>
      </c>
      <c r="R48" s="1" t="s">
        <v>2020</v>
      </c>
      <c r="S48" s="1" t="s">
        <v>1702</v>
      </c>
      <c r="T48" s="1" t="s">
        <v>1703</v>
      </c>
      <c r="U48" s="1" t="s">
        <v>1704</v>
      </c>
      <c r="V48" s="1" t="s">
        <v>2021</v>
      </c>
    </row>
    <row r="49" s="1" customFormat="1" spans="1:22">
      <c r="A49" s="3">
        <v>999223461175967</v>
      </c>
      <c r="B49" s="1" t="s">
        <v>1692</v>
      </c>
      <c r="C49" s="1" t="s">
        <v>2022</v>
      </c>
      <c r="D49" s="1" t="s">
        <v>2023</v>
      </c>
      <c r="E49" s="1" t="s">
        <v>2024</v>
      </c>
      <c r="F49" s="1" t="s">
        <v>1692</v>
      </c>
      <c r="G49" s="1" t="s">
        <v>1693</v>
      </c>
      <c r="H49" s="1" t="s">
        <v>1694</v>
      </c>
      <c r="I49" s="1" t="s">
        <v>2025</v>
      </c>
      <c r="J49" s="1" t="s">
        <v>30</v>
      </c>
      <c r="K49" s="1" t="s">
        <v>2026</v>
      </c>
      <c r="L49" s="1" t="s">
        <v>2026</v>
      </c>
      <c r="M49" s="1" t="s">
        <v>1697</v>
      </c>
      <c r="N49" s="1" t="s">
        <v>1697</v>
      </c>
      <c r="O49" s="1" t="s">
        <v>1698</v>
      </c>
      <c r="P49" s="1" t="s">
        <v>1699</v>
      </c>
      <c r="Q49" s="1" t="s">
        <v>1700</v>
      </c>
      <c r="R49" s="1" t="s">
        <v>2027</v>
      </c>
      <c r="S49" s="1" t="s">
        <v>1702</v>
      </c>
      <c r="T49" s="1" t="s">
        <v>1703</v>
      </c>
      <c r="U49" s="1" t="s">
        <v>1704</v>
      </c>
      <c r="V49" s="1" t="s">
        <v>1785</v>
      </c>
    </row>
    <row r="50" s="1" customFormat="1" spans="1:22">
      <c r="A50" s="3">
        <v>999223461150858</v>
      </c>
      <c r="B50" s="1" t="s">
        <v>1692</v>
      </c>
      <c r="C50" s="1" t="s">
        <v>2028</v>
      </c>
      <c r="D50" s="1" t="s">
        <v>2029</v>
      </c>
      <c r="E50" s="1" t="s">
        <v>2030</v>
      </c>
      <c r="F50" s="1" t="s">
        <v>1692</v>
      </c>
      <c r="G50" s="1" t="s">
        <v>1693</v>
      </c>
      <c r="H50" s="1" t="s">
        <v>1694</v>
      </c>
      <c r="I50" s="1" t="s">
        <v>2031</v>
      </c>
      <c r="J50" s="1" t="s">
        <v>30</v>
      </c>
      <c r="K50" s="1" t="s">
        <v>2032</v>
      </c>
      <c r="L50" s="1" t="s">
        <v>2032</v>
      </c>
      <c r="M50" s="1" t="s">
        <v>1697</v>
      </c>
      <c r="N50" s="1" t="s">
        <v>1697</v>
      </c>
      <c r="O50" s="1" t="s">
        <v>1698</v>
      </c>
      <c r="P50" s="1" t="s">
        <v>1699</v>
      </c>
      <c r="Q50" s="1" t="s">
        <v>1700</v>
      </c>
      <c r="R50" s="1" t="s">
        <v>2033</v>
      </c>
      <c r="S50" s="1" t="s">
        <v>1702</v>
      </c>
      <c r="T50" s="1" t="s">
        <v>1703</v>
      </c>
      <c r="U50" s="1" t="s">
        <v>1704</v>
      </c>
      <c r="V50" s="1" t="s">
        <v>2034</v>
      </c>
    </row>
    <row r="51" s="1" customFormat="1" spans="1:22">
      <c r="A51" s="3">
        <v>999223460306777</v>
      </c>
      <c r="B51" s="1" t="s">
        <v>1692</v>
      </c>
      <c r="C51" s="1" t="s">
        <v>2035</v>
      </c>
      <c r="D51" s="1" t="s">
        <v>2036</v>
      </c>
      <c r="E51" s="1" t="s">
        <v>2037</v>
      </c>
      <c r="F51" s="1" t="s">
        <v>1692</v>
      </c>
      <c r="G51" s="1" t="s">
        <v>1693</v>
      </c>
      <c r="H51" s="1" t="s">
        <v>1694</v>
      </c>
      <c r="I51" s="1" t="s">
        <v>2038</v>
      </c>
      <c r="J51" s="1" t="s">
        <v>30</v>
      </c>
      <c r="K51" s="1" t="s">
        <v>2039</v>
      </c>
      <c r="L51" s="1" t="s">
        <v>2039</v>
      </c>
      <c r="M51" s="1" t="s">
        <v>1697</v>
      </c>
      <c r="N51" s="1" t="s">
        <v>1697</v>
      </c>
      <c r="O51" s="1" t="s">
        <v>1698</v>
      </c>
      <c r="P51" s="1" t="s">
        <v>1699</v>
      </c>
      <c r="Q51" s="1" t="s">
        <v>1700</v>
      </c>
      <c r="R51" s="1" t="s">
        <v>2040</v>
      </c>
      <c r="S51" s="1" t="s">
        <v>1702</v>
      </c>
      <c r="T51" s="1" t="s">
        <v>1703</v>
      </c>
      <c r="U51" s="1" t="s">
        <v>1704</v>
      </c>
      <c r="V51" s="1" t="s">
        <v>1723</v>
      </c>
    </row>
    <row r="52" s="1" customFormat="1" spans="1:22">
      <c r="A52" s="3">
        <v>999223460257065</v>
      </c>
      <c r="B52" s="1" t="s">
        <v>1692</v>
      </c>
      <c r="C52" s="1" t="s">
        <v>2041</v>
      </c>
      <c r="D52" s="1" t="s">
        <v>2042</v>
      </c>
      <c r="E52" s="1" t="s">
        <v>2043</v>
      </c>
      <c r="F52" s="1" t="s">
        <v>1692</v>
      </c>
      <c r="G52" s="1" t="s">
        <v>1693</v>
      </c>
      <c r="H52" s="1" t="s">
        <v>1694</v>
      </c>
      <c r="I52" s="1" t="s">
        <v>2044</v>
      </c>
      <c r="J52" s="1" t="s">
        <v>30</v>
      </c>
      <c r="K52" s="1" t="s">
        <v>2045</v>
      </c>
      <c r="L52" s="1" t="s">
        <v>2045</v>
      </c>
      <c r="M52" s="1" t="s">
        <v>1697</v>
      </c>
      <c r="N52" s="1" t="s">
        <v>1697</v>
      </c>
      <c r="O52" s="1" t="s">
        <v>1698</v>
      </c>
      <c r="P52" s="1" t="s">
        <v>1699</v>
      </c>
      <c r="Q52" s="1" t="s">
        <v>1700</v>
      </c>
      <c r="R52" s="1" t="s">
        <v>2046</v>
      </c>
      <c r="S52" s="1" t="s">
        <v>1702</v>
      </c>
      <c r="T52" s="1" t="s">
        <v>1703</v>
      </c>
      <c r="U52" s="1" t="s">
        <v>1704</v>
      </c>
      <c r="V52" s="1" t="s">
        <v>1785</v>
      </c>
    </row>
    <row r="53" s="1" customFormat="1" spans="1:22">
      <c r="A53" s="3">
        <v>999223459643357</v>
      </c>
      <c r="B53" s="1" t="s">
        <v>1692</v>
      </c>
      <c r="C53" s="1" t="s">
        <v>2047</v>
      </c>
      <c r="D53" s="1" t="s">
        <v>2048</v>
      </c>
      <c r="E53" s="1" t="s">
        <v>2049</v>
      </c>
      <c r="F53" s="1" t="s">
        <v>1692</v>
      </c>
      <c r="G53" s="1" t="s">
        <v>1693</v>
      </c>
      <c r="H53" s="1" t="s">
        <v>1694</v>
      </c>
      <c r="I53" s="1" t="s">
        <v>2050</v>
      </c>
      <c r="J53" s="1" t="s">
        <v>30</v>
      </c>
      <c r="K53" s="1" t="s">
        <v>2051</v>
      </c>
      <c r="L53" s="1" t="s">
        <v>2051</v>
      </c>
      <c r="M53" s="1" t="s">
        <v>1697</v>
      </c>
      <c r="N53" s="1" t="s">
        <v>1697</v>
      </c>
      <c r="O53" s="1" t="s">
        <v>1698</v>
      </c>
      <c r="P53" s="1" t="s">
        <v>1699</v>
      </c>
      <c r="Q53" s="1" t="s">
        <v>1700</v>
      </c>
      <c r="R53" s="1" t="s">
        <v>2052</v>
      </c>
      <c r="S53" s="1" t="s">
        <v>1702</v>
      </c>
      <c r="T53" s="1" t="s">
        <v>1703</v>
      </c>
      <c r="U53" s="1" t="s">
        <v>1704</v>
      </c>
      <c r="V53" s="1" t="s">
        <v>1705</v>
      </c>
    </row>
    <row r="54" s="1" customFormat="1" spans="1:22">
      <c r="A54" s="3">
        <v>999223459174489</v>
      </c>
      <c r="B54" s="1" t="s">
        <v>1692</v>
      </c>
      <c r="C54" s="1" t="s">
        <v>2053</v>
      </c>
      <c r="D54" s="1" t="s">
        <v>2054</v>
      </c>
      <c r="E54" s="1" t="s">
        <v>2055</v>
      </c>
      <c r="F54" s="1" t="s">
        <v>1692</v>
      </c>
      <c r="G54" s="1" t="s">
        <v>1693</v>
      </c>
      <c r="H54" s="1" t="s">
        <v>1694</v>
      </c>
      <c r="I54" s="1" t="s">
        <v>2056</v>
      </c>
      <c r="J54" s="1" t="s">
        <v>30</v>
      </c>
      <c r="K54" s="1" t="s">
        <v>2057</v>
      </c>
      <c r="L54" s="1" t="s">
        <v>2057</v>
      </c>
      <c r="M54" s="1" t="s">
        <v>1697</v>
      </c>
      <c r="N54" s="1" t="s">
        <v>1697</v>
      </c>
      <c r="O54" s="1" t="s">
        <v>1698</v>
      </c>
      <c r="P54" s="1" t="s">
        <v>1699</v>
      </c>
      <c r="Q54" s="1" t="s">
        <v>1700</v>
      </c>
      <c r="R54" s="1" t="s">
        <v>2058</v>
      </c>
      <c r="S54" s="1" t="s">
        <v>1702</v>
      </c>
      <c r="T54" s="1" t="s">
        <v>1703</v>
      </c>
      <c r="U54" s="1" t="s">
        <v>1704</v>
      </c>
      <c r="V54" s="1" t="s">
        <v>1785</v>
      </c>
    </row>
    <row r="55" s="1" customFormat="1" spans="1:22">
      <c r="A55" s="3">
        <v>999223459166212</v>
      </c>
      <c r="B55" s="1" t="s">
        <v>1692</v>
      </c>
      <c r="C55" s="1" t="s">
        <v>2059</v>
      </c>
      <c r="D55" s="1" t="s">
        <v>2042</v>
      </c>
      <c r="E55" s="1" t="s">
        <v>2060</v>
      </c>
      <c r="F55" s="1" t="s">
        <v>1692</v>
      </c>
      <c r="G55" s="1" t="s">
        <v>1693</v>
      </c>
      <c r="H55" s="1" t="s">
        <v>1694</v>
      </c>
      <c r="I55" s="1" t="s">
        <v>2044</v>
      </c>
      <c r="J55" s="1" t="s">
        <v>30</v>
      </c>
      <c r="K55" s="1" t="s">
        <v>2045</v>
      </c>
      <c r="L55" s="1" t="s">
        <v>2045</v>
      </c>
      <c r="M55" s="1" t="s">
        <v>1697</v>
      </c>
      <c r="N55" s="1" t="s">
        <v>1697</v>
      </c>
      <c r="O55" s="1" t="s">
        <v>1698</v>
      </c>
      <c r="P55" s="1" t="s">
        <v>1699</v>
      </c>
      <c r="Q55" s="1" t="s">
        <v>1700</v>
      </c>
      <c r="R55" s="1" t="s">
        <v>2061</v>
      </c>
      <c r="S55" s="1" t="s">
        <v>1702</v>
      </c>
      <c r="T55" s="1" t="s">
        <v>1703</v>
      </c>
      <c r="U55" s="1" t="s">
        <v>1704</v>
      </c>
      <c r="V55" s="1" t="s">
        <v>1785</v>
      </c>
    </row>
    <row r="56" s="1" customFormat="1" spans="1:22">
      <c r="A56" s="3">
        <v>999223458778644</v>
      </c>
      <c r="B56" s="1" t="s">
        <v>1692</v>
      </c>
      <c r="C56" s="1" t="s">
        <v>2062</v>
      </c>
      <c r="D56" s="1" t="s">
        <v>2063</v>
      </c>
      <c r="E56" s="1" t="s">
        <v>2064</v>
      </c>
      <c r="F56" s="1" t="s">
        <v>1692</v>
      </c>
      <c r="G56" s="1" t="s">
        <v>1693</v>
      </c>
      <c r="H56" s="1" t="s">
        <v>1694</v>
      </c>
      <c r="I56" s="1" t="s">
        <v>2065</v>
      </c>
      <c r="J56" s="1" t="s">
        <v>30</v>
      </c>
      <c r="K56" s="1" t="s">
        <v>2066</v>
      </c>
      <c r="L56" s="1" t="s">
        <v>2066</v>
      </c>
      <c r="M56" s="1" t="s">
        <v>1697</v>
      </c>
      <c r="N56" s="1" t="s">
        <v>1697</v>
      </c>
      <c r="O56" s="1" t="s">
        <v>1698</v>
      </c>
      <c r="P56" s="1" t="s">
        <v>1699</v>
      </c>
      <c r="Q56" s="1" t="s">
        <v>1700</v>
      </c>
      <c r="R56" s="1" t="s">
        <v>2067</v>
      </c>
      <c r="S56" s="1" t="s">
        <v>1702</v>
      </c>
      <c r="T56" s="1" t="s">
        <v>1703</v>
      </c>
      <c r="U56" s="1" t="s">
        <v>1704</v>
      </c>
      <c r="V56" s="1" t="s">
        <v>1723</v>
      </c>
    </row>
    <row r="57" s="1" customFormat="1" spans="1:22">
      <c r="A57" s="3">
        <v>999223458329946</v>
      </c>
      <c r="B57" s="1" t="s">
        <v>1692</v>
      </c>
      <c r="C57" s="1" t="s">
        <v>2068</v>
      </c>
      <c r="D57" s="1" t="s">
        <v>2069</v>
      </c>
      <c r="E57" s="1" t="s">
        <v>2070</v>
      </c>
      <c r="F57" s="1" t="s">
        <v>1692</v>
      </c>
      <c r="G57" s="1" t="s">
        <v>1693</v>
      </c>
      <c r="H57" s="1" t="s">
        <v>1694</v>
      </c>
      <c r="I57" s="1" t="s">
        <v>2071</v>
      </c>
      <c r="J57" s="1" t="s">
        <v>30</v>
      </c>
      <c r="K57" s="1" t="s">
        <v>2072</v>
      </c>
      <c r="L57" s="1" t="s">
        <v>2072</v>
      </c>
      <c r="M57" s="1" t="s">
        <v>1697</v>
      </c>
      <c r="N57" s="1" t="s">
        <v>1697</v>
      </c>
      <c r="O57" s="1" t="s">
        <v>1698</v>
      </c>
      <c r="P57" s="1" t="s">
        <v>1699</v>
      </c>
      <c r="Q57" s="1" t="s">
        <v>1700</v>
      </c>
      <c r="R57" s="1" t="s">
        <v>2073</v>
      </c>
      <c r="S57" s="1" t="s">
        <v>1702</v>
      </c>
      <c r="T57" s="1" t="s">
        <v>1703</v>
      </c>
      <c r="U57" s="1" t="s">
        <v>1704</v>
      </c>
      <c r="V57" s="1" t="s">
        <v>2074</v>
      </c>
    </row>
    <row r="58" s="1" customFormat="1" spans="1:22">
      <c r="A58" s="3">
        <v>999223458100857</v>
      </c>
      <c r="B58" s="1" t="s">
        <v>1692</v>
      </c>
      <c r="C58" s="1" t="s">
        <v>2075</v>
      </c>
      <c r="D58" s="1" t="s">
        <v>2076</v>
      </c>
      <c r="E58" s="1" t="s">
        <v>2077</v>
      </c>
      <c r="F58" s="1" t="s">
        <v>1692</v>
      </c>
      <c r="G58" s="1" t="s">
        <v>1693</v>
      </c>
      <c r="H58" s="1" t="s">
        <v>1694</v>
      </c>
      <c r="I58" s="1" t="s">
        <v>2078</v>
      </c>
      <c r="J58" s="1" t="s">
        <v>30</v>
      </c>
      <c r="K58" s="1" t="s">
        <v>2079</v>
      </c>
      <c r="L58" s="1" t="s">
        <v>2079</v>
      </c>
      <c r="M58" s="1" t="s">
        <v>1697</v>
      </c>
      <c r="N58" s="1" t="s">
        <v>1697</v>
      </c>
      <c r="O58" s="1" t="s">
        <v>1698</v>
      </c>
      <c r="P58" s="1" t="s">
        <v>1699</v>
      </c>
      <c r="Q58" s="1" t="s">
        <v>1700</v>
      </c>
      <c r="R58" s="1" t="s">
        <v>2080</v>
      </c>
      <c r="S58" s="1" t="s">
        <v>1702</v>
      </c>
      <c r="T58" s="1" t="s">
        <v>1703</v>
      </c>
      <c r="U58" s="1" t="s">
        <v>1704</v>
      </c>
      <c r="V58" s="1" t="s">
        <v>1770</v>
      </c>
    </row>
    <row r="59" s="1" customFormat="1" spans="1:22">
      <c r="A59" s="3">
        <v>999223457916934</v>
      </c>
      <c r="B59" s="1" t="s">
        <v>1692</v>
      </c>
      <c r="C59" s="1" t="s">
        <v>2081</v>
      </c>
      <c r="D59" s="1" t="s">
        <v>2082</v>
      </c>
      <c r="E59" s="1" t="s">
        <v>2083</v>
      </c>
      <c r="F59" s="1" t="s">
        <v>1692</v>
      </c>
      <c r="G59" s="1" t="s">
        <v>1693</v>
      </c>
      <c r="H59" s="1" t="s">
        <v>1694</v>
      </c>
      <c r="I59" s="1" t="s">
        <v>2084</v>
      </c>
      <c r="J59" s="1" t="s">
        <v>30</v>
      </c>
      <c r="K59" s="1" t="s">
        <v>2085</v>
      </c>
      <c r="L59" s="1" t="s">
        <v>2085</v>
      </c>
      <c r="M59" s="1" t="s">
        <v>1697</v>
      </c>
      <c r="N59" s="1" t="s">
        <v>1697</v>
      </c>
      <c r="O59" s="1" t="s">
        <v>1698</v>
      </c>
      <c r="P59" s="1" t="s">
        <v>1699</v>
      </c>
      <c r="Q59" s="1" t="s">
        <v>1700</v>
      </c>
      <c r="R59" s="1" t="s">
        <v>2086</v>
      </c>
      <c r="S59" s="1" t="s">
        <v>1702</v>
      </c>
      <c r="T59" s="1" t="s">
        <v>1703</v>
      </c>
      <c r="U59" s="1" t="s">
        <v>1704</v>
      </c>
      <c r="V59" s="1" t="s">
        <v>1785</v>
      </c>
    </row>
    <row r="60" s="1" customFormat="1" spans="1:22">
      <c r="A60" s="3">
        <v>999223457906339</v>
      </c>
      <c r="B60" s="1" t="s">
        <v>1692</v>
      </c>
      <c r="C60" s="1" t="s">
        <v>2087</v>
      </c>
      <c r="D60" s="1" t="s">
        <v>2088</v>
      </c>
      <c r="E60" s="1" t="s">
        <v>2089</v>
      </c>
      <c r="F60" s="1" t="s">
        <v>1692</v>
      </c>
      <c r="G60" s="1" t="s">
        <v>1693</v>
      </c>
      <c r="H60" s="1" t="s">
        <v>1694</v>
      </c>
      <c r="I60" s="1" t="s">
        <v>2090</v>
      </c>
      <c r="J60" s="1" t="s">
        <v>30</v>
      </c>
      <c r="K60" s="1" t="s">
        <v>1897</v>
      </c>
      <c r="L60" s="1" t="s">
        <v>1897</v>
      </c>
      <c r="M60" s="1" t="s">
        <v>1697</v>
      </c>
      <c r="N60" s="1" t="s">
        <v>1697</v>
      </c>
      <c r="O60" s="1" t="s">
        <v>1698</v>
      </c>
      <c r="P60" s="1" t="s">
        <v>1699</v>
      </c>
      <c r="Q60" s="1" t="s">
        <v>1700</v>
      </c>
      <c r="R60" s="1" t="s">
        <v>2091</v>
      </c>
      <c r="S60" s="1" t="s">
        <v>1702</v>
      </c>
      <c r="T60" s="1" t="s">
        <v>1703</v>
      </c>
      <c r="U60" s="1" t="s">
        <v>1704</v>
      </c>
      <c r="V60" s="1" t="s">
        <v>1785</v>
      </c>
    </row>
    <row r="61" s="1" customFormat="1" spans="1:22">
      <c r="A61" s="3">
        <v>999223457498388</v>
      </c>
      <c r="B61" s="1" t="s">
        <v>1692</v>
      </c>
      <c r="C61" s="1" t="s">
        <v>2092</v>
      </c>
      <c r="D61" s="1" t="s">
        <v>2093</v>
      </c>
      <c r="E61" s="1" t="s">
        <v>2094</v>
      </c>
      <c r="F61" s="1" t="s">
        <v>1692</v>
      </c>
      <c r="G61" s="1" t="s">
        <v>1693</v>
      </c>
      <c r="H61" s="1" t="s">
        <v>1694</v>
      </c>
      <c r="I61" s="1" t="s">
        <v>2095</v>
      </c>
      <c r="J61" s="1" t="s">
        <v>30</v>
      </c>
      <c r="K61" s="1" t="s">
        <v>2096</v>
      </c>
      <c r="L61" s="1" t="s">
        <v>2096</v>
      </c>
      <c r="M61" s="1" t="s">
        <v>1697</v>
      </c>
      <c r="N61" s="1" t="s">
        <v>1697</v>
      </c>
      <c r="O61" s="1" t="s">
        <v>1698</v>
      </c>
      <c r="P61" s="1" t="s">
        <v>1699</v>
      </c>
      <c r="Q61" s="1" t="s">
        <v>1700</v>
      </c>
      <c r="R61" s="1" t="s">
        <v>2097</v>
      </c>
      <c r="S61" s="1" t="s">
        <v>1702</v>
      </c>
      <c r="T61" s="1" t="s">
        <v>1703</v>
      </c>
      <c r="U61" s="1" t="s">
        <v>1704</v>
      </c>
      <c r="V61" s="1" t="s">
        <v>1785</v>
      </c>
    </row>
    <row r="62" s="1" customFormat="1" spans="1:22">
      <c r="A62" s="3">
        <v>999223457054438</v>
      </c>
      <c r="B62" s="1" t="s">
        <v>1692</v>
      </c>
      <c r="C62" s="1" t="s">
        <v>2098</v>
      </c>
      <c r="D62" s="1" t="s">
        <v>2099</v>
      </c>
      <c r="E62" s="1" t="s">
        <v>2100</v>
      </c>
      <c r="F62" s="1" t="s">
        <v>1692</v>
      </c>
      <c r="G62" s="1" t="s">
        <v>1693</v>
      </c>
      <c r="H62" s="1" t="s">
        <v>1694</v>
      </c>
      <c r="I62" s="1" t="s">
        <v>2101</v>
      </c>
      <c r="J62" s="1" t="s">
        <v>30</v>
      </c>
      <c r="K62" s="1" t="s">
        <v>2102</v>
      </c>
      <c r="L62" s="1" t="s">
        <v>2102</v>
      </c>
      <c r="M62" s="1" t="s">
        <v>1697</v>
      </c>
      <c r="N62" s="1" t="s">
        <v>1697</v>
      </c>
      <c r="O62" s="1" t="s">
        <v>1698</v>
      </c>
      <c r="P62" s="1" t="s">
        <v>1699</v>
      </c>
      <c r="Q62" s="1" t="s">
        <v>1700</v>
      </c>
      <c r="R62" s="1" t="s">
        <v>2103</v>
      </c>
      <c r="S62" s="1" t="s">
        <v>1702</v>
      </c>
      <c r="T62" s="1" t="s">
        <v>1703</v>
      </c>
      <c r="U62" s="1" t="s">
        <v>1704</v>
      </c>
      <c r="V62" s="1" t="s">
        <v>1821</v>
      </c>
    </row>
    <row r="63" s="1" customFormat="1" spans="1:22">
      <c r="A63" s="3">
        <v>999223456870568</v>
      </c>
      <c r="B63" s="1" t="s">
        <v>1692</v>
      </c>
      <c r="C63" s="1" t="s">
        <v>2104</v>
      </c>
      <c r="D63" s="1" t="s">
        <v>2105</v>
      </c>
      <c r="E63" s="1" t="s">
        <v>2106</v>
      </c>
      <c r="F63" s="1" t="s">
        <v>1692</v>
      </c>
      <c r="G63" s="1" t="s">
        <v>1693</v>
      </c>
      <c r="H63" s="1" t="s">
        <v>1694</v>
      </c>
      <c r="I63" s="1" t="s">
        <v>2107</v>
      </c>
      <c r="J63" s="1" t="s">
        <v>30</v>
      </c>
      <c r="K63" s="1" t="s">
        <v>2108</v>
      </c>
      <c r="L63" s="1" t="s">
        <v>2108</v>
      </c>
      <c r="M63" s="1" t="s">
        <v>1697</v>
      </c>
      <c r="N63" s="1" t="s">
        <v>1697</v>
      </c>
      <c r="O63" s="1" t="s">
        <v>1698</v>
      </c>
      <c r="P63" s="1" t="s">
        <v>1699</v>
      </c>
      <c r="Q63" s="1" t="s">
        <v>1700</v>
      </c>
      <c r="R63" s="1" t="s">
        <v>2109</v>
      </c>
      <c r="S63" s="1" t="s">
        <v>1702</v>
      </c>
      <c r="T63" s="1" t="s">
        <v>1703</v>
      </c>
      <c r="U63" s="1" t="s">
        <v>1704</v>
      </c>
      <c r="V63" s="1" t="s">
        <v>1785</v>
      </c>
    </row>
    <row r="64" s="1" customFormat="1" spans="1:22">
      <c r="A64" s="3">
        <v>999223456437830</v>
      </c>
      <c r="B64" s="1" t="s">
        <v>1692</v>
      </c>
      <c r="C64" s="1" t="s">
        <v>2110</v>
      </c>
      <c r="D64" s="1" t="s">
        <v>2111</v>
      </c>
      <c r="E64" s="1" t="s">
        <v>2112</v>
      </c>
      <c r="F64" s="1" t="s">
        <v>1692</v>
      </c>
      <c r="G64" s="1" t="s">
        <v>1693</v>
      </c>
      <c r="H64" s="1" t="s">
        <v>1694</v>
      </c>
      <c r="I64" s="1" t="s">
        <v>2113</v>
      </c>
      <c r="J64" s="1" t="s">
        <v>30</v>
      </c>
      <c r="K64" s="1" t="s">
        <v>2114</v>
      </c>
      <c r="L64" s="1" t="s">
        <v>2114</v>
      </c>
      <c r="M64" s="1" t="s">
        <v>1697</v>
      </c>
      <c r="N64" s="1" t="s">
        <v>1697</v>
      </c>
      <c r="O64" s="1" t="s">
        <v>1698</v>
      </c>
      <c r="P64" s="1" t="s">
        <v>1699</v>
      </c>
      <c r="Q64" s="1" t="s">
        <v>1700</v>
      </c>
      <c r="R64" s="1" t="s">
        <v>2115</v>
      </c>
      <c r="S64" s="1" t="s">
        <v>1702</v>
      </c>
      <c r="T64" s="1" t="s">
        <v>1703</v>
      </c>
      <c r="U64" s="1" t="s">
        <v>1704</v>
      </c>
      <c r="V64" s="1" t="s">
        <v>2116</v>
      </c>
    </row>
    <row r="65" s="1" customFormat="1" spans="1:22">
      <c r="A65" s="3">
        <v>999223456389653</v>
      </c>
      <c r="B65" s="1" t="s">
        <v>1692</v>
      </c>
      <c r="C65" s="1" t="s">
        <v>2117</v>
      </c>
      <c r="D65" s="1" t="s">
        <v>2118</v>
      </c>
      <c r="E65" s="1" t="s">
        <v>2119</v>
      </c>
      <c r="F65" s="1" t="s">
        <v>1692</v>
      </c>
      <c r="G65" s="1" t="s">
        <v>1693</v>
      </c>
      <c r="H65" s="1" t="s">
        <v>1694</v>
      </c>
      <c r="I65" s="1" t="s">
        <v>2120</v>
      </c>
      <c r="J65" s="1" t="s">
        <v>30</v>
      </c>
      <c r="K65" s="1" t="s">
        <v>2121</v>
      </c>
      <c r="L65" s="1" t="s">
        <v>2121</v>
      </c>
      <c r="M65" s="1" t="s">
        <v>1697</v>
      </c>
      <c r="N65" s="1" t="s">
        <v>1697</v>
      </c>
      <c r="O65" s="1" t="s">
        <v>1698</v>
      </c>
      <c r="P65" s="1" t="s">
        <v>1699</v>
      </c>
      <c r="Q65" s="1" t="s">
        <v>1700</v>
      </c>
      <c r="R65" s="1" t="s">
        <v>2115</v>
      </c>
      <c r="S65" s="1" t="s">
        <v>1702</v>
      </c>
      <c r="T65" s="1" t="s">
        <v>1703</v>
      </c>
      <c r="U65" s="1" t="s">
        <v>1704</v>
      </c>
      <c r="V65" s="1" t="s">
        <v>1723</v>
      </c>
    </row>
    <row r="66" s="1" customFormat="1" spans="1:22">
      <c r="A66" s="3">
        <v>999223455238501</v>
      </c>
      <c r="B66" s="1" t="s">
        <v>1692</v>
      </c>
      <c r="C66" s="1" t="s">
        <v>2122</v>
      </c>
      <c r="D66" s="1" t="s">
        <v>2123</v>
      </c>
      <c r="E66" s="1" t="s">
        <v>2124</v>
      </c>
      <c r="F66" s="1" t="s">
        <v>1692</v>
      </c>
      <c r="G66" s="1" t="s">
        <v>1693</v>
      </c>
      <c r="H66" s="1" t="s">
        <v>1694</v>
      </c>
      <c r="I66" s="1" t="s">
        <v>2125</v>
      </c>
      <c r="J66" s="1" t="s">
        <v>30</v>
      </c>
      <c r="K66" s="1" t="s">
        <v>2126</v>
      </c>
      <c r="L66" s="1" t="s">
        <v>2126</v>
      </c>
      <c r="M66" s="1" t="s">
        <v>1697</v>
      </c>
      <c r="N66" s="1" t="s">
        <v>1697</v>
      </c>
      <c r="O66" s="1" t="s">
        <v>1698</v>
      </c>
      <c r="P66" s="1" t="s">
        <v>1699</v>
      </c>
      <c r="Q66" s="1" t="s">
        <v>1700</v>
      </c>
      <c r="R66" s="1" t="s">
        <v>2127</v>
      </c>
      <c r="S66" s="1" t="s">
        <v>1702</v>
      </c>
      <c r="T66" s="1" t="s">
        <v>1703</v>
      </c>
      <c r="U66" s="1" t="s">
        <v>1704</v>
      </c>
      <c r="V66" s="1" t="s">
        <v>1785</v>
      </c>
    </row>
    <row r="67" s="1" customFormat="1" spans="1:22">
      <c r="A67" s="3">
        <v>999223455136711</v>
      </c>
      <c r="B67" s="1" t="s">
        <v>1692</v>
      </c>
      <c r="C67" s="1" t="s">
        <v>2128</v>
      </c>
      <c r="D67" s="1" t="s">
        <v>2129</v>
      </c>
      <c r="E67" s="1" t="s">
        <v>2130</v>
      </c>
      <c r="F67" s="1" t="s">
        <v>1692</v>
      </c>
      <c r="G67" s="1" t="s">
        <v>1693</v>
      </c>
      <c r="H67" s="1" t="s">
        <v>1694</v>
      </c>
      <c r="I67" s="1" t="s">
        <v>2131</v>
      </c>
      <c r="J67" s="1" t="s">
        <v>30</v>
      </c>
      <c r="K67" s="1" t="s">
        <v>2132</v>
      </c>
      <c r="L67" s="1" t="s">
        <v>2132</v>
      </c>
      <c r="M67" s="1" t="s">
        <v>1697</v>
      </c>
      <c r="N67" s="1" t="s">
        <v>1697</v>
      </c>
      <c r="O67" s="1" t="s">
        <v>1698</v>
      </c>
      <c r="P67" s="1" t="s">
        <v>1699</v>
      </c>
      <c r="Q67" s="1" t="s">
        <v>1700</v>
      </c>
      <c r="R67" s="1" t="s">
        <v>2133</v>
      </c>
      <c r="S67" s="1" t="s">
        <v>1702</v>
      </c>
      <c r="T67" s="1" t="s">
        <v>1703</v>
      </c>
      <c r="U67" s="1" t="s">
        <v>1704</v>
      </c>
      <c r="V67" s="1" t="s">
        <v>1723</v>
      </c>
    </row>
    <row r="68" s="1" customFormat="1" spans="1:22">
      <c r="A68" s="3">
        <v>999223454593675</v>
      </c>
      <c r="B68" s="1" t="s">
        <v>1692</v>
      </c>
      <c r="C68" s="1" t="s">
        <v>2134</v>
      </c>
      <c r="D68" s="1" t="s">
        <v>2135</v>
      </c>
      <c r="E68" s="1" t="s">
        <v>2136</v>
      </c>
      <c r="F68" s="1" t="s">
        <v>1692</v>
      </c>
      <c r="G68" s="1" t="s">
        <v>1693</v>
      </c>
      <c r="H68" s="1" t="s">
        <v>1694</v>
      </c>
      <c r="I68" s="1" t="s">
        <v>2137</v>
      </c>
      <c r="J68" s="1" t="s">
        <v>30</v>
      </c>
      <c r="K68" s="1" t="s">
        <v>2138</v>
      </c>
      <c r="L68" s="1" t="s">
        <v>2138</v>
      </c>
      <c r="M68" s="1" t="s">
        <v>1697</v>
      </c>
      <c r="N68" s="1" t="s">
        <v>1697</v>
      </c>
      <c r="O68" s="1" t="s">
        <v>1698</v>
      </c>
      <c r="P68" s="1" t="s">
        <v>1699</v>
      </c>
      <c r="Q68" s="1" t="s">
        <v>1700</v>
      </c>
      <c r="R68" s="1" t="s">
        <v>2139</v>
      </c>
      <c r="S68" s="1" t="s">
        <v>1702</v>
      </c>
      <c r="T68" s="1" t="s">
        <v>1703</v>
      </c>
      <c r="U68" s="1" t="s">
        <v>1704</v>
      </c>
      <c r="V68" s="1" t="s">
        <v>2140</v>
      </c>
    </row>
    <row r="69" s="1" customFormat="1" spans="1:22">
      <c r="A69" s="3">
        <v>999223453499590</v>
      </c>
      <c r="B69" s="1" t="s">
        <v>1692</v>
      </c>
      <c r="C69" s="1" t="s">
        <v>2141</v>
      </c>
      <c r="D69" s="1" t="s">
        <v>2142</v>
      </c>
      <c r="E69" s="1" t="s">
        <v>2143</v>
      </c>
      <c r="F69" s="1" t="s">
        <v>1692</v>
      </c>
      <c r="G69" s="1" t="s">
        <v>1693</v>
      </c>
      <c r="H69" s="1" t="s">
        <v>1694</v>
      </c>
      <c r="I69" s="1" t="s">
        <v>2144</v>
      </c>
      <c r="J69" s="1" t="s">
        <v>30</v>
      </c>
      <c r="K69" s="1" t="s">
        <v>2145</v>
      </c>
      <c r="L69" s="1" t="s">
        <v>2145</v>
      </c>
      <c r="M69" s="1" t="s">
        <v>1697</v>
      </c>
      <c r="N69" s="1" t="s">
        <v>1697</v>
      </c>
      <c r="O69" s="1" t="s">
        <v>1698</v>
      </c>
      <c r="P69" s="1" t="s">
        <v>1699</v>
      </c>
      <c r="Q69" s="1" t="s">
        <v>1700</v>
      </c>
      <c r="R69" s="1" t="s">
        <v>2146</v>
      </c>
      <c r="S69" s="1" t="s">
        <v>1702</v>
      </c>
      <c r="T69" s="1" t="s">
        <v>1703</v>
      </c>
      <c r="U69" s="1" t="s">
        <v>1704</v>
      </c>
      <c r="V69" s="1" t="s">
        <v>2147</v>
      </c>
    </row>
    <row r="70" s="1" customFormat="1" spans="1:22">
      <c r="A70" s="3">
        <v>999223453386520</v>
      </c>
      <c r="B70" s="1" t="s">
        <v>1692</v>
      </c>
      <c r="C70" s="1" t="s">
        <v>2148</v>
      </c>
      <c r="D70" s="1" t="s">
        <v>2149</v>
      </c>
      <c r="E70" s="1" t="s">
        <v>2150</v>
      </c>
      <c r="F70" s="1" t="s">
        <v>1692</v>
      </c>
      <c r="G70" s="1" t="s">
        <v>1693</v>
      </c>
      <c r="H70" s="1" t="s">
        <v>1694</v>
      </c>
      <c r="I70" s="1" t="s">
        <v>2151</v>
      </c>
      <c r="J70" s="1" t="s">
        <v>30</v>
      </c>
      <c r="K70" s="1" t="s">
        <v>2152</v>
      </c>
      <c r="L70" s="1" t="s">
        <v>2152</v>
      </c>
      <c r="M70" s="1" t="s">
        <v>1697</v>
      </c>
      <c r="N70" s="1" t="s">
        <v>1697</v>
      </c>
      <c r="O70" s="1" t="s">
        <v>1698</v>
      </c>
      <c r="P70" s="1" t="s">
        <v>1699</v>
      </c>
      <c r="Q70" s="1" t="s">
        <v>1700</v>
      </c>
      <c r="R70" s="1" t="s">
        <v>2153</v>
      </c>
      <c r="S70" s="1" t="s">
        <v>1702</v>
      </c>
      <c r="T70" s="1" t="s">
        <v>1703</v>
      </c>
      <c r="U70" s="1" t="s">
        <v>1704</v>
      </c>
      <c r="V70" s="1" t="s">
        <v>1705</v>
      </c>
    </row>
    <row r="71" s="1" customFormat="1" spans="1:22">
      <c r="A71" s="3">
        <v>999223453228327</v>
      </c>
      <c r="B71" s="1" t="s">
        <v>1692</v>
      </c>
      <c r="C71" s="1" t="s">
        <v>2154</v>
      </c>
      <c r="D71" s="1" t="s">
        <v>2155</v>
      </c>
      <c r="E71" s="1" t="s">
        <v>2156</v>
      </c>
      <c r="F71" s="1" t="s">
        <v>1692</v>
      </c>
      <c r="G71" s="1" t="s">
        <v>1693</v>
      </c>
      <c r="H71" s="1" t="s">
        <v>1694</v>
      </c>
      <c r="I71" s="1" t="s">
        <v>2157</v>
      </c>
      <c r="J71" s="1" t="s">
        <v>30</v>
      </c>
      <c r="K71" s="1" t="s">
        <v>2158</v>
      </c>
      <c r="L71" s="1" t="s">
        <v>2158</v>
      </c>
      <c r="M71" s="1" t="s">
        <v>1697</v>
      </c>
      <c r="N71" s="1" t="s">
        <v>1697</v>
      </c>
      <c r="O71" s="1" t="s">
        <v>1698</v>
      </c>
      <c r="P71" s="1" t="s">
        <v>1699</v>
      </c>
      <c r="Q71" s="1" t="s">
        <v>1700</v>
      </c>
      <c r="R71" s="1" t="s">
        <v>2159</v>
      </c>
      <c r="S71" s="1" t="s">
        <v>1702</v>
      </c>
      <c r="T71" s="1" t="s">
        <v>1703</v>
      </c>
      <c r="U71" s="1" t="s">
        <v>1704</v>
      </c>
      <c r="V71" s="1" t="s">
        <v>1705</v>
      </c>
    </row>
    <row r="72" s="1" customFormat="1" spans="1:22">
      <c r="A72" s="3">
        <v>999223452880629</v>
      </c>
      <c r="B72" s="1" t="s">
        <v>1692</v>
      </c>
      <c r="C72" s="1" t="s">
        <v>2160</v>
      </c>
      <c r="D72" s="1" t="s">
        <v>2161</v>
      </c>
      <c r="E72" s="1" t="s">
        <v>2162</v>
      </c>
      <c r="F72" s="1" t="s">
        <v>1692</v>
      </c>
      <c r="G72" s="1" t="s">
        <v>1693</v>
      </c>
      <c r="H72" s="1" t="s">
        <v>1694</v>
      </c>
      <c r="I72" s="1" t="s">
        <v>2163</v>
      </c>
      <c r="J72" s="1" t="s">
        <v>30</v>
      </c>
      <c r="K72" s="1" t="s">
        <v>2164</v>
      </c>
      <c r="L72" s="1" t="s">
        <v>2164</v>
      </c>
      <c r="M72" s="1" t="s">
        <v>1697</v>
      </c>
      <c r="N72" s="1" t="s">
        <v>1697</v>
      </c>
      <c r="O72" s="1" t="s">
        <v>1698</v>
      </c>
      <c r="P72" s="1" t="s">
        <v>1699</v>
      </c>
      <c r="Q72" s="1" t="s">
        <v>1700</v>
      </c>
      <c r="R72" s="1" t="s">
        <v>2165</v>
      </c>
      <c r="S72" s="1" t="s">
        <v>1702</v>
      </c>
      <c r="T72" s="1" t="s">
        <v>1703</v>
      </c>
      <c r="U72" s="1" t="s">
        <v>1704</v>
      </c>
      <c r="V72" s="1" t="s">
        <v>2140</v>
      </c>
    </row>
    <row r="73" s="1" customFormat="1" spans="1:22">
      <c r="A73" s="3">
        <v>999223452702170</v>
      </c>
      <c r="B73" s="1" t="s">
        <v>1692</v>
      </c>
      <c r="C73" s="1" t="s">
        <v>2166</v>
      </c>
      <c r="D73" s="1" t="s">
        <v>2167</v>
      </c>
      <c r="E73" s="1" t="s">
        <v>2168</v>
      </c>
      <c r="F73" s="1" t="s">
        <v>1692</v>
      </c>
      <c r="G73" s="1" t="s">
        <v>1693</v>
      </c>
      <c r="H73" s="1" t="s">
        <v>1694</v>
      </c>
      <c r="I73" s="1" t="s">
        <v>2169</v>
      </c>
      <c r="J73" s="1" t="s">
        <v>30</v>
      </c>
      <c r="K73" s="1" t="s">
        <v>2170</v>
      </c>
      <c r="L73" s="1" t="s">
        <v>2170</v>
      </c>
      <c r="M73" s="1" t="s">
        <v>1697</v>
      </c>
      <c r="N73" s="1" t="s">
        <v>1697</v>
      </c>
      <c r="O73" s="1" t="s">
        <v>1698</v>
      </c>
      <c r="P73" s="1" t="s">
        <v>1699</v>
      </c>
      <c r="Q73" s="1" t="s">
        <v>1700</v>
      </c>
      <c r="R73" s="1" t="s">
        <v>2171</v>
      </c>
      <c r="S73" s="1" t="s">
        <v>1702</v>
      </c>
      <c r="T73" s="1" t="s">
        <v>1703</v>
      </c>
      <c r="U73" s="1" t="s">
        <v>1704</v>
      </c>
      <c r="V73" s="1" t="s">
        <v>1785</v>
      </c>
    </row>
    <row r="74" s="1" customFormat="1" spans="1:22">
      <c r="A74" s="3">
        <v>999223451298471</v>
      </c>
      <c r="B74" s="1" t="s">
        <v>1692</v>
      </c>
      <c r="C74" s="1" t="s">
        <v>2172</v>
      </c>
      <c r="D74" s="1" t="s">
        <v>2173</v>
      </c>
      <c r="E74" s="1" t="s">
        <v>2174</v>
      </c>
      <c r="F74" s="1" t="s">
        <v>1692</v>
      </c>
      <c r="G74" s="1" t="s">
        <v>1693</v>
      </c>
      <c r="H74" s="1" t="s">
        <v>1694</v>
      </c>
      <c r="I74" s="1" t="s">
        <v>2175</v>
      </c>
      <c r="J74" s="1" t="s">
        <v>30</v>
      </c>
      <c r="K74" s="1" t="s">
        <v>2176</v>
      </c>
      <c r="L74" s="1" t="s">
        <v>2176</v>
      </c>
      <c r="M74" s="1" t="s">
        <v>1697</v>
      </c>
      <c r="N74" s="1" t="s">
        <v>1697</v>
      </c>
      <c r="O74" s="1" t="s">
        <v>1698</v>
      </c>
      <c r="P74" s="1" t="s">
        <v>1699</v>
      </c>
      <c r="Q74" s="1" t="s">
        <v>1700</v>
      </c>
      <c r="R74" s="1" t="s">
        <v>2177</v>
      </c>
      <c r="S74" s="1" t="s">
        <v>1702</v>
      </c>
      <c r="T74" s="1" t="s">
        <v>1703</v>
      </c>
      <c r="U74" s="1" t="s">
        <v>1704</v>
      </c>
      <c r="V74" s="1" t="s">
        <v>1785</v>
      </c>
    </row>
    <row r="75" s="1" customFormat="1" spans="1:22">
      <c r="A75" s="3">
        <v>999223451114288</v>
      </c>
      <c r="B75" s="1" t="s">
        <v>1692</v>
      </c>
      <c r="C75" s="1" t="s">
        <v>2178</v>
      </c>
      <c r="D75" s="1" t="s">
        <v>2179</v>
      </c>
      <c r="E75" s="1" t="s">
        <v>2180</v>
      </c>
      <c r="F75" s="1" t="s">
        <v>1692</v>
      </c>
      <c r="G75" s="1" t="s">
        <v>1693</v>
      </c>
      <c r="H75" s="1" t="s">
        <v>1694</v>
      </c>
      <c r="I75" s="1" t="s">
        <v>2181</v>
      </c>
      <c r="J75" s="1" t="s">
        <v>30</v>
      </c>
      <c r="K75" s="1" t="s">
        <v>2182</v>
      </c>
      <c r="L75" s="1" t="s">
        <v>2182</v>
      </c>
      <c r="M75" s="1" t="s">
        <v>1697</v>
      </c>
      <c r="N75" s="1" t="s">
        <v>1697</v>
      </c>
      <c r="O75" s="1" t="s">
        <v>1698</v>
      </c>
      <c r="P75" s="1" t="s">
        <v>1699</v>
      </c>
      <c r="Q75" s="1" t="s">
        <v>1700</v>
      </c>
      <c r="R75" s="1" t="s">
        <v>2183</v>
      </c>
      <c r="S75" s="1" t="s">
        <v>1702</v>
      </c>
      <c r="T75" s="1" t="s">
        <v>1703</v>
      </c>
      <c r="U75" s="1" t="s">
        <v>1704</v>
      </c>
      <c r="V75" s="1" t="s">
        <v>2140</v>
      </c>
    </row>
    <row r="76" s="1" customFormat="1" spans="1:22">
      <c r="A76" s="3">
        <v>999223451087456</v>
      </c>
      <c r="B76" s="1" t="s">
        <v>1692</v>
      </c>
      <c r="C76" s="1" t="s">
        <v>2184</v>
      </c>
      <c r="D76" s="1" t="s">
        <v>2185</v>
      </c>
      <c r="E76" s="1" t="s">
        <v>2186</v>
      </c>
      <c r="F76" s="1" t="s">
        <v>1692</v>
      </c>
      <c r="G76" s="1" t="s">
        <v>1693</v>
      </c>
      <c r="H76" s="1" t="s">
        <v>1694</v>
      </c>
      <c r="I76" s="1" t="s">
        <v>2187</v>
      </c>
      <c r="J76" s="1" t="s">
        <v>30</v>
      </c>
      <c r="K76" s="1" t="s">
        <v>2188</v>
      </c>
      <c r="L76" s="1" t="s">
        <v>2188</v>
      </c>
      <c r="M76" s="1" t="s">
        <v>1697</v>
      </c>
      <c r="N76" s="1" t="s">
        <v>1697</v>
      </c>
      <c r="O76" s="1" t="s">
        <v>1698</v>
      </c>
      <c r="P76" s="1" t="s">
        <v>1699</v>
      </c>
      <c r="Q76" s="1" t="s">
        <v>1700</v>
      </c>
      <c r="R76" s="1" t="s">
        <v>2189</v>
      </c>
      <c r="S76" s="1" t="s">
        <v>1702</v>
      </c>
      <c r="T76" s="1" t="s">
        <v>1703</v>
      </c>
      <c r="U76" s="1" t="s">
        <v>1704</v>
      </c>
      <c r="V76" s="1" t="s">
        <v>1785</v>
      </c>
    </row>
    <row r="77" s="1" customFormat="1" spans="1:22">
      <c r="A77" s="3">
        <v>999223451025102</v>
      </c>
      <c r="B77" s="1" t="s">
        <v>1692</v>
      </c>
      <c r="C77" s="1" t="s">
        <v>2190</v>
      </c>
      <c r="D77" s="1" t="s">
        <v>2191</v>
      </c>
      <c r="E77" s="1" t="s">
        <v>2192</v>
      </c>
      <c r="F77" s="1" t="s">
        <v>1692</v>
      </c>
      <c r="G77" s="1" t="s">
        <v>1693</v>
      </c>
      <c r="H77" s="1" t="s">
        <v>1694</v>
      </c>
      <c r="I77" s="1" t="s">
        <v>2193</v>
      </c>
      <c r="J77" s="1" t="s">
        <v>30</v>
      </c>
      <c r="K77" s="1" t="s">
        <v>2194</v>
      </c>
      <c r="L77" s="1" t="s">
        <v>2194</v>
      </c>
      <c r="M77" s="1" t="s">
        <v>1697</v>
      </c>
      <c r="N77" s="1" t="s">
        <v>1697</v>
      </c>
      <c r="O77" s="1" t="s">
        <v>1698</v>
      </c>
      <c r="P77" s="1" t="s">
        <v>1699</v>
      </c>
      <c r="Q77" s="1" t="s">
        <v>1700</v>
      </c>
      <c r="R77" s="1" t="s">
        <v>2195</v>
      </c>
      <c r="S77" s="1" t="s">
        <v>1702</v>
      </c>
      <c r="T77" s="1" t="s">
        <v>1703</v>
      </c>
      <c r="U77" s="1" t="s">
        <v>1704</v>
      </c>
      <c r="V77" s="1" t="s">
        <v>1723</v>
      </c>
    </row>
    <row r="78" s="1" customFormat="1" spans="1:22">
      <c r="A78" s="3">
        <v>999223450960460</v>
      </c>
      <c r="B78" s="1" t="s">
        <v>1692</v>
      </c>
      <c r="C78" s="1" t="s">
        <v>2196</v>
      </c>
      <c r="D78" s="1" t="s">
        <v>2197</v>
      </c>
      <c r="E78" s="1" t="s">
        <v>2198</v>
      </c>
      <c r="F78" s="1" t="s">
        <v>1692</v>
      </c>
      <c r="G78" s="1" t="s">
        <v>1693</v>
      </c>
      <c r="H78" s="1" t="s">
        <v>1694</v>
      </c>
      <c r="I78" s="1" t="s">
        <v>2199</v>
      </c>
      <c r="J78" s="1" t="s">
        <v>30</v>
      </c>
      <c r="K78" s="1" t="s">
        <v>2200</v>
      </c>
      <c r="L78" s="1" t="s">
        <v>2200</v>
      </c>
      <c r="M78" s="1" t="s">
        <v>1697</v>
      </c>
      <c r="N78" s="1" t="s">
        <v>1697</v>
      </c>
      <c r="O78" s="1" t="s">
        <v>1698</v>
      </c>
      <c r="P78" s="1" t="s">
        <v>1699</v>
      </c>
      <c r="Q78" s="1" t="s">
        <v>1700</v>
      </c>
      <c r="R78" s="1" t="s">
        <v>2201</v>
      </c>
      <c r="S78" s="1" t="s">
        <v>1702</v>
      </c>
      <c r="T78" s="1" t="s">
        <v>1703</v>
      </c>
      <c r="U78" s="1" t="s">
        <v>1704</v>
      </c>
      <c r="V78" s="1" t="s">
        <v>1705</v>
      </c>
    </row>
    <row r="79" s="1" customFormat="1" spans="1:22">
      <c r="A79" s="3">
        <v>999223450723659</v>
      </c>
      <c r="B79" s="1" t="s">
        <v>1692</v>
      </c>
      <c r="C79" s="1" t="s">
        <v>2202</v>
      </c>
      <c r="D79" s="1" t="s">
        <v>2203</v>
      </c>
      <c r="E79" s="1" t="s">
        <v>2204</v>
      </c>
      <c r="F79" s="1" t="s">
        <v>1692</v>
      </c>
      <c r="G79" s="1" t="s">
        <v>1693</v>
      </c>
      <c r="H79" s="1" t="s">
        <v>1694</v>
      </c>
      <c r="I79" s="1" t="s">
        <v>2205</v>
      </c>
      <c r="J79" s="1" t="s">
        <v>30</v>
      </c>
      <c r="K79" s="1" t="s">
        <v>2206</v>
      </c>
      <c r="L79" s="1" t="s">
        <v>2206</v>
      </c>
      <c r="M79" s="1" t="s">
        <v>1697</v>
      </c>
      <c r="N79" s="1" t="s">
        <v>1697</v>
      </c>
      <c r="O79" s="1" t="s">
        <v>1698</v>
      </c>
      <c r="P79" s="1" t="s">
        <v>1699</v>
      </c>
      <c r="Q79" s="1" t="s">
        <v>1700</v>
      </c>
      <c r="R79" s="1" t="s">
        <v>2207</v>
      </c>
      <c r="S79" s="1" t="s">
        <v>1702</v>
      </c>
      <c r="T79" s="1" t="s">
        <v>1703</v>
      </c>
      <c r="U79" s="1" t="s">
        <v>1704</v>
      </c>
      <c r="V79" s="1" t="s">
        <v>1705</v>
      </c>
    </row>
    <row r="80" s="1" customFormat="1" spans="1:22">
      <c r="A80" s="3">
        <v>999223450626423</v>
      </c>
      <c r="B80" s="1" t="s">
        <v>1692</v>
      </c>
      <c r="C80" s="1" t="s">
        <v>2208</v>
      </c>
      <c r="D80" s="1" t="s">
        <v>2054</v>
      </c>
      <c r="E80" s="1" t="s">
        <v>2209</v>
      </c>
      <c r="F80" s="1" t="s">
        <v>1692</v>
      </c>
      <c r="G80" s="1" t="s">
        <v>1693</v>
      </c>
      <c r="H80" s="1" t="s">
        <v>1694</v>
      </c>
      <c r="I80" s="1" t="s">
        <v>2056</v>
      </c>
      <c r="J80" s="1" t="s">
        <v>30</v>
      </c>
      <c r="K80" s="1" t="s">
        <v>2057</v>
      </c>
      <c r="L80" s="1" t="s">
        <v>2057</v>
      </c>
      <c r="M80" s="1" t="s">
        <v>1697</v>
      </c>
      <c r="N80" s="1" t="s">
        <v>1697</v>
      </c>
      <c r="O80" s="1" t="s">
        <v>1698</v>
      </c>
      <c r="P80" s="1" t="s">
        <v>1699</v>
      </c>
      <c r="Q80" s="1" t="s">
        <v>1700</v>
      </c>
      <c r="R80" s="1" t="s">
        <v>2210</v>
      </c>
      <c r="S80" s="1" t="s">
        <v>1702</v>
      </c>
      <c r="T80" s="1" t="s">
        <v>1703</v>
      </c>
      <c r="U80" s="1" t="s">
        <v>1704</v>
      </c>
      <c r="V80" s="1" t="s">
        <v>1785</v>
      </c>
    </row>
    <row r="81" s="1" customFormat="1" spans="1:22">
      <c r="A81" s="3">
        <v>999223450552828</v>
      </c>
      <c r="B81" s="1" t="s">
        <v>1692</v>
      </c>
      <c r="C81" s="1" t="s">
        <v>2211</v>
      </c>
      <c r="D81" s="1" t="s">
        <v>2212</v>
      </c>
      <c r="E81" s="1" t="s">
        <v>2213</v>
      </c>
      <c r="F81" s="1" t="s">
        <v>1692</v>
      </c>
      <c r="G81" s="1" t="s">
        <v>1693</v>
      </c>
      <c r="H81" s="1" t="s">
        <v>1694</v>
      </c>
      <c r="I81" s="1" t="s">
        <v>2214</v>
      </c>
      <c r="J81" s="1" t="s">
        <v>30</v>
      </c>
      <c r="K81" s="1" t="s">
        <v>2215</v>
      </c>
      <c r="L81" s="1" t="s">
        <v>2215</v>
      </c>
      <c r="M81" s="1" t="s">
        <v>1697</v>
      </c>
      <c r="N81" s="1" t="s">
        <v>1697</v>
      </c>
      <c r="O81" s="1" t="s">
        <v>1698</v>
      </c>
      <c r="P81" s="1" t="s">
        <v>1699</v>
      </c>
      <c r="Q81" s="1" t="s">
        <v>1700</v>
      </c>
      <c r="R81" s="1" t="s">
        <v>2216</v>
      </c>
      <c r="S81" s="1" t="s">
        <v>1702</v>
      </c>
      <c r="T81" s="1" t="s">
        <v>1703</v>
      </c>
      <c r="U81" s="1" t="s">
        <v>1704</v>
      </c>
      <c r="V81" s="1" t="s">
        <v>1785</v>
      </c>
    </row>
    <row r="82" s="1" customFormat="1" spans="1:22">
      <c r="A82" s="3">
        <v>999223450094908</v>
      </c>
      <c r="B82" s="1" t="s">
        <v>1692</v>
      </c>
      <c r="C82" s="1" t="s">
        <v>2217</v>
      </c>
      <c r="D82" s="1" t="s">
        <v>1972</v>
      </c>
      <c r="E82" s="1" t="s">
        <v>2218</v>
      </c>
      <c r="F82" s="1" t="s">
        <v>1692</v>
      </c>
      <c r="G82" s="1" t="s">
        <v>1693</v>
      </c>
      <c r="H82" s="1" t="s">
        <v>1694</v>
      </c>
      <c r="I82" s="1" t="s">
        <v>2219</v>
      </c>
      <c r="J82" s="1" t="s">
        <v>30</v>
      </c>
      <c r="K82" s="1" t="s">
        <v>2220</v>
      </c>
      <c r="L82" s="1" t="s">
        <v>2220</v>
      </c>
      <c r="M82" s="1" t="s">
        <v>1697</v>
      </c>
      <c r="N82" s="1" t="s">
        <v>1697</v>
      </c>
      <c r="O82" s="1" t="s">
        <v>1698</v>
      </c>
      <c r="P82" s="1" t="s">
        <v>1699</v>
      </c>
      <c r="Q82" s="1" t="s">
        <v>1700</v>
      </c>
      <c r="R82" s="1" t="s">
        <v>2221</v>
      </c>
      <c r="S82" s="1" t="s">
        <v>1702</v>
      </c>
      <c r="T82" s="1" t="s">
        <v>1703</v>
      </c>
      <c r="U82" s="1" t="s">
        <v>1704</v>
      </c>
      <c r="V82" s="1" t="s">
        <v>1821</v>
      </c>
    </row>
    <row r="83" s="1" customFormat="1" spans="1:22">
      <c r="A83" s="3">
        <v>999223449500606</v>
      </c>
      <c r="B83" s="1" t="s">
        <v>1710</v>
      </c>
      <c r="C83" s="1" t="s">
        <v>2222</v>
      </c>
      <c r="D83" s="1" t="s">
        <v>2223</v>
      </c>
      <c r="E83" s="1" t="s">
        <v>2224</v>
      </c>
      <c r="F83" s="1" t="s">
        <v>1710</v>
      </c>
      <c r="G83" s="1" t="s">
        <v>1692</v>
      </c>
      <c r="H83" s="1" t="s">
        <v>1694</v>
      </c>
      <c r="I83" s="1" t="s">
        <v>2225</v>
      </c>
      <c r="J83" s="1" t="s">
        <v>30</v>
      </c>
      <c r="K83" s="1" t="s">
        <v>2226</v>
      </c>
      <c r="L83" s="1" t="s">
        <v>2226</v>
      </c>
      <c r="M83" s="1" t="s">
        <v>1697</v>
      </c>
      <c r="N83" s="1" t="s">
        <v>1697</v>
      </c>
      <c r="O83" s="1" t="s">
        <v>1698</v>
      </c>
      <c r="P83" s="1" t="s">
        <v>1699</v>
      </c>
      <c r="Q83" s="1" t="s">
        <v>1700</v>
      </c>
      <c r="R83" s="1" t="s">
        <v>2227</v>
      </c>
      <c r="S83" s="1" t="s">
        <v>1702</v>
      </c>
      <c r="T83" s="1" t="s">
        <v>1703</v>
      </c>
      <c r="U83" s="1" t="s">
        <v>1704</v>
      </c>
      <c r="V83" s="1" t="s">
        <v>1829</v>
      </c>
    </row>
    <row r="84" s="1" customFormat="1" spans="1:22">
      <c r="A84" s="3">
        <v>999223449331979</v>
      </c>
      <c r="B84" s="1" t="s">
        <v>1710</v>
      </c>
      <c r="C84" s="1" t="s">
        <v>2228</v>
      </c>
      <c r="D84" s="1" t="s">
        <v>2229</v>
      </c>
      <c r="E84" s="1" t="s">
        <v>2230</v>
      </c>
      <c r="F84" s="1" t="s">
        <v>1710</v>
      </c>
      <c r="G84" s="1" t="s">
        <v>1692</v>
      </c>
      <c r="H84" s="1" t="s">
        <v>1694</v>
      </c>
      <c r="I84" s="1" t="s">
        <v>2231</v>
      </c>
      <c r="J84" s="1" t="s">
        <v>30</v>
      </c>
      <c r="K84" s="1" t="s">
        <v>2232</v>
      </c>
      <c r="L84" s="1" t="s">
        <v>2232</v>
      </c>
      <c r="M84" s="1" t="s">
        <v>1697</v>
      </c>
      <c r="N84" s="1" t="s">
        <v>1697</v>
      </c>
      <c r="O84" s="1" t="s">
        <v>1698</v>
      </c>
      <c r="P84" s="1" t="s">
        <v>1699</v>
      </c>
      <c r="Q84" s="1" t="s">
        <v>1700</v>
      </c>
      <c r="R84" s="1" t="s">
        <v>2233</v>
      </c>
      <c r="S84" s="1" t="s">
        <v>1702</v>
      </c>
      <c r="T84" s="1" t="s">
        <v>1703</v>
      </c>
      <c r="U84" s="1" t="s">
        <v>1704</v>
      </c>
      <c r="V84" s="1" t="s">
        <v>1705</v>
      </c>
    </row>
    <row r="85" s="1" customFormat="1" spans="1:22">
      <c r="A85" s="3">
        <v>999223449311387</v>
      </c>
      <c r="B85" s="1" t="s">
        <v>1710</v>
      </c>
      <c r="C85" s="1" t="s">
        <v>2234</v>
      </c>
      <c r="D85" s="1" t="s">
        <v>2235</v>
      </c>
      <c r="E85" s="1" t="s">
        <v>2236</v>
      </c>
      <c r="F85" s="1" t="s">
        <v>1710</v>
      </c>
      <c r="G85" s="1" t="s">
        <v>1692</v>
      </c>
      <c r="H85" s="1" t="s">
        <v>1694</v>
      </c>
      <c r="I85" s="1" t="s">
        <v>2237</v>
      </c>
      <c r="J85" s="1" t="s">
        <v>30</v>
      </c>
      <c r="K85" s="1" t="s">
        <v>2238</v>
      </c>
      <c r="L85" s="1" t="s">
        <v>2238</v>
      </c>
      <c r="M85" s="1" t="s">
        <v>1697</v>
      </c>
      <c r="N85" s="1" t="s">
        <v>1697</v>
      </c>
      <c r="O85" s="1" t="s">
        <v>1698</v>
      </c>
      <c r="P85" s="1" t="s">
        <v>1699</v>
      </c>
      <c r="Q85" s="1" t="s">
        <v>1700</v>
      </c>
      <c r="R85" s="1" t="s">
        <v>2239</v>
      </c>
      <c r="S85" s="1" t="s">
        <v>1702</v>
      </c>
      <c r="T85" s="1" t="s">
        <v>1703</v>
      </c>
      <c r="U85" s="1" t="s">
        <v>1704</v>
      </c>
      <c r="V85" s="1" t="s">
        <v>2240</v>
      </c>
    </row>
    <row r="86" s="1" customFormat="1" spans="1:22">
      <c r="A86" s="3">
        <v>999223449245862</v>
      </c>
      <c r="B86" s="1" t="s">
        <v>1710</v>
      </c>
      <c r="C86" s="1" t="s">
        <v>2241</v>
      </c>
      <c r="D86" s="1" t="s">
        <v>2242</v>
      </c>
      <c r="E86" s="1" t="s">
        <v>2243</v>
      </c>
      <c r="F86" s="1" t="s">
        <v>1710</v>
      </c>
      <c r="G86" s="1" t="s">
        <v>1692</v>
      </c>
      <c r="H86" s="1" t="s">
        <v>1694</v>
      </c>
      <c r="I86" s="1" t="s">
        <v>2244</v>
      </c>
      <c r="J86" s="1" t="s">
        <v>30</v>
      </c>
      <c r="K86" s="1" t="s">
        <v>2245</v>
      </c>
      <c r="L86" s="1" t="s">
        <v>2245</v>
      </c>
      <c r="M86" s="1" t="s">
        <v>1697</v>
      </c>
      <c r="N86" s="1" t="s">
        <v>1697</v>
      </c>
      <c r="O86" s="1" t="s">
        <v>1698</v>
      </c>
      <c r="P86" s="1" t="s">
        <v>1699</v>
      </c>
      <c r="Q86" s="1" t="s">
        <v>1700</v>
      </c>
      <c r="R86" s="1" t="s">
        <v>2246</v>
      </c>
      <c r="S86" s="1" t="s">
        <v>1702</v>
      </c>
      <c r="T86" s="1" t="s">
        <v>1703</v>
      </c>
      <c r="U86" s="1" t="s">
        <v>1704</v>
      </c>
      <c r="V86" s="1" t="s">
        <v>2140</v>
      </c>
    </row>
    <row r="87" s="1" customFormat="1" spans="1:22">
      <c r="A87" s="3">
        <v>999223449180178</v>
      </c>
      <c r="B87" s="1" t="s">
        <v>1710</v>
      </c>
      <c r="C87" s="1" t="s">
        <v>2247</v>
      </c>
      <c r="D87" s="1" t="s">
        <v>2248</v>
      </c>
      <c r="E87" s="1" t="s">
        <v>2249</v>
      </c>
      <c r="F87" s="1" t="s">
        <v>1710</v>
      </c>
      <c r="G87" s="1" t="s">
        <v>1692</v>
      </c>
      <c r="H87" s="1" t="s">
        <v>1694</v>
      </c>
      <c r="I87" s="1" t="s">
        <v>2250</v>
      </c>
      <c r="J87" s="1" t="s">
        <v>30</v>
      </c>
      <c r="K87" s="1" t="s">
        <v>2251</v>
      </c>
      <c r="L87" s="1" t="s">
        <v>2251</v>
      </c>
      <c r="M87" s="1" t="s">
        <v>1697</v>
      </c>
      <c r="N87" s="1" t="s">
        <v>1697</v>
      </c>
      <c r="O87" s="1" t="s">
        <v>1698</v>
      </c>
      <c r="P87" s="1" t="s">
        <v>1699</v>
      </c>
      <c r="Q87" s="1" t="s">
        <v>1700</v>
      </c>
      <c r="R87" s="1" t="s">
        <v>2252</v>
      </c>
      <c r="S87" s="1" t="s">
        <v>1702</v>
      </c>
      <c r="T87" s="1" t="s">
        <v>1703</v>
      </c>
      <c r="U87" s="1" t="s">
        <v>1704</v>
      </c>
      <c r="V87" s="1" t="s">
        <v>1785</v>
      </c>
    </row>
    <row r="88" s="1" customFormat="1" spans="1:22">
      <c r="A88" s="3">
        <v>999223449161474</v>
      </c>
      <c r="B88" s="1" t="s">
        <v>1710</v>
      </c>
      <c r="C88" s="1" t="s">
        <v>2253</v>
      </c>
      <c r="D88" s="1" t="s">
        <v>2254</v>
      </c>
      <c r="E88" s="1" t="s">
        <v>2255</v>
      </c>
      <c r="F88" s="1" t="s">
        <v>1692</v>
      </c>
      <c r="G88" s="1" t="s">
        <v>1693</v>
      </c>
      <c r="H88" s="1" t="s">
        <v>1694</v>
      </c>
      <c r="I88" s="1" t="s">
        <v>2256</v>
      </c>
      <c r="J88" s="1" t="s">
        <v>30</v>
      </c>
      <c r="K88" s="1" t="s">
        <v>2257</v>
      </c>
      <c r="L88" s="1" t="s">
        <v>2257</v>
      </c>
      <c r="M88" s="1" t="s">
        <v>1697</v>
      </c>
      <c r="N88" s="1" t="s">
        <v>1697</v>
      </c>
      <c r="O88" s="1" t="s">
        <v>1698</v>
      </c>
      <c r="P88" s="1" t="s">
        <v>1699</v>
      </c>
      <c r="Q88" s="1" t="s">
        <v>1700</v>
      </c>
      <c r="R88" s="1" t="s">
        <v>2258</v>
      </c>
      <c r="S88" s="1" t="s">
        <v>1702</v>
      </c>
      <c r="T88" s="1" t="s">
        <v>1703</v>
      </c>
      <c r="U88" s="1" t="s">
        <v>1704</v>
      </c>
      <c r="V88" s="1" t="s">
        <v>1705</v>
      </c>
    </row>
    <row r="89" s="1" customFormat="1" spans="1:22">
      <c r="A89" s="3">
        <v>999223449057902</v>
      </c>
      <c r="B89" s="1" t="s">
        <v>1710</v>
      </c>
      <c r="C89" s="1" t="s">
        <v>2259</v>
      </c>
      <c r="D89" s="1" t="s">
        <v>2260</v>
      </c>
      <c r="E89" s="1" t="s">
        <v>2261</v>
      </c>
      <c r="F89" s="1" t="s">
        <v>1710</v>
      </c>
      <c r="G89" s="1" t="s">
        <v>1692</v>
      </c>
      <c r="H89" s="1" t="s">
        <v>1694</v>
      </c>
      <c r="I89" s="1" t="s">
        <v>2262</v>
      </c>
      <c r="J89" s="1" t="s">
        <v>30</v>
      </c>
      <c r="K89" s="1" t="s">
        <v>2263</v>
      </c>
      <c r="L89" s="1" t="s">
        <v>2263</v>
      </c>
      <c r="M89" s="1" t="s">
        <v>1697</v>
      </c>
      <c r="N89" s="1" t="s">
        <v>1697</v>
      </c>
      <c r="O89" s="1" t="s">
        <v>1698</v>
      </c>
      <c r="P89" s="1" t="s">
        <v>1699</v>
      </c>
      <c r="Q89" s="1" t="s">
        <v>1700</v>
      </c>
      <c r="R89" s="1" t="s">
        <v>2264</v>
      </c>
      <c r="S89" s="1" t="s">
        <v>1702</v>
      </c>
      <c r="T89" s="1" t="s">
        <v>1703</v>
      </c>
      <c r="U89" s="1" t="s">
        <v>1704</v>
      </c>
      <c r="V89" s="1" t="s">
        <v>2140</v>
      </c>
    </row>
    <row r="90" s="1" customFormat="1" spans="1:22">
      <c r="A90" s="3">
        <v>999223449013346</v>
      </c>
      <c r="B90" s="1" t="s">
        <v>1710</v>
      </c>
      <c r="C90" s="1" t="s">
        <v>2265</v>
      </c>
      <c r="D90" s="1" t="s">
        <v>2266</v>
      </c>
      <c r="E90" s="1" t="s">
        <v>2267</v>
      </c>
      <c r="F90" s="1" t="s">
        <v>1710</v>
      </c>
      <c r="G90" s="1" t="s">
        <v>1692</v>
      </c>
      <c r="H90" s="1" t="s">
        <v>1694</v>
      </c>
      <c r="I90" s="1" t="s">
        <v>2268</v>
      </c>
      <c r="J90" s="1" t="s">
        <v>30</v>
      </c>
      <c r="K90" s="1" t="s">
        <v>2269</v>
      </c>
      <c r="L90" s="1" t="s">
        <v>2269</v>
      </c>
      <c r="M90" s="1" t="s">
        <v>1697</v>
      </c>
      <c r="N90" s="1" t="s">
        <v>1697</v>
      </c>
      <c r="O90" s="1" t="s">
        <v>1698</v>
      </c>
      <c r="P90" s="1" t="s">
        <v>1699</v>
      </c>
      <c r="Q90" s="1" t="s">
        <v>1700</v>
      </c>
      <c r="R90" s="1" t="s">
        <v>2270</v>
      </c>
      <c r="S90" s="1" t="s">
        <v>1702</v>
      </c>
      <c r="T90" s="1" t="s">
        <v>1703</v>
      </c>
      <c r="U90" s="1" t="s">
        <v>1704</v>
      </c>
      <c r="V90" s="1" t="s">
        <v>2140</v>
      </c>
    </row>
    <row r="91" s="1" customFormat="1" spans="1:22">
      <c r="A91" s="3">
        <v>999223448988145</v>
      </c>
      <c r="B91" s="1" t="s">
        <v>1710</v>
      </c>
      <c r="C91" s="1" t="s">
        <v>2271</v>
      </c>
      <c r="D91" s="1" t="s">
        <v>2272</v>
      </c>
      <c r="E91" s="1" t="s">
        <v>2273</v>
      </c>
      <c r="F91" s="1" t="s">
        <v>1710</v>
      </c>
      <c r="G91" s="1" t="s">
        <v>1692</v>
      </c>
      <c r="H91" s="1" t="s">
        <v>1694</v>
      </c>
      <c r="I91" s="1" t="s">
        <v>2274</v>
      </c>
      <c r="J91" s="1" t="s">
        <v>30</v>
      </c>
      <c r="K91" s="1" t="s">
        <v>2275</v>
      </c>
      <c r="L91" s="1" t="s">
        <v>2275</v>
      </c>
      <c r="M91" s="1" t="s">
        <v>1697</v>
      </c>
      <c r="N91" s="1" t="s">
        <v>1697</v>
      </c>
      <c r="O91" s="1" t="s">
        <v>1698</v>
      </c>
      <c r="P91" s="1" t="s">
        <v>1699</v>
      </c>
      <c r="Q91" s="1" t="s">
        <v>1700</v>
      </c>
      <c r="R91" s="1" t="s">
        <v>2276</v>
      </c>
      <c r="S91" s="1" t="s">
        <v>1702</v>
      </c>
      <c r="T91" s="1" t="s">
        <v>1703</v>
      </c>
      <c r="U91" s="1" t="s">
        <v>1704</v>
      </c>
      <c r="V91" s="1" t="s">
        <v>1705</v>
      </c>
    </row>
    <row r="92" s="1" customFormat="1" spans="1:22">
      <c r="A92" s="3">
        <v>999223448964042</v>
      </c>
      <c r="B92" s="1" t="s">
        <v>1710</v>
      </c>
      <c r="C92" s="1" t="s">
        <v>2277</v>
      </c>
      <c r="D92" s="1" t="s">
        <v>2278</v>
      </c>
      <c r="E92" s="1" t="s">
        <v>2279</v>
      </c>
      <c r="F92" s="1" t="s">
        <v>1710</v>
      </c>
      <c r="G92" s="1" t="s">
        <v>1692</v>
      </c>
      <c r="H92" s="1" t="s">
        <v>1694</v>
      </c>
      <c r="I92" s="1" t="s">
        <v>2280</v>
      </c>
      <c r="J92" s="1" t="s">
        <v>30</v>
      </c>
      <c r="K92" s="1" t="s">
        <v>2281</v>
      </c>
      <c r="L92" s="1" t="s">
        <v>2281</v>
      </c>
      <c r="M92" s="1" t="s">
        <v>1697</v>
      </c>
      <c r="N92" s="1" t="s">
        <v>1697</v>
      </c>
      <c r="O92" s="1" t="s">
        <v>1698</v>
      </c>
      <c r="P92" s="1" t="s">
        <v>1699</v>
      </c>
      <c r="Q92" s="1" t="s">
        <v>1700</v>
      </c>
      <c r="R92" s="1" t="s">
        <v>2282</v>
      </c>
      <c r="S92" s="1" t="s">
        <v>1702</v>
      </c>
      <c r="T92" s="1" t="s">
        <v>1703</v>
      </c>
      <c r="U92" s="1" t="s">
        <v>1704</v>
      </c>
      <c r="V92" s="1" t="s">
        <v>2140</v>
      </c>
    </row>
    <row r="93" s="1" customFormat="1" spans="1:22">
      <c r="A93" s="3">
        <v>999223448838492</v>
      </c>
      <c r="B93" s="1" t="s">
        <v>1710</v>
      </c>
      <c r="C93" s="1" t="s">
        <v>2283</v>
      </c>
      <c r="D93" s="1" t="s">
        <v>2284</v>
      </c>
      <c r="E93" s="1" t="s">
        <v>2285</v>
      </c>
      <c r="F93" s="1" t="s">
        <v>1710</v>
      </c>
      <c r="G93" s="1" t="s">
        <v>1692</v>
      </c>
      <c r="H93" s="1" t="s">
        <v>1694</v>
      </c>
      <c r="I93" s="1" t="s">
        <v>2286</v>
      </c>
      <c r="J93" s="1" t="s">
        <v>30</v>
      </c>
      <c r="K93" s="1" t="s">
        <v>2287</v>
      </c>
      <c r="L93" s="1" t="s">
        <v>2287</v>
      </c>
      <c r="M93" s="1" t="s">
        <v>1697</v>
      </c>
      <c r="N93" s="1" t="s">
        <v>1697</v>
      </c>
      <c r="O93" s="1" t="s">
        <v>1698</v>
      </c>
      <c r="P93" s="1" t="s">
        <v>1699</v>
      </c>
      <c r="Q93" s="1" t="s">
        <v>1700</v>
      </c>
      <c r="R93" s="1" t="s">
        <v>2288</v>
      </c>
      <c r="S93" s="1" t="s">
        <v>1702</v>
      </c>
      <c r="T93" s="1" t="s">
        <v>1703</v>
      </c>
      <c r="U93" s="1" t="s">
        <v>1704</v>
      </c>
      <c r="V93" s="1" t="s">
        <v>1785</v>
      </c>
    </row>
    <row r="94" s="1" customFormat="1" spans="1:22">
      <c r="A94" s="3">
        <v>999223448818769</v>
      </c>
      <c r="B94" s="1" t="s">
        <v>1710</v>
      </c>
      <c r="C94" s="1" t="s">
        <v>2289</v>
      </c>
      <c r="D94" s="1" t="s">
        <v>2284</v>
      </c>
      <c r="E94" s="1" t="s">
        <v>2290</v>
      </c>
      <c r="F94" s="1" t="s">
        <v>1710</v>
      </c>
      <c r="G94" s="1" t="s">
        <v>1692</v>
      </c>
      <c r="H94" s="1" t="s">
        <v>1694</v>
      </c>
      <c r="I94" s="1" t="s">
        <v>2286</v>
      </c>
      <c r="J94" s="1" t="s">
        <v>30</v>
      </c>
      <c r="K94" s="1" t="s">
        <v>2287</v>
      </c>
      <c r="L94" s="1" t="s">
        <v>2287</v>
      </c>
      <c r="M94" s="1" t="s">
        <v>1697</v>
      </c>
      <c r="N94" s="1" t="s">
        <v>1697</v>
      </c>
      <c r="O94" s="1" t="s">
        <v>1698</v>
      </c>
      <c r="P94" s="1" t="s">
        <v>1699</v>
      </c>
      <c r="Q94" s="1" t="s">
        <v>1700</v>
      </c>
      <c r="R94" s="1" t="s">
        <v>2291</v>
      </c>
      <c r="S94" s="1" t="s">
        <v>1702</v>
      </c>
      <c r="T94" s="1" t="s">
        <v>1703</v>
      </c>
      <c r="U94" s="1" t="s">
        <v>1704</v>
      </c>
      <c r="V94" s="1" t="s">
        <v>1785</v>
      </c>
    </row>
    <row r="95" s="1" customFormat="1" spans="1:22">
      <c r="A95" s="3">
        <v>999223448679891</v>
      </c>
      <c r="B95" s="1" t="s">
        <v>1710</v>
      </c>
      <c r="C95" s="1" t="s">
        <v>2292</v>
      </c>
      <c r="D95" s="1" t="s">
        <v>2293</v>
      </c>
      <c r="E95" s="1" t="s">
        <v>2294</v>
      </c>
      <c r="F95" s="1" t="s">
        <v>1710</v>
      </c>
      <c r="G95" s="1" t="s">
        <v>1692</v>
      </c>
      <c r="H95" s="1" t="s">
        <v>1694</v>
      </c>
      <c r="I95" s="1" t="s">
        <v>2295</v>
      </c>
      <c r="J95" s="1" t="s">
        <v>30</v>
      </c>
      <c r="K95" s="1" t="s">
        <v>2296</v>
      </c>
      <c r="L95" s="1" t="s">
        <v>2296</v>
      </c>
      <c r="M95" s="1" t="s">
        <v>1697</v>
      </c>
      <c r="N95" s="1" t="s">
        <v>1697</v>
      </c>
      <c r="O95" s="1" t="s">
        <v>1698</v>
      </c>
      <c r="P95" s="1" t="s">
        <v>1699</v>
      </c>
      <c r="Q95" s="1" t="s">
        <v>1700</v>
      </c>
      <c r="R95" s="1" t="s">
        <v>2297</v>
      </c>
      <c r="S95" s="1" t="s">
        <v>1702</v>
      </c>
      <c r="T95" s="1" t="s">
        <v>1703</v>
      </c>
      <c r="U95" s="1" t="s">
        <v>1704</v>
      </c>
      <c r="V95" s="1" t="s">
        <v>2298</v>
      </c>
    </row>
    <row r="96" s="1" customFormat="1" spans="1:22">
      <c r="A96" s="3">
        <v>999223448562625</v>
      </c>
      <c r="B96" s="1" t="s">
        <v>1710</v>
      </c>
      <c r="C96" s="1" t="s">
        <v>2299</v>
      </c>
      <c r="D96" s="1" t="s">
        <v>2300</v>
      </c>
      <c r="E96" s="1" t="s">
        <v>2301</v>
      </c>
      <c r="F96" s="1" t="s">
        <v>1710</v>
      </c>
      <c r="G96" s="1" t="s">
        <v>1692</v>
      </c>
      <c r="H96" s="1" t="s">
        <v>1694</v>
      </c>
      <c r="I96" s="1" t="s">
        <v>2302</v>
      </c>
      <c r="J96" s="1" t="s">
        <v>30</v>
      </c>
      <c r="K96" s="1" t="s">
        <v>2303</v>
      </c>
      <c r="L96" s="1" t="s">
        <v>2303</v>
      </c>
      <c r="M96" s="1" t="s">
        <v>1697</v>
      </c>
      <c r="N96" s="1" t="s">
        <v>1697</v>
      </c>
      <c r="O96" s="1" t="s">
        <v>1698</v>
      </c>
      <c r="P96" s="1" t="s">
        <v>1699</v>
      </c>
      <c r="Q96" s="1" t="s">
        <v>1700</v>
      </c>
      <c r="R96" s="1" t="s">
        <v>2304</v>
      </c>
      <c r="S96" s="1" t="s">
        <v>1702</v>
      </c>
      <c r="T96" s="1" t="s">
        <v>1703</v>
      </c>
      <c r="U96" s="1" t="s">
        <v>1704</v>
      </c>
      <c r="V96" s="1" t="s">
        <v>2305</v>
      </c>
    </row>
    <row r="97" s="1" customFormat="1" spans="1:22">
      <c r="A97" s="3">
        <v>999223448505238</v>
      </c>
      <c r="B97" s="1" t="s">
        <v>1710</v>
      </c>
      <c r="C97" s="1" t="s">
        <v>2306</v>
      </c>
      <c r="D97" s="1" t="s">
        <v>2307</v>
      </c>
      <c r="E97" s="1" t="s">
        <v>2308</v>
      </c>
      <c r="F97" s="1" t="s">
        <v>1692</v>
      </c>
      <c r="G97" s="1" t="s">
        <v>1693</v>
      </c>
      <c r="H97" s="1" t="s">
        <v>1694</v>
      </c>
      <c r="I97" s="1" t="s">
        <v>2309</v>
      </c>
      <c r="J97" s="1" t="s">
        <v>30</v>
      </c>
      <c r="K97" s="1" t="s">
        <v>2310</v>
      </c>
      <c r="L97" s="1" t="s">
        <v>2310</v>
      </c>
      <c r="M97" s="1" t="s">
        <v>1697</v>
      </c>
      <c r="N97" s="1" t="s">
        <v>1697</v>
      </c>
      <c r="O97" s="1" t="s">
        <v>1698</v>
      </c>
      <c r="P97" s="1" t="s">
        <v>1699</v>
      </c>
      <c r="Q97" s="1" t="s">
        <v>1700</v>
      </c>
      <c r="R97" s="1" t="s">
        <v>2311</v>
      </c>
      <c r="S97" s="1" t="s">
        <v>1702</v>
      </c>
      <c r="T97" s="1" t="s">
        <v>1703</v>
      </c>
      <c r="U97" s="1" t="s">
        <v>1704</v>
      </c>
      <c r="V97" s="1" t="s">
        <v>1723</v>
      </c>
    </row>
    <row r="98" s="1" customFormat="1" spans="1:22">
      <c r="A98" s="3">
        <v>999223448351859</v>
      </c>
      <c r="B98" s="1" t="s">
        <v>1710</v>
      </c>
      <c r="C98" s="1" t="s">
        <v>2312</v>
      </c>
      <c r="D98" s="1" t="s">
        <v>2313</v>
      </c>
      <c r="E98" s="1" t="s">
        <v>2314</v>
      </c>
      <c r="F98" s="1" t="s">
        <v>1692</v>
      </c>
      <c r="G98" s="1" t="s">
        <v>1693</v>
      </c>
      <c r="H98" s="1" t="s">
        <v>1694</v>
      </c>
      <c r="I98" s="1" t="s">
        <v>2315</v>
      </c>
      <c r="J98" s="1" t="s">
        <v>30</v>
      </c>
      <c r="K98" s="1" t="s">
        <v>2215</v>
      </c>
      <c r="L98" s="1" t="s">
        <v>2215</v>
      </c>
      <c r="M98" s="1" t="s">
        <v>1697</v>
      </c>
      <c r="N98" s="1" t="s">
        <v>1697</v>
      </c>
      <c r="O98" s="1" t="s">
        <v>1698</v>
      </c>
      <c r="P98" s="1" t="s">
        <v>1699</v>
      </c>
      <c r="Q98" s="1" t="s">
        <v>1700</v>
      </c>
      <c r="R98" s="1" t="s">
        <v>2316</v>
      </c>
      <c r="S98" s="1" t="s">
        <v>1702</v>
      </c>
      <c r="T98" s="1" t="s">
        <v>1703</v>
      </c>
      <c r="U98" s="1" t="s">
        <v>1704</v>
      </c>
      <c r="V98" s="1" t="s">
        <v>2140</v>
      </c>
    </row>
    <row r="99" s="1" customFormat="1" spans="1:22">
      <c r="A99" s="3">
        <v>999223448348092</v>
      </c>
      <c r="B99" s="1" t="s">
        <v>1710</v>
      </c>
      <c r="C99" s="1" t="s">
        <v>2317</v>
      </c>
      <c r="D99" s="1" t="s">
        <v>2307</v>
      </c>
      <c r="E99" s="1" t="s">
        <v>2318</v>
      </c>
      <c r="F99" s="1" t="s">
        <v>1692</v>
      </c>
      <c r="G99" s="1" t="s">
        <v>1693</v>
      </c>
      <c r="H99" s="1" t="s">
        <v>1694</v>
      </c>
      <c r="I99" s="1" t="s">
        <v>2319</v>
      </c>
      <c r="J99" s="1" t="s">
        <v>30</v>
      </c>
      <c r="K99" s="1" t="s">
        <v>2320</v>
      </c>
      <c r="L99" s="1" t="s">
        <v>2320</v>
      </c>
      <c r="M99" s="1" t="s">
        <v>1697</v>
      </c>
      <c r="N99" s="1" t="s">
        <v>1697</v>
      </c>
      <c r="O99" s="1" t="s">
        <v>1698</v>
      </c>
      <c r="P99" s="1" t="s">
        <v>1699</v>
      </c>
      <c r="Q99" s="1" t="s">
        <v>1700</v>
      </c>
      <c r="R99" s="1" t="s">
        <v>2321</v>
      </c>
      <c r="S99" s="1" t="s">
        <v>1702</v>
      </c>
      <c r="T99" s="1" t="s">
        <v>1703</v>
      </c>
      <c r="U99" s="1" t="s">
        <v>1704</v>
      </c>
      <c r="V99" s="1" t="s">
        <v>1723</v>
      </c>
    </row>
    <row r="100" s="1" customFormat="1" spans="1:22">
      <c r="A100" s="3">
        <v>999223448206573</v>
      </c>
      <c r="B100" s="1" t="s">
        <v>1710</v>
      </c>
      <c r="C100" s="1" t="s">
        <v>2322</v>
      </c>
      <c r="D100" s="1" t="s">
        <v>2323</v>
      </c>
      <c r="E100" s="1" t="s">
        <v>2324</v>
      </c>
      <c r="F100" s="1" t="s">
        <v>1710</v>
      </c>
      <c r="G100" s="1" t="s">
        <v>1693</v>
      </c>
      <c r="H100" s="1" t="s">
        <v>1694</v>
      </c>
      <c r="I100" s="1" t="s">
        <v>2325</v>
      </c>
      <c r="J100" s="1" t="s">
        <v>30</v>
      </c>
      <c r="K100" s="1" t="s">
        <v>2326</v>
      </c>
      <c r="L100" s="1" t="s">
        <v>2326</v>
      </c>
      <c r="M100" s="1" t="s">
        <v>1697</v>
      </c>
      <c r="N100" s="1" t="s">
        <v>1697</v>
      </c>
      <c r="O100" s="1" t="s">
        <v>1698</v>
      </c>
      <c r="P100" s="1" t="s">
        <v>1699</v>
      </c>
      <c r="Q100" s="1" t="s">
        <v>1700</v>
      </c>
      <c r="R100" s="1" t="s">
        <v>2327</v>
      </c>
      <c r="S100" s="1" t="s">
        <v>1702</v>
      </c>
      <c r="T100" s="1" t="s">
        <v>1703</v>
      </c>
      <c r="U100" s="1" t="s">
        <v>1704</v>
      </c>
      <c r="V100" s="1" t="s">
        <v>2328</v>
      </c>
    </row>
    <row r="101" s="1" customFormat="1" spans="1:22">
      <c r="A101" s="3">
        <v>999223448135101</v>
      </c>
      <c r="B101" s="1" t="s">
        <v>1710</v>
      </c>
      <c r="C101" s="1" t="s">
        <v>2329</v>
      </c>
      <c r="D101" s="1" t="s">
        <v>2330</v>
      </c>
      <c r="E101" s="1" t="s">
        <v>2331</v>
      </c>
      <c r="F101" s="1" t="s">
        <v>1710</v>
      </c>
      <c r="G101" s="1" t="s">
        <v>1692</v>
      </c>
      <c r="H101" s="1" t="s">
        <v>1694</v>
      </c>
      <c r="I101" s="1" t="s">
        <v>2332</v>
      </c>
      <c r="J101" s="1" t="s">
        <v>30</v>
      </c>
      <c r="K101" s="1" t="s">
        <v>2333</v>
      </c>
      <c r="L101" s="1" t="s">
        <v>2333</v>
      </c>
      <c r="M101" s="1" t="s">
        <v>1697</v>
      </c>
      <c r="N101" s="1" t="s">
        <v>1697</v>
      </c>
      <c r="O101" s="1" t="s">
        <v>1698</v>
      </c>
      <c r="P101" s="1" t="s">
        <v>1699</v>
      </c>
      <c r="Q101" s="1" t="s">
        <v>1700</v>
      </c>
      <c r="R101" s="1" t="s">
        <v>2334</v>
      </c>
      <c r="S101" s="1" t="s">
        <v>1702</v>
      </c>
      <c r="T101" s="1" t="s">
        <v>1703</v>
      </c>
      <c r="U101" s="1" t="s">
        <v>1704</v>
      </c>
      <c r="V101" s="1" t="s">
        <v>1821</v>
      </c>
    </row>
    <row r="102" s="1" customFormat="1" spans="1:22">
      <c r="A102" s="3">
        <v>999223447780284</v>
      </c>
      <c r="B102" s="1" t="s">
        <v>1710</v>
      </c>
      <c r="C102" s="1" t="s">
        <v>2335</v>
      </c>
      <c r="D102" s="1" t="s">
        <v>2336</v>
      </c>
      <c r="E102" s="1" t="s">
        <v>2337</v>
      </c>
      <c r="F102" s="1" t="s">
        <v>1710</v>
      </c>
      <c r="G102" s="1" t="s">
        <v>1692</v>
      </c>
      <c r="H102" s="1" t="s">
        <v>1694</v>
      </c>
      <c r="I102" s="1" t="s">
        <v>2338</v>
      </c>
      <c r="J102" s="1" t="s">
        <v>30</v>
      </c>
      <c r="K102" s="1" t="s">
        <v>2339</v>
      </c>
      <c r="L102" s="1" t="s">
        <v>2339</v>
      </c>
      <c r="M102" s="1" t="s">
        <v>1697</v>
      </c>
      <c r="N102" s="1" t="s">
        <v>1697</v>
      </c>
      <c r="O102" s="1" t="s">
        <v>1698</v>
      </c>
      <c r="P102" s="1" t="s">
        <v>1699</v>
      </c>
      <c r="Q102" s="1" t="s">
        <v>1700</v>
      </c>
      <c r="R102" s="1" t="s">
        <v>2340</v>
      </c>
      <c r="S102" s="1" t="s">
        <v>1702</v>
      </c>
      <c r="T102" s="1" t="s">
        <v>1703</v>
      </c>
      <c r="U102" s="1" t="s">
        <v>1704</v>
      </c>
      <c r="V102" s="1" t="s">
        <v>1723</v>
      </c>
    </row>
    <row r="103" s="1" customFormat="1" spans="1:22">
      <c r="A103" s="3">
        <v>999223447675947</v>
      </c>
      <c r="B103" s="1" t="s">
        <v>1710</v>
      </c>
      <c r="C103" s="1" t="s">
        <v>2341</v>
      </c>
      <c r="D103" s="1" t="s">
        <v>2342</v>
      </c>
      <c r="E103" s="1" t="s">
        <v>2343</v>
      </c>
      <c r="F103" s="1" t="s">
        <v>1692</v>
      </c>
      <c r="G103" s="1" t="s">
        <v>1693</v>
      </c>
      <c r="H103" s="1" t="s">
        <v>1694</v>
      </c>
      <c r="I103" s="1" t="s">
        <v>2344</v>
      </c>
      <c r="J103" s="1" t="s">
        <v>30</v>
      </c>
      <c r="K103" s="1" t="s">
        <v>2345</v>
      </c>
      <c r="L103" s="1" t="s">
        <v>2345</v>
      </c>
      <c r="M103" s="1" t="s">
        <v>1697</v>
      </c>
      <c r="N103" s="1" t="s">
        <v>1697</v>
      </c>
      <c r="O103" s="1" t="s">
        <v>1698</v>
      </c>
      <c r="P103" s="1" t="s">
        <v>1699</v>
      </c>
      <c r="Q103" s="1" t="s">
        <v>1700</v>
      </c>
      <c r="R103" s="1" t="s">
        <v>2346</v>
      </c>
      <c r="S103" s="1" t="s">
        <v>1702</v>
      </c>
      <c r="T103" s="1" t="s">
        <v>1703</v>
      </c>
      <c r="U103" s="1" t="s">
        <v>1704</v>
      </c>
      <c r="V103" s="1" t="s">
        <v>1723</v>
      </c>
    </row>
    <row r="104" s="1" customFormat="1" spans="1:22">
      <c r="A104" s="3">
        <v>999223447658561</v>
      </c>
      <c r="B104" s="1" t="s">
        <v>1710</v>
      </c>
      <c r="C104" s="1" t="s">
        <v>2347</v>
      </c>
      <c r="D104" s="1" t="s">
        <v>2348</v>
      </c>
      <c r="E104" s="1" t="s">
        <v>2349</v>
      </c>
      <c r="F104" s="1" t="s">
        <v>1710</v>
      </c>
      <c r="G104" s="1" t="s">
        <v>1692</v>
      </c>
      <c r="H104" s="1" t="s">
        <v>1694</v>
      </c>
      <c r="I104" s="1" t="s">
        <v>2350</v>
      </c>
      <c r="J104" s="1" t="s">
        <v>30</v>
      </c>
      <c r="K104" s="1" t="s">
        <v>2351</v>
      </c>
      <c r="L104" s="1" t="s">
        <v>2351</v>
      </c>
      <c r="M104" s="1" t="s">
        <v>1697</v>
      </c>
      <c r="N104" s="1" t="s">
        <v>1697</v>
      </c>
      <c r="O104" s="1" t="s">
        <v>1698</v>
      </c>
      <c r="P104" s="1" t="s">
        <v>1699</v>
      </c>
      <c r="Q104" s="1" t="s">
        <v>1700</v>
      </c>
      <c r="R104" s="1" t="s">
        <v>2352</v>
      </c>
      <c r="S104" s="1" t="s">
        <v>1702</v>
      </c>
      <c r="T104" s="1" t="s">
        <v>1703</v>
      </c>
      <c r="U104" s="1" t="s">
        <v>1704</v>
      </c>
      <c r="V104" s="1" t="s">
        <v>1821</v>
      </c>
    </row>
    <row r="105" s="1" customFormat="1" spans="1:22">
      <c r="A105" s="3">
        <v>999223447627967</v>
      </c>
      <c r="B105" s="1" t="s">
        <v>1710</v>
      </c>
      <c r="C105" s="1" t="s">
        <v>2353</v>
      </c>
      <c r="D105" s="1" t="s">
        <v>2093</v>
      </c>
      <c r="E105" s="1" t="s">
        <v>2354</v>
      </c>
      <c r="F105" s="1" t="s">
        <v>1710</v>
      </c>
      <c r="G105" s="1" t="s">
        <v>1692</v>
      </c>
      <c r="H105" s="1" t="s">
        <v>1694</v>
      </c>
      <c r="I105" s="1" t="s">
        <v>2355</v>
      </c>
      <c r="J105" s="1" t="s">
        <v>30</v>
      </c>
      <c r="K105" s="1" t="s">
        <v>2356</v>
      </c>
      <c r="L105" s="1" t="s">
        <v>2356</v>
      </c>
      <c r="M105" s="1" t="s">
        <v>1697</v>
      </c>
      <c r="N105" s="1" t="s">
        <v>1697</v>
      </c>
      <c r="O105" s="1" t="s">
        <v>1698</v>
      </c>
      <c r="P105" s="1" t="s">
        <v>1699</v>
      </c>
      <c r="Q105" s="1" t="s">
        <v>1700</v>
      </c>
      <c r="R105" s="1" t="s">
        <v>2357</v>
      </c>
      <c r="S105" s="1" t="s">
        <v>1702</v>
      </c>
      <c r="T105" s="1" t="s">
        <v>1703</v>
      </c>
      <c r="U105" s="1" t="s">
        <v>1704</v>
      </c>
      <c r="V105" s="1" t="s">
        <v>1785</v>
      </c>
    </row>
    <row r="106" s="1" customFormat="1" spans="1:22">
      <c r="A106" s="3">
        <v>999223447511207</v>
      </c>
      <c r="B106" s="1" t="s">
        <v>1710</v>
      </c>
      <c r="C106" s="1" t="s">
        <v>2358</v>
      </c>
      <c r="D106" s="1" t="s">
        <v>2359</v>
      </c>
      <c r="E106" s="1" t="s">
        <v>2360</v>
      </c>
      <c r="F106" s="1" t="s">
        <v>1710</v>
      </c>
      <c r="G106" s="1" t="s">
        <v>1692</v>
      </c>
      <c r="H106" s="1" t="s">
        <v>1694</v>
      </c>
      <c r="I106" s="1" t="s">
        <v>2361</v>
      </c>
      <c r="J106" s="1" t="s">
        <v>30</v>
      </c>
      <c r="K106" s="1" t="s">
        <v>2362</v>
      </c>
      <c r="L106" s="1" t="s">
        <v>2362</v>
      </c>
      <c r="M106" s="1" t="s">
        <v>1697</v>
      </c>
      <c r="N106" s="1" t="s">
        <v>1697</v>
      </c>
      <c r="O106" s="1" t="s">
        <v>1698</v>
      </c>
      <c r="P106" s="1" t="s">
        <v>1699</v>
      </c>
      <c r="Q106" s="1" t="s">
        <v>1700</v>
      </c>
      <c r="R106" s="1" t="s">
        <v>2363</v>
      </c>
      <c r="S106" s="1" t="s">
        <v>1702</v>
      </c>
      <c r="T106" s="1" t="s">
        <v>1703</v>
      </c>
      <c r="U106" s="1" t="s">
        <v>1704</v>
      </c>
      <c r="V106" s="1" t="s">
        <v>1785</v>
      </c>
    </row>
    <row r="107" s="1" customFormat="1" spans="1:22">
      <c r="A107" s="3">
        <v>999223447438022</v>
      </c>
      <c r="B107" s="1" t="s">
        <v>1710</v>
      </c>
      <c r="C107" s="1" t="s">
        <v>2364</v>
      </c>
      <c r="D107" s="1" t="s">
        <v>2365</v>
      </c>
      <c r="E107" s="1" t="s">
        <v>2366</v>
      </c>
      <c r="F107" s="1" t="s">
        <v>1710</v>
      </c>
      <c r="G107" s="1" t="s">
        <v>1692</v>
      </c>
      <c r="H107" s="1" t="s">
        <v>1694</v>
      </c>
      <c r="I107" s="1" t="s">
        <v>2367</v>
      </c>
      <c r="J107" s="1" t="s">
        <v>30</v>
      </c>
      <c r="K107" s="1" t="s">
        <v>2368</v>
      </c>
      <c r="L107" s="1" t="s">
        <v>2368</v>
      </c>
      <c r="M107" s="1" t="s">
        <v>1697</v>
      </c>
      <c r="N107" s="1" t="s">
        <v>1697</v>
      </c>
      <c r="O107" s="1" t="s">
        <v>1698</v>
      </c>
      <c r="P107" s="1" t="s">
        <v>1699</v>
      </c>
      <c r="Q107" s="1" t="s">
        <v>1700</v>
      </c>
      <c r="R107" s="1" t="s">
        <v>2369</v>
      </c>
      <c r="S107" s="1" t="s">
        <v>1702</v>
      </c>
      <c r="T107" s="1" t="s">
        <v>1703</v>
      </c>
      <c r="U107" s="1" t="s">
        <v>1704</v>
      </c>
      <c r="V107" s="1" t="s">
        <v>1770</v>
      </c>
    </row>
    <row r="108" s="1" customFormat="1" spans="1:22">
      <c r="A108" s="3">
        <v>999223447296801</v>
      </c>
      <c r="B108" s="1" t="s">
        <v>1710</v>
      </c>
      <c r="C108" s="1" t="s">
        <v>2370</v>
      </c>
      <c r="D108" s="1" t="s">
        <v>2307</v>
      </c>
      <c r="E108" s="1" t="s">
        <v>2371</v>
      </c>
      <c r="F108" s="1" t="s">
        <v>1710</v>
      </c>
      <c r="G108" s="1" t="s">
        <v>1692</v>
      </c>
      <c r="H108" s="1" t="s">
        <v>1694</v>
      </c>
      <c r="I108" s="1" t="s">
        <v>2372</v>
      </c>
      <c r="J108" s="1" t="s">
        <v>30</v>
      </c>
      <c r="K108" s="1" t="s">
        <v>2373</v>
      </c>
      <c r="L108" s="1" t="s">
        <v>2373</v>
      </c>
      <c r="M108" s="1" t="s">
        <v>1697</v>
      </c>
      <c r="N108" s="1" t="s">
        <v>1697</v>
      </c>
      <c r="O108" s="1" t="s">
        <v>1698</v>
      </c>
      <c r="P108" s="1" t="s">
        <v>1699</v>
      </c>
      <c r="Q108" s="1" t="s">
        <v>1700</v>
      </c>
      <c r="R108" s="1" t="s">
        <v>2374</v>
      </c>
      <c r="S108" s="1" t="s">
        <v>1702</v>
      </c>
      <c r="T108" s="1" t="s">
        <v>1703</v>
      </c>
      <c r="U108" s="1" t="s">
        <v>1704</v>
      </c>
      <c r="V108" s="1" t="s">
        <v>1723</v>
      </c>
    </row>
    <row r="109" s="1" customFormat="1" spans="1:22">
      <c r="A109" s="3">
        <v>999223447001994</v>
      </c>
      <c r="B109" s="1" t="s">
        <v>1710</v>
      </c>
      <c r="C109" s="1" t="s">
        <v>2375</v>
      </c>
      <c r="D109" s="1" t="s">
        <v>2376</v>
      </c>
      <c r="E109" s="1" t="s">
        <v>2377</v>
      </c>
      <c r="F109" s="1" t="s">
        <v>1710</v>
      </c>
      <c r="G109" s="1" t="s">
        <v>1692</v>
      </c>
      <c r="H109" s="1" t="s">
        <v>1694</v>
      </c>
      <c r="I109" s="1" t="s">
        <v>2378</v>
      </c>
      <c r="J109" s="1" t="s">
        <v>30</v>
      </c>
      <c r="K109" s="1" t="s">
        <v>2379</v>
      </c>
      <c r="L109" s="1" t="s">
        <v>2379</v>
      </c>
      <c r="M109" s="1" t="s">
        <v>1697</v>
      </c>
      <c r="N109" s="1" t="s">
        <v>1697</v>
      </c>
      <c r="O109" s="1" t="s">
        <v>1698</v>
      </c>
      <c r="P109" s="1" t="s">
        <v>1699</v>
      </c>
      <c r="Q109" s="1" t="s">
        <v>1700</v>
      </c>
      <c r="R109" s="1" t="s">
        <v>2380</v>
      </c>
      <c r="S109" s="1" t="s">
        <v>1702</v>
      </c>
      <c r="T109" s="1" t="s">
        <v>1703</v>
      </c>
      <c r="U109" s="1" t="s">
        <v>1704</v>
      </c>
      <c r="V109" s="1" t="s">
        <v>1785</v>
      </c>
    </row>
    <row r="110" s="1" customFormat="1" spans="1:22">
      <c r="A110" s="3">
        <v>999223446938287</v>
      </c>
      <c r="B110" s="1" t="s">
        <v>1710</v>
      </c>
      <c r="C110" s="1" t="s">
        <v>2381</v>
      </c>
      <c r="D110" s="1" t="s">
        <v>2382</v>
      </c>
      <c r="E110" s="1" t="s">
        <v>2383</v>
      </c>
      <c r="F110" s="1" t="s">
        <v>1710</v>
      </c>
      <c r="G110" s="1" t="s">
        <v>1692</v>
      </c>
      <c r="H110" s="1" t="s">
        <v>1694</v>
      </c>
      <c r="I110" s="1" t="s">
        <v>2384</v>
      </c>
      <c r="J110" s="1" t="s">
        <v>30</v>
      </c>
      <c r="K110" s="1" t="s">
        <v>2385</v>
      </c>
      <c r="L110" s="1" t="s">
        <v>2385</v>
      </c>
      <c r="M110" s="1" t="s">
        <v>1697</v>
      </c>
      <c r="N110" s="1" t="s">
        <v>1697</v>
      </c>
      <c r="O110" s="1" t="s">
        <v>1698</v>
      </c>
      <c r="P110" s="1" t="s">
        <v>1699</v>
      </c>
      <c r="Q110" s="1" t="s">
        <v>1700</v>
      </c>
      <c r="R110" s="1" t="s">
        <v>2386</v>
      </c>
      <c r="S110" s="1" t="s">
        <v>1702</v>
      </c>
      <c r="T110" s="1" t="s">
        <v>1703</v>
      </c>
      <c r="U110" s="1" t="s">
        <v>1704</v>
      </c>
      <c r="V110" s="1" t="s">
        <v>1852</v>
      </c>
    </row>
    <row r="111" s="1" customFormat="1" spans="1:22">
      <c r="A111" s="3">
        <v>999223446876263</v>
      </c>
      <c r="B111" s="1" t="s">
        <v>1710</v>
      </c>
      <c r="C111" s="1" t="s">
        <v>2387</v>
      </c>
      <c r="D111" s="1" t="s">
        <v>2388</v>
      </c>
      <c r="E111" s="1" t="s">
        <v>2389</v>
      </c>
      <c r="F111" s="1" t="s">
        <v>1692</v>
      </c>
      <c r="G111" s="1" t="s">
        <v>1693</v>
      </c>
      <c r="H111" s="1" t="s">
        <v>1694</v>
      </c>
      <c r="I111" s="1" t="s">
        <v>2390</v>
      </c>
      <c r="J111" s="1" t="s">
        <v>30</v>
      </c>
      <c r="K111" s="1" t="s">
        <v>2391</v>
      </c>
      <c r="L111" s="1" t="s">
        <v>2391</v>
      </c>
      <c r="M111" s="1" t="s">
        <v>1697</v>
      </c>
      <c r="N111" s="1" t="s">
        <v>1697</v>
      </c>
      <c r="O111" s="1" t="s">
        <v>1698</v>
      </c>
      <c r="P111" s="1" t="s">
        <v>1699</v>
      </c>
      <c r="Q111" s="1" t="s">
        <v>1700</v>
      </c>
      <c r="R111" s="1" t="s">
        <v>2392</v>
      </c>
      <c r="S111" s="1" t="s">
        <v>1702</v>
      </c>
      <c r="T111" s="1" t="s">
        <v>1703</v>
      </c>
      <c r="U111" s="1" t="s">
        <v>1704</v>
      </c>
      <c r="V111" s="1" t="s">
        <v>1723</v>
      </c>
    </row>
    <row r="112" s="1" customFormat="1" spans="1:22">
      <c r="A112" s="3">
        <v>999223446846444</v>
      </c>
      <c r="B112" s="1" t="s">
        <v>1710</v>
      </c>
      <c r="C112" s="1" t="s">
        <v>2393</v>
      </c>
      <c r="D112" s="1" t="s">
        <v>2382</v>
      </c>
      <c r="E112" s="1" t="s">
        <v>2394</v>
      </c>
      <c r="F112" s="1" t="s">
        <v>1710</v>
      </c>
      <c r="G112" s="1" t="s">
        <v>1692</v>
      </c>
      <c r="H112" s="1" t="s">
        <v>1694</v>
      </c>
      <c r="I112" s="1" t="s">
        <v>2395</v>
      </c>
      <c r="J112" s="1" t="s">
        <v>30</v>
      </c>
      <c r="K112" s="1" t="s">
        <v>2396</v>
      </c>
      <c r="L112" s="1" t="s">
        <v>2396</v>
      </c>
      <c r="M112" s="1" t="s">
        <v>1697</v>
      </c>
      <c r="N112" s="1" t="s">
        <v>1697</v>
      </c>
      <c r="O112" s="1" t="s">
        <v>1698</v>
      </c>
      <c r="P112" s="1" t="s">
        <v>1699</v>
      </c>
      <c r="Q112" s="1" t="s">
        <v>1700</v>
      </c>
      <c r="R112" s="1" t="s">
        <v>2397</v>
      </c>
      <c r="S112" s="1" t="s">
        <v>1702</v>
      </c>
      <c r="T112" s="1" t="s">
        <v>1703</v>
      </c>
      <c r="U112" s="1" t="s">
        <v>1704</v>
      </c>
      <c r="V112" s="1" t="s">
        <v>1852</v>
      </c>
    </row>
    <row r="113" s="1" customFormat="1" spans="1:22">
      <c r="A113" s="3">
        <v>999223446818541</v>
      </c>
      <c r="B113" s="1" t="s">
        <v>1710</v>
      </c>
      <c r="C113" s="1" t="s">
        <v>2398</v>
      </c>
      <c r="D113" s="1" t="s">
        <v>2399</v>
      </c>
      <c r="E113" s="1" t="s">
        <v>2400</v>
      </c>
      <c r="F113" s="1" t="s">
        <v>1710</v>
      </c>
      <c r="G113" s="1" t="s">
        <v>1692</v>
      </c>
      <c r="H113" s="1" t="s">
        <v>1694</v>
      </c>
      <c r="I113" s="1" t="s">
        <v>2268</v>
      </c>
      <c r="J113" s="1" t="s">
        <v>30</v>
      </c>
      <c r="K113" s="1" t="s">
        <v>2269</v>
      </c>
      <c r="L113" s="1" t="s">
        <v>2269</v>
      </c>
      <c r="M113" s="1" t="s">
        <v>1697</v>
      </c>
      <c r="N113" s="1" t="s">
        <v>1697</v>
      </c>
      <c r="O113" s="1" t="s">
        <v>1698</v>
      </c>
      <c r="P113" s="1" t="s">
        <v>1699</v>
      </c>
      <c r="Q113" s="1" t="s">
        <v>1700</v>
      </c>
      <c r="R113" s="1" t="s">
        <v>2401</v>
      </c>
      <c r="S113" s="1" t="s">
        <v>1702</v>
      </c>
      <c r="T113" s="1" t="s">
        <v>1703</v>
      </c>
      <c r="U113" s="1" t="s">
        <v>1704</v>
      </c>
      <c r="V113" s="1" t="s">
        <v>1785</v>
      </c>
    </row>
    <row r="114" s="1" customFormat="1" spans="1:22">
      <c r="A114" s="3">
        <v>999223446727154</v>
      </c>
      <c r="B114" s="1" t="s">
        <v>1710</v>
      </c>
      <c r="C114" s="1" t="s">
        <v>2402</v>
      </c>
      <c r="D114" s="1" t="s">
        <v>2284</v>
      </c>
      <c r="E114" s="1" t="s">
        <v>2403</v>
      </c>
      <c r="F114" s="1" t="s">
        <v>1710</v>
      </c>
      <c r="G114" s="1" t="s">
        <v>1692</v>
      </c>
      <c r="H114" s="1" t="s">
        <v>1694</v>
      </c>
      <c r="I114" s="1" t="s">
        <v>2404</v>
      </c>
      <c r="J114" s="1" t="s">
        <v>30</v>
      </c>
      <c r="K114" s="1" t="s">
        <v>2405</v>
      </c>
      <c r="L114" s="1" t="s">
        <v>2405</v>
      </c>
      <c r="M114" s="1" t="s">
        <v>1697</v>
      </c>
      <c r="N114" s="1" t="s">
        <v>1697</v>
      </c>
      <c r="O114" s="1" t="s">
        <v>1698</v>
      </c>
      <c r="P114" s="1" t="s">
        <v>1699</v>
      </c>
      <c r="Q114" s="1" t="s">
        <v>1700</v>
      </c>
      <c r="R114" s="1" t="s">
        <v>2406</v>
      </c>
      <c r="S114" s="1" t="s">
        <v>1702</v>
      </c>
      <c r="T114" s="1" t="s">
        <v>1703</v>
      </c>
      <c r="U114" s="1" t="s">
        <v>1704</v>
      </c>
      <c r="V114" s="1" t="s">
        <v>1785</v>
      </c>
    </row>
    <row r="115" s="1" customFormat="1" spans="1:22">
      <c r="A115" s="3">
        <v>999223446684203</v>
      </c>
      <c r="B115" s="1" t="s">
        <v>1710</v>
      </c>
      <c r="C115" s="1" t="s">
        <v>2407</v>
      </c>
      <c r="D115" s="1" t="s">
        <v>2260</v>
      </c>
      <c r="E115" s="1" t="s">
        <v>2408</v>
      </c>
      <c r="F115" s="1" t="s">
        <v>1710</v>
      </c>
      <c r="G115" s="1" t="s">
        <v>1692</v>
      </c>
      <c r="H115" s="1" t="s">
        <v>1694</v>
      </c>
      <c r="I115" s="1" t="s">
        <v>2409</v>
      </c>
      <c r="J115" s="1" t="s">
        <v>30</v>
      </c>
      <c r="K115" s="1" t="s">
        <v>2410</v>
      </c>
      <c r="L115" s="1" t="s">
        <v>2410</v>
      </c>
      <c r="M115" s="1" t="s">
        <v>1697</v>
      </c>
      <c r="N115" s="1" t="s">
        <v>1697</v>
      </c>
      <c r="O115" s="1" t="s">
        <v>1698</v>
      </c>
      <c r="P115" s="1" t="s">
        <v>1699</v>
      </c>
      <c r="Q115" s="1" t="s">
        <v>1700</v>
      </c>
      <c r="R115" s="1" t="s">
        <v>2411</v>
      </c>
      <c r="S115" s="1" t="s">
        <v>1702</v>
      </c>
      <c r="T115" s="1" t="s">
        <v>1703</v>
      </c>
      <c r="U115" s="1" t="s">
        <v>1704</v>
      </c>
      <c r="V115" s="1" t="s">
        <v>2140</v>
      </c>
    </row>
    <row r="116" s="1" customFormat="1" spans="1:22">
      <c r="A116" s="3">
        <v>999223446250890</v>
      </c>
      <c r="B116" s="1" t="s">
        <v>1710</v>
      </c>
      <c r="C116" s="1" t="s">
        <v>2412</v>
      </c>
      <c r="D116" s="1" t="s">
        <v>2129</v>
      </c>
      <c r="E116" s="1" t="s">
        <v>2130</v>
      </c>
      <c r="F116" s="1" t="s">
        <v>1710</v>
      </c>
      <c r="G116" s="1" t="s">
        <v>1692</v>
      </c>
      <c r="H116" s="1" t="s">
        <v>1694</v>
      </c>
      <c r="I116" s="1" t="s">
        <v>2413</v>
      </c>
      <c r="J116" s="1" t="s">
        <v>30</v>
      </c>
      <c r="K116" s="1" t="s">
        <v>2132</v>
      </c>
      <c r="L116" s="1" t="s">
        <v>2132</v>
      </c>
      <c r="M116" s="1" t="s">
        <v>1697</v>
      </c>
      <c r="N116" s="1" t="s">
        <v>1697</v>
      </c>
      <c r="O116" s="1" t="s">
        <v>1698</v>
      </c>
      <c r="P116" s="1" t="s">
        <v>1699</v>
      </c>
      <c r="Q116" s="1" t="s">
        <v>1700</v>
      </c>
      <c r="R116" s="1" t="s">
        <v>2414</v>
      </c>
      <c r="S116" s="1" t="s">
        <v>1702</v>
      </c>
      <c r="T116" s="1" t="s">
        <v>1703</v>
      </c>
      <c r="U116" s="1" t="s">
        <v>1704</v>
      </c>
      <c r="V116" s="1" t="s">
        <v>1723</v>
      </c>
    </row>
    <row r="117" s="1" customFormat="1" spans="1:22">
      <c r="A117" s="3">
        <v>999223446229334</v>
      </c>
      <c r="B117" s="1" t="s">
        <v>1710</v>
      </c>
      <c r="C117" s="1" t="s">
        <v>2415</v>
      </c>
      <c r="D117" s="1" t="s">
        <v>2416</v>
      </c>
      <c r="E117" s="1" t="s">
        <v>2417</v>
      </c>
      <c r="F117" s="1" t="s">
        <v>1692</v>
      </c>
      <c r="G117" s="1" t="s">
        <v>1693</v>
      </c>
      <c r="H117" s="1" t="s">
        <v>1694</v>
      </c>
      <c r="I117" s="1" t="s">
        <v>2418</v>
      </c>
      <c r="J117" s="1" t="s">
        <v>30</v>
      </c>
      <c r="K117" s="1" t="s">
        <v>2419</v>
      </c>
      <c r="L117" s="1" t="s">
        <v>2419</v>
      </c>
      <c r="M117" s="1" t="s">
        <v>1697</v>
      </c>
      <c r="N117" s="1" t="s">
        <v>1697</v>
      </c>
      <c r="O117" s="1" t="s">
        <v>1698</v>
      </c>
      <c r="P117" s="1" t="s">
        <v>1699</v>
      </c>
      <c r="Q117" s="1" t="s">
        <v>1700</v>
      </c>
      <c r="R117" s="1" t="s">
        <v>2420</v>
      </c>
      <c r="S117" s="1" t="s">
        <v>1702</v>
      </c>
      <c r="T117" s="1" t="s">
        <v>1703</v>
      </c>
      <c r="U117" s="1" t="s">
        <v>1704</v>
      </c>
      <c r="V117" s="1" t="s">
        <v>1705</v>
      </c>
    </row>
    <row r="118" s="1" customFormat="1" spans="1:22">
      <c r="A118" s="3">
        <v>999223446203661</v>
      </c>
      <c r="B118" s="1" t="s">
        <v>1710</v>
      </c>
      <c r="C118" s="1" t="s">
        <v>2421</v>
      </c>
      <c r="D118" s="1" t="s">
        <v>2076</v>
      </c>
      <c r="E118" s="1" t="s">
        <v>2422</v>
      </c>
      <c r="F118" s="1" t="s">
        <v>1710</v>
      </c>
      <c r="G118" s="1" t="s">
        <v>1693</v>
      </c>
      <c r="H118" s="1" t="s">
        <v>1694</v>
      </c>
      <c r="I118" s="1" t="s">
        <v>2423</v>
      </c>
      <c r="J118" s="1" t="s">
        <v>30</v>
      </c>
      <c r="K118" s="1" t="s">
        <v>2424</v>
      </c>
      <c r="L118" s="1" t="s">
        <v>2424</v>
      </c>
      <c r="M118" s="1" t="s">
        <v>1697</v>
      </c>
      <c r="N118" s="1" t="s">
        <v>1697</v>
      </c>
      <c r="O118" s="1" t="s">
        <v>1698</v>
      </c>
      <c r="P118" s="1" t="s">
        <v>1699</v>
      </c>
      <c r="Q118" s="1" t="s">
        <v>1700</v>
      </c>
      <c r="R118" s="1" t="s">
        <v>2425</v>
      </c>
      <c r="S118" s="1" t="s">
        <v>1702</v>
      </c>
      <c r="T118" s="1" t="s">
        <v>1703</v>
      </c>
      <c r="U118" s="1" t="s">
        <v>1704</v>
      </c>
      <c r="V118" s="1" t="s">
        <v>1770</v>
      </c>
    </row>
    <row r="119" s="1" customFormat="1" spans="1:22">
      <c r="A119" s="3">
        <v>999223446112267</v>
      </c>
      <c r="B119" s="1" t="s">
        <v>1710</v>
      </c>
      <c r="C119" s="1" t="s">
        <v>2426</v>
      </c>
      <c r="D119" s="1" t="s">
        <v>2427</v>
      </c>
      <c r="E119" s="1" t="s">
        <v>2428</v>
      </c>
      <c r="F119" s="1" t="s">
        <v>1710</v>
      </c>
      <c r="G119" s="1" t="s">
        <v>1692</v>
      </c>
      <c r="H119" s="1" t="s">
        <v>1694</v>
      </c>
      <c r="I119" s="1" t="s">
        <v>2429</v>
      </c>
      <c r="J119" s="1" t="s">
        <v>30</v>
      </c>
      <c r="K119" s="1" t="s">
        <v>2430</v>
      </c>
      <c r="L119" s="1" t="s">
        <v>2430</v>
      </c>
      <c r="M119" s="1" t="s">
        <v>1697</v>
      </c>
      <c r="N119" s="1" t="s">
        <v>1697</v>
      </c>
      <c r="O119" s="1" t="s">
        <v>1698</v>
      </c>
      <c r="P119" s="1" t="s">
        <v>1699</v>
      </c>
      <c r="Q119" s="1" t="s">
        <v>1700</v>
      </c>
      <c r="R119" s="1" t="s">
        <v>2431</v>
      </c>
      <c r="S119" s="1" t="s">
        <v>1702</v>
      </c>
      <c r="T119" s="1" t="s">
        <v>1703</v>
      </c>
      <c r="U119" s="1" t="s">
        <v>1704</v>
      </c>
      <c r="V119" s="1" t="s">
        <v>1785</v>
      </c>
    </row>
    <row r="120" s="1" customFormat="1" spans="1:22">
      <c r="A120" s="3">
        <v>999223445985819</v>
      </c>
      <c r="B120" s="1" t="s">
        <v>1710</v>
      </c>
      <c r="C120" s="1" t="s">
        <v>2432</v>
      </c>
      <c r="D120" s="1" t="s">
        <v>2248</v>
      </c>
      <c r="E120" s="1" t="s">
        <v>2433</v>
      </c>
      <c r="F120" s="1" t="s">
        <v>1710</v>
      </c>
      <c r="G120" s="1" t="s">
        <v>1692</v>
      </c>
      <c r="H120" s="1" t="s">
        <v>1694</v>
      </c>
      <c r="I120" s="1" t="s">
        <v>2250</v>
      </c>
      <c r="J120" s="1" t="s">
        <v>30</v>
      </c>
      <c r="K120" s="1" t="s">
        <v>2251</v>
      </c>
      <c r="L120" s="1" t="s">
        <v>2251</v>
      </c>
      <c r="M120" s="1" t="s">
        <v>1697</v>
      </c>
      <c r="N120" s="1" t="s">
        <v>1697</v>
      </c>
      <c r="O120" s="1" t="s">
        <v>1698</v>
      </c>
      <c r="P120" s="1" t="s">
        <v>1699</v>
      </c>
      <c r="Q120" s="1" t="s">
        <v>1700</v>
      </c>
      <c r="R120" s="1" t="s">
        <v>2434</v>
      </c>
      <c r="S120" s="1" t="s">
        <v>1702</v>
      </c>
      <c r="T120" s="1" t="s">
        <v>1703</v>
      </c>
      <c r="U120" s="1" t="s">
        <v>1704</v>
      </c>
      <c r="V120" s="1" t="s">
        <v>1785</v>
      </c>
    </row>
    <row r="121" s="1" customFormat="1" spans="1:22">
      <c r="A121" s="3">
        <v>999223445433921</v>
      </c>
      <c r="B121" s="1" t="s">
        <v>1710</v>
      </c>
      <c r="C121" s="1" t="s">
        <v>2435</v>
      </c>
      <c r="D121" s="1" t="s">
        <v>2436</v>
      </c>
      <c r="E121" s="1" t="s">
        <v>2437</v>
      </c>
      <c r="F121" s="1" t="s">
        <v>1692</v>
      </c>
      <c r="G121" s="1" t="s">
        <v>1693</v>
      </c>
      <c r="H121" s="1" t="s">
        <v>1694</v>
      </c>
      <c r="I121" s="1" t="s">
        <v>2438</v>
      </c>
      <c r="J121" s="1" t="s">
        <v>30</v>
      </c>
      <c r="K121" s="1" t="s">
        <v>2439</v>
      </c>
      <c r="L121" s="1" t="s">
        <v>2439</v>
      </c>
      <c r="M121" s="1" t="s">
        <v>1697</v>
      </c>
      <c r="N121" s="1" t="s">
        <v>1697</v>
      </c>
      <c r="O121" s="1" t="s">
        <v>1698</v>
      </c>
      <c r="P121" s="1" t="s">
        <v>1699</v>
      </c>
      <c r="Q121" s="1" t="s">
        <v>1700</v>
      </c>
      <c r="R121" s="1" t="s">
        <v>2440</v>
      </c>
      <c r="S121" s="1" t="s">
        <v>1702</v>
      </c>
      <c r="T121" s="1" t="s">
        <v>1703</v>
      </c>
      <c r="U121" s="1" t="s">
        <v>1704</v>
      </c>
      <c r="V121" s="1" t="s">
        <v>1770</v>
      </c>
    </row>
    <row r="122" s="1" customFormat="1" spans="1:22">
      <c r="A122" s="3">
        <v>999223445361678</v>
      </c>
      <c r="B122" s="1" t="s">
        <v>1710</v>
      </c>
      <c r="C122" s="1" t="s">
        <v>2441</v>
      </c>
      <c r="D122" s="1" t="s">
        <v>2442</v>
      </c>
      <c r="E122" s="1" t="s">
        <v>2443</v>
      </c>
      <c r="F122" s="1" t="s">
        <v>1710</v>
      </c>
      <c r="G122" s="1" t="s">
        <v>1693</v>
      </c>
      <c r="H122" s="1" t="s">
        <v>1694</v>
      </c>
      <c r="I122" s="1" t="s">
        <v>2444</v>
      </c>
      <c r="J122" s="1" t="s">
        <v>30</v>
      </c>
      <c r="K122" s="1" t="s">
        <v>2445</v>
      </c>
      <c r="L122" s="1" t="s">
        <v>2445</v>
      </c>
      <c r="M122" s="1" t="s">
        <v>1697</v>
      </c>
      <c r="N122" s="1" t="s">
        <v>1697</v>
      </c>
      <c r="O122" s="1" t="s">
        <v>1698</v>
      </c>
      <c r="P122" s="1" t="s">
        <v>1699</v>
      </c>
      <c r="Q122" s="1" t="s">
        <v>1700</v>
      </c>
      <c r="R122" s="1" t="s">
        <v>2446</v>
      </c>
      <c r="S122" s="1" t="s">
        <v>1702</v>
      </c>
      <c r="T122" s="1" t="s">
        <v>1703</v>
      </c>
      <c r="U122" s="1" t="s">
        <v>1704</v>
      </c>
      <c r="V122" s="1" t="s">
        <v>2140</v>
      </c>
    </row>
    <row r="123" s="1" customFormat="1" spans="1:22">
      <c r="A123" s="3">
        <v>999223445242267</v>
      </c>
      <c r="B123" s="1" t="s">
        <v>1710</v>
      </c>
      <c r="C123" s="1" t="s">
        <v>2447</v>
      </c>
      <c r="D123" s="1" t="s">
        <v>2448</v>
      </c>
      <c r="E123" s="1" t="s">
        <v>2449</v>
      </c>
      <c r="F123" s="1" t="s">
        <v>1710</v>
      </c>
      <c r="G123" s="1" t="s">
        <v>1692</v>
      </c>
      <c r="H123" s="1" t="s">
        <v>1694</v>
      </c>
      <c r="I123" s="1" t="s">
        <v>2450</v>
      </c>
      <c r="J123" s="1" t="s">
        <v>30</v>
      </c>
      <c r="K123" s="1" t="s">
        <v>2451</v>
      </c>
      <c r="L123" s="1" t="s">
        <v>2451</v>
      </c>
      <c r="M123" s="1" t="s">
        <v>1697</v>
      </c>
      <c r="N123" s="1" t="s">
        <v>1697</v>
      </c>
      <c r="O123" s="1" t="s">
        <v>1698</v>
      </c>
      <c r="P123" s="1" t="s">
        <v>1699</v>
      </c>
      <c r="Q123" s="1" t="s">
        <v>1700</v>
      </c>
      <c r="R123" s="1" t="s">
        <v>2452</v>
      </c>
      <c r="S123" s="1" t="s">
        <v>1702</v>
      </c>
      <c r="T123" s="1" t="s">
        <v>1703</v>
      </c>
      <c r="U123" s="1" t="s">
        <v>1704</v>
      </c>
      <c r="V123" s="1" t="s">
        <v>1785</v>
      </c>
    </row>
    <row r="124" s="1" customFormat="1" spans="1:22">
      <c r="A124" s="3">
        <v>999223444917612</v>
      </c>
      <c r="B124" s="1" t="s">
        <v>1710</v>
      </c>
      <c r="C124" s="1" t="s">
        <v>2453</v>
      </c>
      <c r="D124" s="1" t="s">
        <v>2388</v>
      </c>
      <c r="E124" s="1" t="s">
        <v>2454</v>
      </c>
      <c r="F124" s="1" t="s">
        <v>1692</v>
      </c>
      <c r="G124" s="1" t="s">
        <v>1693</v>
      </c>
      <c r="H124" s="1" t="s">
        <v>1694</v>
      </c>
      <c r="I124" s="1" t="s">
        <v>2390</v>
      </c>
      <c r="J124" s="1" t="s">
        <v>30</v>
      </c>
      <c r="K124" s="1" t="s">
        <v>2391</v>
      </c>
      <c r="L124" s="1" t="s">
        <v>2391</v>
      </c>
      <c r="M124" s="1" t="s">
        <v>1697</v>
      </c>
      <c r="N124" s="1" t="s">
        <v>1697</v>
      </c>
      <c r="O124" s="1" t="s">
        <v>1698</v>
      </c>
      <c r="P124" s="1" t="s">
        <v>1699</v>
      </c>
      <c r="Q124" s="1" t="s">
        <v>1700</v>
      </c>
      <c r="R124" s="1" t="s">
        <v>2455</v>
      </c>
      <c r="S124" s="1" t="s">
        <v>1702</v>
      </c>
      <c r="T124" s="1" t="s">
        <v>1703</v>
      </c>
      <c r="U124" s="1" t="s">
        <v>1704</v>
      </c>
      <c r="V124" s="1" t="s">
        <v>1723</v>
      </c>
    </row>
    <row r="125" s="1" customFormat="1" spans="1:22">
      <c r="A125" s="3">
        <v>999223444643205</v>
      </c>
      <c r="B125" s="1" t="s">
        <v>1710</v>
      </c>
      <c r="C125" s="1" t="s">
        <v>2456</v>
      </c>
      <c r="D125" s="1" t="s">
        <v>2457</v>
      </c>
      <c r="E125" s="1" t="s">
        <v>2458</v>
      </c>
      <c r="F125" s="1" t="s">
        <v>1710</v>
      </c>
      <c r="G125" s="1" t="s">
        <v>1692</v>
      </c>
      <c r="H125" s="1" t="s">
        <v>1694</v>
      </c>
      <c r="I125" s="1" t="s">
        <v>2459</v>
      </c>
      <c r="J125" s="1" t="s">
        <v>30</v>
      </c>
      <c r="K125" s="1" t="s">
        <v>2460</v>
      </c>
      <c r="L125" s="1" t="s">
        <v>2460</v>
      </c>
      <c r="M125" s="1" t="s">
        <v>1697</v>
      </c>
      <c r="N125" s="1" t="s">
        <v>1697</v>
      </c>
      <c r="O125" s="1" t="s">
        <v>1698</v>
      </c>
      <c r="P125" s="1" t="s">
        <v>1699</v>
      </c>
      <c r="Q125" s="1" t="s">
        <v>1700</v>
      </c>
      <c r="R125" s="1" t="s">
        <v>2461</v>
      </c>
      <c r="S125" s="1" t="s">
        <v>1702</v>
      </c>
      <c r="T125" s="1" t="s">
        <v>1703</v>
      </c>
      <c r="U125" s="1" t="s">
        <v>1704</v>
      </c>
      <c r="V125" s="1" t="s">
        <v>2462</v>
      </c>
    </row>
    <row r="126" s="1" customFormat="1" spans="1:22">
      <c r="A126" s="3">
        <v>999223444588033</v>
      </c>
      <c r="B126" s="1" t="s">
        <v>1710</v>
      </c>
      <c r="C126" s="1" t="s">
        <v>2463</v>
      </c>
      <c r="D126" s="1" t="s">
        <v>2464</v>
      </c>
      <c r="E126" s="1" t="s">
        <v>2465</v>
      </c>
      <c r="F126" s="1" t="s">
        <v>1710</v>
      </c>
      <c r="G126" s="1" t="s">
        <v>1692</v>
      </c>
      <c r="H126" s="1" t="s">
        <v>1694</v>
      </c>
      <c r="I126" s="1" t="s">
        <v>2466</v>
      </c>
      <c r="J126" s="1" t="s">
        <v>30</v>
      </c>
      <c r="K126" s="1" t="s">
        <v>2467</v>
      </c>
      <c r="L126" s="1" t="s">
        <v>2467</v>
      </c>
      <c r="M126" s="1" t="s">
        <v>1697</v>
      </c>
      <c r="N126" s="1" t="s">
        <v>1697</v>
      </c>
      <c r="O126" s="1" t="s">
        <v>1698</v>
      </c>
      <c r="P126" s="1" t="s">
        <v>1699</v>
      </c>
      <c r="Q126" s="1" t="s">
        <v>1700</v>
      </c>
      <c r="R126" s="1" t="s">
        <v>2468</v>
      </c>
      <c r="S126" s="1" t="s">
        <v>1702</v>
      </c>
      <c r="T126" s="1" t="s">
        <v>1703</v>
      </c>
      <c r="U126" s="1" t="s">
        <v>1704</v>
      </c>
      <c r="V126" s="1" t="s">
        <v>2140</v>
      </c>
    </row>
    <row r="127" s="1" customFormat="1" spans="1:22">
      <c r="A127" s="3">
        <v>999223444523222</v>
      </c>
      <c r="B127" s="1" t="s">
        <v>1710</v>
      </c>
      <c r="C127" s="1" t="s">
        <v>2469</v>
      </c>
      <c r="D127" s="1" t="s">
        <v>2135</v>
      </c>
      <c r="E127" s="1" t="s">
        <v>2470</v>
      </c>
      <c r="F127" s="1" t="s">
        <v>1710</v>
      </c>
      <c r="G127" s="1" t="s">
        <v>1692</v>
      </c>
      <c r="H127" s="1" t="s">
        <v>1694</v>
      </c>
      <c r="I127" s="1" t="s">
        <v>2471</v>
      </c>
      <c r="J127" s="1" t="s">
        <v>30</v>
      </c>
      <c r="K127" s="1" t="s">
        <v>2472</v>
      </c>
      <c r="L127" s="1" t="s">
        <v>2472</v>
      </c>
      <c r="M127" s="1" t="s">
        <v>1697</v>
      </c>
      <c r="N127" s="1" t="s">
        <v>1697</v>
      </c>
      <c r="O127" s="1" t="s">
        <v>1698</v>
      </c>
      <c r="P127" s="1" t="s">
        <v>1699</v>
      </c>
      <c r="Q127" s="1" t="s">
        <v>1700</v>
      </c>
      <c r="R127" s="1" t="s">
        <v>2473</v>
      </c>
      <c r="S127" s="1" t="s">
        <v>1702</v>
      </c>
      <c r="T127" s="1" t="s">
        <v>1703</v>
      </c>
      <c r="U127" s="1" t="s">
        <v>1704</v>
      </c>
      <c r="V127" s="1" t="s">
        <v>2140</v>
      </c>
    </row>
    <row r="128" s="1" customFormat="1" spans="1:22">
      <c r="A128" s="3">
        <v>999223444226281</v>
      </c>
      <c r="B128" s="1" t="s">
        <v>1710</v>
      </c>
      <c r="C128" s="1" t="s">
        <v>2474</v>
      </c>
      <c r="D128" s="1" t="s">
        <v>2475</v>
      </c>
      <c r="E128" s="1" t="s">
        <v>2476</v>
      </c>
      <c r="F128" s="1" t="s">
        <v>1710</v>
      </c>
      <c r="G128" s="1" t="s">
        <v>1692</v>
      </c>
      <c r="H128" s="1" t="s">
        <v>1694</v>
      </c>
      <c r="I128" s="1" t="s">
        <v>2477</v>
      </c>
      <c r="J128" s="1" t="s">
        <v>30</v>
      </c>
      <c r="K128" s="1" t="s">
        <v>2478</v>
      </c>
      <c r="L128" s="1" t="s">
        <v>2478</v>
      </c>
      <c r="M128" s="1" t="s">
        <v>1697</v>
      </c>
      <c r="N128" s="1" t="s">
        <v>1697</v>
      </c>
      <c r="O128" s="1" t="s">
        <v>1698</v>
      </c>
      <c r="P128" s="1" t="s">
        <v>1699</v>
      </c>
      <c r="Q128" s="1" t="s">
        <v>1700</v>
      </c>
      <c r="R128" s="1" t="s">
        <v>2479</v>
      </c>
      <c r="S128" s="1" t="s">
        <v>1702</v>
      </c>
      <c r="T128" s="1" t="s">
        <v>1703</v>
      </c>
      <c r="U128" s="1" t="s">
        <v>1704</v>
      </c>
      <c r="V128" s="1" t="s">
        <v>2305</v>
      </c>
    </row>
    <row r="129" s="1" customFormat="1" spans="1:22">
      <c r="A129" s="3">
        <v>999223443946901</v>
      </c>
      <c r="B129" s="1" t="s">
        <v>1710</v>
      </c>
      <c r="C129" s="1" t="s">
        <v>2480</v>
      </c>
      <c r="D129" s="1" t="s">
        <v>2481</v>
      </c>
      <c r="E129" s="1" t="s">
        <v>2482</v>
      </c>
      <c r="F129" s="1" t="s">
        <v>1710</v>
      </c>
      <c r="G129" s="1" t="s">
        <v>1692</v>
      </c>
      <c r="H129" s="1" t="s">
        <v>1694</v>
      </c>
      <c r="I129" s="1" t="s">
        <v>2483</v>
      </c>
      <c r="J129" s="1" t="s">
        <v>30</v>
      </c>
      <c r="K129" s="1" t="s">
        <v>2484</v>
      </c>
      <c r="L129" s="1" t="s">
        <v>2484</v>
      </c>
      <c r="M129" s="1" t="s">
        <v>1697</v>
      </c>
      <c r="N129" s="1" t="s">
        <v>1697</v>
      </c>
      <c r="O129" s="1" t="s">
        <v>1698</v>
      </c>
      <c r="P129" s="1" t="s">
        <v>1699</v>
      </c>
      <c r="Q129" s="1" t="s">
        <v>1700</v>
      </c>
      <c r="R129" s="1" t="s">
        <v>2485</v>
      </c>
      <c r="S129" s="1" t="s">
        <v>1702</v>
      </c>
      <c r="T129" s="1" t="s">
        <v>1703</v>
      </c>
      <c r="U129" s="1" t="s">
        <v>1704</v>
      </c>
      <c r="V129" s="1" t="s">
        <v>1785</v>
      </c>
    </row>
    <row r="130" s="1" customFormat="1" spans="1:22">
      <c r="A130" s="3">
        <v>999223443724982</v>
      </c>
      <c r="B130" s="1" t="s">
        <v>1710</v>
      </c>
      <c r="C130" s="1" t="s">
        <v>2486</v>
      </c>
      <c r="D130" s="1" t="s">
        <v>2487</v>
      </c>
      <c r="E130" s="1" t="s">
        <v>2488</v>
      </c>
      <c r="F130" s="1" t="s">
        <v>1710</v>
      </c>
      <c r="G130" s="1" t="s">
        <v>1692</v>
      </c>
      <c r="H130" s="1" t="s">
        <v>1694</v>
      </c>
      <c r="I130" s="1" t="s">
        <v>2489</v>
      </c>
      <c r="J130" s="1" t="s">
        <v>30</v>
      </c>
      <c r="K130" s="1" t="s">
        <v>2490</v>
      </c>
      <c r="L130" s="1" t="s">
        <v>2490</v>
      </c>
      <c r="M130" s="1" t="s">
        <v>1697</v>
      </c>
      <c r="N130" s="1" t="s">
        <v>1697</v>
      </c>
      <c r="O130" s="1" t="s">
        <v>1698</v>
      </c>
      <c r="P130" s="1" t="s">
        <v>1699</v>
      </c>
      <c r="Q130" s="1" t="s">
        <v>1700</v>
      </c>
      <c r="R130" s="1" t="s">
        <v>2491</v>
      </c>
      <c r="S130" s="1" t="s">
        <v>1702</v>
      </c>
      <c r="T130" s="1" t="s">
        <v>1703</v>
      </c>
      <c r="U130" s="1" t="s">
        <v>1704</v>
      </c>
      <c r="V130" s="1" t="s">
        <v>1705</v>
      </c>
    </row>
    <row r="131" s="1" customFormat="1" spans="1:22">
      <c r="A131" s="3">
        <v>999223443697549</v>
      </c>
      <c r="B131" s="1" t="s">
        <v>1710</v>
      </c>
      <c r="C131" s="1" t="s">
        <v>2492</v>
      </c>
      <c r="D131" s="1" t="s">
        <v>2493</v>
      </c>
      <c r="E131" s="1" t="s">
        <v>2494</v>
      </c>
      <c r="F131" s="1" t="s">
        <v>1710</v>
      </c>
      <c r="G131" s="1" t="s">
        <v>1692</v>
      </c>
      <c r="H131" s="1" t="s">
        <v>1694</v>
      </c>
      <c r="I131" s="1" t="s">
        <v>2495</v>
      </c>
      <c r="J131" s="1" t="s">
        <v>30</v>
      </c>
      <c r="K131" s="1" t="s">
        <v>2496</v>
      </c>
      <c r="L131" s="1" t="s">
        <v>2496</v>
      </c>
      <c r="M131" s="1" t="s">
        <v>1697</v>
      </c>
      <c r="N131" s="1" t="s">
        <v>1697</v>
      </c>
      <c r="O131" s="1" t="s">
        <v>1698</v>
      </c>
      <c r="P131" s="1" t="s">
        <v>1699</v>
      </c>
      <c r="Q131" s="1" t="s">
        <v>1700</v>
      </c>
      <c r="R131" s="1" t="s">
        <v>2497</v>
      </c>
      <c r="S131" s="1" t="s">
        <v>1702</v>
      </c>
      <c r="T131" s="1" t="s">
        <v>1703</v>
      </c>
      <c r="U131" s="1" t="s">
        <v>1704</v>
      </c>
      <c r="V131" s="1" t="s">
        <v>1785</v>
      </c>
    </row>
    <row r="132" s="1" customFormat="1" spans="1:22">
      <c r="A132" s="3">
        <v>999223443637697</v>
      </c>
      <c r="B132" s="1" t="s">
        <v>1710</v>
      </c>
      <c r="C132" s="1" t="s">
        <v>2498</v>
      </c>
      <c r="D132" s="1" t="s">
        <v>2499</v>
      </c>
      <c r="E132" s="1" t="s">
        <v>2500</v>
      </c>
      <c r="F132" s="1" t="s">
        <v>1710</v>
      </c>
      <c r="G132" s="1" t="s">
        <v>1692</v>
      </c>
      <c r="H132" s="1" t="s">
        <v>1694</v>
      </c>
      <c r="I132" s="1" t="s">
        <v>2501</v>
      </c>
      <c r="J132" s="1" t="s">
        <v>30</v>
      </c>
      <c r="K132" s="1" t="s">
        <v>2502</v>
      </c>
      <c r="L132" s="1" t="s">
        <v>2502</v>
      </c>
      <c r="M132" s="1" t="s">
        <v>1697</v>
      </c>
      <c r="N132" s="1" t="s">
        <v>1697</v>
      </c>
      <c r="O132" s="1" t="s">
        <v>1698</v>
      </c>
      <c r="P132" s="1" t="s">
        <v>1699</v>
      </c>
      <c r="Q132" s="1" t="s">
        <v>1700</v>
      </c>
      <c r="R132" s="1" t="s">
        <v>2503</v>
      </c>
      <c r="S132" s="1" t="s">
        <v>1702</v>
      </c>
      <c r="T132" s="1" t="s">
        <v>1703</v>
      </c>
      <c r="U132" s="1" t="s">
        <v>1704</v>
      </c>
      <c r="V132" s="1" t="s">
        <v>2140</v>
      </c>
    </row>
    <row r="133" s="1" customFormat="1" spans="1:22">
      <c r="A133" s="3">
        <v>999223443489298</v>
      </c>
      <c r="B133" s="1" t="s">
        <v>1710</v>
      </c>
      <c r="C133" s="1" t="s">
        <v>2504</v>
      </c>
      <c r="D133" s="1" t="s">
        <v>2505</v>
      </c>
      <c r="E133" s="1" t="s">
        <v>2506</v>
      </c>
      <c r="F133" s="1" t="s">
        <v>1710</v>
      </c>
      <c r="G133" s="1" t="s">
        <v>1692</v>
      </c>
      <c r="H133" s="1" t="s">
        <v>1694</v>
      </c>
      <c r="I133" s="1" t="s">
        <v>2507</v>
      </c>
      <c r="J133" s="1" t="s">
        <v>30</v>
      </c>
      <c r="K133" s="1" t="s">
        <v>2508</v>
      </c>
      <c r="L133" s="1" t="s">
        <v>2508</v>
      </c>
      <c r="M133" s="1" t="s">
        <v>1697</v>
      </c>
      <c r="N133" s="1" t="s">
        <v>1697</v>
      </c>
      <c r="O133" s="1" t="s">
        <v>1698</v>
      </c>
      <c r="P133" s="1" t="s">
        <v>1699</v>
      </c>
      <c r="Q133" s="1" t="s">
        <v>1700</v>
      </c>
      <c r="R133" s="1" t="s">
        <v>2509</v>
      </c>
      <c r="S133" s="1" t="s">
        <v>1702</v>
      </c>
      <c r="T133" s="1" t="s">
        <v>1703</v>
      </c>
      <c r="U133" s="1" t="s">
        <v>1704</v>
      </c>
      <c r="V133" s="1" t="s">
        <v>2140</v>
      </c>
    </row>
    <row r="134" s="1" customFormat="1" spans="1:22">
      <c r="A134" s="3">
        <v>999223443387912</v>
      </c>
      <c r="B134" s="1" t="s">
        <v>1710</v>
      </c>
      <c r="C134" s="1" t="s">
        <v>2510</v>
      </c>
      <c r="D134" s="1" t="s">
        <v>2511</v>
      </c>
      <c r="E134" s="1" t="s">
        <v>2512</v>
      </c>
      <c r="F134" s="1" t="s">
        <v>1710</v>
      </c>
      <c r="G134" s="1" t="s">
        <v>1692</v>
      </c>
      <c r="H134" s="1" t="s">
        <v>1694</v>
      </c>
      <c r="I134" s="1" t="s">
        <v>2513</v>
      </c>
      <c r="J134" s="1" t="s">
        <v>30</v>
      </c>
      <c r="K134" s="1" t="s">
        <v>2514</v>
      </c>
      <c r="L134" s="1" t="s">
        <v>2514</v>
      </c>
      <c r="M134" s="1" t="s">
        <v>1697</v>
      </c>
      <c r="N134" s="1" t="s">
        <v>1697</v>
      </c>
      <c r="O134" s="1" t="s">
        <v>1698</v>
      </c>
      <c r="P134" s="1" t="s">
        <v>1699</v>
      </c>
      <c r="Q134" s="1" t="s">
        <v>1700</v>
      </c>
      <c r="R134" s="1" t="s">
        <v>2515</v>
      </c>
      <c r="S134" s="1" t="s">
        <v>1702</v>
      </c>
      <c r="T134" s="1" t="s">
        <v>1703</v>
      </c>
      <c r="U134" s="1" t="s">
        <v>1704</v>
      </c>
      <c r="V134" s="1" t="s">
        <v>1785</v>
      </c>
    </row>
    <row r="135" s="1" customFormat="1" spans="1:22">
      <c r="A135" s="3">
        <v>999223443346856</v>
      </c>
      <c r="B135" s="1" t="s">
        <v>1710</v>
      </c>
      <c r="C135" s="1" t="s">
        <v>2516</v>
      </c>
      <c r="D135" s="1" t="s">
        <v>2517</v>
      </c>
      <c r="E135" s="1" t="s">
        <v>2518</v>
      </c>
      <c r="F135" s="1" t="s">
        <v>1710</v>
      </c>
      <c r="G135" s="1" t="s">
        <v>1692</v>
      </c>
      <c r="H135" s="1" t="s">
        <v>1694</v>
      </c>
      <c r="I135" s="1" t="s">
        <v>2519</v>
      </c>
      <c r="J135" s="1" t="s">
        <v>30</v>
      </c>
      <c r="K135" s="1" t="s">
        <v>2520</v>
      </c>
      <c r="L135" s="1" t="s">
        <v>2520</v>
      </c>
      <c r="M135" s="1" t="s">
        <v>1697</v>
      </c>
      <c r="N135" s="1" t="s">
        <v>1697</v>
      </c>
      <c r="O135" s="1" t="s">
        <v>1698</v>
      </c>
      <c r="P135" s="1" t="s">
        <v>1699</v>
      </c>
      <c r="Q135" s="1" t="s">
        <v>1700</v>
      </c>
      <c r="R135" s="1" t="s">
        <v>2521</v>
      </c>
      <c r="S135" s="1" t="s">
        <v>1702</v>
      </c>
      <c r="T135" s="1" t="s">
        <v>1703</v>
      </c>
      <c r="U135" s="1" t="s">
        <v>1704</v>
      </c>
      <c r="V135" s="1" t="s">
        <v>1785</v>
      </c>
    </row>
    <row r="136" s="1" customFormat="1" spans="1:22">
      <c r="A136" s="3">
        <v>999223442758704</v>
      </c>
      <c r="B136" s="1" t="s">
        <v>1710</v>
      </c>
      <c r="C136" s="1" t="s">
        <v>2522</v>
      </c>
      <c r="D136" s="1" t="s">
        <v>2523</v>
      </c>
      <c r="E136" s="1" t="s">
        <v>2524</v>
      </c>
      <c r="F136" s="1" t="s">
        <v>1692</v>
      </c>
      <c r="G136" s="1" t="s">
        <v>1693</v>
      </c>
      <c r="H136" s="1" t="s">
        <v>1694</v>
      </c>
      <c r="I136" s="1" t="s">
        <v>2525</v>
      </c>
      <c r="J136" s="1" t="s">
        <v>30</v>
      </c>
      <c r="K136" s="1" t="s">
        <v>2164</v>
      </c>
      <c r="L136" s="1" t="s">
        <v>2164</v>
      </c>
      <c r="M136" s="1" t="s">
        <v>1697</v>
      </c>
      <c r="N136" s="1" t="s">
        <v>1697</v>
      </c>
      <c r="O136" s="1" t="s">
        <v>1698</v>
      </c>
      <c r="P136" s="1" t="s">
        <v>1699</v>
      </c>
      <c r="Q136" s="1" t="s">
        <v>1700</v>
      </c>
      <c r="R136" s="1" t="s">
        <v>2526</v>
      </c>
      <c r="S136" s="1" t="s">
        <v>1702</v>
      </c>
      <c r="T136" s="1" t="s">
        <v>1703</v>
      </c>
      <c r="U136" s="1" t="s">
        <v>1704</v>
      </c>
      <c r="V136" s="1" t="s">
        <v>1785</v>
      </c>
    </row>
    <row r="137" s="1" customFormat="1" spans="1:22">
      <c r="A137" s="3">
        <v>999223442738910</v>
      </c>
      <c r="B137" s="1" t="s">
        <v>1710</v>
      </c>
      <c r="C137" s="1" t="s">
        <v>2527</v>
      </c>
      <c r="D137" s="1" t="s">
        <v>2528</v>
      </c>
      <c r="E137" s="1" t="s">
        <v>2529</v>
      </c>
      <c r="F137" s="1" t="s">
        <v>1710</v>
      </c>
      <c r="G137" s="1" t="s">
        <v>1692</v>
      </c>
      <c r="H137" s="1" t="s">
        <v>1694</v>
      </c>
      <c r="I137" s="1" t="s">
        <v>2530</v>
      </c>
      <c r="J137" s="1" t="s">
        <v>30</v>
      </c>
      <c r="K137" s="1" t="s">
        <v>2531</v>
      </c>
      <c r="L137" s="1" t="s">
        <v>2531</v>
      </c>
      <c r="M137" s="1" t="s">
        <v>1697</v>
      </c>
      <c r="N137" s="1" t="s">
        <v>1697</v>
      </c>
      <c r="O137" s="1" t="s">
        <v>1698</v>
      </c>
      <c r="P137" s="1" t="s">
        <v>1699</v>
      </c>
      <c r="Q137" s="1" t="s">
        <v>1700</v>
      </c>
      <c r="R137" s="1" t="s">
        <v>2532</v>
      </c>
      <c r="S137" s="1" t="s">
        <v>1702</v>
      </c>
      <c r="T137" s="1" t="s">
        <v>1703</v>
      </c>
      <c r="U137" s="1" t="s">
        <v>1704</v>
      </c>
      <c r="V137" s="1" t="s">
        <v>1723</v>
      </c>
    </row>
    <row r="138" s="1" customFormat="1" spans="1:22">
      <c r="A138" s="3">
        <v>999223442461309</v>
      </c>
      <c r="B138" s="1" t="s">
        <v>1710</v>
      </c>
      <c r="C138" s="1" t="s">
        <v>2533</v>
      </c>
      <c r="D138" s="1" t="s">
        <v>2534</v>
      </c>
      <c r="E138" s="1" t="s">
        <v>2535</v>
      </c>
      <c r="F138" s="1" t="s">
        <v>1710</v>
      </c>
      <c r="G138" s="1" t="s">
        <v>1692</v>
      </c>
      <c r="H138" s="1" t="s">
        <v>1694</v>
      </c>
      <c r="I138" s="1" t="s">
        <v>2536</v>
      </c>
      <c r="J138" s="1" t="s">
        <v>30</v>
      </c>
      <c r="K138" s="1" t="s">
        <v>2537</v>
      </c>
      <c r="L138" s="1" t="s">
        <v>2537</v>
      </c>
      <c r="M138" s="1" t="s">
        <v>1697</v>
      </c>
      <c r="N138" s="1" t="s">
        <v>1697</v>
      </c>
      <c r="O138" s="1" t="s">
        <v>1698</v>
      </c>
      <c r="P138" s="1" t="s">
        <v>1699</v>
      </c>
      <c r="Q138" s="1" t="s">
        <v>1700</v>
      </c>
      <c r="R138" s="1" t="s">
        <v>2538</v>
      </c>
      <c r="S138" s="1" t="s">
        <v>1702</v>
      </c>
      <c r="T138" s="1" t="s">
        <v>1703</v>
      </c>
      <c r="U138" s="1" t="s">
        <v>1704</v>
      </c>
      <c r="V138" s="1" t="s">
        <v>2140</v>
      </c>
    </row>
    <row r="139" s="1" customFormat="1" spans="1:22">
      <c r="A139" s="3">
        <v>999223442447538</v>
      </c>
      <c r="B139" s="1" t="s">
        <v>1710</v>
      </c>
      <c r="C139" s="1" t="s">
        <v>2539</v>
      </c>
      <c r="D139" s="1" t="s">
        <v>2540</v>
      </c>
      <c r="E139" s="1" t="s">
        <v>2541</v>
      </c>
      <c r="F139" s="1" t="s">
        <v>1710</v>
      </c>
      <c r="G139" s="1" t="s">
        <v>1692</v>
      </c>
      <c r="H139" s="1" t="s">
        <v>1694</v>
      </c>
      <c r="I139" s="1" t="s">
        <v>2542</v>
      </c>
      <c r="J139" s="1" t="s">
        <v>30</v>
      </c>
      <c r="K139" s="1" t="s">
        <v>2543</v>
      </c>
      <c r="L139" s="1" t="s">
        <v>2543</v>
      </c>
      <c r="M139" s="1" t="s">
        <v>1697</v>
      </c>
      <c r="N139" s="1" t="s">
        <v>1697</v>
      </c>
      <c r="O139" s="1" t="s">
        <v>1698</v>
      </c>
      <c r="P139" s="1" t="s">
        <v>1699</v>
      </c>
      <c r="Q139" s="1" t="s">
        <v>1700</v>
      </c>
      <c r="R139" s="1" t="s">
        <v>2544</v>
      </c>
      <c r="S139" s="1" t="s">
        <v>1702</v>
      </c>
      <c r="T139" s="1" t="s">
        <v>1703</v>
      </c>
      <c r="U139" s="1" t="s">
        <v>1704</v>
      </c>
      <c r="V139" s="1" t="s">
        <v>2140</v>
      </c>
    </row>
    <row r="140" s="1" customFormat="1" spans="1:22">
      <c r="A140" s="3">
        <v>999223442411278</v>
      </c>
      <c r="B140" s="1" t="s">
        <v>1710</v>
      </c>
      <c r="C140" s="1" t="s">
        <v>2545</v>
      </c>
      <c r="D140" s="1" t="s">
        <v>2546</v>
      </c>
      <c r="E140" s="1" t="s">
        <v>2547</v>
      </c>
      <c r="F140" s="1" t="s">
        <v>1710</v>
      </c>
      <c r="G140" s="1" t="s">
        <v>1692</v>
      </c>
      <c r="H140" s="1" t="s">
        <v>1694</v>
      </c>
      <c r="I140" s="1" t="s">
        <v>2548</v>
      </c>
      <c r="J140" s="1" t="s">
        <v>30</v>
      </c>
      <c r="K140" s="1" t="s">
        <v>2549</v>
      </c>
      <c r="L140" s="1" t="s">
        <v>2549</v>
      </c>
      <c r="M140" s="1" t="s">
        <v>1697</v>
      </c>
      <c r="N140" s="1" t="s">
        <v>1697</v>
      </c>
      <c r="O140" s="1" t="s">
        <v>1698</v>
      </c>
      <c r="P140" s="1" t="s">
        <v>1699</v>
      </c>
      <c r="Q140" s="1" t="s">
        <v>1700</v>
      </c>
      <c r="R140" s="1" t="s">
        <v>2550</v>
      </c>
      <c r="S140" s="1" t="s">
        <v>1702</v>
      </c>
      <c r="T140" s="1" t="s">
        <v>1703</v>
      </c>
      <c r="U140" s="1" t="s">
        <v>1704</v>
      </c>
      <c r="V140" s="1" t="s">
        <v>2140</v>
      </c>
    </row>
    <row r="141" s="1" customFormat="1" spans="1:22">
      <c r="A141" s="3">
        <v>999223442119297</v>
      </c>
      <c r="B141" s="1" t="s">
        <v>1710</v>
      </c>
      <c r="C141" s="1" t="s">
        <v>2551</v>
      </c>
      <c r="D141" s="1" t="s">
        <v>2063</v>
      </c>
      <c r="E141" s="1" t="s">
        <v>2552</v>
      </c>
      <c r="F141" s="1" t="s">
        <v>1710</v>
      </c>
      <c r="G141" s="1" t="s">
        <v>1692</v>
      </c>
      <c r="H141" s="1" t="s">
        <v>1694</v>
      </c>
      <c r="I141" s="1" t="s">
        <v>2553</v>
      </c>
      <c r="J141" s="1" t="s">
        <v>30</v>
      </c>
      <c r="K141" s="1" t="s">
        <v>2554</v>
      </c>
      <c r="L141" s="1" t="s">
        <v>2554</v>
      </c>
      <c r="M141" s="1" t="s">
        <v>1697</v>
      </c>
      <c r="N141" s="1" t="s">
        <v>1697</v>
      </c>
      <c r="O141" s="1" t="s">
        <v>1698</v>
      </c>
      <c r="P141" s="1" t="s">
        <v>1699</v>
      </c>
      <c r="Q141" s="1" t="s">
        <v>1700</v>
      </c>
      <c r="R141" s="1" t="s">
        <v>2555</v>
      </c>
      <c r="S141" s="1" t="s">
        <v>1702</v>
      </c>
      <c r="T141" s="1" t="s">
        <v>1703</v>
      </c>
      <c r="U141" s="1" t="s">
        <v>1704</v>
      </c>
      <c r="V141" s="1" t="s">
        <v>1723</v>
      </c>
    </row>
    <row r="142" s="1" customFormat="1" spans="1:22">
      <c r="A142" s="3">
        <v>999223442072211</v>
      </c>
      <c r="B142" s="1" t="s">
        <v>1710</v>
      </c>
      <c r="C142" s="1" t="s">
        <v>2556</v>
      </c>
      <c r="D142" s="1" t="s">
        <v>2557</v>
      </c>
      <c r="E142" s="1" t="s">
        <v>2558</v>
      </c>
      <c r="F142" s="1" t="s">
        <v>1710</v>
      </c>
      <c r="G142" s="1" t="s">
        <v>1692</v>
      </c>
      <c r="H142" s="1" t="s">
        <v>1694</v>
      </c>
      <c r="I142" s="1" t="s">
        <v>2244</v>
      </c>
      <c r="J142" s="1" t="s">
        <v>30</v>
      </c>
      <c r="K142" s="1" t="s">
        <v>2245</v>
      </c>
      <c r="L142" s="1" t="s">
        <v>2245</v>
      </c>
      <c r="M142" s="1" t="s">
        <v>1697</v>
      </c>
      <c r="N142" s="1" t="s">
        <v>1697</v>
      </c>
      <c r="O142" s="1" t="s">
        <v>1698</v>
      </c>
      <c r="P142" s="1" t="s">
        <v>1699</v>
      </c>
      <c r="Q142" s="1" t="s">
        <v>1700</v>
      </c>
      <c r="R142" s="1" t="s">
        <v>2559</v>
      </c>
      <c r="S142" s="1" t="s">
        <v>1702</v>
      </c>
      <c r="T142" s="1" t="s">
        <v>1703</v>
      </c>
      <c r="U142" s="1" t="s">
        <v>1704</v>
      </c>
      <c r="V142" s="1" t="s">
        <v>2140</v>
      </c>
    </row>
    <row r="143" s="1" customFormat="1" spans="1:22">
      <c r="A143" s="3">
        <v>999223442000049</v>
      </c>
      <c r="B143" s="1" t="s">
        <v>1710</v>
      </c>
      <c r="C143" s="1" t="s">
        <v>2560</v>
      </c>
      <c r="D143" s="1" t="s">
        <v>2388</v>
      </c>
      <c r="E143" s="1" t="s">
        <v>2561</v>
      </c>
      <c r="F143" s="1" t="s">
        <v>1710</v>
      </c>
      <c r="G143" s="1" t="s">
        <v>1692</v>
      </c>
      <c r="H143" s="1" t="s">
        <v>1694</v>
      </c>
      <c r="I143" s="1" t="s">
        <v>2231</v>
      </c>
      <c r="J143" s="1" t="s">
        <v>30</v>
      </c>
      <c r="K143" s="1" t="s">
        <v>2232</v>
      </c>
      <c r="L143" s="1" t="s">
        <v>2232</v>
      </c>
      <c r="M143" s="1" t="s">
        <v>1697</v>
      </c>
      <c r="N143" s="1" t="s">
        <v>1697</v>
      </c>
      <c r="O143" s="1" t="s">
        <v>1698</v>
      </c>
      <c r="P143" s="1" t="s">
        <v>1699</v>
      </c>
      <c r="Q143" s="1" t="s">
        <v>1700</v>
      </c>
      <c r="R143" s="1" t="s">
        <v>2562</v>
      </c>
      <c r="S143" s="1" t="s">
        <v>1702</v>
      </c>
      <c r="T143" s="1" t="s">
        <v>1703</v>
      </c>
      <c r="U143" s="1" t="s">
        <v>1704</v>
      </c>
      <c r="V143" s="1" t="s">
        <v>1723</v>
      </c>
    </row>
    <row r="144" s="1" customFormat="1" spans="1:22">
      <c r="A144" s="3">
        <v>999223441834745</v>
      </c>
      <c r="B144" s="1" t="s">
        <v>1710</v>
      </c>
      <c r="C144" s="1" t="s">
        <v>2563</v>
      </c>
      <c r="D144" s="1" t="s">
        <v>2161</v>
      </c>
      <c r="E144" s="1" t="s">
        <v>2564</v>
      </c>
      <c r="F144" s="1" t="s">
        <v>1692</v>
      </c>
      <c r="G144" s="1" t="s">
        <v>1693</v>
      </c>
      <c r="H144" s="1" t="s">
        <v>1694</v>
      </c>
      <c r="I144" s="1" t="s">
        <v>2565</v>
      </c>
      <c r="J144" s="1" t="s">
        <v>30</v>
      </c>
      <c r="K144" s="1" t="s">
        <v>2566</v>
      </c>
      <c r="L144" s="1" t="s">
        <v>2566</v>
      </c>
      <c r="M144" s="1" t="s">
        <v>1697</v>
      </c>
      <c r="N144" s="1" t="s">
        <v>1697</v>
      </c>
      <c r="O144" s="1" t="s">
        <v>1698</v>
      </c>
      <c r="P144" s="1" t="s">
        <v>1699</v>
      </c>
      <c r="Q144" s="1" t="s">
        <v>1700</v>
      </c>
      <c r="R144" s="1" t="s">
        <v>2567</v>
      </c>
      <c r="S144" s="1" t="s">
        <v>1702</v>
      </c>
      <c r="T144" s="1" t="s">
        <v>1703</v>
      </c>
      <c r="U144" s="1" t="s">
        <v>1704</v>
      </c>
      <c r="V144" s="1" t="s">
        <v>2140</v>
      </c>
    </row>
    <row r="145" s="1" customFormat="1" spans="1:22">
      <c r="A145" s="3">
        <v>999223441279999</v>
      </c>
      <c r="B145" s="1" t="s">
        <v>1710</v>
      </c>
      <c r="C145" s="1" t="s">
        <v>2568</v>
      </c>
      <c r="D145" s="1" t="s">
        <v>2569</v>
      </c>
      <c r="E145" s="1" t="s">
        <v>2570</v>
      </c>
      <c r="F145" s="1" t="s">
        <v>1710</v>
      </c>
      <c r="G145" s="1" t="s">
        <v>1692</v>
      </c>
      <c r="H145" s="1" t="s">
        <v>1694</v>
      </c>
      <c r="I145" s="1" t="s">
        <v>2571</v>
      </c>
      <c r="J145" s="1" t="s">
        <v>30</v>
      </c>
      <c r="K145" s="1" t="s">
        <v>2572</v>
      </c>
      <c r="L145" s="1" t="s">
        <v>2572</v>
      </c>
      <c r="M145" s="1" t="s">
        <v>1697</v>
      </c>
      <c r="N145" s="1" t="s">
        <v>1697</v>
      </c>
      <c r="O145" s="1" t="s">
        <v>1698</v>
      </c>
      <c r="P145" s="1" t="s">
        <v>1699</v>
      </c>
      <c r="Q145" s="1" t="s">
        <v>1700</v>
      </c>
      <c r="R145" s="1" t="s">
        <v>2573</v>
      </c>
      <c r="S145" s="1" t="s">
        <v>1702</v>
      </c>
      <c r="T145" s="1" t="s">
        <v>1703</v>
      </c>
      <c r="U145" s="1" t="s">
        <v>1704</v>
      </c>
      <c r="V145" s="1" t="s">
        <v>1785</v>
      </c>
    </row>
    <row r="146" s="1" customFormat="1" spans="1:22">
      <c r="A146" s="3">
        <v>999223441224926</v>
      </c>
      <c r="B146" s="1" t="s">
        <v>1710</v>
      </c>
      <c r="C146" s="1" t="s">
        <v>2574</v>
      </c>
      <c r="D146" s="1" t="s">
        <v>2575</v>
      </c>
      <c r="E146" s="1" t="s">
        <v>2576</v>
      </c>
      <c r="F146" s="1" t="s">
        <v>1692</v>
      </c>
      <c r="G146" s="1" t="s">
        <v>1693</v>
      </c>
      <c r="H146" s="1" t="s">
        <v>1694</v>
      </c>
      <c r="I146" s="1" t="s">
        <v>2577</v>
      </c>
      <c r="J146" s="1" t="s">
        <v>30</v>
      </c>
      <c r="K146" s="1" t="s">
        <v>2578</v>
      </c>
      <c r="L146" s="1" t="s">
        <v>2578</v>
      </c>
      <c r="M146" s="1" t="s">
        <v>1697</v>
      </c>
      <c r="N146" s="1" t="s">
        <v>1697</v>
      </c>
      <c r="O146" s="1" t="s">
        <v>1698</v>
      </c>
      <c r="P146" s="1" t="s">
        <v>1699</v>
      </c>
      <c r="Q146" s="1" t="s">
        <v>1700</v>
      </c>
      <c r="R146" s="1" t="s">
        <v>2579</v>
      </c>
      <c r="S146" s="1" t="s">
        <v>1702</v>
      </c>
      <c r="T146" s="1" t="s">
        <v>1703</v>
      </c>
      <c r="U146" s="1" t="s">
        <v>1704</v>
      </c>
      <c r="V146" s="1" t="s">
        <v>1785</v>
      </c>
    </row>
    <row r="147" s="1" customFormat="1" spans="1:22">
      <c r="A147" s="3">
        <v>23441053255</v>
      </c>
      <c r="B147" s="1" t="s">
        <v>1710</v>
      </c>
      <c r="C147" s="1" t="s">
        <v>2580</v>
      </c>
      <c r="D147" s="1" t="s">
        <v>2581</v>
      </c>
      <c r="E147" s="1" t="s">
        <v>2582</v>
      </c>
      <c r="F147" s="1" t="s">
        <v>1692</v>
      </c>
      <c r="G147" s="1" t="s">
        <v>1693</v>
      </c>
      <c r="H147" s="1" t="s">
        <v>1694</v>
      </c>
      <c r="I147" s="1" t="s">
        <v>2583</v>
      </c>
      <c r="J147" s="1" t="s">
        <v>30</v>
      </c>
      <c r="K147" s="1" t="s">
        <v>2584</v>
      </c>
      <c r="L147" s="1" t="s">
        <v>2584</v>
      </c>
      <c r="M147" s="1" t="s">
        <v>1697</v>
      </c>
      <c r="N147" s="1" t="s">
        <v>1697</v>
      </c>
      <c r="O147" s="1" t="s">
        <v>1698</v>
      </c>
      <c r="P147" s="1" t="s">
        <v>1699</v>
      </c>
      <c r="Q147" s="1" t="s">
        <v>1700</v>
      </c>
      <c r="R147" s="1" t="s">
        <v>2585</v>
      </c>
      <c r="S147" s="1" t="s">
        <v>1702</v>
      </c>
      <c r="T147" s="1" t="s">
        <v>1703</v>
      </c>
      <c r="U147" s="1" t="s">
        <v>1704</v>
      </c>
      <c r="V147" s="1" t="s">
        <v>2074</v>
      </c>
    </row>
    <row r="148" s="1" customFormat="1" spans="1:22">
      <c r="A148" s="3">
        <v>999223440521628</v>
      </c>
      <c r="B148" s="1" t="s">
        <v>1710</v>
      </c>
      <c r="C148" s="1" t="s">
        <v>2586</v>
      </c>
      <c r="D148" s="1" t="s">
        <v>2587</v>
      </c>
      <c r="E148" s="1" t="s">
        <v>2588</v>
      </c>
      <c r="F148" s="1" t="s">
        <v>1710</v>
      </c>
      <c r="G148" s="1" t="s">
        <v>1692</v>
      </c>
      <c r="H148" s="1" t="s">
        <v>1694</v>
      </c>
      <c r="I148" s="1" t="s">
        <v>2589</v>
      </c>
      <c r="J148" s="1" t="s">
        <v>30</v>
      </c>
      <c r="K148" s="1" t="s">
        <v>2590</v>
      </c>
      <c r="L148" s="1" t="s">
        <v>2590</v>
      </c>
      <c r="M148" s="1" t="s">
        <v>1697</v>
      </c>
      <c r="N148" s="1" t="s">
        <v>1697</v>
      </c>
      <c r="O148" s="1" t="s">
        <v>1698</v>
      </c>
      <c r="P148" s="1" t="s">
        <v>1699</v>
      </c>
      <c r="Q148" s="1" t="s">
        <v>1700</v>
      </c>
      <c r="R148" s="1" t="s">
        <v>2591</v>
      </c>
      <c r="S148" s="1" t="s">
        <v>1702</v>
      </c>
      <c r="T148" s="1" t="s">
        <v>1703</v>
      </c>
      <c r="U148" s="1" t="s">
        <v>1704</v>
      </c>
      <c r="V148" s="1" t="s">
        <v>1723</v>
      </c>
    </row>
    <row r="149" s="1" customFormat="1" spans="1:22">
      <c r="A149" s="3">
        <v>999223439626669</v>
      </c>
      <c r="B149" s="1" t="s">
        <v>1710</v>
      </c>
      <c r="C149" s="1" t="s">
        <v>2592</v>
      </c>
      <c r="D149" s="1" t="s">
        <v>2593</v>
      </c>
      <c r="E149" s="1" t="s">
        <v>2594</v>
      </c>
      <c r="F149" s="1" t="s">
        <v>1710</v>
      </c>
      <c r="G149" s="1" t="s">
        <v>1692</v>
      </c>
      <c r="H149" s="1" t="s">
        <v>1694</v>
      </c>
      <c r="I149" s="1" t="s">
        <v>2595</v>
      </c>
      <c r="J149" s="1" t="s">
        <v>30</v>
      </c>
      <c r="K149" s="1" t="s">
        <v>2596</v>
      </c>
      <c r="L149" s="1" t="s">
        <v>2596</v>
      </c>
      <c r="M149" s="1" t="s">
        <v>1697</v>
      </c>
      <c r="N149" s="1" t="s">
        <v>1697</v>
      </c>
      <c r="O149" s="1" t="s">
        <v>1698</v>
      </c>
      <c r="P149" s="1" t="s">
        <v>1699</v>
      </c>
      <c r="Q149" s="1" t="s">
        <v>1700</v>
      </c>
      <c r="R149" s="1" t="s">
        <v>2597</v>
      </c>
      <c r="S149" s="1" t="s">
        <v>1702</v>
      </c>
      <c r="T149" s="1" t="s">
        <v>1703</v>
      </c>
      <c r="U149" s="1" t="s">
        <v>1704</v>
      </c>
      <c r="V149" s="1" t="s">
        <v>2140</v>
      </c>
    </row>
    <row r="150" s="1" customFormat="1" spans="1:22">
      <c r="A150" s="3">
        <v>999223439543717</v>
      </c>
      <c r="B150" s="1" t="s">
        <v>1710</v>
      </c>
      <c r="C150" s="1" t="s">
        <v>2598</v>
      </c>
      <c r="D150" s="1" t="s">
        <v>2599</v>
      </c>
      <c r="E150" s="1" t="s">
        <v>2600</v>
      </c>
      <c r="F150" s="1" t="s">
        <v>1710</v>
      </c>
      <c r="G150" s="1" t="s">
        <v>1692</v>
      </c>
      <c r="H150" s="1" t="s">
        <v>1694</v>
      </c>
      <c r="I150" s="1" t="s">
        <v>2601</v>
      </c>
      <c r="J150" s="1" t="s">
        <v>30</v>
      </c>
      <c r="K150" s="1" t="s">
        <v>2602</v>
      </c>
      <c r="L150" s="1" t="s">
        <v>2602</v>
      </c>
      <c r="M150" s="1" t="s">
        <v>1697</v>
      </c>
      <c r="N150" s="1" t="s">
        <v>1697</v>
      </c>
      <c r="O150" s="1" t="s">
        <v>1698</v>
      </c>
      <c r="P150" s="1" t="s">
        <v>1699</v>
      </c>
      <c r="Q150" s="1" t="s">
        <v>1700</v>
      </c>
      <c r="R150" s="1" t="s">
        <v>2603</v>
      </c>
      <c r="S150" s="1" t="s">
        <v>1702</v>
      </c>
      <c r="T150" s="1" t="s">
        <v>1703</v>
      </c>
      <c r="U150" s="1" t="s">
        <v>1704</v>
      </c>
      <c r="V150" s="1" t="s">
        <v>2140</v>
      </c>
    </row>
    <row r="151" s="1" customFormat="1" spans="1:22">
      <c r="A151" s="3">
        <v>999223439517605</v>
      </c>
      <c r="B151" s="1" t="s">
        <v>1710</v>
      </c>
      <c r="C151" s="1" t="s">
        <v>2604</v>
      </c>
      <c r="D151" s="1" t="s">
        <v>2605</v>
      </c>
      <c r="E151" s="1" t="s">
        <v>2606</v>
      </c>
      <c r="F151" s="1" t="s">
        <v>1692</v>
      </c>
      <c r="G151" s="1" t="s">
        <v>1693</v>
      </c>
      <c r="H151" s="1" t="s">
        <v>1694</v>
      </c>
      <c r="I151" s="1" t="s">
        <v>2501</v>
      </c>
      <c r="J151" s="1" t="s">
        <v>30</v>
      </c>
      <c r="K151" s="1" t="s">
        <v>2502</v>
      </c>
      <c r="L151" s="1" t="s">
        <v>2502</v>
      </c>
      <c r="M151" s="1" t="s">
        <v>1697</v>
      </c>
      <c r="N151" s="1" t="s">
        <v>1697</v>
      </c>
      <c r="O151" s="1" t="s">
        <v>1698</v>
      </c>
      <c r="P151" s="1" t="s">
        <v>1699</v>
      </c>
      <c r="Q151" s="1" t="s">
        <v>1700</v>
      </c>
      <c r="R151" s="1" t="s">
        <v>2607</v>
      </c>
      <c r="S151" s="1" t="s">
        <v>1702</v>
      </c>
      <c r="T151" s="1" t="s">
        <v>1703</v>
      </c>
      <c r="U151" s="1" t="s">
        <v>1704</v>
      </c>
      <c r="V151" s="1" t="s">
        <v>1723</v>
      </c>
    </row>
    <row r="152" s="1" customFormat="1" spans="1:22">
      <c r="A152" s="3">
        <v>999223439366417</v>
      </c>
      <c r="B152" s="1" t="s">
        <v>1710</v>
      </c>
      <c r="C152" s="1" t="s">
        <v>2608</v>
      </c>
      <c r="D152" s="1" t="s">
        <v>2609</v>
      </c>
      <c r="E152" s="1" t="s">
        <v>2610</v>
      </c>
      <c r="F152" s="1" t="s">
        <v>1710</v>
      </c>
      <c r="G152" s="1" t="s">
        <v>1692</v>
      </c>
      <c r="H152" s="1" t="s">
        <v>1694</v>
      </c>
      <c r="I152" s="1" t="s">
        <v>2611</v>
      </c>
      <c r="J152" s="1" t="s">
        <v>30</v>
      </c>
      <c r="K152" s="1" t="s">
        <v>2612</v>
      </c>
      <c r="L152" s="1" t="s">
        <v>2612</v>
      </c>
      <c r="M152" s="1" t="s">
        <v>1697</v>
      </c>
      <c r="N152" s="1" t="s">
        <v>1697</v>
      </c>
      <c r="O152" s="1" t="s">
        <v>1698</v>
      </c>
      <c r="P152" s="1" t="s">
        <v>1699</v>
      </c>
      <c r="Q152" s="1" t="s">
        <v>1700</v>
      </c>
      <c r="R152" s="1" t="s">
        <v>2613</v>
      </c>
      <c r="S152" s="1" t="s">
        <v>1702</v>
      </c>
      <c r="T152" s="1" t="s">
        <v>1703</v>
      </c>
      <c r="U152" s="1" t="s">
        <v>1704</v>
      </c>
      <c r="V152" s="1" t="s">
        <v>1723</v>
      </c>
    </row>
    <row r="153" s="1" customFormat="1" spans="1:22">
      <c r="A153" s="3">
        <v>999223439308321</v>
      </c>
      <c r="B153" s="1" t="s">
        <v>1710</v>
      </c>
      <c r="C153" s="1" t="s">
        <v>2614</v>
      </c>
      <c r="D153" s="1" t="s">
        <v>2105</v>
      </c>
      <c r="E153" s="1" t="s">
        <v>2615</v>
      </c>
      <c r="F153" s="1" t="s">
        <v>1710</v>
      </c>
      <c r="G153" s="1" t="s">
        <v>1692</v>
      </c>
      <c r="H153" s="1" t="s">
        <v>1694</v>
      </c>
      <c r="I153" s="1" t="s">
        <v>2616</v>
      </c>
      <c r="J153" s="1" t="s">
        <v>30</v>
      </c>
      <c r="K153" s="1" t="s">
        <v>2617</v>
      </c>
      <c r="L153" s="1" t="s">
        <v>2617</v>
      </c>
      <c r="M153" s="1" t="s">
        <v>1697</v>
      </c>
      <c r="N153" s="1" t="s">
        <v>1697</v>
      </c>
      <c r="O153" s="1" t="s">
        <v>1698</v>
      </c>
      <c r="P153" s="1" t="s">
        <v>1699</v>
      </c>
      <c r="Q153" s="1" t="s">
        <v>1700</v>
      </c>
      <c r="R153" s="1" t="s">
        <v>2618</v>
      </c>
      <c r="S153" s="1" t="s">
        <v>1702</v>
      </c>
      <c r="T153" s="1" t="s">
        <v>1703</v>
      </c>
      <c r="U153" s="1" t="s">
        <v>1704</v>
      </c>
      <c r="V153" s="1" t="s">
        <v>1785</v>
      </c>
    </row>
    <row r="154" s="1" customFormat="1" spans="1:22">
      <c r="A154" s="3">
        <v>999223439297134</v>
      </c>
      <c r="B154" s="1" t="s">
        <v>1710</v>
      </c>
      <c r="C154" s="1" t="s">
        <v>2619</v>
      </c>
      <c r="D154" s="1" t="s">
        <v>2620</v>
      </c>
      <c r="E154" s="1" t="s">
        <v>2621</v>
      </c>
      <c r="F154" s="1" t="s">
        <v>1710</v>
      </c>
      <c r="G154" s="1" t="s">
        <v>1692</v>
      </c>
      <c r="H154" s="1" t="s">
        <v>1694</v>
      </c>
      <c r="I154" s="1" t="s">
        <v>2622</v>
      </c>
      <c r="J154" s="1" t="s">
        <v>30</v>
      </c>
      <c r="K154" s="1" t="s">
        <v>2623</v>
      </c>
      <c r="L154" s="1" t="s">
        <v>2623</v>
      </c>
      <c r="M154" s="1" t="s">
        <v>1697</v>
      </c>
      <c r="N154" s="1" t="s">
        <v>1697</v>
      </c>
      <c r="O154" s="1" t="s">
        <v>1698</v>
      </c>
      <c r="P154" s="1" t="s">
        <v>1699</v>
      </c>
      <c r="Q154" s="1" t="s">
        <v>1700</v>
      </c>
      <c r="R154" s="1" t="s">
        <v>2624</v>
      </c>
      <c r="S154" s="1" t="s">
        <v>1702</v>
      </c>
      <c r="T154" s="1" t="s">
        <v>1703</v>
      </c>
      <c r="U154" s="1" t="s">
        <v>1704</v>
      </c>
      <c r="V154" s="1" t="s">
        <v>2140</v>
      </c>
    </row>
    <row r="155" s="1" customFormat="1" spans="1:22">
      <c r="A155" s="3">
        <v>999223439285506</v>
      </c>
      <c r="B155" s="1" t="s">
        <v>1710</v>
      </c>
      <c r="C155" s="1" t="s">
        <v>2625</v>
      </c>
      <c r="D155" s="1" t="s">
        <v>2626</v>
      </c>
      <c r="E155" s="1" t="s">
        <v>2627</v>
      </c>
      <c r="F155" s="1" t="s">
        <v>1692</v>
      </c>
      <c r="G155" s="1" t="s">
        <v>1693</v>
      </c>
      <c r="H155" s="1" t="s">
        <v>1694</v>
      </c>
      <c r="I155" s="1" t="s">
        <v>2628</v>
      </c>
      <c r="J155" s="1" t="s">
        <v>30</v>
      </c>
      <c r="K155" s="1" t="s">
        <v>2629</v>
      </c>
      <c r="L155" s="1" t="s">
        <v>2629</v>
      </c>
      <c r="M155" s="1" t="s">
        <v>1697</v>
      </c>
      <c r="N155" s="1" t="s">
        <v>1697</v>
      </c>
      <c r="O155" s="1" t="s">
        <v>1698</v>
      </c>
      <c r="P155" s="1" t="s">
        <v>1699</v>
      </c>
      <c r="Q155" s="1" t="s">
        <v>1700</v>
      </c>
      <c r="R155" s="1" t="s">
        <v>2630</v>
      </c>
      <c r="S155" s="1" t="s">
        <v>1702</v>
      </c>
      <c r="T155" s="1" t="s">
        <v>1703</v>
      </c>
      <c r="U155" s="1" t="s">
        <v>1704</v>
      </c>
      <c r="V155" s="1" t="s">
        <v>1785</v>
      </c>
    </row>
    <row r="156" s="1" customFormat="1" spans="1:22">
      <c r="A156" s="3">
        <v>999223439160604</v>
      </c>
      <c r="B156" s="1" t="s">
        <v>1710</v>
      </c>
      <c r="C156" s="1" t="s">
        <v>2631</v>
      </c>
      <c r="D156" s="1" t="s">
        <v>2632</v>
      </c>
      <c r="E156" s="1" t="s">
        <v>2633</v>
      </c>
      <c r="F156" s="1" t="s">
        <v>1710</v>
      </c>
      <c r="G156" s="1" t="s">
        <v>1692</v>
      </c>
      <c r="H156" s="1" t="s">
        <v>1694</v>
      </c>
      <c r="I156" s="1" t="s">
        <v>2634</v>
      </c>
      <c r="J156" s="1" t="s">
        <v>30</v>
      </c>
      <c r="K156" s="1" t="s">
        <v>2635</v>
      </c>
      <c r="L156" s="1" t="s">
        <v>2635</v>
      </c>
      <c r="M156" s="1" t="s">
        <v>1697</v>
      </c>
      <c r="N156" s="1" t="s">
        <v>1697</v>
      </c>
      <c r="O156" s="1" t="s">
        <v>1698</v>
      </c>
      <c r="P156" s="1" t="s">
        <v>1699</v>
      </c>
      <c r="Q156" s="1" t="s">
        <v>1700</v>
      </c>
      <c r="R156" s="1" t="s">
        <v>2636</v>
      </c>
      <c r="S156" s="1" t="s">
        <v>1702</v>
      </c>
      <c r="T156" s="1" t="s">
        <v>1703</v>
      </c>
      <c r="U156" s="1" t="s">
        <v>1704</v>
      </c>
      <c r="V156" s="1" t="s">
        <v>1705</v>
      </c>
    </row>
    <row r="157" s="1" customFormat="1" spans="1:22">
      <c r="A157" s="3">
        <v>999223439159609</v>
      </c>
      <c r="B157" s="1" t="s">
        <v>1710</v>
      </c>
      <c r="C157" s="1" t="s">
        <v>2637</v>
      </c>
      <c r="D157" s="1" t="s">
        <v>2388</v>
      </c>
      <c r="E157" s="1" t="s">
        <v>2638</v>
      </c>
      <c r="F157" s="1" t="s">
        <v>1710</v>
      </c>
      <c r="G157" s="1" t="s">
        <v>1692</v>
      </c>
      <c r="H157" s="1" t="s">
        <v>1694</v>
      </c>
      <c r="I157" s="1" t="s">
        <v>2639</v>
      </c>
      <c r="J157" s="1" t="s">
        <v>30</v>
      </c>
      <c r="K157" s="1" t="s">
        <v>2640</v>
      </c>
      <c r="L157" s="1" t="s">
        <v>2640</v>
      </c>
      <c r="M157" s="1" t="s">
        <v>1697</v>
      </c>
      <c r="N157" s="1" t="s">
        <v>1697</v>
      </c>
      <c r="O157" s="1" t="s">
        <v>1698</v>
      </c>
      <c r="P157" s="1" t="s">
        <v>1699</v>
      </c>
      <c r="Q157" s="1" t="s">
        <v>1700</v>
      </c>
      <c r="R157" s="1" t="s">
        <v>2641</v>
      </c>
      <c r="S157" s="1" t="s">
        <v>1702</v>
      </c>
      <c r="T157" s="1" t="s">
        <v>1703</v>
      </c>
      <c r="U157" s="1" t="s">
        <v>1704</v>
      </c>
      <c r="V157" s="1" t="s">
        <v>1723</v>
      </c>
    </row>
    <row r="158" s="1" customFormat="1" spans="1:22">
      <c r="A158" s="3">
        <v>999223438976443</v>
      </c>
      <c r="B158" s="1" t="s">
        <v>1710</v>
      </c>
      <c r="C158" s="1" t="s">
        <v>2642</v>
      </c>
      <c r="D158" s="1" t="s">
        <v>2173</v>
      </c>
      <c r="E158" s="1" t="s">
        <v>2174</v>
      </c>
      <c r="F158" s="1" t="s">
        <v>1710</v>
      </c>
      <c r="G158" s="1" t="s">
        <v>1692</v>
      </c>
      <c r="H158" s="1" t="s">
        <v>1694</v>
      </c>
      <c r="I158" s="1" t="s">
        <v>2643</v>
      </c>
      <c r="J158" s="1" t="s">
        <v>30</v>
      </c>
      <c r="K158" s="1" t="s">
        <v>2176</v>
      </c>
      <c r="L158" s="1" t="s">
        <v>2176</v>
      </c>
      <c r="M158" s="1" t="s">
        <v>1697</v>
      </c>
      <c r="N158" s="1" t="s">
        <v>1697</v>
      </c>
      <c r="O158" s="1" t="s">
        <v>1698</v>
      </c>
      <c r="P158" s="1" t="s">
        <v>1699</v>
      </c>
      <c r="Q158" s="1" t="s">
        <v>1700</v>
      </c>
      <c r="R158" s="1" t="s">
        <v>2644</v>
      </c>
      <c r="S158" s="1" t="s">
        <v>1702</v>
      </c>
      <c r="T158" s="1" t="s">
        <v>1703</v>
      </c>
      <c r="U158" s="1" t="s">
        <v>1704</v>
      </c>
      <c r="V158" s="1" t="s">
        <v>1785</v>
      </c>
    </row>
    <row r="159" s="1" customFormat="1" spans="1:22">
      <c r="A159" s="3">
        <v>999223438843335</v>
      </c>
      <c r="B159" s="1" t="s">
        <v>1710</v>
      </c>
      <c r="C159" s="1" t="s">
        <v>2645</v>
      </c>
      <c r="D159" s="1" t="s">
        <v>2646</v>
      </c>
      <c r="E159" s="1" t="s">
        <v>2647</v>
      </c>
      <c r="F159" s="1" t="s">
        <v>1710</v>
      </c>
      <c r="G159" s="1" t="s">
        <v>1692</v>
      </c>
      <c r="H159" s="1" t="s">
        <v>1694</v>
      </c>
      <c r="I159" s="1" t="s">
        <v>2648</v>
      </c>
      <c r="J159" s="1" t="s">
        <v>30</v>
      </c>
      <c r="K159" s="1" t="s">
        <v>2649</v>
      </c>
      <c r="L159" s="1" t="s">
        <v>2649</v>
      </c>
      <c r="M159" s="1" t="s">
        <v>1697</v>
      </c>
      <c r="N159" s="1" t="s">
        <v>1697</v>
      </c>
      <c r="O159" s="1" t="s">
        <v>1698</v>
      </c>
      <c r="P159" s="1" t="s">
        <v>1699</v>
      </c>
      <c r="Q159" s="1" t="s">
        <v>1700</v>
      </c>
      <c r="R159" s="1" t="s">
        <v>2650</v>
      </c>
      <c r="S159" s="1" t="s">
        <v>1702</v>
      </c>
      <c r="T159" s="1" t="s">
        <v>1703</v>
      </c>
      <c r="U159" s="1" t="s">
        <v>1704</v>
      </c>
      <c r="V159" s="1" t="s">
        <v>2140</v>
      </c>
    </row>
    <row r="160" s="1" customFormat="1" spans="1:22">
      <c r="A160" s="3">
        <v>999223438768050</v>
      </c>
      <c r="B160" s="1" t="s">
        <v>1710</v>
      </c>
      <c r="C160" s="1" t="s">
        <v>2651</v>
      </c>
      <c r="D160" s="1" t="s">
        <v>2388</v>
      </c>
      <c r="E160" s="1" t="s">
        <v>2652</v>
      </c>
      <c r="F160" s="1" t="s">
        <v>1710</v>
      </c>
      <c r="G160" s="1" t="s">
        <v>1692</v>
      </c>
      <c r="H160" s="1" t="s">
        <v>1694</v>
      </c>
      <c r="I160" s="1" t="s">
        <v>2390</v>
      </c>
      <c r="J160" s="1" t="s">
        <v>30</v>
      </c>
      <c r="K160" s="1" t="s">
        <v>2391</v>
      </c>
      <c r="L160" s="1" t="s">
        <v>2391</v>
      </c>
      <c r="M160" s="1" t="s">
        <v>1697</v>
      </c>
      <c r="N160" s="1" t="s">
        <v>1697</v>
      </c>
      <c r="O160" s="1" t="s">
        <v>1698</v>
      </c>
      <c r="P160" s="1" t="s">
        <v>1699</v>
      </c>
      <c r="Q160" s="1" t="s">
        <v>1700</v>
      </c>
      <c r="R160" s="1" t="s">
        <v>2653</v>
      </c>
      <c r="S160" s="1" t="s">
        <v>1702</v>
      </c>
      <c r="T160" s="1" t="s">
        <v>1703</v>
      </c>
      <c r="U160" s="1" t="s">
        <v>1704</v>
      </c>
      <c r="V160" s="1" t="s">
        <v>1723</v>
      </c>
    </row>
    <row r="161" s="1" customFormat="1" spans="1:22">
      <c r="A161" s="3">
        <v>23438585602</v>
      </c>
      <c r="B161" s="1" t="s">
        <v>1710</v>
      </c>
      <c r="C161" s="1" t="s">
        <v>2654</v>
      </c>
      <c r="D161" s="1" t="s">
        <v>2655</v>
      </c>
      <c r="E161" s="1" t="s">
        <v>2656</v>
      </c>
      <c r="F161" s="1" t="s">
        <v>1710</v>
      </c>
      <c r="G161" s="1" t="s">
        <v>1692</v>
      </c>
      <c r="H161" s="1" t="s">
        <v>1694</v>
      </c>
      <c r="I161" s="1" t="s">
        <v>2309</v>
      </c>
      <c r="J161" s="1" t="s">
        <v>30</v>
      </c>
      <c r="K161" s="1" t="s">
        <v>2310</v>
      </c>
      <c r="L161" s="1" t="s">
        <v>2310</v>
      </c>
      <c r="M161" s="1" t="s">
        <v>1697</v>
      </c>
      <c r="N161" s="1" t="s">
        <v>1697</v>
      </c>
      <c r="O161" s="1" t="s">
        <v>1698</v>
      </c>
      <c r="P161" s="1" t="s">
        <v>1699</v>
      </c>
      <c r="Q161" s="1" t="s">
        <v>1700</v>
      </c>
      <c r="R161" s="1" t="s">
        <v>2657</v>
      </c>
      <c r="S161" s="1" t="s">
        <v>1702</v>
      </c>
      <c r="T161" s="1" t="s">
        <v>1703</v>
      </c>
      <c r="U161" s="1" t="s">
        <v>1704</v>
      </c>
      <c r="V161" s="1" t="s">
        <v>1785</v>
      </c>
    </row>
    <row r="162" s="1" customFormat="1" spans="1:22">
      <c r="A162" s="3">
        <v>999223438582281</v>
      </c>
      <c r="B162" s="1" t="s">
        <v>1710</v>
      </c>
      <c r="C162" s="1" t="s">
        <v>2658</v>
      </c>
      <c r="D162" s="1" t="s">
        <v>2659</v>
      </c>
      <c r="E162" s="1" t="s">
        <v>2660</v>
      </c>
      <c r="F162" s="1" t="s">
        <v>1710</v>
      </c>
      <c r="G162" s="1" t="s">
        <v>1692</v>
      </c>
      <c r="H162" s="1" t="s">
        <v>1694</v>
      </c>
      <c r="I162" s="1" t="s">
        <v>2661</v>
      </c>
      <c r="J162" s="1" t="s">
        <v>30</v>
      </c>
      <c r="K162" s="1" t="s">
        <v>2662</v>
      </c>
      <c r="L162" s="1" t="s">
        <v>2662</v>
      </c>
      <c r="M162" s="1" t="s">
        <v>1697</v>
      </c>
      <c r="N162" s="1" t="s">
        <v>1697</v>
      </c>
      <c r="O162" s="1" t="s">
        <v>1698</v>
      </c>
      <c r="P162" s="1" t="s">
        <v>1699</v>
      </c>
      <c r="Q162" s="1" t="s">
        <v>1700</v>
      </c>
      <c r="R162" s="1" t="s">
        <v>2663</v>
      </c>
      <c r="S162" s="1" t="s">
        <v>1702</v>
      </c>
      <c r="T162" s="1" t="s">
        <v>1703</v>
      </c>
      <c r="U162" s="1" t="s">
        <v>1704</v>
      </c>
      <c r="V162" s="1" t="s">
        <v>2140</v>
      </c>
    </row>
    <row r="163" s="1" customFormat="1" spans="1:22">
      <c r="A163" s="3">
        <v>999223438560114</v>
      </c>
      <c r="B163" s="1" t="s">
        <v>1710</v>
      </c>
      <c r="C163" s="1" t="s">
        <v>2664</v>
      </c>
      <c r="D163" s="1" t="s">
        <v>2665</v>
      </c>
      <c r="E163" s="1" t="s">
        <v>2666</v>
      </c>
      <c r="F163" s="1" t="s">
        <v>1710</v>
      </c>
      <c r="G163" s="1" t="s">
        <v>1692</v>
      </c>
      <c r="H163" s="1" t="s">
        <v>1694</v>
      </c>
      <c r="I163" s="1" t="s">
        <v>2667</v>
      </c>
      <c r="J163" s="1" t="s">
        <v>30</v>
      </c>
      <c r="K163" s="1" t="s">
        <v>2668</v>
      </c>
      <c r="L163" s="1" t="s">
        <v>2668</v>
      </c>
      <c r="M163" s="1" t="s">
        <v>1697</v>
      </c>
      <c r="N163" s="1" t="s">
        <v>1697</v>
      </c>
      <c r="O163" s="1" t="s">
        <v>1698</v>
      </c>
      <c r="P163" s="1" t="s">
        <v>1699</v>
      </c>
      <c r="Q163" s="1" t="s">
        <v>1700</v>
      </c>
      <c r="R163" s="1" t="s">
        <v>2669</v>
      </c>
      <c r="S163" s="1" t="s">
        <v>1702</v>
      </c>
      <c r="T163" s="1" t="s">
        <v>1703</v>
      </c>
      <c r="U163" s="1" t="s">
        <v>1704</v>
      </c>
      <c r="V163" s="1" t="s">
        <v>2140</v>
      </c>
    </row>
    <row r="164" s="1" customFormat="1" spans="1:22">
      <c r="A164" s="3">
        <v>999223438524510</v>
      </c>
      <c r="B164" s="1" t="s">
        <v>1710</v>
      </c>
      <c r="C164" s="1" t="s">
        <v>2670</v>
      </c>
      <c r="D164" s="1" t="s">
        <v>2388</v>
      </c>
      <c r="E164" s="1" t="s">
        <v>2671</v>
      </c>
      <c r="F164" s="1" t="s">
        <v>1710</v>
      </c>
      <c r="G164" s="1" t="s">
        <v>1692</v>
      </c>
      <c r="H164" s="1" t="s">
        <v>1694</v>
      </c>
      <c r="I164" s="1" t="s">
        <v>2639</v>
      </c>
      <c r="J164" s="1" t="s">
        <v>30</v>
      </c>
      <c r="K164" s="1" t="s">
        <v>2640</v>
      </c>
      <c r="L164" s="1" t="s">
        <v>2640</v>
      </c>
      <c r="M164" s="1" t="s">
        <v>1697</v>
      </c>
      <c r="N164" s="1" t="s">
        <v>1697</v>
      </c>
      <c r="O164" s="1" t="s">
        <v>1698</v>
      </c>
      <c r="P164" s="1" t="s">
        <v>1699</v>
      </c>
      <c r="Q164" s="1" t="s">
        <v>1700</v>
      </c>
      <c r="R164" s="1" t="s">
        <v>2672</v>
      </c>
      <c r="S164" s="1" t="s">
        <v>1702</v>
      </c>
      <c r="T164" s="1" t="s">
        <v>1703</v>
      </c>
      <c r="U164" s="1" t="s">
        <v>1704</v>
      </c>
      <c r="V164" s="1" t="s">
        <v>1723</v>
      </c>
    </row>
    <row r="165" s="1" customFormat="1" spans="1:22">
      <c r="A165" s="3">
        <v>999223437838999</v>
      </c>
      <c r="B165" s="1" t="s">
        <v>1710</v>
      </c>
      <c r="C165" s="1" t="s">
        <v>2673</v>
      </c>
      <c r="D165" s="1" t="s">
        <v>2674</v>
      </c>
      <c r="E165" s="1" t="s">
        <v>2675</v>
      </c>
      <c r="F165" s="1" t="s">
        <v>1710</v>
      </c>
      <c r="G165" s="1" t="s">
        <v>1692</v>
      </c>
      <c r="H165" s="1" t="s">
        <v>1694</v>
      </c>
      <c r="I165" s="1" t="s">
        <v>2390</v>
      </c>
      <c r="J165" s="1" t="s">
        <v>30</v>
      </c>
      <c r="K165" s="1" t="s">
        <v>2391</v>
      </c>
      <c r="L165" s="1" t="s">
        <v>2391</v>
      </c>
      <c r="M165" s="1" t="s">
        <v>1697</v>
      </c>
      <c r="N165" s="1" t="s">
        <v>1697</v>
      </c>
      <c r="O165" s="1" t="s">
        <v>1698</v>
      </c>
      <c r="P165" s="1" t="s">
        <v>1699</v>
      </c>
      <c r="Q165" s="1" t="s">
        <v>1700</v>
      </c>
      <c r="R165" s="1" t="s">
        <v>2676</v>
      </c>
      <c r="S165" s="1" t="s">
        <v>1702</v>
      </c>
      <c r="T165" s="1" t="s">
        <v>1703</v>
      </c>
      <c r="U165" s="1" t="s">
        <v>1704</v>
      </c>
      <c r="V165" s="1" t="s">
        <v>1785</v>
      </c>
    </row>
    <row r="166" s="1" customFormat="1" spans="1:22">
      <c r="A166" s="3">
        <v>999223437757535</v>
      </c>
      <c r="B166" s="1" t="s">
        <v>1710</v>
      </c>
      <c r="C166" s="1" t="s">
        <v>2677</v>
      </c>
      <c r="D166" s="1" t="s">
        <v>2678</v>
      </c>
      <c r="E166" s="1" t="s">
        <v>2679</v>
      </c>
      <c r="F166" s="1" t="s">
        <v>1710</v>
      </c>
      <c r="G166" s="1" t="s">
        <v>1692</v>
      </c>
      <c r="H166" s="1" t="s">
        <v>1694</v>
      </c>
      <c r="I166" s="1" t="s">
        <v>2680</v>
      </c>
      <c r="J166" s="1" t="s">
        <v>30</v>
      </c>
      <c r="K166" s="1" t="s">
        <v>2681</v>
      </c>
      <c r="L166" s="1" t="s">
        <v>2681</v>
      </c>
      <c r="M166" s="1" t="s">
        <v>1697</v>
      </c>
      <c r="N166" s="1" t="s">
        <v>1697</v>
      </c>
      <c r="O166" s="1" t="s">
        <v>1698</v>
      </c>
      <c r="P166" s="1" t="s">
        <v>1699</v>
      </c>
      <c r="Q166" s="1" t="s">
        <v>1700</v>
      </c>
      <c r="R166" s="1" t="s">
        <v>2682</v>
      </c>
      <c r="S166" s="1" t="s">
        <v>1702</v>
      </c>
      <c r="T166" s="1" t="s">
        <v>1703</v>
      </c>
      <c r="U166" s="1" t="s">
        <v>1704</v>
      </c>
      <c r="V166" s="1" t="s">
        <v>2140</v>
      </c>
    </row>
    <row r="167" s="1" customFormat="1" spans="1:22">
      <c r="A167" s="3">
        <v>999223437635752</v>
      </c>
      <c r="B167" s="1" t="s">
        <v>1710</v>
      </c>
      <c r="C167" s="1" t="s">
        <v>2683</v>
      </c>
      <c r="D167" s="1" t="s">
        <v>2684</v>
      </c>
      <c r="E167" s="1" t="s">
        <v>2685</v>
      </c>
      <c r="F167" s="1" t="s">
        <v>1710</v>
      </c>
      <c r="G167" s="1" t="s">
        <v>1692</v>
      </c>
      <c r="H167" s="1" t="s">
        <v>1694</v>
      </c>
      <c r="I167" s="1" t="s">
        <v>2686</v>
      </c>
      <c r="J167" s="1" t="s">
        <v>30</v>
      </c>
      <c r="K167" s="1" t="s">
        <v>2687</v>
      </c>
      <c r="L167" s="1" t="s">
        <v>2687</v>
      </c>
      <c r="M167" s="1" t="s">
        <v>1697</v>
      </c>
      <c r="N167" s="1" t="s">
        <v>1697</v>
      </c>
      <c r="O167" s="1" t="s">
        <v>1698</v>
      </c>
      <c r="P167" s="1" t="s">
        <v>1699</v>
      </c>
      <c r="Q167" s="1" t="s">
        <v>1700</v>
      </c>
      <c r="R167" s="1" t="s">
        <v>2688</v>
      </c>
      <c r="S167" s="1" t="s">
        <v>1702</v>
      </c>
      <c r="T167" s="1" t="s">
        <v>1703</v>
      </c>
      <c r="U167" s="1" t="s">
        <v>1704</v>
      </c>
      <c r="V167" s="1" t="s">
        <v>1785</v>
      </c>
    </row>
    <row r="168" s="1" customFormat="1" spans="1:22">
      <c r="A168" s="3">
        <v>999223437618332</v>
      </c>
      <c r="B168" s="1" t="s">
        <v>1710</v>
      </c>
      <c r="C168" s="1" t="s">
        <v>2689</v>
      </c>
      <c r="D168" s="1" t="s">
        <v>2155</v>
      </c>
      <c r="E168" s="1" t="s">
        <v>2156</v>
      </c>
      <c r="F168" s="1" t="s">
        <v>1710</v>
      </c>
      <c r="G168" s="1" t="s">
        <v>1692</v>
      </c>
      <c r="H168" s="1" t="s">
        <v>1694</v>
      </c>
      <c r="I168" s="1" t="s">
        <v>2690</v>
      </c>
      <c r="J168" s="1" t="s">
        <v>30</v>
      </c>
      <c r="K168" s="1" t="s">
        <v>2691</v>
      </c>
      <c r="L168" s="1" t="s">
        <v>2691</v>
      </c>
      <c r="M168" s="1" t="s">
        <v>1697</v>
      </c>
      <c r="N168" s="1" t="s">
        <v>1697</v>
      </c>
      <c r="O168" s="1" t="s">
        <v>1698</v>
      </c>
      <c r="P168" s="1" t="s">
        <v>1699</v>
      </c>
      <c r="Q168" s="1" t="s">
        <v>1700</v>
      </c>
      <c r="R168" s="1" t="s">
        <v>2692</v>
      </c>
      <c r="S168" s="1" t="s">
        <v>1702</v>
      </c>
      <c r="T168" s="1" t="s">
        <v>1703</v>
      </c>
      <c r="U168" s="1" t="s">
        <v>1704</v>
      </c>
      <c r="V168" s="1" t="s">
        <v>1705</v>
      </c>
    </row>
    <row r="169" s="1" customFormat="1" spans="1:22">
      <c r="A169" s="3">
        <v>999223437613746</v>
      </c>
      <c r="B169" s="1" t="s">
        <v>1710</v>
      </c>
      <c r="C169" s="1" t="s">
        <v>2693</v>
      </c>
      <c r="D169" s="1" t="s">
        <v>1894</v>
      </c>
      <c r="E169" s="1" t="s">
        <v>2694</v>
      </c>
      <c r="F169" s="1" t="s">
        <v>1710</v>
      </c>
      <c r="G169" s="1" t="s">
        <v>1692</v>
      </c>
      <c r="H169" s="1" t="s">
        <v>1694</v>
      </c>
      <c r="I169" s="1" t="s">
        <v>2695</v>
      </c>
      <c r="J169" s="1" t="s">
        <v>30</v>
      </c>
      <c r="K169" s="1" t="s">
        <v>2696</v>
      </c>
      <c r="L169" s="1" t="s">
        <v>2696</v>
      </c>
      <c r="M169" s="1" t="s">
        <v>1697</v>
      </c>
      <c r="N169" s="1" t="s">
        <v>1697</v>
      </c>
      <c r="O169" s="1" t="s">
        <v>1698</v>
      </c>
      <c r="P169" s="1" t="s">
        <v>1699</v>
      </c>
      <c r="Q169" s="1" t="s">
        <v>1700</v>
      </c>
      <c r="R169" s="1" t="s">
        <v>2697</v>
      </c>
      <c r="S169" s="1" t="s">
        <v>1702</v>
      </c>
      <c r="T169" s="1" t="s">
        <v>1703</v>
      </c>
      <c r="U169" s="1" t="s">
        <v>1704</v>
      </c>
      <c r="V169" s="1" t="s">
        <v>1785</v>
      </c>
    </row>
    <row r="170" s="1" customFormat="1" spans="1:22">
      <c r="A170" s="3">
        <v>999223437604350</v>
      </c>
      <c r="B170" s="1" t="s">
        <v>1710</v>
      </c>
      <c r="C170" s="1" t="s">
        <v>2698</v>
      </c>
      <c r="D170" s="1" t="s">
        <v>2699</v>
      </c>
      <c r="E170" s="1" t="s">
        <v>2700</v>
      </c>
      <c r="F170" s="1" t="s">
        <v>1710</v>
      </c>
      <c r="G170" s="1" t="s">
        <v>1692</v>
      </c>
      <c r="H170" s="1" t="s">
        <v>1694</v>
      </c>
      <c r="I170" s="1" t="s">
        <v>2429</v>
      </c>
      <c r="J170" s="1" t="s">
        <v>30</v>
      </c>
      <c r="K170" s="1" t="s">
        <v>2430</v>
      </c>
      <c r="L170" s="1" t="s">
        <v>2430</v>
      </c>
      <c r="M170" s="1" t="s">
        <v>1697</v>
      </c>
      <c r="N170" s="1" t="s">
        <v>1697</v>
      </c>
      <c r="O170" s="1" t="s">
        <v>1698</v>
      </c>
      <c r="P170" s="1" t="s">
        <v>1699</v>
      </c>
      <c r="Q170" s="1" t="s">
        <v>1700</v>
      </c>
      <c r="R170" s="1" t="s">
        <v>2701</v>
      </c>
      <c r="S170" s="1" t="s">
        <v>1702</v>
      </c>
      <c r="T170" s="1" t="s">
        <v>1703</v>
      </c>
      <c r="U170" s="1" t="s">
        <v>1704</v>
      </c>
      <c r="V170" s="1" t="s">
        <v>2140</v>
      </c>
    </row>
    <row r="171" s="1" customFormat="1" spans="1:22">
      <c r="A171" s="3">
        <v>999223437510434</v>
      </c>
      <c r="B171" s="1" t="s">
        <v>1710</v>
      </c>
      <c r="C171" s="1" t="s">
        <v>2702</v>
      </c>
      <c r="D171" s="1" t="s">
        <v>2703</v>
      </c>
      <c r="E171" s="1" t="s">
        <v>2704</v>
      </c>
      <c r="F171" s="1" t="s">
        <v>1710</v>
      </c>
      <c r="G171" s="1" t="s">
        <v>1693</v>
      </c>
      <c r="H171" s="1" t="s">
        <v>1694</v>
      </c>
      <c r="I171" s="1" t="s">
        <v>2705</v>
      </c>
      <c r="J171" s="1" t="s">
        <v>30</v>
      </c>
      <c r="K171" s="1" t="s">
        <v>2706</v>
      </c>
      <c r="L171" s="1" t="s">
        <v>2706</v>
      </c>
      <c r="M171" s="1" t="s">
        <v>1697</v>
      </c>
      <c r="N171" s="1" t="s">
        <v>1697</v>
      </c>
      <c r="O171" s="1" t="s">
        <v>1698</v>
      </c>
      <c r="P171" s="1" t="s">
        <v>1699</v>
      </c>
      <c r="Q171" s="1" t="s">
        <v>1700</v>
      </c>
      <c r="R171" s="1" t="s">
        <v>2707</v>
      </c>
      <c r="S171" s="1" t="s">
        <v>1702</v>
      </c>
      <c r="T171" s="1" t="s">
        <v>1703</v>
      </c>
      <c r="U171" s="1" t="s">
        <v>1704</v>
      </c>
      <c r="V171" s="1" t="s">
        <v>1705</v>
      </c>
    </row>
    <row r="172" s="1" customFormat="1" spans="1:22">
      <c r="A172" s="3">
        <v>999223437408543</v>
      </c>
      <c r="B172" s="1" t="s">
        <v>1710</v>
      </c>
      <c r="C172" s="1" t="s">
        <v>2708</v>
      </c>
      <c r="D172" s="1" t="s">
        <v>2709</v>
      </c>
      <c r="E172" s="1" t="s">
        <v>2710</v>
      </c>
      <c r="F172" s="1" t="s">
        <v>1710</v>
      </c>
      <c r="G172" s="1" t="s">
        <v>1692</v>
      </c>
      <c r="H172" s="1" t="s">
        <v>1694</v>
      </c>
      <c r="I172" s="1" t="s">
        <v>2711</v>
      </c>
      <c r="J172" s="1" t="s">
        <v>30</v>
      </c>
      <c r="K172" s="1" t="s">
        <v>2712</v>
      </c>
      <c r="L172" s="1" t="s">
        <v>2712</v>
      </c>
      <c r="M172" s="1" t="s">
        <v>1697</v>
      </c>
      <c r="N172" s="1" t="s">
        <v>1697</v>
      </c>
      <c r="O172" s="1" t="s">
        <v>1698</v>
      </c>
      <c r="P172" s="1" t="s">
        <v>1699</v>
      </c>
      <c r="Q172" s="1" t="s">
        <v>1700</v>
      </c>
      <c r="R172" s="1" t="s">
        <v>2713</v>
      </c>
      <c r="S172" s="1" t="s">
        <v>1702</v>
      </c>
      <c r="T172" s="1" t="s">
        <v>1703</v>
      </c>
      <c r="U172" s="1" t="s">
        <v>1704</v>
      </c>
      <c r="V172" s="1" t="s">
        <v>2298</v>
      </c>
    </row>
    <row r="173" s="1" customFormat="1" spans="1:22">
      <c r="A173" s="3">
        <v>999223437375359</v>
      </c>
      <c r="B173" s="1" t="s">
        <v>1710</v>
      </c>
      <c r="C173" s="1" t="s">
        <v>2714</v>
      </c>
      <c r="D173" s="1" t="s">
        <v>2715</v>
      </c>
      <c r="E173" s="1" t="s">
        <v>2716</v>
      </c>
      <c r="F173" s="1" t="s">
        <v>1710</v>
      </c>
      <c r="G173" s="1" t="s">
        <v>1692</v>
      </c>
      <c r="H173" s="1" t="s">
        <v>1694</v>
      </c>
      <c r="I173" s="1" t="s">
        <v>2717</v>
      </c>
      <c r="J173" s="1" t="s">
        <v>30</v>
      </c>
      <c r="K173" s="1" t="s">
        <v>2718</v>
      </c>
      <c r="L173" s="1" t="s">
        <v>2718</v>
      </c>
      <c r="M173" s="1" t="s">
        <v>1697</v>
      </c>
      <c r="N173" s="1" t="s">
        <v>1697</v>
      </c>
      <c r="O173" s="1" t="s">
        <v>1698</v>
      </c>
      <c r="P173" s="1" t="s">
        <v>1699</v>
      </c>
      <c r="Q173" s="1" t="s">
        <v>1700</v>
      </c>
      <c r="R173" s="1" t="s">
        <v>2719</v>
      </c>
      <c r="S173" s="1" t="s">
        <v>1702</v>
      </c>
      <c r="T173" s="1" t="s">
        <v>1703</v>
      </c>
      <c r="U173" s="1" t="s">
        <v>1704</v>
      </c>
      <c r="V173" s="1" t="s">
        <v>2720</v>
      </c>
    </row>
    <row r="174" s="1" customFormat="1" spans="1:22">
      <c r="A174" s="3">
        <v>999223437138660</v>
      </c>
      <c r="B174" s="1" t="s">
        <v>1710</v>
      </c>
      <c r="C174" s="1" t="s">
        <v>2721</v>
      </c>
      <c r="D174" s="1" t="s">
        <v>2722</v>
      </c>
      <c r="E174" s="1" t="s">
        <v>2723</v>
      </c>
      <c r="F174" s="1" t="s">
        <v>1692</v>
      </c>
      <c r="G174" s="1" t="s">
        <v>1693</v>
      </c>
      <c r="H174" s="1" t="s">
        <v>1694</v>
      </c>
      <c r="I174" s="1" t="s">
        <v>2724</v>
      </c>
      <c r="J174" s="1" t="s">
        <v>30</v>
      </c>
      <c r="K174" s="1" t="s">
        <v>2725</v>
      </c>
      <c r="L174" s="1" t="s">
        <v>2725</v>
      </c>
      <c r="M174" s="1" t="s">
        <v>1697</v>
      </c>
      <c r="N174" s="1" t="s">
        <v>1697</v>
      </c>
      <c r="O174" s="1" t="s">
        <v>1698</v>
      </c>
      <c r="P174" s="1" t="s">
        <v>1699</v>
      </c>
      <c r="Q174" s="1" t="s">
        <v>1700</v>
      </c>
      <c r="R174" s="1" t="s">
        <v>2726</v>
      </c>
      <c r="S174" s="1" t="s">
        <v>1702</v>
      </c>
      <c r="T174" s="1" t="s">
        <v>1703</v>
      </c>
      <c r="U174" s="1" t="s">
        <v>1704</v>
      </c>
      <c r="V174" s="1" t="s">
        <v>1723</v>
      </c>
    </row>
    <row r="175" s="1" customFormat="1" spans="1:22">
      <c r="A175" s="3">
        <v>999223437133410</v>
      </c>
      <c r="B175" s="1" t="s">
        <v>1710</v>
      </c>
      <c r="C175" s="1" t="s">
        <v>2727</v>
      </c>
      <c r="D175" s="1" t="s">
        <v>2715</v>
      </c>
      <c r="E175" s="1" t="s">
        <v>2728</v>
      </c>
      <c r="F175" s="1" t="s">
        <v>1710</v>
      </c>
      <c r="G175" s="1" t="s">
        <v>1692</v>
      </c>
      <c r="H175" s="1" t="s">
        <v>1694</v>
      </c>
      <c r="I175" s="1" t="s">
        <v>2717</v>
      </c>
      <c r="J175" s="1" t="s">
        <v>30</v>
      </c>
      <c r="K175" s="1" t="s">
        <v>2718</v>
      </c>
      <c r="L175" s="1" t="s">
        <v>2718</v>
      </c>
      <c r="M175" s="1" t="s">
        <v>1697</v>
      </c>
      <c r="N175" s="1" t="s">
        <v>1697</v>
      </c>
      <c r="O175" s="1" t="s">
        <v>1698</v>
      </c>
      <c r="P175" s="1" t="s">
        <v>1699</v>
      </c>
      <c r="Q175" s="1" t="s">
        <v>1700</v>
      </c>
      <c r="R175" s="1" t="s">
        <v>2729</v>
      </c>
      <c r="S175" s="1" t="s">
        <v>1702</v>
      </c>
      <c r="T175" s="1" t="s">
        <v>1703</v>
      </c>
      <c r="U175" s="1" t="s">
        <v>1704</v>
      </c>
      <c r="V175" s="1" t="s">
        <v>2720</v>
      </c>
    </row>
    <row r="176" s="1" customFormat="1" spans="1:22">
      <c r="A176" s="3">
        <v>999223437090078</v>
      </c>
      <c r="B176" s="1" t="s">
        <v>1710</v>
      </c>
      <c r="C176" s="1" t="s">
        <v>2730</v>
      </c>
      <c r="D176" s="1" t="s">
        <v>2731</v>
      </c>
      <c r="E176" s="1" t="s">
        <v>2732</v>
      </c>
      <c r="F176" s="1" t="s">
        <v>1710</v>
      </c>
      <c r="G176" s="1" t="s">
        <v>1693</v>
      </c>
      <c r="H176" s="1" t="s">
        <v>1694</v>
      </c>
      <c r="I176" s="1" t="s">
        <v>2733</v>
      </c>
      <c r="J176" s="1" t="s">
        <v>30</v>
      </c>
      <c r="K176" s="1" t="s">
        <v>2734</v>
      </c>
      <c r="L176" s="1" t="s">
        <v>2734</v>
      </c>
      <c r="M176" s="1" t="s">
        <v>1697</v>
      </c>
      <c r="N176" s="1" t="s">
        <v>1697</v>
      </c>
      <c r="O176" s="1" t="s">
        <v>1698</v>
      </c>
      <c r="P176" s="1" t="s">
        <v>1699</v>
      </c>
      <c r="Q176" s="1" t="s">
        <v>1700</v>
      </c>
      <c r="R176" s="1" t="s">
        <v>2735</v>
      </c>
      <c r="S176" s="1" t="s">
        <v>1702</v>
      </c>
      <c r="T176" s="1" t="s">
        <v>1703</v>
      </c>
      <c r="U176" s="1" t="s">
        <v>1704</v>
      </c>
      <c r="V176" s="1" t="s">
        <v>1705</v>
      </c>
    </row>
    <row r="177" s="1" customFormat="1" spans="1:22">
      <c r="A177" s="3">
        <v>999223437088725</v>
      </c>
      <c r="B177" s="1" t="s">
        <v>1710</v>
      </c>
      <c r="C177" s="1" t="s">
        <v>2736</v>
      </c>
      <c r="D177" s="1" t="s">
        <v>2737</v>
      </c>
      <c r="E177" s="1" t="s">
        <v>2738</v>
      </c>
      <c r="F177" s="1" t="s">
        <v>1710</v>
      </c>
      <c r="G177" s="1" t="s">
        <v>1692</v>
      </c>
      <c r="H177" s="1" t="s">
        <v>1694</v>
      </c>
      <c r="I177" s="1" t="s">
        <v>2483</v>
      </c>
      <c r="J177" s="1" t="s">
        <v>30</v>
      </c>
      <c r="K177" s="1" t="s">
        <v>2484</v>
      </c>
      <c r="L177" s="1" t="s">
        <v>2484</v>
      </c>
      <c r="M177" s="1" t="s">
        <v>1697</v>
      </c>
      <c r="N177" s="1" t="s">
        <v>1697</v>
      </c>
      <c r="O177" s="1" t="s">
        <v>1698</v>
      </c>
      <c r="P177" s="1" t="s">
        <v>1699</v>
      </c>
      <c r="Q177" s="1" t="s">
        <v>1700</v>
      </c>
      <c r="R177" s="1" t="s">
        <v>2739</v>
      </c>
      <c r="S177" s="1" t="s">
        <v>1702</v>
      </c>
      <c r="T177" s="1" t="s">
        <v>1703</v>
      </c>
      <c r="U177" s="1" t="s">
        <v>1704</v>
      </c>
      <c r="V177" s="1" t="s">
        <v>1785</v>
      </c>
    </row>
    <row r="178" s="1" customFormat="1" spans="1:22">
      <c r="A178" s="3">
        <v>999223437016896</v>
      </c>
      <c r="B178" s="1" t="s">
        <v>1710</v>
      </c>
      <c r="C178" s="1" t="s">
        <v>2740</v>
      </c>
      <c r="D178" s="1" t="s">
        <v>2741</v>
      </c>
      <c r="E178" s="1" t="s">
        <v>2742</v>
      </c>
      <c r="F178" s="1" t="s">
        <v>1710</v>
      </c>
      <c r="G178" s="1" t="s">
        <v>1692</v>
      </c>
      <c r="H178" s="1" t="s">
        <v>1694</v>
      </c>
      <c r="I178" s="1" t="s">
        <v>2743</v>
      </c>
      <c r="J178" s="1" t="s">
        <v>30</v>
      </c>
      <c r="K178" s="1" t="s">
        <v>2744</v>
      </c>
      <c r="L178" s="1" t="s">
        <v>2744</v>
      </c>
      <c r="M178" s="1" t="s">
        <v>1697</v>
      </c>
      <c r="N178" s="1" t="s">
        <v>1697</v>
      </c>
      <c r="O178" s="1" t="s">
        <v>1698</v>
      </c>
      <c r="P178" s="1" t="s">
        <v>1699</v>
      </c>
      <c r="Q178" s="1" t="s">
        <v>1700</v>
      </c>
      <c r="R178" s="1" t="s">
        <v>2745</v>
      </c>
      <c r="S178" s="1" t="s">
        <v>1702</v>
      </c>
      <c r="T178" s="1" t="s">
        <v>1703</v>
      </c>
      <c r="U178" s="1" t="s">
        <v>1704</v>
      </c>
      <c r="V178" s="1" t="s">
        <v>2746</v>
      </c>
    </row>
    <row r="179" s="1" customFormat="1" spans="1:22">
      <c r="A179" s="3">
        <v>999223436880104</v>
      </c>
      <c r="B179" s="1" t="s">
        <v>1710</v>
      </c>
      <c r="C179" s="1" t="s">
        <v>2747</v>
      </c>
      <c r="D179" s="1" t="s">
        <v>2715</v>
      </c>
      <c r="E179" s="1" t="s">
        <v>2748</v>
      </c>
      <c r="F179" s="1" t="s">
        <v>1710</v>
      </c>
      <c r="G179" s="1" t="s">
        <v>1692</v>
      </c>
      <c r="H179" s="1" t="s">
        <v>1694</v>
      </c>
      <c r="I179" s="1" t="s">
        <v>2749</v>
      </c>
      <c r="J179" s="1" t="s">
        <v>30</v>
      </c>
      <c r="K179" s="1" t="s">
        <v>2718</v>
      </c>
      <c r="L179" s="1" t="s">
        <v>2718</v>
      </c>
      <c r="M179" s="1" t="s">
        <v>1697</v>
      </c>
      <c r="N179" s="1" t="s">
        <v>1697</v>
      </c>
      <c r="O179" s="1" t="s">
        <v>1698</v>
      </c>
      <c r="P179" s="1" t="s">
        <v>1699</v>
      </c>
      <c r="Q179" s="1" t="s">
        <v>1700</v>
      </c>
      <c r="R179" s="1" t="s">
        <v>2750</v>
      </c>
      <c r="S179" s="1" t="s">
        <v>1702</v>
      </c>
      <c r="T179" s="1" t="s">
        <v>1703</v>
      </c>
      <c r="U179" s="1" t="s">
        <v>1704</v>
      </c>
      <c r="V179" s="1" t="s">
        <v>2720</v>
      </c>
    </row>
    <row r="180" s="1" customFormat="1" spans="1:22">
      <c r="A180" s="3">
        <v>999223436768014</v>
      </c>
      <c r="B180" s="1" t="s">
        <v>1710</v>
      </c>
      <c r="C180" s="1" t="s">
        <v>2751</v>
      </c>
      <c r="D180" s="1" t="s">
        <v>2063</v>
      </c>
      <c r="E180" s="1" t="s">
        <v>2752</v>
      </c>
      <c r="F180" s="1" t="s">
        <v>1710</v>
      </c>
      <c r="G180" s="1" t="s">
        <v>1692</v>
      </c>
      <c r="H180" s="1" t="s">
        <v>1694</v>
      </c>
      <c r="I180" s="1" t="s">
        <v>2753</v>
      </c>
      <c r="J180" s="1" t="s">
        <v>30</v>
      </c>
      <c r="K180" s="1" t="s">
        <v>2754</v>
      </c>
      <c r="L180" s="1" t="s">
        <v>2754</v>
      </c>
      <c r="M180" s="1" t="s">
        <v>1697</v>
      </c>
      <c r="N180" s="1" t="s">
        <v>1697</v>
      </c>
      <c r="O180" s="1" t="s">
        <v>1698</v>
      </c>
      <c r="P180" s="1" t="s">
        <v>1699</v>
      </c>
      <c r="Q180" s="1" t="s">
        <v>1700</v>
      </c>
      <c r="R180" s="1" t="s">
        <v>2755</v>
      </c>
      <c r="S180" s="1" t="s">
        <v>1702</v>
      </c>
      <c r="T180" s="1" t="s">
        <v>1703</v>
      </c>
      <c r="U180" s="1" t="s">
        <v>1704</v>
      </c>
      <c r="V180" s="1" t="s">
        <v>1723</v>
      </c>
    </row>
    <row r="181" s="1" customFormat="1" spans="1:22">
      <c r="A181" s="3">
        <v>999223436737638</v>
      </c>
      <c r="B181" s="1" t="s">
        <v>1710</v>
      </c>
      <c r="C181" s="1" t="s">
        <v>2756</v>
      </c>
      <c r="D181" s="1" t="s">
        <v>2757</v>
      </c>
      <c r="E181" s="1" t="s">
        <v>2758</v>
      </c>
      <c r="F181" s="1" t="s">
        <v>1710</v>
      </c>
      <c r="G181" s="1" t="s">
        <v>1692</v>
      </c>
      <c r="H181" s="1" t="s">
        <v>1694</v>
      </c>
      <c r="I181" s="1" t="s">
        <v>2759</v>
      </c>
      <c r="J181" s="1" t="s">
        <v>30</v>
      </c>
      <c r="K181" s="1" t="s">
        <v>2760</v>
      </c>
      <c r="L181" s="1" t="s">
        <v>2760</v>
      </c>
      <c r="M181" s="1" t="s">
        <v>1697</v>
      </c>
      <c r="N181" s="1" t="s">
        <v>1697</v>
      </c>
      <c r="O181" s="1" t="s">
        <v>1698</v>
      </c>
      <c r="P181" s="1" t="s">
        <v>1699</v>
      </c>
      <c r="Q181" s="1" t="s">
        <v>1700</v>
      </c>
      <c r="R181" s="1" t="s">
        <v>2761</v>
      </c>
      <c r="S181" s="1" t="s">
        <v>1702</v>
      </c>
      <c r="T181" s="1" t="s">
        <v>1703</v>
      </c>
      <c r="U181" s="1" t="s">
        <v>1704</v>
      </c>
      <c r="V181" s="1" t="s">
        <v>1814</v>
      </c>
    </row>
    <row r="182" s="1" customFormat="1" spans="1:22">
      <c r="A182" s="3">
        <v>999223436581890</v>
      </c>
      <c r="B182" s="1" t="s">
        <v>1733</v>
      </c>
      <c r="C182" s="1" t="s">
        <v>2762</v>
      </c>
      <c r="D182" s="1" t="s">
        <v>2763</v>
      </c>
      <c r="E182" s="1" t="s">
        <v>2764</v>
      </c>
      <c r="F182" s="1" t="s">
        <v>1710</v>
      </c>
      <c r="G182" s="1" t="s">
        <v>1692</v>
      </c>
      <c r="H182" s="1" t="s">
        <v>1694</v>
      </c>
      <c r="I182" s="1" t="s">
        <v>2765</v>
      </c>
      <c r="J182" s="1" t="s">
        <v>30</v>
      </c>
      <c r="K182" s="1" t="s">
        <v>2766</v>
      </c>
      <c r="L182" s="1" t="s">
        <v>2766</v>
      </c>
      <c r="M182" s="1" t="s">
        <v>1697</v>
      </c>
      <c r="N182" s="1" t="s">
        <v>1697</v>
      </c>
      <c r="O182" s="1" t="s">
        <v>1698</v>
      </c>
      <c r="P182" s="1" t="s">
        <v>1699</v>
      </c>
      <c r="Q182" s="1" t="s">
        <v>1700</v>
      </c>
      <c r="R182" s="1" t="s">
        <v>2767</v>
      </c>
      <c r="S182" s="1" t="s">
        <v>1702</v>
      </c>
      <c r="T182" s="1" t="s">
        <v>1703</v>
      </c>
      <c r="U182" s="1" t="s">
        <v>1704</v>
      </c>
      <c r="V182" s="1" t="s">
        <v>1723</v>
      </c>
    </row>
    <row r="183" s="1" customFormat="1" spans="1:22">
      <c r="A183" s="3">
        <v>999223436457351</v>
      </c>
      <c r="B183" s="1" t="s">
        <v>1733</v>
      </c>
      <c r="C183" s="1" t="s">
        <v>2768</v>
      </c>
      <c r="D183" s="1" t="s">
        <v>2769</v>
      </c>
      <c r="E183" s="1" t="s">
        <v>2770</v>
      </c>
      <c r="F183" s="1" t="s">
        <v>1710</v>
      </c>
      <c r="G183" s="1" t="s">
        <v>1693</v>
      </c>
      <c r="H183" s="1" t="s">
        <v>1694</v>
      </c>
      <c r="I183" s="1" t="s">
        <v>2771</v>
      </c>
      <c r="J183" s="1" t="s">
        <v>30</v>
      </c>
      <c r="K183" s="1" t="s">
        <v>2772</v>
      </c>
      <c r="L183" s="1" t="s">
        <v>2772</v>
      </c>
      <c r="M183" s="1" t="s">
        <v>1697</v>
      </c>
      <c r="N183" s="1" t="s">
        <v>1697</v>
      </c>
      <c r="O183" s="1" t="s">
        <v>1698</v>
      </c>
      <c r="P183" s="1" t="s">
        <v>1699</v>
      </c>
      <c r="Q183" s="1" t="s">
        <v>1700</v>
      </c>
      <c r="R183" s="1" t="s">
        <v>2773</v>
      </c>
      <c r="S183" s="1" t="s">
        <v>1702</v>
      </c>
      <c r="T183" s="1" t="s">
        <v>1703</v>
      </c>
      <c r="U183" s="1" t="s">
        <v>1704</v>
      </c>
      <c r="V183" s="1" t="s">
        <v>1785</v>
      </c>
    </row>
    <row r="184" s="1" customFormat="1" spans="1:22">
      <c r="A184" s="3">
        <v>999223435843918</v>
      </c>
      <c r="B184" s="1" t="s">
        <v>1733</v>
      </c>
      <c r="C184" s="1" t="s">
        <v>2774</v>
      </c>
      <c r="D184" s="1" t="s">
        <v>2775</v>
      </c>
      <c r="E184" s="1" t="s">
        <v>2776</v>
      </c>
      <c r="F184" s="1" t="s">
        <v>1710</v>
      </c>
      <c r="G184" s="1" t="s">
        <v>1692</v>
      </c>
      <c r="H184" s="1" t="s">
        <v>1694</v>
      </c>
      <c r="I184" s="1" t="s">
        <v>2777</v>
      </c>
      <c r="J184" s="1" t="s">
        <v>30</v>
      </c>
      <c r="K184" s="1" t="s">
        <v>2778</v>
      </c>
      <c r="L184" s="1" t="s">
        <v>2778</v>
      </c>
      <c r="M184" s="1" t="s">
        <v>1697</v>
      </c>
      <c r="N184" s="1" t="s">
        <v>1697</v>
      </c>
      <c r="O184" s="1" t="s">
        <v>1698</v>
      </c>
      <c r="P184" s="1" t="s">
        <v>1699</v>
      </c>
      <c r="Q184" s="1" t="s">
        <v>1700</v>
      </c>
      <c r="R184" s="1" t="s">
        <v>2779</v>
      </c>
      <c r="S184" s="1" t="s">
        <v>1702</v>
      </c>
      <c r="T184" s="1" t="s">
        <v>1703</v>
      </c>
      <c r="U184" s="1" t="s">
        <v>1704</v>
      </c>
      <c r="V184" s="1" t="s">
        <v>2720</v>
      </c>
    </row>
    <row r="185" s="1" customFormat="1" spans="1:22">
      <c r="A185" s="3">
        <v>999223435717220</v>
      </c>
      <c r="B185" s="1" t="s">
        <v>1733</v>
      </c>
      <c r="C185" s="1" t="s">
        <v>2780</v>
      </c>
      <c r="D185" s="1" t="s">
        <v>2307</v>
      </c>
      <c r="E185" s="1" t="s">
        <v>2781</v>
      </c>
      <c r="F185" s="1" t="s">
        <v>1692</v>
      </c>
      <c r="G185" s="1" t="s">
        <v>1693</v>
      </c>
      <c r="H185" s="1" t="s">
        <v>1694</v>
      </c>
      <c r="I185" s="1" t="s">
        <v>2782</v>
      </c>
      <c r="J185" s="1" t="s">
        <v>30</v>
      </c>
      <c r="K185" s="1" t="s">
        <v>2783</v>
      </c>
      <c r="L185" s="1" t="s">
        <v>2783</v>
      </c>
      <c r="M185" s="1" t="s">
        <v>1697</v>
      </c>
      <c r="N185" s="1" t="s">
        <v>1697</v>
      </c>
      <c r="O185" s="1" t="s">
        <v>1698</v>
      </c>
      <c r="P185" s="1" t="s">
        <v>1699</v>
      </c>
      <c r="Q185" s="1" t="s">
        <v>1700</v>
      </c>
      <c r="R185" s="1" t="s">
        <v>2784</v>
      </c>
      <c r="S185" s="1" t="s">
        <v>1702</v>
      </c>
      <c r="T185" s="1" t="s">
        <v>1703</v>
      </c>
      <c r="U185" s="1" t="s">
        <v>1704</v>
      </c>
      <c r="V185" s="1" t="s">
        <v>1723</v>
      </c>
    </row>
    <row r="186" s="1" customFormat="1" spans="1:22">
      <c r="A186" s="3">
        <v>999223435658551</v>
      </c>
      <c r="B186" s="1" t="s">
        <v>1733</v>
      </c>
      <c r="C186" s="1" t="s">
        <v>2785</v>
      </c>
      <c r="D186" s="1" t="s">
        <v>2786</v>
      </c>
      <c r="E186" s="1" t="s">
        <v>2787</v>
      </c>
      <c r="F186" s="1" t="s">
        <v>1733</v>
      </c>
      <c r="G186" s="1" t="s">
        <v>1692</v>
      </c>
      <c r="H186" s="1" t="s">
        <v>1694</v>
      </c>
      <c r="I186" s="1" t="s">
        <v>2759</v>
      </c>
      <c r="J186" s="1" t="s">
        <v>30</v>
      </c>
      <c r="K186" s="1" t="s">
        <v>2760</v>
      </c>
      <c r="L186" s="1" t="s">
        <v>2760</v>
      </c>
      <c r="M186" s="1" t="s">
        <v>1697</v>
      </c>
      <c r="N186" s="1" t="s">
        <v>1697</v>
      </c>
      <c r="O186" s="1" t="s">
        <v>1698</v>
      </c>
      <c r="P186" s="1" t="s">
        <v>1699</v>
      </c>
      <c r="Q186" s="1" t="s">
        <v>1700</v>
      </c>
      <c r="R186" s="1" t="s">
        <v>2788</v>
      </c>
      <c r="S186" s="1" t="s">
        <v>1702</v>
      </c>
      <c r="T186" s="1" t="s">
        <v>1703</v>
      </c>
      <c r="U186" s="1" t="s">
        <v>1704</v>
      </c>
      <c r="V186" s="1" t="s">
        <v>1837</v>
      </c>
    </row>
    <row r="187" s="1" customFormat="1" spans="1:22">
      <c r="A187" s="3">
        <v>999223435372447</v>
      </c>
      <c r="B187" s="1" t="s">
        <v>1733</v>
      </c>
      <c r="C187" s="1" t="s">
        <v>2789</v>
      </c>
      <c r="D187" s="1" t="s">
        <v>2142</v>
      </c>
      <c r="E187" s="1" t="s">
        <v>2143</v>
      </c>
      <c r="F187" s="1" t="s">
        <v>1733</v>
      </c>
      <c r="G187" s="1" t="s">
        <v>1692</v>
      </c>
      <c r="H187" s="1" t="s">
        <v>1694</v>
      </c>
      <c r="I187" s="1" t="s">
        <v>2790</v>
      </c>
      <c r="J187" s="1" t="s">
        <v>30</v>
      </c>
      <c r="K187" s="1" t="s">
        <v>2791</v>
      </c>
      <c r="L187" s="1" t="s">
        <v>2791</v>
      </c>
      <c r="M187" s="1" t="s">
        <v>1697</v>
      </c>
      <c r="N187" s="1" t="s">
        <v>1697</v>
      </c>
      <c r="O187" s="1" t="s">
        <v>1698</v>
      </c>
      <c r="P187" s="1" t="s">
        <v>1699</v>
      </c>
      <c r="Q187" s="1" t="s">
        <v>1700</v>
      </c>
      <c r="R187" s="1" t="s">
        <v>2792</v>
      </c>
      <c r="S187" s="1" t="s">
        <v>1702</v>
      </c>
      <c r="T187" s="1" t="s">
        <v>1703</v>
      </c>
      <c r="U187" s="1" t="s">
        <v>1704</v>
      </c>
      <c r="V187" s="1" t="s">
        <v>2147</v>
      </c>
    </row>
    <row r="188" s="1" customFormat="1" spans="1:22">
      <c r="A188" s="3">
        <v>999223435322166</v>
      </c>
      <c r="B188" s="1" t="s">
        <v>1733</v>
      </c>
      <c r="C188" s="1" t="s">
        <v>2793</v>
      </c>
      <c r="D188" s="1" t="s">
        <v>2794</v>
      </c>
      <c r="E188" s="1" t="s">
        <v>2795</v>
      </c>
      <c r="F188" s="1" t="s">
        <v>1710</v>
      </c>
      <c r="G188" s="1" t="s">
        <v>1692</v>
      </c>
      <c r="H188" s="1" t="s">
        <v>1694</v>
      </c>
      <c r="I188" s="1" t="s">
        <v>2796</v>
      </c>
      <c r="J188" s="1" t="s">
        <v>30</v>
      </c>
      <c r="K188" s="1" t="s">
        <v>2797</v>
      </c>
      <c r="L188" s="1" t="s">
        <v>2797</v>
      </c>
      <c r="M188" s="1" t="s">
        <v>1697</v>
      </c>
      <c r="N188" s="1" t="s">
        <v>1697</v>
      </c>
      <c r="O188" s="1" t="s">
        <v>1698</v>
      </c>
      <c r="P188" s="1" t="s">
        <v>1699</v>
      </c>
      <c r="Q188" s="1" t="s">
        <v>1700</v>
      </c>
      <c r="R188" s="1" t="s">
        <v>2798</v>
      </c>
      <c r="S188" s="1" t="s">
        <v>1702</v>
      </c>
      <c r="T188" s="1" t="s">
        <v>1703</v>
      </c>
      <c r="U188" s="1" t="s">
        <v>1704</v>
      </c>
      <c r="V188" s="1" t="s">
        <v>2034</v>
      </c>
    </row>
    <row r="189" s="1" customFormat="1" spans="1:22">
      <c r="A189" s="3">
        <v>999223435116067</v>
      </c>
      <c r="B189" s="1" t="s">
        <v>1733</v>
      </c>
      <c r="C189" s="1" t="s">
        <v>2799</v>
      </c>
      <c r="D189" s="1" t="s">
        <v>2800</v>
      </c>
      <c r="E189" s="1" t="s">
        <v>2801</v>
      </c>
      <c r="F189" s="1" t="s">
        <v>1710</v>
      </c>
      <c r="G189" s="1" t="s">
        <v>1692</v>
      </c>
      <c r="H189" s="1" t="s">
        <v>1694</v>
      </c>
      <c r="I189" s="1" t="s">
        <v>2802</v>
      </c>
      <c r="J189" s="1" t="s">
        <v>30</v>
      </c>
      <c r="K189" s="1" t="s">
        <v>2803</v>
      </c>
      <c r="L189" s="1" t="s">
        <v>2803</v>
      </c>
      <c r="M189" s="1" t="s">
        <v>1697</v>
      </c>
      <c r="N189" s="1" t="s">
        <v>1697</v>
      </c>
      <c r="O189" s="1" t="s">
        <v>1698</v>
      </c>
      <c r="P189" s="1" t="s">
        <v>1699</v>
      </c>
      <c r="Q189" s="1" t="s">
        <v>1700</v>
      </c>
      <c r="R189" s="1" t="s">
        <v>2804</v>
      </c>
      <c r="S189" s="1" t="s">
        <v>1702</v>
      </c>
      <c r="T189" s="1" t="s">
        <v>1703</v>
      </c>
      <c r="U189" s="1" t="s">
        <v>1704</v>
      </c>
      <c r="V189" s="1" t="s">
        <v>2720</v>
      </c>
    </row>
    <row r="190" s="1" customFormat="1" spans="1:22">
      <c r="A190" s="3">
        <v>999223435042015</v>
      </c>
      <c r="B190" s="1" t="s">
        <v>1733</v>
      </c>
      <c r="C190" s="1" t="s">
        <v>2805</v>
      </c>
      <c r="D190" s="1" t="s">
        <v>2376</v>
      </c>
      <c r="E190" s="1" t="s">
        <v>2806</v>
      </c>
      <c r="F190" s="1" t="s">
        <v>1710</v>
      </c>
      <c r="G190" s="1" t="s">
        <v>1692</v>
      </c>
      <c r="H190" s="1" t="s">
        <v>1694</v>
      </c>
      <c r="I190" s="1" t="s">
        <v>2807</v>
      </c>
      <c r="J190" s="1" t="s">
        <v>30</v>
      </c>
      <c r="K190" s="1" t="s">
        <v>2808</v>
      </c>
      <c r="L190" s="1" t="s">
        <v>2808</v>
      </c>
      <c r="M190" s="1" t="s">
        <v>1697</v>
      </c>
      <c r="N190" s="1" t="s">
        <v>1697</v>
      </c>
      <c r="O190" s="1" t="s">
        <v>1698</v>
      </c>
      <c r="P190" s="1" t="s">
        <v>1699</v>
      </c>
      <c r="Q190" s="1" t="s">
        <v>1700</v>
      </c>
      <c r="R190" s="1" t="s">
        <v>2809</v>
      </c>
      <c r="S190" s="1" t="s">
        <v>1702</v>
      </c>
      <c r="T190" s="1" t="s">
        <v>1703</v>
      </c>
      <c r="U190" s="1" t="s">
        <v>1704</v>
      </c>
      <c r="V190" s="1" t="s">
        <v>1785</v>
      </c>
    </row>
    <row r="191" s="1" customFormat="1" spans="1:22">
      <c r="A191" s="3">
        <v>999223434905880</v>
      </c>
      <c r="B191" s="1" t="s">
        <v>1733</v>
      </c>
      <c r="C191" s="1" t="s">
        <v>2810</v>
      </c>
      <c r="D191" s="1" t="s">
        <v>2388</v>
      </c>
      <c r="E191" s="1" t="s">
        <v>2811</v>
      </c>
      <c r="F191" s="1" t="s">
        <v>1692</v>
      </c>
      <c r="G191" s="1" t="s">
        <v>1693</v>
      </c>
      <c r="H191" s="1" t="s">
        <v>1694</v>
      </c>
      <c r="I191" s="1" t="s">
        <v>2812</v>
      </c>
      <c r="J191" s="1" t="s">
        <v>30</v>
      </c>
      <c r="K191" s="1" t="s">
        <v>2640</v>
      </c>
      <c r="L191" s="1" t="s">
        <v>2640</v>
      </c>
      <c r="M191" s="1" t="s">
        <v>1697</v>
      </c>
      <c r="N191" s="1" t="s">
        <v>1697</v>
      </c>
      <c r="O191" s="1" t="s">
        <v>1698</v>
      </c>
      <c r="P191" s="1" t="s">
        <v>1699</v>
      </c>
      <c r="Q191" s="1" t="s">
        <v>1700</v>
      </c>
      <c r="R191" s="1" t="s">
        <v>2813</v>
      </c>
      <c r="S191" s="1" t="s">
        <v>1702</v>
      </c>
      <c r="T191" s="1" t="s">
        <v>1703</v>
      </c>
      <c r="U191" s="1" t="s">
        <v>1704</v>
      </c>
      <c r="V191" s="1" t="s">
        <v>1723</v>
      </c>
    </row>
    <row r="192" s="1" customFormat="1" spans="1:22">
      <c r="A192" s="3">
        <v>23433986387</v>
      </c>
      <c r="B192" s="1" t="s">
        <v>1733</v>
      </c>
      <c r="C192" s="1" t="s">
        <v>2814</v>
      </c>
      <c r="D192" s="1" t="s">
        <v>2815</v>
      </c>
      <c r="E192" s="1" t="s">
        <v>2816</v>
      </c>
      <c r="F192" s="1" t="s">
        <v>1733</v>
      </c>
      <c r="G192" s="1" t="s">
        <v>1692</v>
      </c>
      <c r="H192" s="1" t="s">
        <v>1694</v>
      </c>
      <c r="I192" s="1" t="s">
        <v>2817</v>
      </c>
      <c r="J192" s="1" t="s">
        <v>30</v>
      </c>
      <c r="K192" s="1" t="s">
        <v>2818</v>
      </c>
      <c r="L192" s="1" t="s">
        <v>2818</v>
      </c>
      <c r="M192" s="1" t="s">
        <v>1697</v>
      </c>
      <c r="N192" s="1" t="s">
        <v>1697</v>
      </c>
      <c r="O192" s="1" t="s">
        <v>1698</v>
      </c>
      <c r="P192" s="1" t="s">
        <v>1699</v>
      </c>
      <c r="Q192" s="1" t="s">
        <v>1700</v>
      </c>
      <c r="R192" s="1" t="s">
        <v>2819</v>
      </c>
      <c r="S192" s="1" t="s">
        <v>1702</v>
      </c>
      <c r="T192" s="1" t="s">
        <v>1703</v>
      </c>
      <c r="U192" s="1" t="s">
        <v>1704</v>
      </c>
      <c r="V192" s="1" t="s">
        <v>1705</v>
      </c>
    </row>
    <row r="193" s="1" customFormat="1" spans="1:22">
      <c r="A193" s="3">
        <v>999223432867932</v>
      </c>
      <c r="B193" s="1" t="s">
        <v>1733</v>
      </c>
      <c r="C193" s="1" t="s">
        <v>2820</v>
      </c>
      <c r="D193" s="1" t="s">
        <v>2821</v>
      </c>
      <c r="E193" s="1" t="s">
        <v>2822</v>
      </c>
      <c r="F193" s="1" t="s">
        <v>1710</v>
      </c>
      <c r="G193" s="1" t="s">
        <v>1692</v>
      </c>
      <c r="H193" s="1" t="s">
        <v>1694</v>
      </c>
      <c r="I193" s="1" t="s">
        <v>2823</v>
      </c>
      <c r="J193" s="1" t="s">
        <v>30</v>
      </c>
      <c r="K193" s="1" t="s">
        <v>2824</v>
      </c>
      <c r="L193" s="1" t="s">
        <v>2824</v>
      </c>
      <c r="M193" s="1" t="s">
        <v>1697</v>
      </c>
      <c r="N193" s="1" t="s">
        <v>1697</v>
      </c>
      <c r="O193" s="1" t="s">
        <v>1698</v>
      </c>
      <c r="P193" s="1" t="s">
        <v>1699</v>
      </c>
      <c r="Q193" s="1" t="s">
        <v>1700</v>
      </c>
      <c r="R193" s="1" t="s">
        <v>2825</v>
      </c>
      <c r="S193" s="1" t="s">
        <v>1702</v>
      </c>
      <c r="T193" s="1" t="s">
        <v>1703</v>
      </c>
      <c r="U193" s="1" t="s">
        <v>1704</v>
      </c>
      <c r="V193" s="1" t="s">
        <v>1723</v>
      </c>
    </row>
    <row r="194" s="1" customFormat="1" spans="1:22">
      <c r="A194" s="3">
        <v>999223431721217</v>
      </c>
      <c r="B194" s="1" t="s">
        <v>1733</v>
      </c>
      <c r="C194" s="1" t="s">
        <v>2826</v>
      </c>
      <c r="D194" s="1" t="s">
        <v>2827</v>
      </c>
      <c r="E194" s="1" t="s">
        <v>2828</v>
      </c>
      <c r="F194" s="1" t="s">
        <v>1710</v>
      </c>
      <c r="G194" s="1" t="s">
        <v>1693</v>
      </c>
      <c r="H194" s="1" t="s">
        <v>1694</v>
      </c>
      <c r="I194" s="1" t="s">
        <v>2829</v>
      </c>
      <c r="J194" s="1" t="s">
        <v>30</v>
      </c>
      <c r="K194" s="1" t="s">
        <v>2830</v>
      </c>
      <c r="L194" s="1" t="s">
        <v>2830</v>
      </c>
      <c r="M194" s="1" t="s">
        <v>1697</v>
      </c>
      <c r="N194" s="1" t="s">
        <v>1697</v>
      </c>
      <c r="O194" s="1" t="s">
        <v>1698</v>
      </c>
      <c r="P194" s="1" t="s">
        <v>1699</v>
      </c>
      <c r="Q194" s="1" t="s">
        <v>1700</v>
      </c>
      <c r="R194" s="1" t="s">
        <v>2831</v>
      </c>
      <c r="S194" s="1" t="s">
        <v>1702</v>
      </c>
      <c r="T194" s="1" t="s">
        <v>1703</v>
      </c>
      <c r="U194" s="1" t="s">
        <v>1704</v>
      </c>
      <c r="V194" s="1" t="s">
        <v>1770</v>
      </c>
    </row>
    <row r="195" s="1" customFormat="1" spans="1:22">
      <c r="A195" s="3">
        <v>999223430249578</v>
      </c>
      <c r="B195" s="1" t="s">
        <v>1733</v>
      </c>
      <c r="C195" s="1" t="s">
        <v>2832</v>
      </c>
      <c r="D195" s="1" t="s">
        <v>2833</v>
      </c>
      <c r="E195" s="1" t="s">
        <v>2834</v>
      </c>
      <c r="F195" s="1" t="s">
        <v>1733</v>
      </c>
      <c r="G195" s="1" t="s">
        <v>1692</v>
      </c>
      <c r="H195" s="1" t="s">
        <v>1694</v>
      </c>
      <c r="I195" s="1" t="s">
        <v>2835</v>
      </c>
      <c r="J195" s="1" t="s">
        <v>30</v>
      </c>
      <c r="K195" s="1" t="s">
        <v>2836</v>
      </c>
      <c r="L195" s="1" t="s">
        <v>2836</v>
      </c>
      <c r="M195" s="1" t="s">
        <v>1697</v>
      </c>
      <c r="N195" s="1" t="s">
        <v>1697</v>
      </c>
      <c r="O195" s="1" t="s">
        <v>1698</v>
      </c>
      <c r="P195" s="1" t="s">
        <v>1699</v>
      </c>
      <c r="Q195" s="1" t="s">
        <v>1700</v>
      </c>
      <c r="R195" s="1" t="s">
        <v>2837</v>
      </c>
      <c r="S195" s="1" t="s">
        <v>1702</v>
      </c>
      <c r="T195" s="1" t="s">
        <v>1703</v>
      </c>
      <c r="U195" s="1" t="s">
        <v>1704</v>
      </c>
      <c r="V195" s="1" t="s">
        <v>2838</v>
      </c>
    </row>
    <row r="196" s="1" customFormat="1" spans="1:22">
      <c r="A196" s="3">
        <v>999223430121522</v>
      </c>
      <c r="B196" s="1" t="s">
        <v>1733</v>
      </c>
      <c r="C196" s="1" t="s">
        <v>2839</v>
      </c>
      <c r="D196" s="1" t="s">
        <v>2626</v>
      </c>
      <c r="E196" s="1" t="s">
        <v>2840</v>
      </c>
      <c r="F196" s="1" t="s">
        <v>1692</v>
      </c>
      <c r="G196" s="1" t="s">
        <v>1693</v>
      </c>
      <c r="H196" s="1" t="s">
        <v>1694</v>
      </c>
      <c r="I196" s="1" t="s">
        <v>2841</v>
      </c>
      <c r="J196" s="1" t="s">
        <v>30</v>
      </c>
      <c r="K196" s="1" t="s">
        <v>2472</v>
      </c>
      <c r="L196" s="1" t="s">
        <v>2472</v>
      </c>
      <c r="M196" s="1" t="s">
        <v>1697</v>
      </c>
      <c r="N196" s="1" t="s">
        <v>1697</v>
      </c>
      <c r="O196" s="1" t="s">
        <v>1698</v>
      </c>
      <c r="P196" s="1" t="s">
        <v>1699</v>
      </c>
      <c r="Q196" s="1" t="s">
        <v>1700</v>
      </c>
      <c r="R196" s="1" t="s">
        <v>2842</v>
      </c>
      <c r="S196" s="1" t="s">
        <v>1702</v>
      </c>
      <c r="T196" s="1" t="s">
        <v>1703</v>
      </c>
      <c r="U196" s="1" t="s">
        <v>1704</v>
      </c>
      <c r="V196" s="1" t="s">
        <v>1785</v>
      </c>
    </row>
    <row r="197" s="1" customFormat="1" spans="1:22">
      <c r="A197" s="3">
        <v>999223429786661</v>
      </c>
      <c r="B197" s="1" t="s">
        <v>1733</v>
      </c>
      <c r="C197" s="1" t="s">
        <v>2843</v>
      </c>
      <c r="D197" s="1" t="s">
        <v>2844</v>
      </c>
      <c r="E197" s="1" t="s">
        <v>2845</v>
      </c>
      <c r="F197" s="1" t="s">
        <v>1710</v>
      </c>
      <c r="G197" s="1" t="s">
        <v>1692</v>
      </c>
      <c r="H197" s="1" t="s">
        <v>1694</v>
      </c>
      <c r="I197" s="1" t="s">
        <v>2846</v>
      </c>
      <c r="J197" s="1" t="s">
        <v>30</v>
      </c>
      <c r="K197" s="1" t="s">
        <v>2847</v>
      </c>
      <c r="L197" s="1" t="s">
        <v>2847</v>
      </c>
      <c r="M197" s="1" t="s">
        <v>1697</v>
      </c>
      <c r="N197" s="1" t="s">
        <v>1697</v>
      </c>
      <c r="O197" s="1" t="s">
        <v>1698</v>
      </c>
      <c r="P197" s="1" t="s">
        <v>1699</v>
      </c>
      <c r="Q197" s="1" t="s">
        <v>1700</v>
      </c>
      <c r="R197" s="1" t="s">
        <v>2848</v>
      </c>
      <c r="S197" s="1" t="s">
        <v>1702</v>
      </c>
      <c r="T197" s="1" t="s">
        <v>1703</v>
      </c>
      <c r="U197" s="1" t="s">
        <v>1704</v>
      </c>
      <c r="V197" s="1" t="s">
        <v>2140</v>
      </c>
    </row>
    <row r="198" s="1" customFormat="1" spans="1:22">
      <c r="A198" s="3">
        <v>999223429579991</v>
      </c>
      <c r="B198" s="1" t="s">
        <v>1733</v>
      </c>
      <c r="C198" s="1" t="s">
        <v>2849</v>
      </c>
      <c r="D198" s="1" t="s">
        <v>2260</v>
      </c>
      <c r="E198" s="1" t="s">
        <v>2850</v>
      </c>
      <c r="F198" s="1" t="s">
        <v>1733</v>
      </c>
      <c r="G198" s="1" t="s">
        <v>1693</v>
      </c>
      <c r="H198" s="1" t="s">
        <v>1694</v>
      </c>
      <c r="I198" s="1" t="s">
        <v>2851</v>
      </c>
      <c r="J198" s="1" t="s">
        <v>30</v>
      </c>
      <c r="K198" s="1" t="s">
        <v>2852</v>
      </c>
      <c r="L198" s="1" t="s">
        <v>2852</v>
      </c>
      <c r="M198" s="1" t="s">
        <v>1697</v>
      </c>
      <c r="N198" s="1" t="s">
        <v>1697</v>
      </c>
      <c r="O198" s="1" t="s">
        <v>1698</v>
      </c>
      <c r="P198" s="1" t="s">
        <v>1699</v>
      </c>
      <c r="Q198" s="1" t="s">
        <v>1700</v>
      </c>
      <c r="R198" s="1" t="s">
        <v>2853</v>
      </c>
      <c r="S198" s="1" t="s">
        <v>1702</v>
      </c>
      <c r="T198" s="1" t="s">
        <v>1703</v>
      </c>
      <c r="U198" s="1" t="s">
        <v>1704</v>
      </c>
      <c r="V198" s="1" t="s">
        <v>2140</v>
      </c>
    </row>
    <row r="199" s="1" customFormat="1" spans="1:22">
      <c r="A199" s="3">
        <v>999223428955455</v>
      </c>
      <c r="B199" s="1" t="s">
        <v>1733</v>
      </c>
      <c r="C199" s="1" t="s">
        <v>2854</v>
      </c>
      <c r="D199" s="1" t="s">
        <v>2855</v>
      </c>
      <c r="E199" s="1" t="s">
        <v>2856</v>
      </c>
      <c r="F199" s="1" t="s">
        <v>1692</v>
      </c>
      <c r="G199" s="1" t="s">
        <v>1693</v>
      </c>
      <c r="H199" s="1" t="s">
        <v>1694</v>
      </c>
      <c r="I199" s="1" t="s">
        <v>2857</v>
      </c>
      <c r="J199" s="1" t="s">
        <v>30</v>
      </c>
      <c r="K199" s="1" t="s">
        <v>2026</v>
      </c>
      <c r="L199" s="1" t="s">
        <v>2026</v>
      </c>
      <c r="M199" s="1" t="s">
        <v>1697</v>
      </c>
      <c r="N199" s="1" t="s">
        <v>1697</v>
      </c>
      <c r="O199" s="1" t="s">
        <v>1698</v>
      </c>
      <c r="P199" s="1" t="s">
        <v>1699</v>
      </c>
      <c r="Q199" s="1" t="s">
        <v>1700</v>
      </c>
      <c r="R199" s="1" t="s">
        <v>2858</v>
      </c>
      <c r="S199" s="1" t="s">
        <v>1702</v>
      </c>
      <c r="T199" s="1" t="s">
        <v>1703</v>
      </c>
      <c r="U199" s="1" t="s">
        <v>1704</v>
      </c>
      <c r="V199" s="1" t="s">
        <v>1785</v>
      </c>
    </row>
    <row r="200" s="1" customFormat="1" spans="1:22">
      <c r="A200" s="3">
        <v>999223428221390</v>
      </c>
      <c r="B200" s="1" t="s">
        <v>1733</v>
      </c>
      <c r="C200" s="1" t="s">
        <v>2859</v>
      </c>
      <c r="D200" s="1" t="s">
        <v>2757</v>
      </c>
      <c r="E200" s="1" t="s">
        <v>2860</v>
      </c>
      <c r="F200" s="1" t="s">
        <v>1733</v>
      </c>
      <c r="G200" s="1" t="s">
        <v>1692</v>
      </c>
      <c r="H200" s="1" t="s">
        <v>1694</v>
      </c>
      <c r="I200" s="1" t="s">
        <v>2861</v>
      </c>
      <c r="J200" s="1" t="s">
        <v>30</v>
      </c>
      <c r="K200" s="1" t="s">
        <v>2862</v>
      </c>
      <c r="L200" s="1" t="s">
        <v>2862</v>
      </c>
      <c r="M200" s="1" t="s">
        <v>1697</v>
      </c>
      <c r="N200" s="1" t="s">
        <v>1697</v>
      </c>
      <c r="O200" s="1" t="s">
        <v>1698</v>
      </c>
      <c r="P200" s="1" t="s">
        <v>1699</v>
      </c>
      <c r="Q200" s="1" t="s">
        <v>1700</v>
      </c>
      <c r="R200" s="1" t="s">
        <v>2863</v>
      </c>
      <c r="S200" s="1" t="s">
        <v>1702</v>
      </c>
      <c r="T200" s="1" t="s">
        <v>1703</v>
      </c>
      <c r="U200" s="1" t="s">
        <v>1704</v>
      </c>
      <c r="V200" s="1" t="s">
        <v>1814</v>
      </c>
    </row>
    <row r="201" s="1" customFormat="1" spans="1:22">
      <c r="A201" s="3">
        <v>999223428116714</v>
      </c>
      <c r="B201" s="1" t="s">
        <v>1733</v>
      </c>
      <c r="C201" s="1" t="s">
        <v>2864</v>
      </c>
      <c r="D201" s="1" t="s">
        <v>2307</v>
      </c>
      <c r="E201" s="1" t="s">
        <v>2865</v>
      </c>
      <c r="F201" s="1" t="s">
        <v>1710</v>
      </c>
      <c r="G201" s="1" t="s">
        <v>1692</v>
      </c>
      <c r="H201" s="1" t="s">
        <v>1694</v>
      </c>
      <c r="I201" s="1" t="s">
        <v>2866</v>
      </c>
      <c r="J201" s="1" t="s">
        <v>30</v>
      </c>
      <c r="K201" s="1" t="s">
        <v>2310</v>
      </c>
      <c r="L201" s="1" t="s">
        <v>2310</v>
      </c>
      <c r="M201" s="1" t="s">
        <v>1697</v>
      </c>
      <c r="N201" s="1" t="s">
        <v>1697</v>
      </c>
      <c r="O201" s="1" t="s">
        <v>1698</v>
      </c>
      <c r="P201" s="1" t="s">
        <v>1699</v>
      </c>
      <c r="Q201" s="1" t="s">
        <v>1700</v>
      </c>
      <c r="R201" s="1" t="s">
        <v>2867</v>
      </c>
      <c r="S201" s="1" t="s">
        <v>1702</v>
      </c>
      <c r="T201" s="1" t="s">
        <v>1703</v>
      </c>
      <c r="U201" s="1" t="s">
        <v>1704</v>
      </c>
      <c r="V201" s="1" t="s">
        <v>1723</v>
      </c>
    </row>
    <row r="202" s="1" customFormat="1" spans="1:22">
      <c r="A202" s="3">
        <v>999223427737086</v>
      </c>
      <c r="B202" s="1" t="s">
        <v>1733</v>
      </c>
      <c r="C202" s="1" t="s">
        <v>2868</v>
      </c>
      <c r="D202" s="1" t="s">
        <v>2869</v>
      </c>
      <c r="E202" s="1" t="s">
        <v>2870</v>
      </c>
      <c r="F202" s="1" t="s">
        <v>1710</v>
      </c>
      <c r="G202" s="1" t="s">
        <v>1692</v>
      </c>
      <c r="H202" s="1" t="s">
        <v>1694</v>
      </c>
      <c r="I202" s="1" t="s">
        <v>2871</v>
      </c>
      <c r="J202" s="1" t="s">
        <v>30</v>
      </c>
      <c r="K202" s="1" t="s">
        <v>2872</v>
      </c>
      <c r="L202" s="1" t="s">
        <v>2872</v>
      </c>
      <c r="M202" s="1" t="s">
        <v>1697</v>
      </c>
      <c r="N202" s="1" t="s">
        <v>1697</v>
      </c>
      <c r="O202" s="1" t="s">
        <v>1698</v>
      </c>
      <c r="P202" s="1" t="s">
        <v>1699</v>
      </c>
      <c r="Q202" s="1" t="s">
        <v>1700</v>
      </c>
      <c r="R202" s="1" t="s">
        <v>2873</v>
      </c>
      <c r="S202" s="1" t="s">
        <v>1702</v>
      </c>
      <c r="T202" s="1" t="s">
        <v>1703</v>
      </c>
      <c r="U202" s="1" t="s">
        <v>1704</v>
      </c>
      <c r="V202" s="1" t="s">
        <v>1705</v>
      </c>
    </row>
    <row r="203" s="1" customFormat="1" spans="1:22">
      <c r="A203" s="3">
        <v>999223425302280</v>
      </c>
      <c r="B203" s="1" t="s">
        <v>1733</v>
      </c>
      <c r="C203" s="1" t="s">
        <v>2874</v>
      </c>
      <c r="D203" s="1" t="s">
        <v>2875</v>
      </c>
      <c r="E203" s="1" t="s">
        <v>2876</v>
      </c>
      <c r="F203" s="1" t="s">
        <v>1710</v>
      </c>
      <c r="G203" s="1" t="s">
        <v>1692</v>
      </c>
      <c r="H203" s="1" t="s">
        <v>1694</v>
      </c>
      <c r="I203" s="1" t="s">
        <v>2877</v>
      </c>
      <c r="J203" s="1" t="s">
        <v>30</v>
      </c>
      <c r="K203" s="1" t="s">
        <v>2878</v>
      </c>
      <c r="L203" s="1" t="s">
        <v>2878</v>
      </c>
      <c r="M203" s="1" t="s">
        <v>1697</v>
      </c>
      <c r="N203" s="1" t="s">
        <v>1697</v>
      </c>
      <c r="O203" s="1" t="s">
        <v>1698</v>
      </c>
      <c r="P203" s="1" t="s">
        <v>1699</v>
      </c>
      <c r="Q203" s="1" t="s">
        <v>1700</v>
      </c>
      <c r="R203" s="1" t="s">
        <v>2879</v>
      </c>
      <c r="S203" s="1" t="s">
        <v>1702</v>
      </c>
      <c r="T203" s="1" t="s">
        <v>1703</v>
      </c>
      <c r="U203" s="1" t="s">
        <v>1704</v>
      </c>
      <c r="V203" s="1" t="s">
        <v>2147</v>
      </c>
    </row>
    <row r="204" s="1" customFormat="1" spans="1:22">
      <c r="A204" s="3">
        <v>999223425045192</v>
      </c>
      <c r="B204" s="1" t="s">
        <v>1733</v>
      </c>
      <c r="C204" s="1" t="s">
        <v>2880</v>
      </c>
      <c r="D204" s="1" t="s">
        <v>2881</v>
      </c>
      <c r="E204" s="1" t="s">
        <v>2882</v>
      </c>
      <c r="F204" s="1" t="s">
        <v>1710</v>
      </c>
      <c r="G204" s="1" t="s">
        <v>1692</v>
      </c>
      <c r="H204" s="1" t="s">
        <v>1694</v>
      </c>
      <c r="I204" s="1" t="s">
        <v>2883</v>
      </c>
      <c r="J204" s="1" t="s">
        <v>30</v>
      </c>
      <c r="K204" s="1" t="s">
        <v>2884</v>
      </c>
      <c r="L204" s="1" t="s">
        <v>2884</v>
      </c>
      <c r="M204" s="1" t="s">
        <v>1697</v>
      </c>
      <c r="N204" s="1" t="s">
        <v>1697</v>
      </c>
      <c r="O204" s="1" t="s">
        <v>1698</v>
      </c>
      <c r="P204" s="1" t="s">
        <v>1699</v>
      </c>
      <c r="Q204" s="1" t="s">
        <v>1700</v>
      </c>
      <c r="R204" s="1" t="s">
        <v>2885</v>
      </c>
      <c r="S204" s="1" t="s">
        <v>1702</v>
      </c>
      <c r="T204" s="1" t="s">
        <v>1703</v>
      </c>
      <c r="U204" s="1" t="s">
        <v>1704</v>
      </c>
      <c r="V204" s="1" t="s">
        <v>1814</v>
      </c>
    </row>
    <row r="205" s="1" customFormat="1" spans="1:22">
      <c r="A205" s="3">
        <v>999223424107255</v>
      </c>
      <c r="B205" s="1" t="s">
        <v>1733</v>
      </c>
      <c r="C205" s="1" t="s">
        <v>2886</v>
      </c>
      <c r="D205" s="1" t="s">
        <v>2887</v>
      </c>
      <c r="E205" s="1" t="s">
        <v>2888</v>
      </c>
      <c r="F205" s="1" t="s">
        <v>1710</v>
      </c>
      <c r="G205" s="1" t="s">
        <v>1692</v>
      </c>
      <c r="H205" s="1" t="s">
        <v>1694</v>
      </c>
      <c r="I205" s="1" t="s">
        <v>2889</v>
      </c>
      <c r="J205" s="1" t="s">
        <v>30</v>
      </c>
      <c r="K205" s="1" t="s">
        <v>2890</v>
      </c>
      <c r="L205" s="1" t="s">
        <v>2890</v>
      </c>
      <c r="M205" s="1" t="s">
        <v>1697</v>
      </c>
      <c r="N205" s="1" t="s">
        <v>1697</v>
      </c>
      <c r="O205" s="1" t="s">
        <v>1698</v>
      </c>
      <c r="P205" s="1" t="s">
        <v>1699</v>
      </c>
      <c r="Q205" s="1" t="s">
        <v>1700</v>
      </c>
      <c r="R205" s="1" t="s">
        <v>2891</v>
      </c>
      <c r="S205" s="1" t="s">
        <v>1702</v>
      </c>
      <c r="T205" s="1" t="s">
        <v>1703</v>
      </c>
      <c r="U205" s="1" t="s">
        <v>1704</v>
      </c>
      <c r="V205" s="1" t="s">
        <v>2140</v>
      </c>
    </row>
    <row r="206" s="1" customFormat="1" spans="1:22">
      <c r="A206" s="3">
        <v>999223424068214</v>
      </c>
      <c r="B206" s="1" t="s">
        <v>1733</v>
      </c>
      <c r="C206" s="1" t="s">
        <v>2892</v>
      </c>
      <c r="D206" s="1" t="s">
        <v>2855</v>
      </c>
      <c r="E206" s="1" t="s">
        <v>2893</v>
      </c>
      <c r="F206" s="1" t="s">
        <v>1692</v>
      </c>
      <c r="G206" s="1" t="s">
        <v>1693</v>
      </c>
      <c r="H206" s="1" t="s">
        <v>1694</v>
      </c>
      <c r="I206" s="1" t="s">
        <v>2894</v>
      </c>
      <c r="J206" s="1" t="s">
        <v>30</v>
      </c>
      <c r="K206" s="1" t="s">
        <v>2895</v>
      </c>
      <c r="L206" s="1" t="s">
        <v>2895</v>
      </c>
      <c r="M206" s="1" t="s">
        <v>1697</v>
      </c>
      <c r="N206" s="1" t="s">
        <v>1697</v>
      </c>
      <c r="O206" s="1" t="s">
        <v>1698</v>
      </c>
      <c r="P206" s="1" t="s">
        <v>1699</v>
      </c>
      <c r="Q206" s="1" t="s">
        <v>1700</v>
      </c>
      <c r="R206" s="1" t="s">
        <v>2896</v>
      </c>
      <c r="S206" s="1" t="s">
        <v>1702</v>
      </c>
      <c r="T206" s="1" t="s">
        <v>1703</v>
      </c>
      <c r="U206" s="1" t="s">
        <v>1704</v>
      </c>
      <c r="V206" s="1" t="s">
        <v>1785</v>
      </c>
    </row>
    <row r="207" s="1" customFormat="1" spans="1:22">
      <c r="A207" s="3">
        <v>999223423451764</v>
      </c>
      <c r="B207" s="1" t="s">
        <v>1733</v>
      </c>
      <c r="C207" s="1" t="s">
        <v>2897</v>
      </c>
      <c r="D207" s="1" t="s">
        <v>2898</v>
      </c>
      <c r="E207" s="1" t="s">
        <v>2899</v>
      </c>
      <c r="F207" s="1" t="s">
        <v>1710</v>
      </c>
      <c r="G207" s="1" t="s">
        <v>1693</v>
      </c>
      <c r="H207" s="1" t="s">
        <v>1694</v>
      </c>
      <c r="I207" s="1" t="s">
        <v>2900</v>
      </c>
      <c r="J207" s="1" t="s">
        <v>30</v>
      </c>
      <c r="K207" s="1" t="s">
        <v>2901</v>
      </c>
      <c r="L207" s="1" t="s">
        <v>2901</v>
      </c>
      <c r="M207" s="1" t="s">
        <v>1697</v>
      </c>
      <c r="N207" s="1" t="s">
        <v>1697</v>
      </c>
      <c r="O207" s="1" t="s">
        <v>1698</v>
      </c>
      <c r="P207" s="1" t="s">
        <v>1699</v>
      </c>
      <c r="Q207" s="1" t="s">
        <v>1700</v>
      </c>
      <c r="R207" s="1" t="s">
        <v>2902</v>
      </c>
      <c r="S207" s="1" t="s">
        <v>1702</v>
      </c>
      <c r="T207" s="1" t="s">
        <v>1703</v>
      </c>
      <c r="U207" s="1" t="s">
        <v>1704</v>
      </c>
      <c r="V207" s="1" t="s">
        <v>1705</v>
      </c>
    </row>
    <row r="208" s="1" customFormat="1" spans="1:22">
      <c r="A208" s="3">
        <v>999223423239407</v>
      </c>
      <c r="B208" s="1" t="s">
        <v>1733</v>
      </c>
      <c r="C208" s="1" t="s">
        <v>2903</v>
      </c>
      <c r="D208" s="1" t="s">
        <v>2904</v>
      </c>
      <c r="E208" s="1" t="s">
        <v>2905</v>
      </c>
      <c r="F208" s="1" t="s">
        <v>1692</v>
      </c>
      <c r="G208" s="1" t="s">
        <v>1693</v>
      </c>
      <c r="H208" s="1" t="s">
        <v>1694</v>
      </c>
      <c r="I208" s="1" t="s">
        <v>2906</v>
      </c>
      <c r="J208" s="1" t="s">
        <v>30</v>
      </c>
      <c r="K208" s="1" t="s">
        <v>2907</v>
      </c>
      <c r="L208" s="1" t="s">
        <v>2907</v>
      </c>
      <c r="M208" s="1" t="s">
        <v>1697</v>
      </c>
      <c r="N208" s="1" t="s">
        <v>1697</v>
      </c>
      <c r="O208" s="1" t="s">
        <v>1698</v>
      </c>
      <c r="P208" s="1" t="s">
        <v>1699</v>
      </c>
      <c r="Q208" s="1" t="s">
        <v>1700</v>
      </c>
      <c r="R208" s="1" t="s">
        <v>2908</v>
      </c>
      <c r="S208" s="1" t="s">
        <v>1702</v>
      </c>
      <c r="T208" s="1" t="s">
        <v>1703</v>
      </c>
      <c r="U208" s="1" t="s">
        <v>1704</v>
      </c>
      <c r="V208" s="1" t="s">
        <v>1829</v>
      </c>
    </row>
    <row r="209" s="1" customFormat="1" spans="1:22">
      <c r="A209" s="3">
        <v>999223422992720</v>
      </c>
      <c r="B209" s="1" t="s">
        <v>1733</v>
      </c>
      <c r="C209" s="1" t="s">
        <v>2909</v>
      </c>
      <c r="D209" s="1" t="s">
        <v>2910</v>
      </c>
      <c r="E209" s="1" t="s">
        <v>2911</v>
      </c>
      <c r="F209" s="1" t="s">
        <v>1733</v>
      </c>
      <c r="G209" s="1" t="s">
        <v>1692</v>
      </c>
      <c r="H209" s="1" t="s">
        <v>1694</v>
      </c>
      <c r="I209" s="1" t="s">
        <v>2912</v>
      </c>
      <c r="J209" s="1" t="s">
        <v>30</v>
      </c>
      <c r="K209" s="1" t="s">
        <v>2913</v>
      </c>
      <c r="L209" s="1" t="s">
        <v>2913</v>
      </c>
      <c r="M209" s="1" t="s">
        <v>1697</v>
      </c>
      <c r="N209" s="1" t="s">
        <v>1697</v>
      </c>
      <c r="O209" s="1" t="s">
        <v>1698</v>
      </c>
      <c r="P209" s="1" t="s">
        <v>1699</v>
      </c>
      <c r="Q209" s="1" t="s">
        <v>1700</v>
      </c>
      <c r="R209" s="1" t="s">
        <v>2914</v>
      </c>
      <c r="S209" s="1" t="s">
        <v>1702</v>
      </c>
      <c r="T209" s="1" t="s">
        <v>1703</v>
      </c>
      <c r="U209" s="1" t="s">
        <v>1704</v>
      </c>
      <c r="V209" s="1" t="s">
        <v>1705</v>
      </c>
    </row>
    <row r="210" s="1" customFormat="1" spans="1:22">
      <c r="A210" s="3">
        <v>999223422809123</v>
      </c>
      <c r="B210" s="1" t="s">
        <v>1733</v>
      </c>
      <c r="C210" s="1" t="s">
        <v>2915</v>
      </c>
      <c r="D210" s="1" t="s">
        <v>2916</v>
      </c>
      <c r="E210" s="1" t="s">
        <v>2917</v>
      </c>
      <c r="F210" s="1" t="s">
        <v>1710</v>
      </c>
      <c r="G210" s="1" t="s">
        <v>1692</v>
      </c>
      <c r="H210" s="1" t="s">
        <v>1694</v>
      </c>
      <c r="I210" s="1" t="s">
        <v>2918</v>
      </c>
      <c r="J210" s="1" t="s">
        <v>30</v>
      </c>
      <c r="K210" s="1" t="s">
        <v>2919</v>
      </c>
      <c r="L210" s="1" t="s">
        <v>2919</v>
      </c>
      <c r="M210" s="1" t="s">
        <v>1697</v>
      </c>
      <c r="N210" s="1" t="s">
        <v>1697</v>
      </c>
      <c r="O210" s="1" t="s">
        <v>1698</v>
      </c>
      <c r="P210" s="1" t="s">
        <v>1699</v>
      </c>
      <c r="Q210" s="1" t="s">
        <v>1700</v>
      </c>
      <c r="R210" s="1" t="s">
        <v>2920</v>
      </c>
      <c r="S210" s="1" t="s">
        <v>1702</v>
      </c>
      <c r="T210" s="1" t="s">
        <v>1703</v>
      </c>
      <c r="U210" s="1" t="s">
        <v>1704</v>
      </c>
      <c r="V210" s="1" t="s">
        <v>2298</v>
      </c>
    </row>
    <row r="211" s="1" customFormat="1" spans="1:22">
      <c r="A211" s="3">
        <v>999223422626020</v>
      </c>
      <c r="B211" s="1" t="s">
        <v>1733</v>
      </c>
      <c r="C211" s="1" t="s">
        <v>2921</v>
      </c>
      <c r="D211" s="1" t="s">
        <v>2922</v>
      </c>
      <c r="E211" s="1" t="s">
        <v>2923</v>
      </c>
      <c r="F211" s="1" t="s">
        <v>1692</v>
      </c>
      <c r="G211" s="1" t="s">
        <v>1693</v>
      </c>
      <c r="H211" s="1" t="s">
        <v>1694</v>
      </c>
      <c r="I211" s="1" t="s">
        <v>2924</v>
      </c>
      <c r="J211" s="1" t="s">
        <v>30</v>
      </c>
      <c r="K211" s="1" t="s">
        <v>2925</v>
      </c>
      <c r="L211" s="1" t="s">
        <v>2925</v>
      </c>
      <c r="M211" s="1" t="s">
        <v>1697</v>
      </c>
      <c r="N211" s="1" t="s">
        <v>1697</v>
      </c>
      <c r="O211" s="1" t="s">
        <v>1698</v>
      </c>
      <c r="P211" s="1" t="s">
        <v>1699</v>
      </c>
      <c r="Q211" s="1" t="s">
        <v>1700</v>
      </c>
      <c r="R211" s="1" t="s">
        <v>2926</v>
      </c>
      <c r="S211" s="1" t="s">
        <v>1702</v>
      </c>
      <c r="T211" s="1" t="s">
        <v>1703</v>
      </c>
      <c r="U211" s="1" t="s">
        <v>1704</v>
      </c>
      <c r="V211" s="1" t="s">
        <v>1705</v>
      </c>
    </row>
    <row r="212" s="1" customFormat="1" spans="1:22">
      <c r="A212" s="3">
        <v>999223422204475</v>
      </c>
      <c r="B212" s="1" t="s">
        <v>1733</v>
      </c>
      <c r="C212" s="1" t="s">
        <v>2927</v>
      </c>
      <c r="D212" s="1" t="s">
        <v>2928</v>
      </c>
      <c r="E212" s="1" t="s">
        <v>2929</v>
      </c>
      <c r="F212" s="1" t="s">
        <v>1710</v>
      </c>
      <c r="G212" s="1" t="s">
        <v>1692</v>
      </c>
      <c r="H212" s="1" t="s">
        <v>1694</v>
      </c>
      <c r="I212" s="1" t="s">
        <v>2930</v>
      </c>
      <c r="J212" s="1" t="s">
        <v>30</v>
      </c>
      <c r="K212" s="1" t="s">
        <v>2931</v>
      </c>
      <c r="L212" s="1" t="s">
        <v>2931</v>
      </c>
      <c r="M212" s="1" t="s">
        <v>1697</v>
      </c>
      <c r="N212" s="1" t="s">
        <v>1697</v>
      </c>
      <c r="O212" s="1" t="s">
        <v>1698</v>
      </c>
      <c r="P212" s="1" t="s">
        <v>1699</v>
      </c>
      <c r="Q212" s="1" t="s">
        <v>1700</v>
      </c>
      <c r="R212" s="1" t="s">
        <v>2932</v>
      </c>
      <c r="S212" s="1" t="s">
        <v>1702</v>
      </c>
      <c r="T212" s="1" t="s">
        <v>1703</v>
      </c>
      <c r="U212" s="1" t="s">
        <v>1704</v>
      </c>
      <c r="V212" s="1" t="s">
        <v>1705</v>
      </c>
    </row>
    <row r="213" s="1" customFormat="1" spans="1:22">
      <c r="A213" s="3">
        <v>999223421957339</v>
      </c>
      <c r="B213" s="1" t="s">
        <v>1733</v>
      </c>
      <c r="C213" s="1" t="s">
        <v>2933</v>
      </c>
      <c r="D213" s="1" t="s">
        <v>2934</v>
      </c>
      <c r="E213" s="1" t="s">
        <v>2935</v>
      </c>
      <c r="F213" s="1" t="s">
        <v>1710</v>
      </c>
      <c r="G213" s="1" t="s">
        <v>1692</v>
      </c>
      <c r="H213" s="1" t="s">
        <v>1694</v>
      </c>
      <c r="I213" s="1" t="s">
        <v>2936</v>
      </c>
      <c r="J213" s="1" t="s">
        <v>30</v>
      </c>
      <c r="K213" s="1" t="s">
        <v>2937</v>
      </c>
      <c r="L213" s="1" t="s">
        <v>2937</v>
      </c>
      <c r="M213" s="1" t="s">
        <v>1697</v>
      </c>
      <c r="N213" s="1" t="s">
        <v>1697</v>
      </c>
      <c r="O213" s="1" t="s">
        <v>1698</v>
      </c>
      <c r="P213" s="1" t="s">
        <v>1699</v>
      </c>
      <c r="Q213" s="1" t="s">
        <v>1700</v>
      </c>
      <c r="R213" s="1" t="s">
        <v>2938</v>
      </c>
      <c r="S213" s="1" t="s">
        <v>1702</v>
      </c>
      <c r="T213" s="1" t="s">
        <v>1703</v>
      </c>
      <c r="U213" s="1" t="s">
        <v>1704</v>
      </c>
      <c r="V213" s="1" t="s">
        <v>1785</v>
      </c>
    </row>
    <row r="214" s="1" customFormat="1" spans="1:22">
      <c r="A214" s="3">
        <v>999223421924434</v>
      </c>
      <c r="B214" s="1" t="s">
        <v>1733</v>
      </c>
      <c r="C214" s="1" t="s">
        <v>2939</v>
      </c>
      <c r="D214" s="1" t="s">
        <v>2940</v>
      </c>
      <c r="E214" s="1" t="s">
        <v>2941</v>
      </c>
      <c r="F214" s="1" t="s">
        <v>1710</v>
      </c>
      <c r="G214" s="1" t="s">
        <v>1692</v>
      </c>
      <c r="H214" s="1" t="s">
        <v>1694</v>
      </c>
      <c r="I214" s="1" t="s">
        <v>2942</v>
      </c>
      <c r="J214" s="1" t="s">
        <v>30</v>
      </c>
      <c r="K214" s="1" t="s">
        <v>2943</v>
      </c>
      <c r="L214" s="1" t="s">
        <v>2943</v>
      </c>
      <c r="M214" s="1" t="s">
        <v>1697</v>
      </c>
      <c r="N214" s="1" t="s">
        <v>1697</v>
      </c>
      <c r="O214" s="1" t="s">
        <v>1698</v>
      </c>
      <c r="P214" s="1" t="s">
        <v>1699</v>
      </c>
      <c r="Q214" s="1" t="s">
        <v>1700</v>
      </c>
      <c r="R214" s="1" t="s">
        <v>2944</v>
      </c>
      <c r="S214" s="1" t="s">
        <v>1702</v>
      </c>
      <c r="T214" s="1" t="s">
        <v>1703</v>
      </c>
      <c r="U214" s="1" t="s">
        <v>1704</v>
      </c>
      <c r="V214" s="1" t="s">
        <v>1821</v>
      </c>
    </row>
    <row r="215" s="1" customFormat="1" spans="1:22">
      <c r="A215" s="3">
        <v>999223421381861</v>
      </c>
      <c r="B215" s="1" t="s">
        <v>1889</v>
      </c>
      <c r="C215" s="1" t="s">
        <v>2945</v>
      </c>
      <c r="D215" s="1" t="s">
        <v>2376</v>
      </c>
      <c r="E215" s="1" t="s">
        <v>2946</v>
      </c>
      <c r="F215" s="1" t="s">
        <v>1710</v>
      </c>
      <c r="G215" s="1" t="s">
        <v>1692</v>
      </c>
      <c r="H215" s="1" t="s">
        <v>1694</v>
      </c>
      <c r="I215" s="1" t="s">
        <v>2947</v>
      </c>
      <c r="J215" s="1" t="s">
        <v>30</v>
      </c>
      <c r="K215" s="1" t="s">
        <v>2126</v>
      </c>
      <c r="L215" s="1" t="s">
        <v>2126</v>
      </c>
      <c r="M215" s="1" t="s">
        <v>1697</v>
      </c>
      <c r="N215" s="1" t="s">
        <v>1697</v>
      </c>
      <c r="O215" s="1" t="s">
        <v>1698</v>
      </c>
      <c r="P215" s="1" t="s">
        <v>1699</v>
      </c>
      <c r="Q215" s="1" t="s">
        <v>1700</v>
      </c>
      <c r="R215" s="1" t="s">
        <v>2948</v>
      </c>
      <c r="S215" s="1" t="s">
        <v>1702</v>
      </c>
      <c r="T215" s="1" t="s">
        <v>1703</v>
      </c>
      <c r="U215" s="1" t="s">
        <v>1704</v>
      </c>
      <c r="V215" s="1" t="s">
        <v>1785</v>
      </c>
    </row>
    <row r="216" s="1" customFormat="1" spans="1:22">
      <c r="A216" s="3">
        <v>999223421242710</v>
      </c>
      <c r="B216" s="1" t="s">
        <v>1889</v>
      </c>
      <c r="C216" s="1" t="s">
        <v>2949</v>
      </c>
      <c r="D216" s="1" t="s">
        <v>2950</v>
      </c>
      <c r="E216" s="1" t="s">
        <v>2951</v>
      </c>
      <c r="F216" s="1" t="s">
        <v>1710</v>
      </c>
      <c r="G216" s="1" t="s">
        <v>1692</v>
      </c>
      <c r="H216" s="1" t="s">
        <v>1694</v>
      </c>
      <c r="I216" s="1" t="s">
        <v>2952</v>
      </c>
      <c r="J216" s="1" t="s">
        <v>30</v>
      </c>
      <c r="K216" s="1" t="s">
        <v>2953</v>
      </c>
      <c r="L216" s="1" t="s">
        <v>2953</v>
      </c>
      <c r="M216" s="1" t="s">
        <v>1697</v>
      </c>
      <c r="N216" s="1" t="s">
        <v>1697</v>
      </c>
      <c r="O216" s="1" t="s">
        <v>1698</v>
      </c>
      <c r="P216" s="1" t="s">
        <v>1699</v>
      </c>
      <c r="Q216" s="1" t="s">
        <v>1700</v>
      </c>
      <c r="R216" s="1" t="s">
        <v>2954</v>
      </c>
      <c r="S216" s="1" t="s">
        <v>1702</v>
      </c>
      <c r="T216" s="1" t="s">
        <v>1703</v>
      </c>
      <c r="U216" s="1" t="s">
        <v>1704</v>
      </c>
      <c r="V216" s="1" t="s">
        <v>1821</v>
      </c>
    </row>
    <row r="217" s="1" customFormat="1" spans="1:22">
      <c r="A217" s="3">
        <v>999223420810773</v>
      </c>
      <c r="B217" s="1" t="s">
        <v>1889</v>
      </c>
      <c r="C217" s="1" t="s">
        <v>2955</v>
      </c>
      <c r="D217" s="1" t="s">
        <v>2284</v>
      </c>
      <c r="E217" s="1" t="s">
        <v>2956</v>
      </c>
      <c r="F217" s="1" t="s">
        <v>1733</v>
      </c>
      <c r="G217" s="1" t="s">
        <v>1692</v>
      </c>
      <c r="H217" s="1" t="s">
        <v>1694</v>
      </c>
      <c r="I217" s="1" t="s">
        <v>2957</v>
      </c>
      <c r="J217" s="1" t="s">
        <v>30</v>
      </c>
      <c r="K217" s="1" t="s">
        <v>2958</v>
      </c>
      <c r="L217" s="1" t="s">
        <v>2958</v>
      </c>
      <c r="M217" s="1" t="s">
        <v>1697</v>
      </c>
      <c r="N217" s="1" t="s">
        <v>1697</v>
      </c>
      <c r="O217" s="1" t="s">
        <v>1698</v>
      </c>
      <c r="P217" s="1" t="s">
        <v>1699</v>
      </c>
      <c r="Q217" s="1" t="s">
        <v>1700</v>
      </c>
      <c r="R217" s="1" t="s">
        <v>2959</v>
      </c>
      <c r="S217" s="1" t="s">
        <v>1702</v>
      </c>
      <c r="T217" s="1" t="s">
        <v>1703</v>
      </c>
      <c r="U217" s="1" t="s">
        <v>1704</v>
      </c>
      <c r="V217" s="1" t="s">
        <v>1785</v>
      </c>
    </row>
    <row r="218" s="1" customFormat="1" spans="1:22">
      <c r="A218" s="3">
        <v>999223420448851</v>
      </c>
      <c r="B218" s="1" t="s">
        <v>1889</v>
      </c>
      <c r="C218" s="1" t="s">
        <v>2960</v>
      </c>
      <c r="D218" s="1" t="s">
        <v>2961</v>
      </c>
      <c r="E218" s="1" t="s">
        <v>2962</v>
      </c>
      <c r="F218" s="1" t="s">
        <v>1733</v>
      </c>
      <c r="G218" s="1" t="s">
        <v>1693</v>
      </c>
      <c r="H218" s="1" t="s">
        <v>1694</v>
      </c>
      <c r="I218" s="1" t="s">
        <v>2963</v>
      </c>
      <c r="J218" s="1" t="s">
        <v>30</v>
      </c>
      <c r="K218" s="1" t="s">
        <v>2964</v>
      </c>
      <c r="L218" s="1" t="s">
        <v>2964</v>
      </c>
      <c r="M218" s="1" t="s">
        <v>1697</v>
      </c>
      <c r="N218" s="1" t="s">
        <v>1697</v>
      </c>
      <c r="O218" s="1" t="s">
        <v>1698</v>
      </c>
      <c r="P218" s="1" t="s">
        <v>1699</v>
      </c>
      <c r="Q218" s="1" t="s">
        <v>1700</v>
      </c>
      <c r="R218" s="1" t="s">
        <v>2965</v>
      </c>
      <c r="S218" s="1" t="s">
        <v>1702</v>
      </c>
      <c r="T218" s="1" t="s">
        <v>1703</v>
      </c>
      <c r="U218" s="1" t="s">
        <v>1704</v>
      </c>
      <c r="V218" s="1" t="s">
        <v>1821</v>
      </c>
    </row>
    <row r="219" s="1" customFormat="1" spans="1:22">
      <c r="A219" s="3">
        <v>999223419275880</v>
      </c>
      <c r="B219" s="1" t="s">
        <v>1889</v>
      </c>
      <c r="C219" s="1" t="s">
        <v>2966</v>
      </c>
      <c r="D219" s="1" t="s">
        <v>2967</v>
      </c>
      <c r="E219" s="1" t="s">
        <v>2968</v>
      </c>
      <c r="F219" s="1" t="s">
        <v>1710</v>
      </c>
      <c r="G219" s="1" t="s">
        <v>1692</v>
      </c>
      <c r="H219" s="1" t="s">
        <v>1694</v>
      </c>
      <c r="I219" s="1" t="s">
        <v>2969</v>
      </c>
      <c r="J219" s="1" t="s">
        <v>30</v>
      </c>
      <c r="K219" s="1" t="s">
        <v>2970</v>
      </c>
      <c r="L219" s="1" t="s">
        <v>2970</v>
      </c>
      <c r="M219" s="1" t="s">
        <v>1697</v>
      </c>
      <c r="N219" s="1" t="s">
        <v>1697</v>
      </c>
      <c r="O219" s="1" t="s">
        <v>1698</v>
      </c>
      <c r="P219" s="1" t="s">
        <v>1699</v>
      </c>
      <c r="Q219" s="1" t="s">
        <v>1700</v>
      </c>
      <c r="R219" s="1" t="s">
        <v>2971</v>
      </c>
      <c r="S219" s="1" t="s">
        <v>1702</v>
      </c>
      <c r="T219" s="1" t="s">
        <v>1703</v>
      </c>
      <c r="U219" s="1" t="s">
        <v>1704</v>
      </c>
      <c r="V219" s="1" t="s">
        <v>1814</v>
      </c>
    </row>
    <row r="220" s="1" customFormat="1" spans="1:22">
      <c r="A220" s="3">
        <v>999223418601947</v>
      </c>
      <c r="B220" s="1" t="s">
        <v>1889</v>
      </c>
      <c r="C220" s="1" t="s">
        <v>2972</v>
      </c>
      <c r="D220" s="1" t="s">
        <v>2973</v>
      </c>
      <c r="E220" s="1" t="s">
        <v>2974</v>
      </c>
      <c r="F220" s="1" t="s">
        <v>1710</v>
      </c>
      <c r="G220" s="1" t="s">
        <v>1692</v>
      </c>
      <c r="H220" s="1" t="s">
        <v>1694</v>
      </c>
      <c r="I220" s="1" t="s">
        <v>2975</v>
      </c>
      <c r="J220" s="1" t="s">
        <v>30</v>
      </c>
      <c r="K220" s="1" t="s">
        <v>2976</v>
      </c>
      <c r="L220" s="1" t="s">
        <v>2976</v>
      </c>
      <c r="M220" s="1" t="s">
        <v>1697</v>
      </c>
      <c r="N220" s="1" t="s">
        <v>1697</v>
      </c>
      <c r="O220" s="1" t="s">
        <v>1698</v>
      </c>
      <c r="P220" s="1" t="s">
        <v>1699</v>
      </c>
      <c r="Q220" s="1" t="s">
        <v>1700</v>
      </c>
      <c r="R220" s="1" t="s">
        <v>2977</v>
      </c>
      <c r="S220" s="1" t="s">
        <v>1702</v>
      </c>
      <c r="T220" s="1" t="s">
        <v>1703</v>
      </c>
      <c r="U220" s="1" t="s">
        <v>1704</v>
      </c>
      <c r="V220" s="1" t="s">
        <v>1821</v>
      </c>
    </row>
    <row r="221" s="1" customFormat="1" spans="1:22">
      <c r="A221" s="3">
        <v>999223417512043</v>
      </c>
      <c r="B221" s="1" t="s">
        <v>1889</v>
      </c>
      <c r="C221" s="1" t="s">
        <v>2978</v>
      </c>
      <c r="D221" s="1" t="s">
        <v>2979</v>
      </c>
      <c r="E221" s="1" t="s">
        <v>2980</v>
      </c>
      <c r="F221" s="1" t="s">
        <v>1710</v>
      </c>
      <c r="G221" s="1" t="s">
        <v>1692</v>
      </c>
      <c r="H221" s="1" t="s">
        <v>1694</v>
      </c>
      <c r="I221" s="1" t="s">
        <v>2981</v>
      </c>
      <c r="J221" s="1" t="s">
        <v>30</v>
      </c>
      <c r="K221" s="1" t="s">
        <v>2982</v>
      </c>
      <c r="L221" s="1" t="s">
        <v>2982</v>
      </c>
      <c r="M221" s="1" t="s">
        <v>1697</v>
      </c>
      <c r="N221" s="1" t="s">
        <v>1697</v>
      </c>
      <c r="O221" s="1" t="s">
        <v>1698</v>
      </c>
      <c r="P221" s="1" t="s">
        <v>1699</v>
      </c>
      <c r="Q221" s="1" t="s">
        <v>1700</v>
      </c>
      <c r="R221" s="1" t="s">
        <v>2983</v>
      </c>
      <c r="S221" s="1" t="s">
        <v>1702</v>
      </c>
      <c r="T221" s="1" t="s">
        <v>1703</v>
      </c>
      <c r="U221" s="1" t="s">
        <v>1704</v>
      </c>
      <c r="V221" s="1" t="s">
        <v>2021</v>
      </c>
    </row>
    <row r="222" s="1" customFormat="1" spans="1:22">
      <c r="A222" s="3">
        <v>999223416125426</v>
      </c>
      <c r="B222" s="1" t="s">
        <v>1889</v>
      </c>
      <c r="C222" s="1" t="s">
        <v>2984</v>
      </c>
      <c r="D222" s="1" t="s">
        <v>2985</v>
      </c>
      <c r="E222" s="1" t="s">
        <v>2986</v>
      </c>
      <c r="F222" s="1" t="s">
        <v>1710</v>
      </c>
      <c r="G222" s="1" t="s">
        <v>1693</v>
      </c>
      <c r="H222" s="1" t="s">
        <v>1694</v>
      </c>
      <c r="I222" s="1" t="s">
        <v>2987</v>
      </c>
      <c r="J222" s="1" t="s">
        <v>30</v>
      </c>
      <c r="K222" s="1" t="s">
        <v>2572</v>
      </c>
      <c r="L222" s="1" t="s">
        <v>2572</v>
      </c>
      <c r="M222" s="1" t="s">
        <v>1697</v>
      </c>
      <c r="N222" s="1" t="s">
        <v>1697</v>
      </c>
      <c r="O222" s="1" t="s">
        <v>1698</v>
      </c>
      <c r="P222" s="1" t="s">
        <v>1699</v>
      </c>
      <c r="Q222" s="1" t="s">
        <v>1700</v>
      </c>
      <c r="R222" s="1" t="s">
        <v>2988</v>
      </c>
      <c r="S222" s="1" t="s">
        <v>1702</v>
      </c>
      <c r="T222" s="1" t="s">
        <v>1703</v>
      </c>
      <c r="U222" s="1" t="s">
        <v>1704</v>
      </c>
      <c r="V222" s="1" t="s">
        <v>2140</v>
      </c>
    </row>
    <row r="223" s="1" customFormat="1" spans="1:22">
      <c r="A223" s="3">
        <v>999223416097974</v>
      </c>
      <c r="B223" s="1" t="s">
        <v>1889</v>
      </c>
      <c r="C223" s="1" t="s">
        <v>2989</v>
      </c>
      <c r="D223" s="1" t="s">
        <v>2990</v>
      </c>
      <c r="E223" s="1" t="s">
        <v>2991</v>
      </c>
      <c r="F223" s="1" t="s">
        <v>1733</v>
      </c>
      <c r="G223" s="1" t="s">
        <v>1692</v>
      </c>
      <c r="H223" s="1" t="s">
        <v>1694</v>
      </c>
      <c r="I223" s="1" t="s">
        <v>2992</v>
      </c>
      <c r="J223" s="1" t="s">
        <v>30</v>
      </c>
      <c r="K223" s="1" t="s">
        <v>2993</v>
      </c>
      <c r="L223" s="1" t="s">
        <v>2993</v>
      </c>
      <c r="M223" s="1" t="s">
        <v>1697</v>
      </c>
      <c r="N223" s="1" t="s">
        <v>1697</v>
      </c>
      <c r="O223" s="1" t="s">
        <v>1698</v>
      </c>
      <c r="P223" s="1" t="s">
        <v>1699</v>
      </c>
      <c r="Q223" s="1" t="s">
        <v>1700</v>
      </c>
      <c r="R223" s="1" t="s">
        <v>2994</v>
      </c>
      <c r="S223" s="1" t="s">
        <v>1702</v>
      </c>
      <c r="T223" s="1" t="s">
        <v>1703</v>
      </c>
      <c r="U223" s="1" t="s">
        <v>1704</v>
      </c>
      <c r="V223" s="1" t="s">
        <v>2140</v>
      </c>
    </row>
    <row r="224" s="1" customFormat="1" spans="1:22">
      <c r="A224" s="3">
        <v>999223415151191</v>
      </c>
      <c r="B224" s="1" t="s">
        <v>1889</v>
      </c>
      <c r="C224" s="1" t="s">
        <v>2995</v>
      </c>
      <c r="D224" s="1" t="s">
        <v>2996</v>
      </c>
      <c r="E224" s="1" t="s">
        <v>2997</v>
      </c>
      <c r="F224" s="1" t="s">
        <v>1692</v>
      </c>
      <c r="G224" s="1" t="s">
        <v>1693</v>
      </c>
      <c r="H224" s="1" t="s">
        <v>1694</v>
      </c>
      <c r="I224" s="1" t="s">
        <v>2998</v>
      </c>
      <c r="J224" s="1" t="s">
        <v>30</v>
      </c>
      <c r="K224" s="1" t="s">
        <v>2999</v>
      </c>
      <c r="L224" s="1" t="s">
        <v>2999</v>
      </c>
      <c r="M224" s="1" t="s">
        <v>1697</v>
      </c>
      <c r="N224" s="1" t="s">
        <v>1697</v>
      </c>
      <c r="O224" s="1" t="s">
        <v>1698</v>
      </c>
      <c r="P224" s="1" t="s">
        <v>1699</v>
      </c>
      <c r="Q224" s="1" t="s">
        <v>1700</v>
      </c>
      <c r="R224" s="1" t="s">
        <v>3000</v>
      </c>
      <c r="S224" s="1" t="s">
        <v>1702</v>
      </c>
      <c r="T224" s="1" t="s">
        <v>1703</v>
      </c>
      <c r="U224" s="1" t="s">
        <v>1704</v>
      </c>
      <c r="V224" s="1" t="s">
        <v>1859</v>
      </c>
    </row>
    <row r="225" s="1" customFormat="1" spans="1:22">
      <c r="A225" s="3">
        <v>999223413971832</v>
      </c>
      <c r="B225" s="1" t="s">
        <v>1889</v>
      </c>
      <c r="C225" s="1" t="s">
        <v>3001</v>
      </c>
      <c r="D225" s="1" t="s">
        <v>3002</v>
      </c>
      <c r="E225" s="1" t="s">
        <v>3003</v>
      </c>
      <c r="F225" s="1" t="s">
        <v>1733</v>
      </c>
      <c r="G225" s="1" t="s">
        <v>1693</v>
      </c>
      <c r="H225" s="1" t="s">
        <v>1694</v>
      </c>
      <c r="I225" s="1" t="s">
        <v>3004</v>
      </c>
      <c r="J225" s="1" t="s">
        <v>30</v>
      </c>
      <c r="K225" s="1" t="s">
        <v>3005</v>
      </c>
      <c r="L225" s="1" t="s">
        <v>3005</v>
      </c>
      <c r="M225" s="1" t="s">
        <v>1697</v>
      </c>
      <c r="N225" s="1" t="s">
        <v>1697</v>
      </c>
      <c r="O225" s="1" t="s">
        <v>1698</v>
      </c>
      <c r="P225" s="1" t="s">
        <v>1699</v>
      </c>
      <c r="Q225" s="1" t="s">
        <v>1700</v>
      </c>
      <c r="R225" s="1" t="s">
        <v>3006</v>
      </c>
      <c r="S225" s="1" t="s">
        <v>1702</v>
      </c>
      <c r="T225" s="1" t="s">
        <v>1703</v>
      </c>
      <c r="U225" s="1" t="s">
        <v>1704</v>
      </c>
      <c r="V225" s="1" t="s">
        <v>2140</v>
      </c>
    </row>
    <row r="226" s="1" customFormat="1" spans="1:22">
      <c r="A226" s="3">
        <v>999223413842776</v>
      </c>
      <c r="B226" s="1" t="s">
        <v>1889</v>
      </c>
      <c r="C226" s="1" t="s">
        <v>3007</v>
      </c>
      <c r="D226" s="1" t="s">
        <v>2307</v>
      </c>
      <c r="E226" s="1" t="s">
        <v>3008</v>
      </c>
      <c r="F226" s="1" t="s">
        <v>1733</v>
      </c>
      <c r="G226" s="1" t="s">
        <v>1692</v>
      </c>
      <c r="H226" s="1" t="s">
        <v>1694</v>
      </c>
      <c r="I226" s="1" t="s">
        <v>3009</v>
      </c>
      <c r="J226" s="1" t="s">
        <v>30</v>
      </c>
      <c r="K226" s="1" t="s">
        <v>3010</v>
      </c>
      <c r="L226" s="1" t="s">
        <v>3010</v>
      </c>
      <c r="M226" s="1" t="s">
        <v>1697</v>
      </c>
      <c r="N226" s="1" t="s">
        <v>1697</v>
      </c>
      <c r="O226" s="1" t="s">
        <v>1698</v>
      </c>
      <c r="P226" s="1" t="s">
        <v>1699</v>
      </c>
      <c r="Q226" s="1" t="s">
        <v>1700</v>
      </c>
      <c r="R226" s="1" t="s">
        <v>3011</v>
      </c>
      <c r="S226" s="1" t="s">
        <v>1702</v>
      </c>
      <c r="T226" s="1" t="s">
        <v>1703</v>
      </c>
      <c r="U226" s="1" t="s">
        <v>1704</v>
      </c>
      <c r="V226" s="1" t="s">
        <v>1723</v>
      </c>
    </row>
    <row r="227" s="1" customFormat="1" spans="1:22">
      <c r="A227" s="3">
        <v>999223413839090</v>
      </c>
      <c r="B227" s="1" t="s">
        <v>1889</v>
      </c>
      <c r="C227" s="1" t="s">
        <v>3012</v>
      </c>
      <c r="D227" s="1" t="s">
        <v>3013</v>
      </c>
      <c r="E227" s="1" t="s">
        <v>3014</v>
      </c>
      <c r="F227" s="1" t="s">
        <v>1733</v>
      </c>
      <c r="G227" s="1" t="s">
        <v>1692</v>
      </c>
      <c r="H227" s="1" t="s">
        <v>1694</v>
      </c>
      <c r="I227" s="1" t="s">
        <v>3015</v>
      </c>
      <c r="J227" s="1" t="s">
        <v>30</v>
      </c>
      <c r="K227" s="1" t="s">
        <v>3016</v>
      </c>
      <c r="L227" s="1" t="s">
        <v>3016</v>
      </c>
      <c r="M227" s="1" t="s">
        <v>1697</v>
      </c>
      <c r="N227" s="1" t="s">
        <v>1697</v>
      </c>
      <c r="O227" s="1" t="s">
        <v>1698</v>
      </c>
      <c r="P227" s="1" t="s">
        <v>1699</v>
      </c>
      <c r="Q227" s="1" t="s">
        <v>1700</v>
      </c>
      <c r="R227" s="1" t="s">
        <v>3017</v>
      </c>
      <c r="S227" s="1" t="s">
        <v>1702</v>
      </c>
      <c r="T227" s="1" t="s">
        <v>1703</v>
      </c>
      <c r="U227" s="1" t="s">
        <v>1704</v>
      </c>
      <c r="V227" s="1" t="s">
        <v>2140</v>
      </c>
    </row>
    <row r="228" s="1" customFormat="1" spans="1:22">
      <c r="A228" s="3">
        <v>999223412240044</v>
      </c>
      <c r="B228" s="1" t="s">
        <v>1889</v>
      </c>
      <c r="C228" s="1" t="s">
        <v>3018</v>
      </c>
      <c r="D228" s="1" t="s">
        <v>3019</v>
      </c>
      <c r="E228" s="1" t="s">
        <v>3020</v>
      </c>
      <c r="F228" s="1" t="s">
        <v>1710</v>
      </c>
      <c r="G228" s="1" t="s">
        <v>1692</v>
      </c>
      <c r="H228" s="1" t="s">
        <v>1694</v>
      </c>
      <c r="I228" s="1" t="s">
        <v>3021</v>
      </c>
      <c r="J228" s="1" t="s">
        <v>30</v>
      </c>
      <c r="K228" s="1" t="s">
        <v>3022</v>
      </c>
      <c r="L228" s="1" t="s">
        <v>3022</v>
      </c>
      <c r="M228" s="1" t="s">
        <v>1697</v>
      </c>
      <c r="N228" s="1" t="s">
        <v>1697</v>
      </c>
      <c r="O228" s="1" t="s">
        <v>1698</v>
      </c>
      <c r="P228" s="1" t="s">
        <v>1699</v>
      </c>
      <c r="Q228" s="1" t="s">
        <v>1700</v>
      </c>
      <c r="R228" s="1" t="s">
        <v>3023</v>
      </c>
      <c r="S228" s="1" t="s">
        <v>1702</v>
      </c>
      <c r="T228" s="1" t="s">
        <v>1703</v>
      </c>
      <c r="U228" s="1" t="s">
        <v>1704</v>
      </c>
      <c r="V228" s="1" t="s">
        <v>3024</v>
      </c>
    </row>
    <row r="229" s="1" customFormat="1" spans="1:22">
      <c r="A229" s="3">
        <v>999223408259946</v>
      </c>
      <c r="B229" s="1" t="s">
        <v>1889</v>
      </c>
      <c r="C229" s="1" t="s">
        <v>3025</v>
      </c>
      <c r="D229" s="1" t="s">
        <v>3026</v>
      </c>
      <c r="E229" s="1" t="s">
        <v>3027</v>
      </c>
      <c r="F229" s="1" t="s">
        <v>1889</v>
      </c>
      <c r="G229" s="1" t="s">
        <v>1693</v>
      </c>
      <c r="H229" s="1" t="s">
        <v>1694</v>
      </c>
      <c r="I229" s="1" t="s">
        <v>3028</v>
      </c>
      <c r="J229" s="1" t="s">
        <v>30</v>
      </c>
      <c r="K229" s="1" t="s">
        <v>3029</v>
      </c>
      <c r="L229" s="1" t="s">
        <v>3029</v>
      </c>
      <c r="M229" s="1" t="s">
        <v>1697</v>
      </c>
      <c r="N229" s="1" t="s">
        <v>1697</v>
      </c>
      <c r="O229" s="1" t="s">
        <v>1698</v>
      </c>
      <c r="P229" s="1" t="s">
        <v>1699</v>
      </c>
      <c r="Q229" s="1" t="s">
        <v>1700</v>
      </c>
      <c r="R229" s="1" t="s">
        <v>3030</v>
      </c>
      <c r="S229" s="1" t="s">
        <v>1702</v>
      </c>
      <c r="T229" s="1" t="s">
        <v>1703</v>
      </c>
      <c r="U229" s="1" t="s">
        <v>1704</v>
      </c>
      <c r="V229" s="1" t="s">
        <v>1705</v>
      </c>
    </row>
    <row r="230" s="1" customFormat="1" spans="1:22">
      <c r="A230" s="3">
        <v>999223408100341</v>
      </c>
      <c r="B230" s="1" t="s">
        <v>1889</v>
      </c>
      <c r="C230" s="1" t="s">
        <v>3031</v>
      </c>
      <c r="D230" s="1" t="s">
        <v>2376</v>
      </c>
      <c r="E230" s="1" t="s">
        <v>3032</v>
      </c>
      <c r="F230" s="1" t="s">
        <v>1733</v>
      </c>
      <c r="G230" s="1" t="s">
        <v>1692</v>
      </c>
      <c r="H230" s="1" t="s">
        <v>1694</v>
      </c>
      <c r="I230" s="1" t="s">
        <v>3033</v>
      </c>
      <c r="J230" s="1" t="s">
        <v>30</v>
      </c>
      <c r="K230" s="1" t="s">
        <v>3034</v>
      </c>
      <c r="L230" s="1" t="s">
        <v>3034</v>
      </c>
      <c r="M230" s="1" t="s">
        <v>1697</v>
      </c>
      <c r="N230" s="1" t="s">
        <v>1697</v>
      </c>
      <c r="O230" s="1" t="s">
        <v>1698</v>
      </c>
      <c r="P230" s="1" t="s">
        <v>1699</v>
      </c>
      <c r="Q230" s="1" t="s">
        <v>1700</v>
      </c>
      <c r="R230" s="1" t="s">
        <v>3035</v>
      </c>
      <c r="S230" s="1" t="s">
        <v>1702</v>
      </c>
      <c r="T230" s="1" t="s">
        <v>1703</v>
      </c>
      <c r="U230" s="1" t="s">
        <v>1704</v>
      </c>
      <c r="V230" s="1" t="s">
        <v>1785</v>
      </c>
    </row>
    <row r="231" s="1" customFormat="1" spans="1:22">
      <c r="A231" s="3">
        <v>999223407449973</v>
      </c>
      <c r="B231" s="1" t="s">
        <v>1889</v>
      </c>
      <c r="C231" s="1" t="s">
        <v>3036</v>
      </c>
      <c r="D231" s="1" t="s">
        <v>1998</v>
      </c>
      <c r="E231" s="1" t="s">
        <v>3037</v>
      </c>
      <c r="F231" s="1" t="s">
        <v>1710</v>
      </c>
      <c r="G231" s="1" t="s">
        <v>1692</v>
      </c>
      <c r="H231" s="1" t="s">
        <v>1694</v>
      </c>
      <c r="I231" s="1" t="s">
        <v>3038</v>
      </c>
      <c r="J231" s="1" t="s">
        <v>30</v>
      </c>
      <c r="K231" s="1" t="s">
        <v>3039</v>
      </c>
      <c r="L231" s="1" t="s">
        <v>3039</v>
      </c>
      <c r="M231" s="1" t="s">
        <v>1697</v>
      </c>
      <c r="N231" s="1" t="s">
        <v>1697</v>
      </c>
      <c r="O231" s="1" t="s">
        <v>1698</v>
      </c>
      <c r="P231" s="1" t="s">
        <v>1699</v>
      </c>
      <c r="Q231" s="1" t="s">
        <v>1700</v>
      </c>
      <c r="R231" s="1" t="s">
        <v>3040</v>
      </c>
      <c r="S231" s="1" t="s">
        <v>1702</v>
      </c>
      <c r="T231" s="1" t="s">
        <v>1703</v>
      </c>
      <c r="U231" s="1" t="s">
        <v>1704</v>
      </c>
      <c r="V231" s="1" t="s">
        <v>1859</v>
      </c>
    </row>
    <row r="232" s="1" customFormat="1" spans="1:22">
      <c r="A232" s="3">
        <v>999223407096624</v>
      </c>
      <c r="B232" s="1" t="s">
        <v>1889</v>
      </c>
      <c r="C232" s="1" t="s">
        <v>3041</v>
      </c>
      <c r="D232" s="1" t="s">
        <v>3042</v>
      </c>
      <c r="E232" s="1" t="s">
        <v>3043</v>
      </c>
      <c r="F232" s="1" t="s">
        <v>1710</v>
      </c>
      <c r="G232" s="1" t="s">
        <v>1692</v>
      </c>
      <c r="H232" s="1" t="s">
        <v>1694</v>
      </c>
      <c r="I232" s="1" t="s">
        <v>3044</v>
      </c>
      <c r="J232" s="1" t="s">
        <v>30</v>
      </c>
      <c r="K232" s="1" t="s">
        <v>3045</v>
      </c>
      <c r="L232" s="1" t="s">
        <v>3045</v>
      </c>
      <c r="M232" s="1" t="s">
        <v>1697</v>
      </c>
      <c r="N232" s="1" t="s">
        <v>1697</v>
      </c>
      <c r="O232" s="1" t="s">
        <v>1698</v>
      </c>
      <c r="P232" s="1" t="s">
        <v>1699</v>
      </c>
      <c r="Q232" s="1" t="s">
        <v>1700</v>
      </c>
      <c r="R232" s="1" t="s">
        <v>3046</v>
      </c>
      <c r="S232" s="1" t="s">
        <v>1702</v>
      </c>
      <c r="T232" s="1" t="s">
        <v>1703</v>
      </c>
      <c r="U232" s="1" t="s">
        <v>1704</v>
      </c>
      <c r="V232" s="1" t="s">
        <v>1705</v>
      </c>
    </row>
    <row r="233" s="1" customFormat="1" spans="1:22">
      <c r="A233" s="3">
        <v>999223407062423</v>
      </c>
      <c r="B233" s="1" t="s">
        <v>1889</v>
      </c>
      <c r="C233" s="1" t="s">
        <v>3047</v>
      </c>
      <c r="D233" s="1" t="s">
        <v>3048</v>
      </c>
      <c r="E233" s="1" t="s">
        <v>3049</v>
      </c>
      <c r="F233" s="1" t="s">
        <v>1710</v>
      </c>
      <c r="G233" s="1" t="s">
        <v>1692</v>
      </c>
      <c r="H233" s="1" t="s">
        <v>1694</v>
      </c>
      <c r="I233" s="1" t="s">
        <v>3050</v>
      </c>
      <c r="J233" s="1" t="s">
        <v>30</v>
      </c>
      <c r="K233" s="1" t="s">
        <v>3051</v>
      </c>
      <c r="L233" s="1" t="s">
        <v>3051</v>
      </c>
      <c r="M233" s="1" t="s">
        <v>1697</v>
      </c>
      <c r="N233" s="1" t="s">
        <v>1697</v>
      </c>
      <c r="O233" s="1" t="s">
        <v>1698</v>
      </c>
      <c r="P233" s="1" t="s">
        <v>1699</v>
      </c>
      <c r="Q233" s="1" t="s">
        <v>1700</v>
      </c>
      <c r="R233" s="1" t="s">
        <v>3052</v>
      </c>
      <c r="S233" s="1" t="s">
        <v>1702</v>
      </c>
      <c r="T233" s="1" t="s">
        <v>1703</v>
      </c>
      <c r="U233" s="1" t="s">
        <v>1704</v>
      </c>
      <c r="V233" s="1" t="s">
        <v>2140</v>
      </c>
    </row>
    <row r="234" s="1" customFormat="1" spans="1:22">
      <c r="A234" s="3">
        <v>999223406759041</v>
      </c>
      <c r="B234" s="1" t="s">
        <v>1889</v>
      </c>
      <c r="C234" s="1" t="s">
        <v>3053</v>
      </c>
      <c r="D234" s="1" t="s">
        <v>3054</v>
      </c>
      <c r="E234" s="1" t="s">
        <v>3055</v>
      </c>
      <c r="F234" s="1" t="s">
        <v>1710</v>
      </c>
      <c r="G234" s="1" t="s">
        <v>1692</v>
      </c>
      <c r="H234" s="1" t="s">
        <v>1694</v>
      </c>
      <c r="I234" s="1" t="s">
        <v>3056</v>
      </c>
      <c r="J234" s="1" t="s">
        <v>30</v>
      </c>
      <c r="K234" s="1" t="s">
        <v>3057</v>
      </c>
      <c r="L234" s="1" t="s">
        <v>3057</v>
      </c>
      <c r="M234" s="1" t="s">
        <v>1697</v>
      </c>
      <c r="N234" s="1" t="s">
        <v>1697</v>
      </c>
      <c r="O234" s="1" t="s">
        <v>1698</v>
      </c>
      <c r="P234" s="1" t="s">
        <v>1699</v>
      </c>
      <c r="Q234" s="1" t="s">
        <v>1700</v>
      </c>
      <c r="R234" s="1" t="s">
        <v>3058</v>
      </c>
      <c r="S234" s="1" t="s">
        <v>1702</v>
      </c>
      <c r="T234" s="1" t="s">
        <v>1703</v>
      </c>
      <c r="U234" s="1" t="s">
        <v>1704</v>
      </c>
      <c r="V234" s="1" t="s">
        <v>1837</v>
      </c>
    </row>
    <row r="235" s="1" customFormat="1" spans="1:22">
      <c r="A235" s="3">
        <v>999223406605793</v>
      </c>
      <c r="B235" s="1" t="s">
        <v>1889</v>
      </c>
      <c r="C235" s="1" t="s">
        <v>3059</v>
      </c>
      <c r="D235" s="1" t="s">
        <v>3060</v>
      </c>
      <c r="E235" s="1" t="s">
        <v>3061</v>
      </c>
      <c r="F235" s="1" t="s">
        <v>1710</v>
      </c>
      <c r="G235" s="1" t="s">
        <v>1692</v>
      </c>
      <c r="H235" s="1" t="s">
        <v>1694</v>
      </c>
      <c r="I235" s="1" t="s">
        <v>3062</v>
      </c>
      <c r="J235" s="1" t="s">
        <v>30</v>
      </c>
      <c r="K235" s="1" t="s">
        <v>3063</v>
      </c>
      <c r="L235" s="1" t="s">
        <v>3063</v>
      </c>
      <c r="M235" s="1" t="s">
        <v>1697</v>
      </c>
      <c r="N235" s="1" t="s">
        <v>1697</v>
      </c>
      <c r="O235" s="1" t="s">
        <v>1698</v>
      </c>
      <c r="P235" s="1" t="s">
        <v>1699</v>
      </c>
      <c r="Q235" s="1" t="s">
        <v>1700</v>
      </c>
      <c r="R235" s="1" t="s">
        <v>3064</v>
      </c>
      <c r="S235" s="1" t="s">
        <v>1702</v>
      </c>
      <c r="T235" s="1" t="s">
        <v>1703</v>
      </c>
      <c r="U235" s="1" t="s">
        <v>1704</v>
      </c>
      <c r="V235" s="1" t="s">
        <v>3065</v>
      </c>
    </row>
    <row r="236" s="1" customFormat="1" spans="1:22">
      <c r="A236" s="3">
        <v>999223405477931</v>
      </c>
      <c r="B236" s="1" t="s">
        <v>1797</v>
      </c>
      <c r="C236" s="1" t="s">
        <v>3066</v>
      </c>
      <c r="D236" s="1" t="s">
        <v>3067</v>
      </c>
      <c r="E236" s="1" t="s">
        <v>3068</v>
      </c>
      <c r="F236" s="1" t="s">
        <v>1733</v>
      </c>
      <c r="G236" s="1" t="s">
        <v>1692</v>
      </c>
      <c r="H236" s="1" t="s">
        <v>1694</v>
      </c>
      <c r="I236" s="1" t="s">
        <v>3069</v>
      </c>
      <c r="J236" s="1" t="s">
        <v>30</v>
      </c>
      <c r="K236" s="1" t="s">
        <v>3070</v>
      </c>
      <c r="L236" s="1" t="s">
        <v>3070</v>
      </c>
      <c r="M236" s="1" t="s">
        <v>1697</v>
      </c>
      <c r="N236" s="1" t="s">
        <v>1697</v>
      </c>
      <c r="O236" s="1" t="s">
        <v>1698</v>
      </c>
      <c r="P236" s="1" t="s">
        <v>1699</v>
      </c>
      <c r="Q236" s="1" t="s">
        <v>1700</v>
      </c>
      <c r="R236" s="1" t="s">
        <v>3071</v>
      </c>
      <c r="S236" s="1" t="s">
        <v>1702</v>
      </c>
      <c r="T236" s="1" t="s">
        <v>1703</v>
      </c>
      <c r="U236" s="1" t="s">
        <v>1704</v>
      </c>
      <c r="V236" s="1" t="s">
        <v>1705</v>
      </c>
    </row>
    <row r="237" s="1" customFormat="1" spans="1:22">
      <c r="A237" s="3">
        <v>999223404950655</v>
      </c>
      <c r="B237" s="1" t="s">
        <v>1797</v>
      </c>
      <c r="C237" s="1" t="s">
        <v>3072</v>
      </c>
      <c r="D237" s="1" t="s">
        <v>3073</v>
      </c>
      <c r="E237" s="1" t="s">
        <v>3074</v>
      </c>
      <c r="F237" s="1" t="s">
        <v>1692</v>
      </c>
      <c r="G237" s="1" t="s">
        <v>1693</v>
      </c>
      <c r="H237" s="1" t="s">
        <v>1694</v>
      </c>
      <c r="I237" s="1" t="s">
        <v>3075</v>
      </c>
      <c r="J237" s="1" t="s">
        <v>30</v>
      </c>
      <c r="K237" s="1" t="s">
        <v>2484</v>
      </c>
      <c r="L237" s="1" t="s">
        <v>2484</v>
      </c>
      <c r="M237" s="1" t="s">
        <v>1697</v>
      </c>
      <c r="N237" s="1" t="s">
        <v>1697</v>
      </c>
      <c r="O237" s="1" t="s">
        <v>1698</v>
      </c>
      <c r="P237" s="1" t="s">
        <v>1699</v>
      </c>
      <c r="Q237" s="1" t="s">
        <v>1700</v>
      </c>
      <c r="R237" s="1" t="s">
        <v>3076</v>
      </c>
      <c r="S237" s="1" t="s">
        <v>1702</v>
      </c>
      <c r="T237" s="1" t="s">
        <v>1703</v>
      </c>
      <c r="U237" s="1" t="s">
        <v>1704</v>
      </c>
      <c r="V237" s="1" t="s">
        <v>2140</v>
      </c>
    </row>
    <row r="238" s="1" customFormat="1" spans="1:22">
      <c r="A238" s="3">
        <v>999223404945681</v>
      </c>
      <c r="B238" s="1" t="s">
        <v>1797</v>
      </c>
      <c r="C238" s="1" t="s">
        <v>3077</v>
      </c>
      <c r="D238" s="1" t="s">
        <v>3078</v>
      </c>
      <c r="E238" s="1" t="s">
        <v>3079</v>
      </c>
      <c r="F238" s="1" t="s">
        <v>1692</v>
      </c>
      <c r="G238" s="1" t="s">
        <v>1693</v>
      </c>
      <c r="H238" s="1" t="s">
        <v>1694</v>
      </c>
      <c r="I238" s="1" t="s">
        <v>3080</v>
      </c>
      <c r="J238" s="1" t="s">
        <v>30</v>
      </c>
      <c r="K238" s="1" t="s">
        <v>3081</v>
      </c>
      <c r="L238" s="1" t="s">
        <v>3081</v>
      </c>
      <c r="M238" s="1" t="s">
        <v>1697</v>
      </c>
      <c r="N238" s="1" t="s">
        <v>1697</v>
      </c>
      <c r="O238" s="1" t="s">
        <v>1698</v>
      </c>
      <c r="P238" s="1" t="s">
        <v>1699</v>
      </c>
      <c r="Q238" s="1" t="s">
        <v>1700</v>
      </c>
      <c r="R238" s="1" t="s">
        <v>3082</v>
      </c>
      <c r="S238" s="1" t="s">
        <v>1702</v>
      </c>
      <c r="T238" s="1" t="s">
        <v>1703</v>
      </c>
      <c r="U238" s="1" t="s">
        <v>1722</v>
      </c>
      <c r="V238" s="1" t="s">
        <v>1859</v>
      </c>
    </row>
    <row r="239" s="1" customFormat="1" spans="1:22">
      <c r="A239" s="3">
        <v>999223402263794</v>
      </c>
      <c r="B239" s="1" t="s">
        <v>1797</v>
      </c>
      <c r="C239" s="1" t="s">
        <v>3083</v>
      </c>
      <c r="D239" s="1" t="s">
        <v>2179</v>
      </c>
      <c r="E239" s="1" t="s">
        <v>3084</v>
      </c>
      <c r="F239" s="1" t="s">
        <v>1710</v>
      </c>
      <c r="G239" s="1" t="s">
        <v>1692</v>
      </c>
      <c r="H239" s="1" t="s">
        <v>1694</v>
      </c>
      <c r="I239" s="1" t="s">
        <v>3085</v>
      </c>
      <c r="J239" s="1" t="s">
        <v>30</v>
      </c>
      <c r="K239" s="1" t="s">
        <v>3086</v>
      </c>
      <c r="L239" s="1" t="s">
        <v>3086</v>
      </c>
      <c r="M239" s="1" t="s">
        <v>1697</v>
      </c>
      <c r="N239" s="1" t="s">
        <v>1697</v>
      </c>
      <c r="O239" s="1" t="s">
        <v>1698</v>
      </c>
      <c r="P239" s="1" t="s">
        <v>1699</v>
      </c>
      <c r="Q239" s="1" t="s">
        <v>1700</v>
      </c>
      <c r="R239" s="1" t="s">
        <v>3087</v>
      </c>
      <c r="S239" s="1" t="s">
        <v>1702</v>
      </c>
      <c r="T239" s="1" t="s">
        <v>1703</v>
      </c>
      <c r="U239" s="1" t="s">
        <v>1704</v>
      </c>
      <c r="V239" s="1" t="s">
        <v>2140</v>
      </c>
    </row>
    <row r="240" s="1" customFormat="1" spans="1:22">
      <c r="A240" s="3">
        <v>999223394722251</v>
      </c>
      <c r="B240" s="1" t="s">
        <v>1797</v>
      </c>
      <c r="C240" s="1" t="s">
        <v>3088</v>
      </c>
      <c r="D240" s="1" t="s">
        <v>3089</v>
      </c>
      <c r="E240" s="1" t="s">
        <v>3090</v>
      </c>
      <c r="F240" s="1" t="s">
        <v>1710</v>
      </c>
      <c r="G240" s="1" t="s">
        <v>1692</v>
      </c>
      <c r="H240" s="1" t="s">
        <v>1694</v>
      </c>
      <c r="I240" s="1" t="s">
        <v>3091</v>
      </c>
      <c r="J240" s="1" t="s">
        <v>30</v>
      </c>
      <c r="K240" s="1" t="s">
        <v>3092</v>
      </c>
      <c r="L240" s="1" t="s">
        <v>3092</v>
      </c>
      <c r="M240" s="1" t="s">
        <v>1697</v>
      </c>
      <c r="N240" s="1" t="s">
        <v>1697</v>
      </c>
      <c r="O240" s="1" t="s">
        <v>1698</v>
      </c>
      <c r="P240" s="1" t="s">
        <v>1699</v>
      </c>
      <c r="Q240" s="1" t="s">
        <v>1700</v>
      </c>
      <c r="R240" s="1" t="s">
        <v>3093</v>
      </c>
      <c r="S240" s="1" t="s">
        <v>1702</v>
      </c>
      <c r="T240" s="1" t="s">
        <v>1703</v>
      </c>
      <c r="U240" s="1" t="s">
        <v>1704</v>
      </c>
      <c r="V240" s="1" t="s">
        <v>1785</v>
      </c>
    </row>
    <row r="241" s="1" customFormat="1" spans="1:22">
      <c r="A241" s="3">
        <v>999223394194630</v>
      </c>
      <c r="B241" s="1" t="s">
        <v>1797</v>
      </c>
      <c r="C241" s="1" t="s">
        <v>3094</v>
      </c>
      <c r="D241" s="1" t="s">
        <v>3095</v>
      </c>
      <c r="E241" s="1" t="s">
        <v>3096</v>
      </c>
      <c r="F241" s="1" t="s">
        <v>1733</v>
      </c>
      <c r="G241" s="1" t="s">
        <v>1693</v>
      </c>
      <c r="H241" s="1" t="s">
        <v>1694</v>
      </c>
      <c r="I241" s="1" t="s">
        <v>3097</v>
      </c>
      <c r="J241" s="1" t="s">
        <v>30</v>
      </c>
      <c r="K241" s="1" t="s">
        <v>3098</v>
      </c>
      <c r="L241" s="1" t="s">
        <v>3098</v>
      </c>
      <c r="M241" s="1" t="s">
        <v>1697</v>
      </c>
      <c r="N241" s="1" t="s">
        <v>1697</v>
      </c>
      <c r="O241" s="1" t="s">
        <v>1698</v>
      </c>
      <c r="P241" s="1" t="s">
        <v>1699</v>
      </c>
      <c r="Q241" s="1" t="s">
        <v>1700</v>
      </c>
      <c r="R241" s="1" t="s">
        <v>3099</v>
      </c>
      <c r="S241" s="1" t="s">
        <v>1702</v>
      </c>
      <c r="T241" s="1" t="s">
        <v>1703</v>
      </c>
      <c r="U241" s="1" t="s">
        <v>1704</v>
      </c>
      <c r="V241" s="1" t="s">
        <v>1705</v>
      </c>
    </row>
    <row r="242" s="1" customFormat="1" spans="1:22">
      <c r="A242" s="3">
        <v>999223393521112</v>
      </c>
      <c r="B242" s="1" t="s">
        <v>1797</v>
      </c>
      <c r="C242" s="1" t="s">
        <v>3100</v>
      </c>
      <c r="D242" s="1" t="s">
        <v>2934</v>
      </c>
      <c r="E242" s="1" t="s">
        <v>3101</v>
      </c>
      <c r="F242" s="1" t="s">
        <v>1710</v>
      </c>
      <c r="G242" s="1" t="s">
        <v>1692</v>
      </c>
      <c r="H242" s="1" t="s">
        <v>1694</v>
      </c>
      <c r="I242" s="1" t="s">
        <v>3102</v>
      </c>
      <c r="J242" s="1" t="s">
        <v>30</v>
      </c>
      <c r="K242" s="1" t="s">
        <v>3103</v>
      </c>
      <c r="L242" s="1" t="s">
        <v>3103</v>
      </c>
      <c r="M242" s="1" t="s">
        <v>1697</v>
      </c>
      <c r="N242" s="1" t="s">
        <v>1697</v>
      </c>
      <c r="O242" s="1" t="s">
        <v>1698</v>
      </c>
      <c r="P242" s="1" t="s">
        <v>1699</v>
      </c>
      <c r="Q242" s="1" t="s">
        <v>1700</v>
      </c>
      <c r="R242" s="1" t="s">
        <v>3104</v>
      </c>
      <c r="S242" s="1" t="s">
        <v>1702</v>
      </c>
      <c r="T242" s="1" t="s">
        <v>1703</v>
      </c>
      <c r="U242" s="1" t="s">
        <v>1704</v>
      </c>
      <c r="V242" s="1" t="s">
        <v>1785</v>
      </c>
    </row>
    <row r="243" s="1" customFormat="1" spans="1:22">
      <c r="A243" s="3">
        <v>999223392705300</v>
      </c>
      <c r="B243" s="1" t="s">
        <v>1797</v>
      </c>
      <c r="C243" s="1" t="s">
        <v>3105</v>
      </c>
      <c r="D243" s="1" t="s">
        <v>3106</v>
      </c>
      <c r="E243" s="1" t="s">
        <v>3107</v>
      </c>
      <c r="F243" s="1" t="s">
        <v>1710</v>
      </c>
      <c r="G243" s="1" t="s">
        <v>1692</v>
      </c>
      <c r="H243" s="1" t="s">
        <v>1694</v>
      </c>
      <c r="I243" s="1" t="s">
        <v>3108</v>
      </c>
      <c r="J243" s="1" t="s">
        <v>30</v>
      </c>
      <c r="K243" s="1" t="s">
        <v>2251</v>
      </c>
      <c r="L243" s="1" t="s">
        <v>2251</v>
      </c>
      <c r="M243" s="1" t="s">
        <v>1697</v>
      </c>
      <c r="N243" s="1" t="s">
        <v>1697</v>
      </c>
      <c r="O243" s="1" t="s">
        <v>1698</v>
      </c>
      <c r="P243" s="1" t="s">
        <v>1699</v>
      </c>
      <c r="Q243" s="1" t="s">
        <v>1700</v>
      </c>
      <c r="R243" s="1" t="s">
        <v>3109</v>
      </c>
      <c r="S243" s="1" t="s">
        <v>1702</v>
      </c>
      <c r="T243" s="1" t="s">
        <v>1703</v>
      </c>
      <c r="U243" s="1" t="s">
        <v>1704</v>
      </c>
      <c r="V243" s="1" t="s">
        <v>1785</v>
      </c>
    </row>
    <row r="244" s="1" customFormat="1" spans="1:22">
      <c r="A244" s="3">
        <v>999223392691025</v>
      </c>
      <c r="B244" s="1" t="s">
        <v>1797</v>
      </c>
      <c r="C244" s="1" t="s">
        <v>3110</v>
      </c>
      <c r="D244" s="1" t="s">
        <v>3111</v>
      </c>
      <c r="E244" s="1" t="s">
        <v>3112</v>
      </c>
      <c r="F244" s="1" t="s">
        <v>1710</v>
      </c>
      <c r="G244" s="1" t="s">
        <v>1693</v>
      </c>
      <c r="H244" s="1" t="s">
        <v>1694</v>
      </c>
      <c r="I244" s="1" t="s">
        <v>3113</v>
      </c>
      <c r="J244" s="1" t="s">
        <v>30</v>
      </c>
      <c r="K244" s="1" t="s">
        <v>3114</v>
      </c>
      <c r="L244" s="1" t="s">
        <v>3114</v>
      </c>
      <c r="M244" s="1" t="s">
        <v>1697</v>
      </c>
      <c r="N244" s="1" t="s">
        <v>1697</v>
      </c>
      <c r="O244" s="1" t="s">
        <v>1698</v>
      </c>
      <c r="P244" s="1" t="s">
        <v>1699</v>
      </c>
      <c r="Q244" s="1" t="s">
        <v>1700</v>
      </c>
      <c r="R244" s="1" t="s">
        <v>3115</v>
      </c>
      <c r="S244" s="1" t="s">
        <v>1702</v>
      </c>
      <c r="T244" s="1" t="s">
        <v>1703</v>
      </c>
      <c r="U244" s="1" t="s">
        <v>1704</v>
      </c>
      <c r="V244" s="1" t="s">
        <v>2140</v>
      </c>
    </row>
    <row r="245" s="1" customFormat="1" spans="1:22">
      <c r="A245" s="3">
        <v>999223392174416</v>
      </c>
      <c r="B245" s="1" t="s">
        <v>1797</v>
      </c>
      <c r="C245" s="1" t="s">
        <v>3116</v>
      </c>
      <c r="D245" s="1" t="s">
        <v>3117</v>
      </c>
      <c r="E245" s="1" t="s">
        <v>3118</v>
      </c>
      <c r="F245" s="1" t="s">
        <v>1710</v>
      </c>
      <c r="G245" s="1" t="s">
        <v>1692</v>
      </c>
      <c r="H245" s="1" t="s">
        <v>1694</v>
      </c>
      <c r="I245" s="1" t="s">
        <v>3119</v>
      </c>
      <c r="J245" s="1" t="s">
        <v>30</v>
      </c>
      <c r="K245" s="1" t="s">
        <v>3120</v>
      </c>
      <c r="L245" s="1" t="s">
        <v>3120</v>
      </c>
      <c r="M245" s="1" t="s">
        <v>1697</v>
      </c>
      <c r="N245" s="1" t="s">
        <v>1697</v>
      </c>
      <c r="O245" s="1" t="s">
        <v>1698</v>
      </c>
      <c r="P245" s="1" t="s">
        <v>1699</v>
      </c>
      <c r="Q245" s="1" t="s">
        <v>1700</v>
      </c>
      <c r="R245" s="1" t="s">
        <v>3121</v>
      </c>
      <c r="S245" s="1" t="s">
        <v>1702</v>
      </c>
      <c r="T245" s="1" t="s">
        <v>1703</v>
      </c>
      <c r="U245" s="1" t="s">
        <v>1704</v>
      </c>
      <c r="V245" s="1" t="s">
        <v>3122</v>
      </c>
    </row>
    <row r="246" s="1" customFormat="1" spans="1:22">
      <c r="A246" s="3">
        <v>999222177380253</v>
      </c>
      <c r="B246" s="1" t="s">
        <v>3123</v>
      </c>
      <c r="C246" s="1" t="s">
        <v>3124</v>
      </c>
      <c r="D246" s="1" t="s">
        <v>3125</v>
      </c>
      <c r="E246" s="1" t="s">
        <v>3126</v>
      </c>
      <c r="F246" s="1" t="s">
        <v>1931</v>
      </c>
      <c r="G246" s="1" t="s">
        <v>1693</v>
      </c>
      <c r="H246" s="1" t="s">
        <v>1694</v>
      </c>
      <c r="I246" s="1" t="s">
        <v>3127</v>
      </c>
      <c r="J246" s="1" t="s">
        <v>30</v>
      </c>
      <c r="K246" s="1" t="s">
        <v>3128</v>
      </c>
      <c r="L246" s="1" t="s">
        <v>3128</v>
      </c>
      <c r="M246" s="1" t="s">
        <v>1697</v>
      </c>
      <c r="N246" s="1" t="s">
        <v>1697</v>
      </c>
      <c r="O246" s="1" t="s">
        <v>1698</v>
      </c>
      <c r="P246" s="1" t="s">
        <v>1699</v>
      </c>
      <c r="Q246" s="1" t="s">
        <v>1700</v>
      </c>
      <c r="R246" s="1" t="s">
        <v>3129</v>
      </c>
      <c r="S246" s="1" t="s">
        <v>1702</v>
      </c>
      <c r="T246" s="1" t="s">
        <v>1703</v>
      </c>
      <c r="U246" s="1" t="s">
        <v>1722</v>
      </c>
      <c r="V246" s="1" t="s">
        <v>1785</v>
      </c>
    </row>
    <row r="247" s="1" customFormat="1" spans="1:22">
      <c r="A247" s="3">
        <v>999222809681431</v>
      </c>
      <c r="B247" s="1" t="s">
        <v>3130</v>
      </c>
      <c r="C247" s="1" t="s">
        <v>3131</v>
      </c>
      <c r="D247" s="1" t="s">
        <v>3132</v>
      </c>
      <c r="E247" s="1" t="s">
        <v>3133</v>
      </c>
      <c r="F247" s="1" t="s">
        <v>1710</v>
      </c>
      <c r="G247" s="1" t="s">
        <v>1692</v>
      </c>
      <c r="H247" s="1" t="s">
        <v>1694</v>
      </c>
      <c r="I247" s="1" t="s">
        <v>3134</v>
      </c>
      <c r="J247" s="1" t="s">
        <v>30</v>
      </c>
      <c r="K247" s="1" t="s">
        <v>3135</v>
      </c>
      <c r="L247" s="1" t="s">
        <v>3135</v>
      </c>
      <c r="M247" s="1" t="s">
        <v>1697</v>
      </c>
      <c r="N247" s="1" t="s">
        <v>1697</v>
      </c>
      <c r="O247" s="1" t="s">
        <v>1698</v>
      </c>
      <c r="P247" s="1" t="s">
        <v>1699</v>
      </c>
      <c r="Q247" s="1" t="s">
        <v>1700</v>
      </c>
      <c r="R247" s="1" t="s">
        <v>3136</v>
      </c>
      <c r="S247" s="1" t="s">
        <v>1702</v>
      </c>
      <c r="T247" s="1" t="s">
        <v>1703</v>
      </c>
      <c r="U247" s="1" t="s">
        <v>1722</v>
      </c>
      <c r="V247" s="1" t="s">
        <v>1859</v>
      </c>
    </row>
    <row r="248" s="1" customFormat="1" spans="1:22">
      <c r="A248" s="3">
        <v>23377626732</v>
      </c>
      <c r="B248" s="1" t="s">
        <v>1838</v>
      </c>
      <c r="C248" s="1" t="s">
        <v>3137</v>
      </c>
      <c r="D248" s="1" t="s">
        <v>3132</v>
      </c>
      <c r="E248" s="1" t="s">
        <v>3138</v>
      </c>
      <c r="F248" s="1" t="s">
        <v>1710</v>
      </c>
      <c r="G248" s="1" t="s">
        <v>1692</v>
      </c>
      <c r="H248" s="1" t="s">
        <v>1694</v>
      </c>
      <c r="I248" s="1" t="s">
        <v>3139</v>
      </c>
      <c r="J248" s="1" t="s">
        <v>30</v>
      </c>
      <c r="K248" s="1" t="s">
        <v>3140</v>
      </c>
      <c r="L248" s="1" t="s">
        <v>3140</v>
      </c>
      <c r="M248" s="1" t="s">
        <v>1697</v>
      </c>
      <c r="N248" s="1" t="s">
        <v>1697</v>
      </c>
      <c r="O248" s="1" t="s">
        <v>1698</v>
      </c>
      <c r="P248" s="1" t="s">
        <v>1699</v>
      </c>
      <c r="Q248" s="1" t="s">
        <v>1700</v>
      </c>
      <c r="R248" s="1" t="s">
        <v>3141</v>
      </c>
      <c r="S248" s="1" t="s">
        <v>1702</v>
      </c>
      <c r="T248" s="1" t="s">
        <v>1703</v>
      </c>
      <c r="U248" s="1" t="s">
        <v>1722</v>
      </c>
      <c r="V248" s="1" t="s">
        <v>1859</v>
      </c>
    </row>
    <row r="249" s="1" customFormat="1" spans="1:22">
      <c r="A249" s="3">
        <v>999223261529181</v>
      </c>
      <c r="B249" s="1" t="s">
        <v>1743</v>
      </c>
      <c r="C249" s="1" t="s">
        <v>3142</v>
      </c>
      <c r="D249" s="1" t="s">
        <v>3143</v>
      </c>
      <c r="E249" s="1" t="s">
        <v>3144</v>
      </c>
      <c r="F249" s="1" t="s">
        <v>1692</v>
      </c>
      <c r="G249" s="1" t="s">
        <v>1693</v>
      </c>
      <c r="H249" s="1" t="s">
        <v>1694</v>
      </c>
      <c r="I249" s="1" t="s">
        <v>3145</v>
      </c>
      <c r="J249" s="1" t="s">
        <v>30</v>
      </c>
      <c r="K249" s="1" t="s">
        <v>3146</v>
      </c>
      <c r="L249" s="1" t="s">
        <v>3146</v>
      </c>
      <c r="M249" s="1" t="s">
        <v>1697</v>
      </c>
      <c r="N249" s="1" t="s">
        <v>1697</v>
      </c>
      <c r="O249" s="1" t="s">
        <v>1698</v>
      </c>
      <c r="P249" s="1" t="s">
        <v>1699</v>
      </c>
      <c r="Q249" s="1" t="s">
        <v>1700</v>
      </c>
      <c r="R249" s="1" t="s">
        <v>3147</v>
      </c>
      <c r="S249" s="1" t="s">
        <v>1702</v>
      </c>
      <c r="T249" s="1" t="s">
        <v>1703</v>
      </c>
      <c r="U249" s="1" t="s">
        <v>1722</v>
      </c>
      <c r="V249" s="1" t="s">
        <v>1785</v>
      </c>
    </row>
    <row r="250" s="1" customFormat="1" spans="1:22">
      <c r="A250" s="3">
        <v>21351819663</v>
      </c>
      <c r="B250" s="1" t="s">
        <v>3148</v>
      </c>
      <c r="C250" s="1" t="s">
        <v>3149</v>
      </c>
      <c r="D250" s="1" t="s">
        <v>3150</v>
      </c>
      <c r="E250" s="1" t="s">
        <v>3151</v>
      </c>
      <c r="F250" s="1" t="s">
        <v>1733</v>
      </c>
      <c r="G250" s="1" t="s">
        <v>1692</v>
      </c>
      <c r="H250" s="1" t="s">
        <v>1694</v>
      </c>
      <c r="I250" s="1" t="s">
        <v>3152</v>
      </c>
      <c r="J250" s="1" t="s">
        <v>30</v>
      </c>
      <c r="K250" s="1" t="s">
        <v>2803</v>
      </c>
      <c r="L250" s="1" t="s">
        <v>2803</v>
      </c>
      <c r="M250" s="1" t="s">
        <v>1697</v>
      </c>
      <c r="N250" s="1" t="s">
        <v>1697</v>
      </c>
      <c r="O250" s="1" t="s">
        <v>1698</v>
      </c>
      <c r="P250" s="1" t="s">
        <v>1699</v>
      </c>
      <c r="Q250" s="1" t="s">
        <v>1700</v>
      </c>
      <c r="R250" s="1" t="s">
        <v>3153</v>
      </c>
      <c r="S250" s="1" t="s">
        <v>1702</v>
      </c>
      <c r="T250" s="1" t="s">
        <v>1703</v>
      </c>
      <c r="U250" s="1" t="s">
        <v>1704</v>
      </c>
      <c r="V250" s="1" t="s">
        <v>1785</v>
      </c>
    </row>
    <row r="251" s="1" customFormat="1" spans="1:22">
      <c r="A251" s="3">
        <v>999223306225031</v>
      </c>
      <c r="B251" s="1" t="s">
        <v>1899</v>
      </c>
      <c r="C251" s="1" t="s">
        <v>3154</v>
      </c>
      <c r="D251" s="1" t="s">
        <v>3155</v>
      </c>
      <c r="E251" s="1" t="s">
        <v>3156</v>
      </c>
      <c r="F251" s="1" t="s">
        <v>1733</v>
      </c>
      <c r="G251" s="1" t="s">
        <v>1692</v>
      </c>
      <c r="H251" s="1" t="s">
        <v>1694</v>
      </c>
      <c r="I251" s="1" t="s">
        <v>3157</v>
      </c>
      <c r="J251" s="1" t="s">
        <v>30</v>
      </c>
      <c r="K251" s="1" t="s">
        <v>3158</v>
      </c>
      <c r="L251" s="1" t="s">
        <v>3158</v>
      </c>
      <c r="M251" s="1" t="s">
        <v>1697</v>
      </c>
      <c r="N251" s="1" t="s">
        <v>1697</v>
      </c>
      <c r="O251" s="1" t="s">
        <v>1698</v>
      </c>
      <c r="P251" s="1" t="s">
        <v>1699</v>
      </c>
      <c r="Q251" s="1" t="s">
        <v>1700</v>
      </c>
      <c r="R251" s="1" t="s">
        <v>3159</v>
      </c>
      <c r="S251" s="1" t="s">
        <v>1702</v>
      </c>
      <c r="T251" s="1" t="s">
        <v>1703</v>
      </c>
      <c r="U251" s="1" t="s">
        <v>1704</v>
      </c>
      <c r="V251" s="1" t="s">
        <v>1785</v>
      </c>
    </row>
    <row r="252" s="1" customFormat="1" spans="1:22">
      <c r="A252" s="3">
        <v>999223052227289</v>
      </c>
      <c r="B252" s="1" t="s">
        <v>3160</v>
      </c>
      <c r="C252" s="1" t="s">
        <v>3161</v>
      </c>
      <c r="D252" s="1" t="s">
        <v>3162</v>
      </c>
      <c r="E252" s="1" t="s">
        <v>3163</v>
      </c>
      <c r="F252" s="1" t="s">
        <v>1889</v>
      </c>
      <c r="G252" s="1" t="s">
        <v>1692</v>
      </c>
      <c r="H252" s="1" t="s">
        <v>1694</v>
      </c>
      <c r="I252" s="1" t="s">
        <v>3164</v>
      </c>
      <c r="J252" s="1" t="s">
        <v>30</v>
      </c>
      <c r="K252" s="1" t="s">
        <v>3165</v>
      </c>
      <c r="L252" s="1" t="s">
        <v>3165</v>
      </c>
      <c r="M252" s="1" t="s">
        <v>1697</v>
      </c>
      <c r="N252" s="1" t="s">
        <v>1697</v>
      </c>
      <c r="O252" s="1" t="s">
        <v>1698</v>
      </c>
      <c r="P252" s="1" t="s">
        <v>1699</v>
      </c>
      <c r="Q252" s="1" t="s">
        <v>1700</v>
      </c>
      <c r="R252" s="1" t="s">
        <v>3166</v>
      </c>
      <c r="S252" s="1" t="s">
        <v>1702</v>
      </c>
      <c r="T252" s="1" t="s">
        <v>1703</v>
      </c>
      <c r="U252" s="1" t="s">
        <v>1704</v>
      </c>
      <c r="V252" s="1" t="s">
        <v>1785</v>
      </c>
    </row>
    <row r="253" s="1" customFormat="1" spans="1:22">
      <c r="A253" s="3">
        <v>999223159773102</v>
      </c>
      <c r="B253" s="1" t="s">
        <v>3167</v>
      </c>
      <c r="C253" s="1" t="s">
        <v>3168</v>
      </c>
      <c r="D253" s="1" t="s">
        <v>3169</v>
      </c>
      <c r="E253" s="1" t="s">
        <v>3170</v>
      </c>
      <c r="F253" s="1" t="s">
        <v>1797</v>
      </c>
      <c r="G253" s="1" t="s">
        <v>1692</v>
      </c>
      <c r="H253" s="1" t="s">
        <v>1694</v>
      </c>
      <c r="I253" s="1" t="s">
        <v>3171</v>
      </c>
      <c r="J253" s="1" t="s">
        <v>30</v>
      </c>
      <c r="K253" s="1" t="s">
        <v>3172</v>
      </c>
      <c r="L253" s="1" t="s">
        <v>3172</v>
      </c>
      <c r="M253" s="1" t="s">
        <v>1697</v>
      </c>
      <c r="N253" s="1" t="s">
        <v>1697</v>
      </c>
      <c r="O253" s="1" t="s">
        <v>1698</v>
      </c>
      <c r="P253" s="1" t="s">
        <v>1699</v>
      </c>
      <c r="Q253" s="1" t="s">
        <v>1700</v>
      </c>
      <c r="R253" s="1" t="s">
        <v>3173</v>
      </c>
      <c r="S253" s="1" t="s">
        <v>1702</v>
      </c>
      <c r="T253" s="1" t="s">
        <v>1703</v>
      </c>
      <c r="U253" s="1" t="s">
        <v>1722</v>
      </c>
      <c r="V253" s="1" t="s">
        <v>1785</v>
      </c>
    </row>
    <row r="254" s="1" customFormat="1" spans="1:22">
      <c r="A254" s="3">
        <v>999223128715448</v>
      </c>
      <c r="B254" s="1" t="s">
        <v>1845</v>
      </c>
      <c r="C254" s="1" t="s">
        <v>3174</v>
      </c>
      <c r="D254" s="1" t="s">
        <v>3169</v>
      </c>
      <c r="E254" s="1" t="s">
        <v>3175</v>
      </c>
      <c r="F254" s="1" t="s">
        <v>1733</v>
      </c>
      <c r="G254" s="1" t="s">
        <v>1693</v>
      </c>
      <c r="H254" s="1" t="s">
        <v>1694</v>
      </c>
      <c r="I254" s="1" t="s">
        <v>3176</v>
      </c>
      <c r="J254" s="1" t="s">
        <v>30</v>
      </c>
      <c r="K254" s="1" t="s">
        <v>3177</v>
      </c>
      <c r="L254" s="1" t="s">
        <v>3177</v>
      </c>
      <c r="M254" s="1" t="s">
        <v>1697</v>
      </c>
      <c r="N254" s="1" t="s">
        <v>1697</v>
      </c>
      <c r="O254" s="1" t="s">
        <v>1698</v>
      </c>
      <c r="P254" s="1" t="s">
        <v>1699</v>
      </c>
      <c r="Q254" s="1" t="s">
        <v>1700</v>
      </c>
      <c r="R254" s="1" t="s">
        <v>3178</v>
      </c>
      <c r="S254" s="1" t="s">
        <v>1702</v>
      </c>
      <c r="T254" s="1" t="s">
        <v>1703</v>
      </c>
      <c r="U254" s="1" t="s">
        <v>1722</v>
      </c>
      <c r="V254" s="1" t="s">
        <v>1785</v>
      </c>
    </row>
    <row r="255" s="1" customFormat="1" spans="1:22">
      <c r="A255" s="3">
        <v>999223091583330</v>
      </c>
      <c r="B255" s="1" t="s">
        <v>3179</v>
      </c>
      <c r="C255" s="1" t="s">
        <v>3180</v>
      </c>
      <c r="D255" s="1" t="s">
        <v>3181</v>
      </c>
      <c r="E255" s="1" t="s">
        <v>3182</v>
      </c>
      <c r="F255" s="1" t="s">
        <v>1692</v>
      </c>
      <c r="G255" s="1" t="s">
        <v>1693</v>
      </c>
      <c r="H255" s="1" t="s">
        <v>1694</v>
      </c>
      <c r="I255" s="1" t="s">
        <v>3183</v>
      </c>
      <c r="J255" s="1" t="s">
        <v>30</v>
      </c>
      <c r="K255" s="1" t="s">
        <v>3184</v>
      </c>
      <c r="L255" s="1" t="s">
        <v>3184</v>
      </c>
      <c r="M255" s="1" t="s">
        <v>1697</v>
      </c>
      <c r="N255" s="1" t="s">
        <v>1697</v>
      </c>
      <c r="O255" s="1" t="s">
        <v>1698</v>
      </c>
      <c r="P255" s="1" t="s">
        <v>1699</v>
      </c>
      <c r="Q255" s="1" t="s">
        <v>1700</v>
      </c>
      <c r="R255" s="1" t="s">
        <v>3185</v>
      </c>
      <c r="S255" s="1" t="s">
        <v>1702</v>
      </c>
      <c r="T255" s="1" t="s">
        <v>1703</v>
      </c>
      <c r="U255" s="1" t="s">
        <v>1704</v>
      </c>
      <c r="V255" s="1" t="s">
        <v>3186</v>
      </c>
    </row>
    <row r="256" s="1" customFormat="1" spans="1:22">
      <c r="A256" s="3">
        <v>999223338818945</v>
      </c>
      <c r="B256" s="1" t="s">
        <v>1786</v>
      </c>
      <c r="C256" s="1" t="s">
        <v>3187</v>
      </c>
      <c r="D256" s="1" t="s">
        <v>2967</v>
      </c>
      <c r="E256" s="1" t="s">
        <v>3188</v>
      </c>
      <c r="F256" s="1" t="s">
        <v>1710</v>
      </c>
      <c r="G256" s="1" t="s">
        <v>1693</v>
      </c>
      <c r="H256" s="1" t="s">
        <v>1694</v>
      </c>
      <c r="I256" s="1" t="s">
        <v>3189</v>
      </c>
      <c r="J256" s="1" t="s">
        <v>30</v>
      </c>
      <c r="K256" s="1" t="s">
        <v>3190</v>
      </c>
      <c r="L256" s="1" t="s">
        <v>3190</v>
      </c>
      <c r="M256" s="1" t="s">
        <v>1697</v>
      </c>
      <c r="N256" s="1" t="s">
        <v>1697</v>
      </c>
      <c r="O256" s="1" t="s">
        <v>1698</v>
      </c>
      <c r="P256" s="1" t="s">
        <v>1699</v>
      </c>
      <c r="Q256" s="1" t="s">
        <v>1700</v>
      </c>
      <c r="R256" s="1" t="s">
        <v>3191</v>
      </c>
      <c r="S256" s="1" t="s">
        <v>1702</v>
      </c>
      <c r="T256" s="1" t="s">
        <v>1703</v>
      </c>
      <c r="U256" s="1" t="s">
        <v>1704</v>
      </c>
      <c r="V256" s="1" t="s">
        <v>1814</v>
      </c>
    </row>
    <row r="257" s="1" customFormat="1" spans="1:22">
      <c r="A257" s="3">
        <v>23292663796</v>
      </c>
      <c r="B257" s="1" t="s">
        <v>1899</v>
      </c>
      <c r="C257" s="1" t="s">
        <v>3192</v>
      </c>
      <c r="D257" s="1" t="s">
        <v>3193</v>
      </c>
      <c r="E257" s="1" t="s">
        <v>3194</v>
      </c>
      <c r="F257" s="1" t="s">
        <v>1692</v>
      </c>
      <c r="G257" s="1" t="s">
        <v>1693</v>
      </c>
      <c r="H257" s="1" t="s">
        <v>1694</v>
      </c>
      <c r="I257" s="1" t="s">
        <v>3195</v>
      </c>
      <c r="J257" s="1" t="s">
        <v>30</v>
      </c>
      <c r="K257" s="1" t="s">
        <v>3196</v>
      </c>
      <c r="L257" s="1" t="s">
        <v>3196</v>
      </c>
      <c r="M257" s="1" t="s">
        <v>1697</v>
      </c>
      <c r="N257" s="1" t="s">
        <v>1697</v>
      </c>
      <c r="O257" s="1" t="s">
        <v>1698</v>
      </c>
      <c r="P257" s="1" t="s">
        <v>1699</v>
      </c>
      <c r="Q257" s="1" t="s">
        <v>1700</v>
      </c>
      <c r="R257" s="1" t="s">
        <v>3197</v>
      </c>
      <c r="S257" s="1" t="s">
        <v>1702</v>
      </c>
      <c r="T257" s="1" t="s">
        <v>1703</v>
      </c>
      <c r="U257" s="1" t="s">
        <v>1704</v>
      </c>
      <c r="V257" s="1" t="s">
        <v>2021</v>
      </c>
    </row>
    <row r="258" s="1" customFormat="1" spans="1:22">
      <c r="A258" s="3">
        <v>999223203086285</v>
      </c>
      <c r="B258" s="1" t="s">
        <v>1866</v>
      </c>
      <c r="C258" s="1" t="s">
        <v>3198</v>
      </c>
      <c r="D258" s="1" t="s">
        <v>3199</v>
      </c>
      <c r="E258" s="1" t="s">
        <v>3200</v>
      </c>
      <c r="F258" s="1" t="s">
        <v>1710</v>
      </c>
      <c r="G258" s="1" t="s">
        <v>1692</v>
      </c>
      <c r="H258" s="1" t="s">
        <v>1694</v>
      </c>
      <c r="I258" s="1" t="s">
        <v>3201</v>
      </c>
      <c r="J258" s="1" t="s">
        <v>30</v>
      </c>
      <c r="K258" s="1" t="s">
        <v>3016</v>
      </c>
      <c r="L258" s="1" t="s">
        <v>3016</v>
      </c>
      <c r="M258" s="1" t="s">
        <v>1697</v>
      </c>
      <c r="N258" s="1" t="s">
        <v>1697</v>
      </c>
      <c r="O258" s="1" t="s">
        <v>1698</v>
      </c>
      <c r="P258" s="1" t="s">
        <v>1699</v>
      </c>
      <c r="Q258" s="1" t="s">
        <v>1700</v>
      </c>
      <c r="R258" s="1" t="s">
        <v>3202</v>
      </c>
      <c r="S258" s="1" t="s">
        <v>1702</v>
      </c>
      <c r="T258" s="1" t="s">
        <v>1703</v>
      </c>
      <c r="U258" s="1" t="s">
        <v>1704</v>
      </c>
      <c r="V258" s="1" t="s">
        <v>1814</v>
      </c>
    </row>
    <row r="259" s="1" customFormat="1" spans="1:22">
      <c r="A259" s="3">
        <v>999222526298678</v>
      </c>
      <c r="B259" s="1" t="s">
        <v>3203</v>
      </c>
      <c r="C259" s="1" t="s">
        <v>3204</v>
      </c>
      <c r="D259" s="1" t="s">
        <v>3205</v>
      </c>
      <c r="E259" s="1" t="s">
        <v>3206</v>
      </c>
      <c r="F259" s="1" t="s">
        <v>1733</v>
      </c>
      <c r="G259" s="1" t="s">
        <v>1692</v>
      </c>
      <c r="H259" s="1" t="s">
        <v>1694</v>
      </c>
      <c r="I259" s="1" t="s">
        <v>3207</v>
      </c>
      <c r="J259" s="1" t="s">
        <v>30</v>
      </c>
      <c r="K259" s="1" t="s">
        <v>3208</v>
      </c>
      <c r="L259" s="1" t="s">
        <v>3208</v>
      </c>
      <c r="M259" s="1" t="s">
        <v>1697</v>
      </c>
      <c r="N259" s="1" t="s">
        <v>1697</v>
      </c>
      <c r="O259" s="1" t="s">
        <v>1698</v>
      </c>
      <c r="P259" s="1" t="s">
        <v>1699</v>
      </c>
      <c r="Q259" s="1" t="s">
        <v>1700</v>
      </c>
      <c r="R259" s="1" t="s">
        <v>3209</v>
      </c>
      <c r="S259" s="1" t="s">
        <v>1702</v>
      </c>
      <c r="T259" s="1" t="s">
        <v>1703</v>
      </c>
      <c r="U259" s="1" t="s">
        <v>1704</v>
      </c>
      <c r="V259" s="1" t="s">
        <v>2298</v>
      </c>
    </row>
    <row r="260" s="1" customFormat="1" spans="1:22">
      <c r="A260" s="3">
        <v>999223173663750</v>
      </c>
      <c r="B260" s="1" t="s">
        <v>3167</v>
      </c>
      <c r="C260" s="1" t="s">
        <v>3210</v>
      </c>
      <c r="D260" s="1" t="s">
        <v>3211</v>
      </c>
      <c r="E260" s="1" t="s">
        <v>3212</v>
      </c>
      <c r="F260" s="1" t="s">
        <v>1710</v>
      </c>
      <c r="G260" s="1" t="s">
        <v>1692</v>
      </c>
      <c r="H260" s="1" t="s">
        <v>1694</v>
      </c>
      <c r="I260" s="1" t="s">
        <v>3213</v>
      </c>
      <c r="J260" s="1" t="s">
        <v>30</v>
      </c>
      <c r="K260" s="1" t="s">
        <v>1883</v>
      </c>
      <c r="L260" s="1" t="s">
        <v>1883</v>
      </c>
      <c r="M260" s="1" t="s">
        <v>1697</v>
      </c>
      <c r="N260" s="1" t="s">
        <v>1697</v>
      </c>
      <c r="O260" s="1" t="s">
        <v>1698</v>
      </c>
      <c r="P260" s="1" t="s">
        <v>1699</v>
      </c>
      <c r="Q260" s="1" t="s">
        <v>1700</v>
      </c>
      <c r="R260" s="1" t="s">
        <v>3214</v>
      </c>
      <c r="S260" s="1" t="s">
        <v>1702</v>
      </c>
      <c r="T260" s="1" t="s">
        <v>1703</v>
      </c>
      <c r="U260" s="1" t="s">
        <v>1704</v>
      </c>
      <c r="V260" s="1" t="s">
        <v>2298</v>
      </c>
    </row>
    <row r="261" s="1" customFormat="1" spans="1:22">
      <c r="A261" s="3">
        <v>999223308134481</v>
      </c>
      <c r="B261" s="1" t="s">
        <v>1931</v>
      </c>
      <c r="C261" s="1" t="s">
        <v>3215</v>
      </c>
      <c r="D261" s="1" t="s">
        <v>2260</v>
      </c>
      <c r="E261" s="1" t="s">
        <v>3216</v>
      </c>
      <c r="F261" s="1" t="s">
        <v>1688</v>
      </c>
      <c r="G261" s="1" t="s">
        <v>1692</v>
      </c>
      <c r="H261" s="1" t="s">
        <v>1694</v>
      </c>
      <c r="I261" s="1" t="s">
        <v>3217</v>
      </c>
      <c r="J261" s="1" t="s">
        <v>30</v>
      </c>
      <c r="K261" s="1" t="s">
        <v>3218</v>
      </c>
      <c r="L261" s="1" t="s">
        <v>3218</v>
      </c>
      <c r="M261" s="1" t="s">
        <v>1697</v>
      </c>
      <c r="N261" s="1" t="s">
        <v>1697</v>
      </c>
      <c r="O261" s="1" t="s">
        <v>1698</v>
      </c>
      <c r="P261" s="1" t="s">
        <v>1699</v>
      </c>
      <c r="Q261" s="1" t="s">
        <v>1700</v>
      </c>
      <c r="R261" s="1" t="s">
        <v>3219</v>
      </c>
      <c r="S261" s="1" t="s">
        <v>1702</v>
      </c>
      <c r="T261" s="1" t="s">
        <v>1703</v>
      </c>
      <c r="U261" s="1" t="s">
        <v>1704</v>
      </c>
      <c r="V261" s="1" t="s">
        <v>2140</v>
      </c>
    </row>
    <row r="262" s="1" customFormat="1" spans="1:22">
      <c r="A262" s="3">
        <v>999223189107257</v>
      </c>
      <c r="B262" s="1" t="s">
        <v>3220</v>
      </c>
      <c r="C262" s="1" t="s">
        <v>3221</v>
      </c>
      <c r="D262" s="1" t="s">
        <v>3222</v>
      </c>
      <c r="E262" s="1" t="s">
        <v>3223</v>
      </c>
      <c r="F262" s="1" t="s">
        <v>1797</v>
      </c>
      <c r="G262" s="1" t="s">
        <v>1693</v>
      </c>
      <c r="H262" s="1" t="s">
        <v>1694</v>
      </c>
      <c r="I262" s="1" t="s">
        <v>3224</v>
      </c>
      <c r="J262" s="1" t="s">
        <v>30</v>
      </c>
      <c r="K262" s="1" t="s">
        <v>3225</v>
      </c>
      <c r="L262" s="1" t="s">
        <v>3225</v>
      </c>
      <c r="M262" s="1" t="s">
        <v>1697</v>
      </c>
      <c r="N262" s="1" t="s">
        <v>1697</v>
      </c>
      <c r="O262" s="1" t="s">
        <v>1698</v>
      </c>
      <c r="P262" s="1" t="s">
        <v>1699</v>
      </c>
      <c r="Q262" s="1" t="s">
        <v>1700</v>
      </c>
      <c r="R262" s="1" t="s">
        <v>3226</v>
      </c>
      <c r="S262" s="1" t="s">
        <v>1702</v>
      </c>
      <c r="T262" s="1" t="s">
        <v>1703</v>
      </c>
      <c r="U262" s="1" t="s">
        <v>1704</v>
      </c>
      <c r="V262" s="1" t="s">
        <v>3227</v>
      </c>
    </row>
    <row r="263" s="1" customFormat="1" spans="1:22">
      <c r="A263" s="3">
        <v>999223358322294</v>
      </c>
      <c r="B263" s="1" t="s">
        <v>1688</v>
      </c>
      <c r="C263" s="1" t="s">
        <v>3228</v>
      </c>
      <c r="D263" s="1" t="s">
        <v>3229</v>
      </c>
      <c r="E263" s="1" t="s">
        <v>3230</v>
      </c>
      <c r="F263" s="1" t="s">
        <v>1797</v>
      </c>
      <c r="G263" s="1" t="s">
        <v>1692</v>
      </c>
      <c r="H263" s="1" t="s">
        <v>1694</v>
      </c>
      <c r="I263" s="1" t="s">
        <v>3231</v>
      </c>
      <c r="J263" s="1" t="s">
        <v>30</v>
      </c>
      <c r="K263" s="1" t="s">
        <v>3232</v>
      </c>
      <c r="L263" s="1" t="s">
        <v>3232</v>
      </c>
      <c r="M263" s="1" t="s">
        <v>1697</v>
      </c>
      <c r="N263" s="1" t="s">
        <v>1697</v>
      </c>
      <c r="O263" s="1" t="s">
        <v>1698</v>
      </c>
      <c r="P263" s="1" t="s">
        <v>1699</v>
      </c>
      <c r="Q263" s="1" t="s">
        <v>1700</v>
      </c>
      <c r="R263" s="1" t="s">
        <v>3233</v>
      </c>
      <c r="S263" s="1" t="s">
        <v>1702</v>
      </c>
      <c r="T263" s="1" t="s">
        <v>1703</v>
      </c>
      <c r="U263" s="1" t="s">
        <v>1704</v>
      </c>
      <c r="V263" s="1" t="s">
        <v>2746</v>
      </c>
    </row>
    <row r="264" s="1" customFormat="1" spans="1:22">
      <c r="A264" s="3">
        <v>999223190366349</v>
      </c>
      <c r="B264" s="1" t="s">
        <v>1866</v>
      </c>
      <c r="C264" s="1" t="s">
        <v>3234</v>
      </c>
      <c r="D264" s="1" t="s">
        <v>3235</v>
      </c>
      <c r="E264" s="1" t="s">
        <v>3236</v>
      </c>
      <c r="F264" s="1" t="s">
        <v>1710</v>
      </c>
      <c r="G264" s="1" t="s">
        <v>1692</v>
      </c>
      <c r="H264" s="1" t="s">
        <v>1694</v>
      </c>
      <c r="I264" s="1" t="s">
        <v>3237</v>
      </c>
      <c r="J264" s="1" t="s">
        <v>30</v>
      </c>
      <c r="K264" s="1" t="s">
        <v>3238</v>
      </c>
      <c r="L264" s="1" t="s">
        <v>3238</v>
      </c>
      <c r="M264" s="1" t="s">
        <v>1697</v>
      </c>
      <c r="N264" s="1" t="s">
        <v>1697</v>
      </c>
      <c r="O264" s="1" t="s">
        <v>1698</v>
      </c>
      <c r="P264" s="1" t="s">
        <v>1699</v>
      </c>
      <c r="Q264" s="1" t="s">
        <v>1700</v>
      </c>
      <c r="R264" s="1" t="s">
        <v>3239</v>
      </c>
      <c r="S264" s="1" t="s">
        <v>1702</v>
      </c>
      <c r="T264" s="1" t="s">
        <v>1703</v>
      </c>
      <c r="U264" s="1" t="s">
        <v>1704</v>
      </c>
      <c r="V264" s="1" t="s">
        <v>2034</v>
      </c>
    </row>
    <row r="265" s="1" customFormat="1" spans="1:22">
      <c r="A265" s="3">
        <v>999222942663344</v>
      </c>
      <c r="B265" s="1" t="s">
        <v>3240</v>
      </c>
      <c r="C265" s="1" t="s">
        <v>3241</v>
      </c>
      <c r="D265" s="1" t="s">
        <v>3242</v>
      </c>
      <c r="E265" s="1" t="s">
        <v>3243</v>
      </c>
      <c r="F265" s="1" t="s">
        <v>1733</v>
      </c>
      <c r="G265" s="1" t="s">
        <v>1692</v>
      </c>
      <c r="H265" s="1" t="s">
        <v>1694</v>
      </c>
      <c r="I265" s="1" t="s">
        <v>3244</v>
      </c>
      <c r="J265" s="1" t="s">
        <v>30</v>
      </c>
      <c r="K265" s="1" t="s">
        <v>3245</v>
      </c>
      <c r="L265" s="1" t="s">
        <v>3245</v>
      </c>
      <c r="M265" s="1" t="s">
        <v>1697</v>
      </c>
      <c r="N265" s="1" t="s">
        <v>1697</v>
      </c>
      <c r="O265" s="1" t="s">
        <v>1698</v>
      </c>
      <c r="P265" s="1" t="s">
        <v>1699</v>
      </c>
      <c r="Q265" s="1" t="s">
        <v>1700</v>
      </c>
      <c r="R265" s="1" t="s">
        <v>3246</v>
      </c>
      <c r="S265" s="1" t="s">
        <v>1702</v>
      </c>
      <c r="T265" s="1" t="s">
        <v>1703</v>
      </c>
      <c r="U265" s="1" t="s">
        <v>1704</v>
      </c>
      <c r="V265" s="1" t="s">
        <v>3247</v>
      </c>
    </row>
    <row r="266" s="1" customFormat="1" spans="1:22">
      <c r="A266" s="3">
        <v>999222942549909</v>
      </c>
      <c r="B266" s="1" t="s">
        <v>3240</v>
      </c>
      <c r="C266" s="1" t="s">
        <v>3248</v>
      </c>
      <c r="D266" s="1" t="s">
        <v>3242</v>
      </c>
      <c r="E266" s="1" t="s">
        <v>3249</v>
      </c>
      <c r="F266" s="1" t="s">
        <v>1733</v>
      </c>
      <c r="G266" s="1" t="s">
        <v>1692</v>
      </c>
      <c r="H266" s="1" t="s">
        <v>1694</v>
      </c>
      <c r="I266" s="1" t="s">
        <v>3250</v>
      </c>
      <c r="J266" s="1" t="s">
        <v>30</v>
      </c>
      <c r="K266" s="1" t="s">
        <v>3251</v>
      </c>
      <c r="L266" s="1" t="s">
        <v>3251</v>
      </c>
      <c r="M266" s="1" t="s">
        <v>1697</v>
      </c>
      <c r="N266" s="1" t="s">
        <v>1697</v>
      </c>
      <c r="O266" s="1" t="s">
        <v>1698</v>
      </c>
      <c r="P266" s="1" t="s">
        <v>1699</v>
      </c>
      <c r="Q266" s="1" t="s">
        <v>1700</v>
      </c>
      <c r="R266" s="1" t="s">
        <v>3252</v>
      </c>
      <c r="S266" s="1" t="s">
        <v>1702</v>
      </c>
      <c r="T266" s="1" t="s">
        <v>1703</v>
      </c>
      <c r="U266" s="1" t="s">
        <v>1704</v>
      </c>
      <c r="V266" s="1" t="s">
        <v>3247</v>
      </c>
    </row>
    <row r="267" s="1" customFormat="1" spans="1:22">
      <c r="A267" s="3">
        <v>999223338758493</v>
      </c>
      <c r="B267" s="1" t="s">
        <v>1786</v>
      </c>
      <c r="C267" s="1" t="s">
        <v>3253</v>
      </c>
      <c r="D267" s="1" t="s">
        <v>3254</v>
      </c>
      <c r="E267" s="1" t="s">
        <v>3255</v>
      </c>
      <c r="F267" s="1" t="s">
        <v>1710</v>
      </c>
      <c r="G267" s="1" t="s">
        <v>1693</v>
      </c>
      <c r="H267" s="1" t="s">
        <v>1694</v>
      </c>
      <c r="I267" s="1" t="s">
        <v>3256</v>
      </c>
      <c r="J267" s="1" t="s">
        <v>30</v>
      </c>
      <c r="K267" s="1" t="s">
        <v>3257</v>
      </c>
      <c r="L267" s="1" t="s">
        <v>3257</v>
      </c>
      <c r="M267" s="1" t="s">
        <v>1697</v>
      </c>
      <c r="N267" s="1" t="s">
        <v>1697</v>
      </c>
      <c r="O267" s="1" t="s">
        <v>1698</v>
      </c>
      <c r="P267" s="1" t="s">
        <v>1699</v>
      </c>
      <c r="Q267" s="1" t="s">
        <v>1700</v>
      </c>
      <c r="R267" s="1" t="s">
        <v>3258</v>
      </c>
      <c r="S267" s="1" t="s">
        <v>1702</v>
      </c>
      <c r="T267" s="1" t="s">
        <v>1703</v>
      </c>
      <c r="U267" s="1" t="s">
        <v>1704</v>
      </c>
      <c r="V267" s="1" t="s">
        <v>1785</v>
      </c>
    </row>
    <row r="268" s="1" customFormat="1" spans="1:22">
      <c r="A268" s="3">
        <v>999223198489475</v>
      </c>
      <c r="B268" s="1" t="s">
        <v>1866</v>
      </c>
      <c r="C268" s="1" t="s">
        <v>3259</v>
      </c>
      <c r="D268" s="1" t="s">
        <v>3260</v>
      </c>
      <c r="E268" s="1" t="s">
        <v>3261</v>
      </c>
      <c r="F268" s="1" t="s">
        <v>1692</v>
      </c>
      <c r="G268" s="1" t="s">
        <v>1693</v>
      </c>
      <c r="H268" s="1" t="s">
        <v>1694</v>
      </c>
      <c r="I268" s="1" t="s">
        <v>3262</v>
      </c>
      <c r="J268" s="1" t="s">
        <v>30</v>
      </c>
      <c r="K268" s="1" t="s">
        <v>3263</v>
      </c>
      <c r="L268" s="1" t="s">
        <v>3263</v>
      </c>
      <c r="M268" s="1" t="s">
        <v>1697</v>
      </c>
      <c r="N268" s="1" t="s">
        <v>1697</v>
      </c>
      <c r="O268" s="1" t="s">
        <v>1698</v>
      </c>
      <c r="P268" s="1" t="s">
        <v>1699</v>
      </c>
      <c r="Q268" s="1" t="s">
        <v>1700</v>
      </c>
      <c r="R268" s="1" t="s">
        <v>3264</v>
      </c>
      <c r="S268" s="1" t="s">
        <v>1702</v>
      </c>
      <c r="T268" s="1" t="s">
        <v>1703</v>
      </c>
      <c r="U268" s="1" t="s">
        <v>1704</v>
      </c>
      <c r="V268" s="1" t="s">
        <v>1785</v>
      </c>
    </row>
    <row r="269" s="1" customFormat="1" spans="1:22">
      <c r="A269" s="3">
        <v>999223273041259</v>
      </c>
      <c r="B269" s="1" t="s">
        <v>1778</v>
      </c>
      <c r="C269" s="1" t="s">
        <v>3265</v>
      </c>
      <c r="D269" s="1" t="s">
        <v>3266</v>
      </c>
      <c r="E269" s="1" t="s">
        <v>3267</v>
      </c>
      <c r="F269" s="1" t="s">
        <v>1710</v>
      </c>
      <c r="G269" s="1" t="s">
        <v>1692</v>
      </c>
      <c r="H269" s="1" t="s">
        <v>1694</v>
      </c>
      <c r="I269" s="1" t="s">
        <v>3268</v>
      </c>
      <c r="J269" s="1" t="s">
        <v>30</v>
      </c>
      <c r="K269" s="1" t="s">
        <v>1748</v>
      </c>
      <c r="L269" s="1" t="s">
        <v>1748</v>
      </c>
      <c r="M269" s="1" t="s">
        <v>1697</v>
      </c>
      <c r="N269" s="1" t="s">
        <v>1697</v>
      </c>
      <c r="O269" s="1" t="s">
        <v>1698</v>
      </c>
      <c r="P269" s="1" t="s">
        <v>1699</v>
      </c>
      <c r="Q269" s="1" t="s">
        <v>1700</v>
      </c>
      <c r="R269" s="1" t="s">
        <v>3269</v>
      </c>
      <c r="S269" s="1" t="s">
        <v>1702</v>
      </c>
      <c r="T269" s="1" t="s">
        <v>1703</v>
      </c>
      <c r="U269" s="1" t="s">
        <v>1722</v>
      </c>
      <c r="V269" s="1" t="s">
        <v>1785</v>
      </c>
    </row>
    <row r="270" s="1" customFormat="1" spans="1:22">
      <c r="A270" s="3">
        <v>999223104352794</v>
      </c>
      <c r="B270" s="1" t="s">
        <v>3179</v>
      </c>
      <c r="C270" s="1" t="s">
        <v>3270</v>
      </c>
      <c r="D270" s="1" t="s">
        <v>3271</v>
      </c>
      <c r="E270" s="1" t="s">
        <v>3272</v>
      </c>
      <c r="F270" s="1" t="s">
        <v>1692</v>
      </c>
      <c r="G270" s="1" t="s">
        <v>1693</v>
      </c>
      <c r="H270" s="1" t="s">
        <v>1694</v>
      </c>
      <c r="I270" s="1" t="s">
        <v>3273</v>
      </c>
      <c r="J270" s="1" t="s">
        <v>30</v>
      </c>
      <c r="K270" s="1" t="s">
        <v>3274</v>
      </c>
      <c r="L270" s="1" t="s">
        <v>3274</v>
      </c>
      <c r="M270" s="1" t="s">
        <v>1697</v>
      </c>
      <c r="N270" s="1" t="s">
        <v>1697</v>
      </c>
      <c r="O270" s="1" t="s">
        <v>1698</v>
      </c>
      <c r="P270" s="1" t="s">
        <v>1699</v>
      </c>
      <c r="Q270" s="1" t="s">
        <v>1700</v>
      </c>
      <c r="R270" s="1" t="s">
        <v>3275</v>
      </c>
      <c r="S270" s="1" t="s">
        <v>1702</v>
      </c>
      <c r="T270" s="1" t="s">
        <v>1703</v>
      </c>
      <c r="U270" s="1" t="s">
        <v>1704</v>
      </c>
      <c r="V270" s="1" t="s">
        <v>1829</v>
      </c>
    </row>
    <row r="271" s="1" customFormat="1" spans="1:22">
      <c r="A271" s="3">
        <v>999222512740119</v>
      </c>
      <c r="B271" s="1" t="s">
        <v>3203</v>
      </c>
      <c r="C271" s="1" t="s">
        <v>3276</v>
      </c>
      <c r="D271" s="1" t="s">
        <v>3277</v>
      </c>
      <c r="E271" s="1" t="s">
        <v>3278</v>
      </c>
      <c r="F271" s="1" t="s">
        <v>1733</v>
      </c>
      <c r="G271" s="1" t="s">
        <v>1692</v>
      </c>
      <c r="H271" s="1" t="s">
        <v>1694</v>
      </c>
      <c r="I271" s="1" t="s">
        <v>3279</v>
      </c>
      <c r="J271" s="1" t="s">
        <v>30</v>
      </c>
      <c r="K271" s="1" t="s">
        <v>3280</v>
      </c>
      <c r="L271" s="1" t="s">
        <v>3280</v>
      </c>
      <c r="M271" s="1" t="s">
        <v>1697</v>
      </c>
      <c r="N271" s="1" t="s">
        <v>1697</v>
      </c>
      <c r="O271" s="1" t="s">
        <v>1698</v>
      </c>
      <c r="P271" s="1" t="s">
        <v>1699</v>
      </c>
      <c r="Q271" s="1" t="s">
        <v>1700</v>
      </c>
      <c r="R271" s="1" t="s">
        <v>3281</v>
      </c>
      <c r="S271" s="1" t="s">
        <v>1702</v>
      </c>
      <c r="T271" s="1" t="s">
        <v>1703</v>
      </c>
      <c r="U271" s="1" t="s">
        <v>1704</v>
      </c>
      <c r="V271" s="1" t="s">
        <v>1829</v>
      </c>
    </row>
    <row r="272" s="1" customFormat="1" spans="1:22">
      <c r="A272" s="3">
        <v>999223091726772</v>
      </c>
      <c r="B272" s="1" t="s">
        <v>3179</v>
      </c>
      <c r="C272" s="1" t="s">
        <v>3282</v>
      </c>
      <c r="D272" s="1" t="s">
        <v>3283</v>
      </c>
      <c r="E272" s="1" t="s">
        <v>3284</v>
      </c>
      <c r="F272" s="1" t="s">
        <v>1733</v>
      </c>
      <c r="G272" s="1" t="s">
        <v>1692</v>
      </c>
      <c r="H272" s="1" t="s">
        <v>1694</v>
      </c>
      <c r="I272" s="1" t="s">
        <v>3285</v>
      </c>
      <c r="J272" s="1" t="s">
        <v>30</v>
      </c>
      <c r="K272" s="1" t="s">
        <v>3286</v>
      </c>
      <c r="L272" s="1" t="s">
        <v>3286</v>
      </c>
      <c r="M272" s="1" t="s">
        <v>1697</v>
      </c>
      <c r="N272" s="1" t="s">
        <v>1697</v>
      </c>
      <c r="O272" s="1" t="s">
        <v>1698</v>
      </c>
      <c r="P272" s="1" t="s">
        <v>1699</v>
      </c>
      <c r="Q272" s="1" t="s">
        <v>1700</v>
      </c>
      <c r="R272" s="1" t="s">
        <v>3287</v>
      </c>
      <c r="S272" s="1" t="s">
        <v>1702</v>
      </c>
      <c r="T272" s="1" t="s">
        <v>1703</v>
      </c>
      <c r="U272" s="1" t="s">
        <v>1704</v>
      </c>
      <c r="V272" s="1" t="s">
        <v>1814</v>
      </c>
    </row>
    <row r="273" s="1" customFormat="1" spans="1:22">
      <c r="A273" s="3">
        <v>999223377592006</v>
      </c>
      <c r="B273" s="1" t="s">
        <v>1838</v>
      </c>
      <c r="C273" s="1" t="s">
        <v>3288</v>
      </c>
      <c r="D273" s="1" t="s">
        <v>3289</v>
      </c>
      <c r="E273" s="1" t="s">
        <v>3290</v>
      </c>
      <c r="F273" s="1" t="s">
        <v>1733</v>
      </c>
      <c r="G273" s="1" t="s">
        <v>1693</v>
      </c>
      <c r="H273" s="1" t="s">
        <v>1694</v>
      </c>
      <c r="I273" s="1" t="s">
        <v>3291</v>
      </c>
      <c r="J273" s="1" t="s">
        <v>30</v>
      </c>
      <c r="K273" s="1" t="s">
        <v>3292</v>
      </c>
      <c r="L273" s="1" t="s">
        <v>3292</v>
      </c>
      <c r="M273" s="1" t="s">
        <v>1697</v>
      </c>
      <c r="N273" s="1" t="s">
        <v>1697</v>
      </c>
      <c r="O273" s="1" t="s">
        <v>1698</v>
      </c>
      <c r="P273" s="1" t="s">
        <v>1699</v>
      </c>
      <c r="Q273" s="1" t="s">
        <v>1700</v>
      </c>
      <c r="R273" s="1" t="s">
        <v>3293</v>
      </c>
      <c r="S273" s="1" t="s">
        <v>1702</v>
      </c>
      <c r="T273" s="1" t="s">
        <v>1703</v>
      </c>
      <c r="U273" s="1" t="s">
        <v>1704</v>
      </c>
      <c r="V273" s="1" t="s">
        <v>2240</v>
      </c>
    </row>
    <row r="274" s="1" customFormat="1" spans="1:22">
      <c r="A274" s="3">
        <v>999223374086101</v>
      </c>
      <c r="B274" s="1" t="s">
        <v>1838</v>
      </c>
      <c r="C274" s="1" t="s">
        <v>3294</v>
      </c>
      <c r="D274" s="1" t="s">
        <v>2105</v>
      </c>
      <c r="E274" s="1" t="s">
        <v>3295</v>
      </c>
      <c r="F274" s="1" t="s">
        <v>1692</v>
      </c>
      <c r="G274" s="1" t="s">
        <v>1693</v>
      </c>
      <c r="H274" s="1" t="s">
        <v>1694</v>
      </c>
      <c r="I274" s="1" t="s">
        <v>3296</v>
      </c>
      <c r="J274" s="1" t="s">
        <v>30</v>
      </c>
      <c r="K274" s="1" t="s">
        <v>3297</v>
      </c>
      <c r="L274" s="1" t="s">
        <v>3297</v>
      </c>
      <c r="M274" s="1" t="s">
        <v>1697</v>
      </c>
      <c r="N274" s="1" t="s">
        <v>1697</v>
      </c>
      <c r="O274" s="1" t="s">
        <v>1698</v>
      </c>
      <c r="P274" s="1" t="s">
        <v>1699</v>
      </c>
      <c r="Q274" s="1" t="s">
        <v>1700</v>
      </c>
      <c r="R274" s="1" t="s">
        <v>3298</v>
      </c>
      <c r="S274" s="1" t="s">
        <v>1702</v>
      </c>
      <c r="T274" s="1" t="s">
        <v>1703</v>
      </c>
      <c r="U274" s="1" t="s">
        <v>1704</v>
      </c>
      <c r="V274" s="1" t="s">
        <v>1785</v>
      </c>
    </row>
    <row r="275" s="1" customFormat="1" spans="1:22">
      <c r="A275" s="3">
        <v>999223210058563</v>
      </c>
      <c r="B275" s="1" t="s">
        <v>1951</v>
      </c>
      <c r="C275" s="1" t="s">
        <v>3299</v>
      </c>
      <c r="D275" s="1" t="s">
        <v>2105</v>
      </c>
      <c r="E275" s="1" t="s">
        <v>3300</v>
      </c>
      <c r="F275" s="1" t="s">
        <v>1733</v>
      </c>
      <c r="G275" s="1" t="s">
        <v>1692</v>
      </c>
      <c r="H275" s="1" t="s">
        <v>1694</v>
      </c>
      <c r="I275" s="1" t="s">
        <v>3301</v>
      </c>
      <c r="J275" s="1" t="s">
        <v>30</v>
      </c>
      <c r="K275" s="1" t="s">
        <v>3302</v>
      </c>
      <c r="L275" s="1" t="s">
        <v>3302</v>
      </c>
      <c r="M275" s="1" t="s">
        <v>1697</v>
      </c>
      <c r="N275" s="1" t="s">
        <v>1697</v>
      </c>
      <c r="O275" s="1" t="s">
        <v>1698</v>
      </c>
      <c r="P275" s="1" t="s">
        <v>1699</v>
      </c>
      <c r="Q275" s="1" t="s">
        <v>1700</v>
      </c>
      <c r="R275" s="1" t="s">
        <v>3303</v>
      </c>
      <c r="S275" s="1" t="s">
        <v>1702</v>
      </c>
      <c r="T275" s="1" t="s">
        <v>1703</v>
      </c>
      <c r="U275" s="1" t="s">
        <v>1704</v>
      </c>
      <c r="V275" s="1" t="s">
        <v>1785</v>
      </c>
    </row>
    <row r="276" s="1" customFormat="1" spans="1:22">
      <c r="A276" s="3">
        <v>999223159082896</v>
      </c>
      <c r="B276" s="1" t="s">
        <v>1912</v>
      </c>
      <c r="C276" s="1" t="s">
        <v>3304</v>
      </c>
      <c r="D276" s="1" t="s">
        <v>3305</v>
      </c>
      <c r="E276" s="1" t="s">
        <v>3306</v>
      </c>
      <c r="F276" s="1" t="s">
        <v>1889</v>
      </c>
      <c r="G276" s="1" t="s">
        <v>1692</v>
      </c>
      <c r="H276" s="1" t="s">
        <v>1694</v>
      </c>
      <c r="I276" s="1" t="s">
        <v>3307</v>
      </c>
      <c r="J276" s="1" t="s">
        <v>30</v>
      </c>
      <c r="K276" s="1" t="s">
        <v>3308</v>
      </c>
      <c r="L276" s="1" t="s">
        <v>3308</v>
      </c>
      <c r="M276" s="1" t="s">
        <v>1697</v>
      </c>
      <c r="N276" s="1" t="s">
        <v>1697</v>
      </c>
      <c r="O276" s="1" t="s">
        <v>1698</v>
      </c>
      <c r="P276" s="1" t="s">
        <v>1699</v>
      </c>
      <c r="Q276" s="1" t="s">
        <v>1700</v>
      </c>
      <c r="R276" s="1" t="s">
        <v>3309</v>
      </c>
      <c r="S276" s="1" t="s">
        <v>1702</v>
      </c>
      <c r="T276" s="1" t="s">
        <v>1703</v>
      </c>
      <c r="U276" s="1" t="s">
        <v>1704</v>
      </c>
      <c r="V276" s="1" t="s">
        <v>1785</v>
      </c>
    </row>
    <row r="277" s="1" customFormat="1" spans="1:22">
      <c r="A277" s="3">
        <v>999223372392535</v>
      </c>
      <c r="B277" s="1" t="s">
        <v>1838</v>
      </c>
      <c r="C277" s="1" t="s">
        <v>3310</v>
      </c>
      <c r="D277" s="1" t="s">
        <v>3311</v>
      </c>
      <c r="E277" s="1" t="s">
        <v>3312</v>
      </c>
      <c r="F277" s="1" t="s">
        <v>1710</v>
      </c>
      <c r="G277" s="1" t="s">
        <v>1692</v>
      </c>
      <c r="H277" s="1" t="s">
        <v>1694</v>
      </c>
      <c r="I277" s="1" t="s">
        <v>3313</v>
      </c>
      <c r="J277" s="1" t="s">
        <v>30</v>
      </c>
      <c r="K277" s="1" t="s">
        <v>3314</v>
      </c>
      <c r="L277" s="1" t="s">
        <v>3314</v>
      </c>
      <c r="M277" s="1" t="s">
        <v>1697</v>
      </c>
      <c r="N277" s="1" t="s">
        <v>1697</v>
      </c>
      <c r="O277" s="1" t="s">
        <v>1698</v>
      </c>
      <c r="P277" s="1" t="s">
        <v>1699</v>
      </c>
      <c r="Q277" s="1" t="s">
        <v>1700</v>
      </c>
      <c r="R277" s="1" t="s">
        <v>3315</v>
      </c>
      <c r="S277" s="1" t="s">
        <v>1702</v>
      </c>
      <c r="T277" s="1" t="s">
        <v>1703</v>
      </c>
      <c r="U277" s="1" t="s">
        <v>1704</v>
      </c>
      <c r="V277" s="1" t="s">
        <v>1785</v>
      </c>
    </row>
    <row r="278" s="1" customFormat="1" spans="1:22">
      <c r="A278" s="3">
        <v>999223378507987</v>
      </c>
      <c r="B278" s="1" t="s">
        <v>1794</v>
      </c>
      <c r="C278" s="1" t="s">
        <v>3316</v>
      </c>
      <c r="D278" s="1" t="s">
        <v>3317</v>
      </c>
      <c r="E278" s="1" t="s">
        <v>3318</v>
      </c>
      <c r="F278" s="1" t="s">
        <v>1710</v>
      </c>
      <c r="G278" s="1" t="s">
        <v>1692</v>
      </c>
      <c r="H278" s="1" t="s">
        <v>1694</v>
      </c>
      <c r="I278" s="1" t="s">
        <v>3319</v>
      </c>
      <c r="J278" s="1" t="s">
        <v>30</v>
      </c>
      <c r="K278" s="1" t="s">
        <v>3320</v>
      </c>
      <c r="L278" s="1" t="s">
        <v>3320</v>
      </c>
      <c r="M278" s="1" t="s">
        <v>1697</v>
      </c>
      <c r="N278" s="1" t="s">
        <v>1697</v>
      </c>
      <c r="O278" s="1" t="s">
        <v>1698</v>
      </c>
      <c r="P278" s="1" t="s">
        <v>1699</v>
      </c>
      <c r="Q278" s="1" t="s">
        <v>1700</v>
      </c>
      <c r="R278" s="1" t="s">
        <v>3321</v>
      </c>
      <c r="S278" s="1" t="s">
        <v>1702</v>
      </c>
      <c r="T278" s="1" t="s">
        <v>1703</v>
      </c>
      <c r="U278" s="1" t="s">
        <v>1704</v>
      </c>
      <c r="V278" s="1" t="s">
        <v>1785</v>
      </c>
    </row>
    <row r="279" s="1" customFormat="1" spans="1:22">
      <c r="A279" s="3">
        <v>999223120893267</v>
      </c>
      <c r="B279" s="1" t="s">
        <v>1706</v>
      </c>
      <c r="C279" s="1" t="s">
        <v>3322</v>
      </c>
      <c r="D279" s="1" t="s">
        <v>3323</v>
      </c>
      <c r="E279" s="1" t="s">
        <v>3324</v>
      </c>
      <c r="F279" s="1" t="s">
        <v>1710</v>
      </c>
      <c r="G279" s="1" t="s">
        <v>1693</v>
      </c>
      <c r="H279" s="1" t="s">
        <v>1694</v>
      </c>
      <c r="I279" s="1" t="s">
        <v>3325</v>
      </c>
      <c r="J279" s="1" t="s">
        <v>30</v>
      </c>
      <c r="K279" s="1" t="s">
        <v>3326</v>
      </c>
      <c r="L279" s="1" t="s">
        <v>3326</v>
      </c>
      <c r="M279" s="1" t="s">
        <v>1697</v>
      </c>
      <c r="N279" s="1" t="s">
        <v>1697</v>
      </c>
      <c r="O279" s="1" t="s">
        <v>1698</v>
      </c>
      <c r="P279" s="1" t="s">
        <v>1699</v>
      </c>
      <c r="Q279" s="1" t="s">
        <v>1700</v>
      </c>
      <c r="R279" s="1" t="s">
        <v>3327</v>
      </c>
      <c r="S279" s="1" t="s">
        <v>1702</v>
      </c>
      <c r="T279" s="1" t="s">
        <v>1703</v>
      </c>
      <c r="U279" s="1" t="s">
        <v>1704</v>
      </c>
      <c r="V279" s="1" t="s">
        <v>2298</v>
      </c>
    </row>
    <row r="280" s="1" customFormat="1" spans="1:22">
      <c r="A280" s="3">
        <v>999223120575007</v>
      </c>
      <c r="B280" s="1" t="s">
        <v>1706</v>
      </c>
      <c r="C280" s="1" t="s">
        <v>3328</v>
      </c>
      <c r="D280" s="1" t="s">
        <v>3323</v>
      </c>
      <c r="E280" s="1" t="s">
        <v>3329</v>
      </c>
      <c r="F280" s="1" t="s">
        <v>1692</v>
      </c>
      <c r="G280" s="1" t="s">
        <v>1693</v>
      </c>
      <c r="H280" s="1" t="s">
        <v>1694</v>
      </c>
      <c r="I280" s="1" t="s">
        <v>3330</v>
      </c>
      <c r="J280" s="1" t="s">
        <v>30</v>
      </c>
      <c r="K280" s="1" t="s">
        <v>1748</v>
      </c>
      <c r="L280" s="1" t="s">
        <v>1748</v>
      </c>
      <c r="M280" s="1" t="s">
        <v>1697</v>
      </c>
      <c r="N280" s="1" t="s">
        <v>1697</v>
      </c>
      <c r="O280" s="1" t="s">
        <v>1698</v>
      </c>
      <c r="P280" s="1" t="s">
        <v>1699</v>
      </c>
      <c r="Q280" s="1" t="s">
        <v>1700</v>
      </c>
      <c r="R280" s="1" t="s">
        <v>3331</v>
      </c>
      <c r="S280" s="1" t="s">
        <v>1702</v>
      </c>
      <c r="T280" s="1" t="s">
        <v>1703</v>
      </c>
      <c r="U280" s="1" t="s">
        <v>1704</v>
      </c>
      <c r="V280" s="1" t="s">
        <v>2298</v>
      </c>
    </row>
    <row r="281" s="1" customFormat="1" spans="1:22">
      <c r="A281" s="3">
        <v>999223036289257</v>
      </c>
      <c r="B281" s="1" t="s">
        <v>3332</v>
      </c>
      <c r="C281" s="1" t="s">
        <v>3333</v>
      </c>
      <c r="D281" s="1" t="s">
        <v>3334</v>
      </c>
      <c r="E281" s="1" t="s">
        <v>3335</v>
      </c>
      <c r="F281" s="1" t="s">
        <v>1710</v>
      </c>
      <c r="G281" s="1" t="s">
        <v>1692</v>
      </c>
      <c r="H281" s="1" t="s">
        <v>1694</v>
      </c>
      <c r="I281" s="1" t="s">
        <v>3336</v>
      </c>
      <c r="J281" s="1" t="s">
        <v>30</v>
      </c>
      <c r="K281" s="1" t="s">
        <v>3337</v>
      </c>
      <c r="L281" s="1" t="s">
        <v>3337</v>
      </c>
      <c r="M281" s="1" t="s">
        <v>1697</v>
      </c>
      <c r="N281" s="1" t="s">
        <v>1697</v>
      </c>
      <c r="O281" s="1" t="s">
        <v>1698</v>
      </c>
      <c r="P281" s="1" t="s">
        <v>1699</v>
      </c>
      <c r="Q281" s="1" t="s">
        <v>1700</v>
      </c>
      <c r="R281" s="1" t="s">
        <v>3338</v>
      </c>
      <c r="S281" s="1" t="s">
        <v>1702</v>
      </c>
      <c r="T281" s="1" t="s">
        <v>1703</v>
      </c>
      <c r="U281" s="1" t="s">
        <v>1704</v>
      </c>
      <c r="V281" s="1" t="s">
        <v>2298</v>
      </c>
    </row>
    <row r="282" s="1" customFormat="1" spans="1:22">
      <c r="A282" s="3">
        <v>999223378483091</v>
      </c>
      <c r="B282" s="1" t="s">
        <v>1794</v>
      </c>
      <c r="C282" s="1" t="s">
        <v>3339</v>
      </c>
      <c r="D282" s="1" t="s">
        <v>3340</v>
      </c>
      <c r="E282" s="1" t="s">
        <v>3341</v>
      </c>
      <c r="F282" s="1" t="s">
        <v>1710</v>
      </c>
      <c r="G282" s="1" t="s">
        <v>1692</v>
      </c>
      <c r="H282" s="1" t="s">
        <v>1694</v>
      </c>
      <c r="I282" s="1" t="s">
        <v>3342</v>
      </c>
      <c r="J282" s="1" t="s">
        <v>30</v>
      </c>
      <c r="K282" s="1" t="s">
        <v>2649</v>
      </c>
      <c r="L282" s="1" t="s">
        <v>2649</v>
      </c>
      <c r="M282" s="1" t="s">
        <v>1697</v>
      </c>
      <c r="N282" s="1" t="s">
        <v>1697</v>
      </c>
      <c r="O282" s="1" t="s">
        <v>1698</v>
      </c>
      <c r="P282" s="1" t="s">
        <v>1699</v>
      </c>
      <c r="Q282" s="1" t="s">
        <v>1700</v>
      </c>
      <c r="R282" s="1" t="s">
        <v>3343</v>
      </c>
      <c r="S282" s="1" t="s">
        <v>1702</v>
      </c>
      <c r="T282" s="1" t="s">
        <v>1703</v>
      </c>
      <c r="U282" s="1" t="s">
        <v>1704</v>
      </c>
      <c r="V282" s="1" t="s">
        <v>2140</v>
      </c>
    </row>
    <row r="283" s="1" customFormat="1" spans="1:22">
      <c r="A283" s="3">
        <v>999223266826459</v>
      </c>
      <c r="B283" s="1" t="s">
        <v>1778</v>
      </c>
      <c r="C283" s="1" t="s">
        <v>3344</v>
      </c>
      <c r="D283" s="1" t="s">
        <v>3345</v>
      </c>
      <c r="E283" s="1" t="s">
        <v>3346</v>
      </c>
      <c r="F283" s="1" t="s">
        <v>1710</v>
      </c>
      <c r="G283" s="1" t="s">
        <v>1692</v>
      </c>
      <c r="H283" s="1" t="s">
        <v>1694</v>
      </c>
      <c r="I283" s="1" t="s">
        <v>3347</v>
      </c>
      <c r="J283" s="1" t="s">
        <v>30</v>
      </c>
      <c r="K283" s="1" t="s">
        <v>3348</v>
      </c>
      <c r="L283" s="1" t="s">
        <v>3348</v>
      </c>
      <c r="M283" s="1" t="s">
        <v>1697</v>
      </c>
      <c r="N283" s="1" t="s">
        <v>1697</v>
      </c>
      <c r="O283" s="1" t="s">
        <v>1698</v>
      </c>
      <c r="P283" s="1" t="s">
        <v>1699</v>
      </c>
      <c r="Q283" s="1" t="s">
        <v>1700</v>
      </c>
      <c r="R283" s="1" t="s">
        <v>3349</v>
      </c>
      <c r="S283" s="1" t="s">
        <v>1702</v>
      </c>
      <c r="T283" s="1" t="s">
        <v>1703</v>
      </c>
      <c r="U283" s="1" t="s">
        <v>1704</v>
      </c>
      <c r="V283" s="1" t="s">
        <v>2240</v>
      </c>
    </row>
    <row r="284" s="1" customFormat="1" spans="1:22">
      <c r="A284" s="3">
        <v>999223266803850</v>
      </c>
      <c r="B284" s="1" t="s">
        <v>1778</v>
      </c>
      <c r="C284" s="1" t="s">
        <v>3350</v>
      </c>
      <c r="D284" s="1" t="s">
        <v>3345</v>
      </c>
      <c r="E284" s="1" t="s">
        <v>3346</v>
      </c>
      <c r="F284" s="1" t="s">
        <v>1710</v>
      </c>
      <c r="G284" s="1" t="s">
        <v>1692</v>
      </c>
      <c r="H284" s="1" t="s">
        <v>1694</v>
      </c>
      <c r="I284" s="1" t="s">
        <v>3351</v>
      </c>
      <c r="J284" s="1" t="s">
        <v>30</v>
      </c>
      <c r="K284" s="1" t="s">
        <v>3352</v>
      </c>
      <c r="L284" s="1" t="s">
        <v>3352</v>
      </c>
      <c r="M284" s="1" t="s">
        <v>1697</v>
      </c>
      <c r="N284" s="1" t="s">
        <v>1697</v>
      </c>
      <c r="O284" s="1" t="s">
        <v>1698</v>
      </c>
      <c r="P284" s="1" t="s">
        <v>1699</v>
      </c>
      <c r="Q284" s="1" t="s">
        <v>1700</v>
      </c>
      <c r="R284" s="1" t="s">
        <v>3353</v>
      </c>
      <c r="S284" s="1" t="s">
        <v>1702</v>
      </c>
      <c r="T284" s="1" t="s">
        <v>1703</v>
      </c>
      <c r="U284" s="1" t="s">
        <v>1704</v>
      </c>
      <c r="V284" s="1" t="s">
        <v>2240</v>
      </c>
    </row>
    <row r="285" s="1" customFormat="1" spans="1:22">
      <c r="A285" s="3">
        <v>999223363892422</v>
      </c>
      <c r="B285" s="1" t="s">
        <v>1688</v>
      </c>
      <c r="C285" s="1" t="s">
        <v>3354</v>
      </c>
      <c r="D285" s="1" t="s">
        <v>3355</v>
      </c>
      <c r="E285" s="1" t="s">
        <v>3356</v>
      </c>
      <c r="F285" s="1" t="s">
        <v>1794</v>
      </c>
      <c r="G285" s="1" t="s">
        <v>1692</v>
      </c>
      <c r="H285" s="1" t="s">
        <v>1694</v>
      </c>
      <c r="I285" s="1" t="s">
        <v>3357</v>
      </c>
      <c r="J285" s="1" t="s">
        <v>30</v>
      </c>
      <c r="K285" s="1" t="s">
        <v>3358</v>
      </c>
      <c r="L285" s="1" t="s">
        <v>3358</v>
      </c>
      <c r="M285" s="1" t="s">
        <v>1697</v>
      </c>
      <c r="N285" s="1" t="s">
        <v>1697</v>
      </c>
      <c r="O285" s="1" t="s">
        <v>1698</v>
      </c>
      <c r="P285" s="1" t="s">
        <v>1699</v>
      </c>
      <c r="Q285" s="1" t="s">
        <v>1700</v>
      </c>
      <c r="R285" s="1" t="s">
        <v>3359</v>
      </c>
      <c r="S285" s="1" t="s">
        <v>1702</v>
      </c>
      <c r="T285" s="1" t="s">
        <v>1703</v>
      </c>
      <c r="U285" s="1" t="s">
        <v>1704</v>
      </c>
      <c r="V285" s="1" t="s">
        <v>2140</v>
      </c>
    </row>
    <row r="286" s="1" customFormat="1" spans="1:22">
      <c r="A286" s="3">
        <v>999223351499191</v>
      </c>
      <c r="B286" s="1" t="s">
        <v>1807</v>
      </c>
      <c r="C286" s="1" t="s">
        <v>3360</v>
      </c>
      <c r="D286" s="1" t="s">
        <v>3361</v>
      </c>
      <c r="E286" s="1" t="s">
        <v>3362</v>
      </c>
      <c r="F286" s="1" t="s">
        <v>1733</v>
      </c>
      <c r="G286" s="1" t="s">
        <v>1692</v>
      </c>
      <c r="H286" s="1" t="s">
        <v>1694</v>
      </c>
      <c r="I286" s="1" t="s">
        <v>3363</v>
      </c>
      <c r="J286" s="1" t="s">
        <v>30</v>
      </c>
      <c r="K286" s="1" t="s">
        <v>3364</v>
      </c>
      <c r="L286" s="1" t="s">
        <v>3364</v>
      </c>
      <c r="M286" s="1" t="s">
        <v>1697</v>
      </c>
      <c r="N286" s="1" t="s">
        <v>1697</v>
      </c>
      <c r="O286" s="1" t="s">
        <v>1698</v>
      </c>
      <c r="P286" s="1" t="s">
        <v>1699</v>
      </c>
      <c r="Q286" s="1" t="s">
        <v>1700</v>
      </c>
      <c r="R286" s="1" t="s">
        <v>3365</v>
      </c>
      <c r="S286" s="1" t="s">
        <v>1702</v>
      </c>
      <c r="T286" s="1" t="s">
        <v>1703</v>
      </c>
      <c r="U286" s="1" t="s">
        <v>1704</v>
      </c>
      <c r="V286" s="1" t="s">
        <v>1859</v>
      </c>
    </row>
    <row r="287" s="1" customFormat="1" spans="1:22">
      <c r="A287" s="3">
        <v>999223317269801</v>
      </c>
      <c r="B287" s="1" t="s">
        <v>1931</v>
      </c>
      <c r="C287" s="1" t="s">
        <v>3366</v>
      </c>
      <c r="D287" s="1" t="s">
        <v>3367</v>
      </c>
      <c r="E287" s="1" t="s">
        <v>3368</v>
      </c>
      <c r="F287" s="1" t="s">
        <v>1794</v>
      </c>
      <c r="G287" s="1" t="s">
        <v>1692</v>
      </c>
      <c r="H287" s="1" t="s">
        <v>1694</v>
      </c>
      <c r="I287" s="1" t="s">
        <v>3369</v>
      </c>
      <c r="J287" s="1" t="s">
        <v>30</v>
      </c>
      <c r="K287" s="1" t="s">
        <v>3370</v>
      </c>
      <c r="L287" s="1" t="s">
        <v>3370</v>
      </c>
      <c r="M287" s="1" t="s">
        <v>1697</v>
      </c>
      <c r="N287" s="1" t="s">
        <v>1697</v>
      </c>
      <c r="O287" s="1" t="s">
        <v>1698</v>
      </c>
      <c r="P287" s="1" t="s">
        <v>1699</v>
      </c>
      <c r="Q287" s="1" t="s">
        <v>1700</v>
      </c>
      <c r="R287" s="1" t="s">
        <v>3371</v>
      </c>
      <c r="S287" s="1" t="s">
        <v>1702</v>
      </c>
      <c r="T287" s="1" t="s">
        <v>1703</v>
      </c>
      <c r="U287" s="1" t="s">
        <v>1704</v>
      </c>
      <c r="V287" s="1" t="s">
        <v>2240</v>
      </c>
    </row>
    <row r="288" s="1" customFormat="1" spans="1:22">
      <c r="A288" s="3">
        <v>999223334536037</v>
      </c>
      <c r="B288" s="1" t="s">
        <v>1786</v>
      </c>
      <c r="C288" s="1" t="s">
        <v>3372</v>
      </c>
      <c r="D288" s="1" t="s">
        <v>3373</v>
      </c>
      <c r="E288" s="1" t="s">
        <v>3374</v>
      </c>
      <c r="F288" s="1" t="s">
        <v>1733</v>
      </c>
      <c r="G288" s="1" t="s">
        <v>1692</v>
      </c>
      <c r="H288" s="1" t="s">
        <v>1694</v>
      </c>
      <c r="I288" s="1" t="s">
        <v>3375</v>
      </c>
      <c r="J288" s="1" t="s">
        <v>30</v>
      </c>
      <c r="K288" s="1" t="s">
        <v>3376</v>
      </c>
      <c r="L288" s="1" t="s">
        <v>3376</v>
      </c>
      <c r="M288" s="1" t="s">
        <v>1697</v>
      </c>
      <c r="N288" s="1" t="s">
        <v>1697</v>
      </c>
      <c r="O288" s="1" t="s">
        <v>1698</v>
      </c>
      <c r="P288" s="1" t="s">
        <v>1699</v>
      </c>
      <c r="Q288" s="1" t="s">
        <v>1700</v>
      </c>
      <c r="R288" s="1" t="s">
        <v>3377</v>
      </c>
      <c r="S288" s="1" t="s">
        <v>1702</v>
      </c>
      <c r="T288" s="1" t="s">
        <v>1703</v>
      </c>
      <c r="U288" s="1" t="s">
        <v>1704</v>
      </c>
      <c r="V288" s="1" t="s">
        <v>1770</v>
      </c>
    </row>
    <row r="289" s="1" customFormat="1" spans="1:22">
      <c r="A289" s="3">
        <v>999223320923742</v>
      </c>
      <c r="B289" s="1" t="s">
        <v>1931</v>
      </c>
      <c r="C289" s="1" t="s">
        <v>3378</v>
      </c>
      <c r="D289" s="1" t="s">
        <v>3379</v>
      </c>
      <c r="E289" s="1" t="s">
        <v>3380</v>
      </c>
      <c r="F289" s="1" t="s">
        <v>1710</v>
      </c>
      <c r="G289" s="1" t="s">
        <v>1692</v>
      </c>
      <c r="H289" s="1" t="s">
        <v>1694</v>
      </c>
      <c r="I289" s="1" t="s">
        <v>3381</v>
      </c>
      <c r="J289" s="1" t="s">
        <v>30</v>
      </c>
      <c r="K289" s="1" t="s">
        <v>3382</v>
      </c>
      <c r="L289" s="1" t="s">
        <v>3382</v>
      </c>
      <c r="M289" s="1" t="s">
        <v>1697</v>
      </c>
      <c r="N289" s="1" t="s">
        <v>1697</v>
      </c>
      <c r="O289" s="1" t="s">
        <v>1698</v>
      </c>
      <c r="P289" s="1" t="s">
        <v>1699</v>
      </c>
      <c r="Q289" s="1" t="s">
        <v>1700</v>
      </c>
      <c r="R289" s="1" t="s">
        <v>3383</v>
      </c>
      <c r="S289" s="1" t="s">
        <v>1702</v>
      </c>
      <c r="T289" s="1" t="s">
        <v>1703</v>
      </c>
      <c r="U289" s="1" t="s">
        <v>1722</v>
      </c>
      <c r="V289" s="1" t="s">
        <v>1723</v>
      </c>
    </row>
    <row r="290" s="1" customFormat="1" spans="1:22">
      <c r="A290" s="3">
        <v>999223322227093</v>
      </c>
      <c r="B290" s="1" t="s">
        <v>1931</v>
      </c>
      <c r="C290" s="1" t="s">
        <v>3384</v>
      </c>
      <c r="D290" s="1" t="s">
        <v>2307</v>
      </c>
      <c r="E290" s="1" t="s">
        <v>3385</v>
      </c>
      <c r="F290" s="1" t="s">
        <v>1733</v>
      </c>
      <c r="G290" s="1" t="s">
        <v>1692</v>
      </c>
      <c r="H290" s="1" t="s">
        <v>1694</v>
      </c>
      <c r="I290" s="1" t="s">
        <v>3386</v>
      </c>
      <c r="J290" s="1" t="s">
        <v>30</v>
      </c>
      <c r="K290" s="1" t="s">
        <v>3387</v>
      </c>
      <c r="L290" s="1" t="s">
        <v>3387</v>
      </c>
      <c r="M290" s="1" t="s">
        <v>1697</v>
      </c>
      <c r="N290" s="1" t="s">
        <v>1697</v>
      </c>
      <c r="O290" s="1" t="s">
        <v>1698</v>
      </c>
      <c r="P290" s="1" t="s">
        <v>1699</v>
      </c>
      <c r="Q290" s="1" t="s">
        <v>1700</v>
      </c>
      <c r="R290" s="1" t="s">
        <v>3388</v>
      </c>
      <c r="S290" s="1" t="s">
        <v>1702</v>
      </c>
      <c r="T290" s="1" t="s">
        <v>1703</v>
      </c>
      <c r="U290" s="1" t="s">
        <v>1704</v>
      </c>
      <c r="V290" s="1" t="s">
        <v>1723</v>
      </c>
    </row>
    <row r="291" s="1" customFormat="1" spans="1:22">
      <c r="A291" s="3">
        <v>999223374568776</v>
      </c>
      <c r="B291" s="1" t="s">
        <v>1838</v>
      </c>
      <c r="C291" s="1" t="s">
        <v>3389</v>
      </c>
      <c r="D291" s="1" t="s">
        <v>2307</v>
      </c>
      <c r="E291" s="1" t="s">
        <v>3390</v>
      </c>
      <c r="F291" s="1" t="s">
        <v>1733</v>
      </c>
      <c r="G291" s="1" t="s">
        <v>1692</v>
      </c>
      <c r="H291" s="1" t="s">
        <v>1694</v>
      </c>
      <c r="I291" s="1" t="s">
        <v>3391</v>
      </c>
      <c r="J291" s="1" t="s">
        <v>30</v>
      </c>
      <c r="K291" s="1" t="s">
        <v>3392</v>
      </c>
      <c r="L291" s="1" t="s">
        <v>3392</v>
      </c>
      <c r="M291" s="1" t="s">
        <v>1697</v>
      </c>
      <c r="N291" s="1" t="s">
        <v>1697</v>
      </c>
      <c r="O291" s="1" t="s">
        <v>1698</v>
      </c>
      <c r="P291" s="1" t="s">
        <v>1699</v>
      </c>
      <c r="Q291" s="1" t="s">
        <v>1700</v>
      </c>
      <c r="R291" s="1" t="s">
        <v>3393</v>
      </c>
      <c r="S291" s="1" t="s">
        <v>1702</v>
      </c>
      <c r="T291" s="1" t="s">
        <v>1703</v>
      </c>
      <c r="U291" s="1" t="s">
        <v>1722</v>
      </c>
      <c r="V291" s="1" t="s">
        <v>1723</v>
      </c>
    </row>
    <row r="292" s="1" customFormat="1" spans="1:22">
      <c r="A292" s="3">
        <v>999223375712783</v>
      </c>
      <c r="B292" s="1" t="s">
        <v>1838</v>
      </c>
      <c r="C292" s="1" t="s">
        <v>3394</v>
      </c>
      <c r="D292" s="1" t="s">
        <v>3395</v>
      </c>
      <c r="E292" s="1" t="s">
        <v>3396</v>
      </c>
      <c r="F292" s="1" t="s">
        <v>1733</v>
      </c>
      <c r="G292" s="1" t="s">
        <v>1692</v>
      </c>
      <c r="H292" s="1" t="s">
        <v>1694</v>
      </c>
      <c r="I292" s="1" t="s">
        <v>3397</v>
      </c>
      <c r="J292" s="1" t="s">
        <v>30</v>
      </c>
      <c r="K292" s="1" t="s">
        <v>3398</v>
      </c>
      <c r="L292" s="1" t="s">
        <v>3398</v>
      </c>
      <c r="M292" s="1" t="s">
        <v>1697</v>
      </c>
      <c r="N292" s="1" t="s">
        <v>1697</v>
      </c>
      <c r="O292" s="1" t="s">
        <v>1698</v>
      </c>
      <c r="P292" s="1" t="s">
        <v>1699</v>
      </c>
      <c r="Q292" s="1" t="s">
        <v>1700</v>
      </c>
      <c r="R292" s="1" t="s">
        <v>3399</v>
      </c>
      <c r="S292" s="1" t="s">
        <v>1702</v>
      </c>
      <c r="T292" s="1" t="s">
        <v>1703</v>
      </c>
      <c r="U292" s="1" t="s">
        <v>1704</v>
      </c>
      <c r="V292" s="1" t="s">
        <v>1723</v>
      </c>
    </row>
    <row r="293" s="1" customFormat="1" spans="1:22">
      <c r="A293" s="3">
        <v>999223313101429</v>
      </c>
      <c r="B293" s="1" t="s">
        <v>1931</v>
      </c>
      <c r="C293" s="1" t="s">
        <v>3400</v>
      </c>
      <c r="D293" s="1" t="s">
        <v>3401</v>
      </c>
      <c r="E293" s="1" t="s">
        <v>3402</v>
      </c>
      <c r="F293" s="1" t="s">
        <v>1733</v>
      </c>
      <c r="G293" s="1" t="s">
        <v>1692</v>
      </c>
      <c r="H293" s="1" t="s">
        <v>1694</v>
      </c>
      <c r="I293" s="1" t="s">
        <v>3403</v>
      </c>
      <c r="J293" s="1" t="s">
        <v>30</v>
      </c>
      <c r="K293" s="1" t="s">
        <v>3404</v>
      </c>
      <c r="L293" s="1" t="s">
        <v>3404</v>
      </c>
      <c r="M293" s="1" t="s">
        <v>1697</v>
      </c>
      <c r="N293" s="1" t="s">
        <v>1697</v>
      </c>
      <c r="O293" s="1" t="s">
        <v>1698</v>
      </c>
      <c r="P293" s="1" t="s">
        <v>1699</v>
      </c>
      <c r="Q293" s="1" t="s">
        <v>1700</v>
      </c>
      <c r="R293" s="1" t="s">
        <v>3405</v>
      </c>
      <c r="S293" s="1" t="s">
        <v>1702</v>
      </c>
      <c r="T293" s="1" t="s">
        <v>1703</v>
      </c>
      <c r="U293" s="1" t="s">
        <v>1704</v>
      </c>
      <c r="V293" s="1" t="s">
        <v>1852</v>
      </c>
    </row>
    <row r="294" s="1" customFormat="1" spans="1:22">
      <c r="A294" s="3">
        <v>999223338793780</v>
      </c>
      <c r="B294" s="1" t="s">
        <v>1786</v>
      </c>
      <c r="C294" s="1" t="s">
        <v>3406</v>
      </c>
      <c r="D294" s="1" t="s">
        <v>3407</v>
      </c>
      <c r="E294" s="1" t="s">
        <v>3408</v>
      </c>
      <c r="F294" s="1" t="s">
        <v>1797</v>
      </c>
      <c r="G294" s="1" t="s">
        <v>1692</v>
      </c>
      <c r="H294" s="1" t="s">
        <v>1694</v>
      </c>
      <c r="I294" s="1" t="s">
        <v>3409</v>
      </c>
      <c r="J294" s="1" t="s">
        <v>30</v>
      </c>
      <c r="K294" s="1" t="s">
        <v>3410</v>
      </c>
      <c r="L294" s="1" t="s">
        <v>3410</v>
      </c>
      <c r="M294" s="1" t="s">
        <v>1697</v>
      </c>
      <c r="N294" s="1" t="s">
        <v>1697</v>
      </c>
      <c r="O294" s="1" t="s">
        <v>1698</v>
      </c>
      <c r="P294" s="1" t="s">
        <v>1699</v>
      </c>
      <c r="Q294" s="1" t="s">
        <v>1700</v>
      </c>
      <c r="R294" s="1" t="s">
        <v>3411</v>
      </c>
      <c r="S294" s="1" t="s">
        <v>1702</v>
      </c>
      <c r="T294" s="1" t="s">
        <v>1703</v>
      </c>
      <c r="U294" s="1" t="s">
        <v>1704</v>
      </c>
      <c r="V294" s="1" t="s">
        <v>2147</v>
      </c>
    </row>
    <row r="295" s="1" customFormat="1" spans="1:22">
      <c r="A295" s="3">
        <v>23367326775</v>
      </c>
      <c r="B295" s="1" t="s">
        <v>1838</v>
      </c>
      <c r="C295" s="1" t="s">
        <v>3412</v>
      </c>
      <c r="D295" s="1" t="s">
        <v>3413</v>
      </c>
      <c r="E295" s="1" t="s">
        <v>3414</v>
      </c>
      <c r="F295" s="1" t="s">
        <v>1794</v>
      </c>
      <c r="G295" s="1" t="s">
        <v>1692</v>
      </c>
      <c r="H295" s="1" t="s">
        <v>1694</v>
      </c>
      <c r="I295" s="1" t="s">
        <v>3415</v>
      </c>
      <c r="J295" s="1" t="s">
        <v>30</v>
      </c>
      <c r="K295" s="1" t="s">
        <v>3416</v>
      </c>
      <c r="L295" s="1" t="s">
        <v>3416</v>
      </c>
      <c r="M295" s="1" t="s">
        <v>1697</v>
      </c>
      <c r="N295" s="1" t="s">
        <v>1697</v>
      </c>
      <c r="O295" s="1" t="s">
        <v>1698</v>
      </c>
      <c r="P295" s="1" t="s">
        <v>1699</v>
      </c>
      <c r="Q295" s="1" t="s">
        <v>1700</v>
      </c>
      <c r="R295" s="1" t="s">
        <v>3417</v>
      </c>
      <c r="S295" s="1" t="s">
        <v>1702</v>
      </c>
      <c r="T295" s="1" t="s">
        <v>1703</v>
      </c>
      <c r="U295" s="1" t="s">
        <v>1704</v>
      </c>
      <c r="V295" s="1" t="s">
        <v>2147</v>
      </c>
    </row>
    <row r="296" s="1" customFormat="1" spans="1:22">
      <c r="A296" s="3">
        <v>999223252062947</v>
      </c>
      <c r="B296" s="1" t="s">
        <v>1771</v>
      </c>
      <c r="C296" s="1" t="s">
        <v>3418</v>
      </c>
      <c r="D296" s="1" t="s">
        <v>3042</v>
      </c>
      <c r="E296" s="1" t="s">
        <v>3419</v>
      </c>
      <c r="F296" s="1" t="s">
        <v>1710</v>
      </c>
      <c r="G296" s="1" t="s">
        <v>1692</v>
      </c>
      <c r="H296" s="1" t="s">
        <v>1694</v>
      </c>
      <c r="I296" s="1" t="s">
        <v>3420</v>
      </c>
      <c r="J296" s="1" t="s">
        <v>30</v>
      </c>
      <c r="K296" s="1" t="s">
        <v>3421</v>
      </c>
      <c r="L296" s="1" t="s">
        <v>3421</v>
      </c>
      <c r="M296" s="1" t="s">
        <v>1697</v>
      </c>
      <c r="N296" s="1" t="s">
        <v>1697</v>
      </c>
      <c r="O296" s="1" t="s">
        <v>1698</v>
      </c>
      <c r="P296" s="1" t="s">
        <v>1699</v>
      </c>
      <c r="Q296" s="1" t="s">
        <v>1700</v>
      </c>
      <c r="R296" s="1" t="s">
        <v>3422</v>
      </c>
      <c r="S296" s="1" t="s">
        <v>1702</v>
      </c>
      <c r="T296" s="1" t="s">
        <v>1703</v>
      </c>
      <c r="U296" s="1" t="s">
        <v>1704</v>
      </c>
      <c r="V296" s="1" t="s">
        <v>1705</v>
      </c>
    </row>
    <row r="297" s="1" customFormat="1" spans="1:22">
      <c r="A297" s="3">
        <v>999222889247964</v>
      </c>
      <c r="B297" s="1" t="s">
        <v>3423</v>
      </c>
      <c r="C297" s="1" t="s">
        <v>3424</v>
      </c>
      <c r="D297" s="1" t="s">
        <v>3425</v>
      </c>
      <c r="E297" s="1" t="s">
        <v>3426</v>
      </c>
      <c r="F297" s="1" t="s">
        <v>1797</v>
      </c>
      <c r="G297" s="1" t="s">
        <v>1693</v>
      </c>
      <c r="H297" s="1" t="s">
        <v>1694</v>
      </c>
      <c r="I297" s="1" t="s">
        <v>3427</v>
      </c>
      <c r="J297" s="1" t="s">
        <v>30</v>
      </c>
      <c r="K297" s="1" t="s">
        <v>3428</v>
      </c>
      <c r="L297" s="1" t="s">
        <v>3428</v>
      </c>
      <c r="M297" s="1" t="s">
        <v>1697</v>
      </c>
      <c r="N297" s="1" t="s">
        <v>1697</v>
      </c>
      <c r="O297" s="1" t="s">
        <v>1698</v>
      </c>
      <c r="P297" s="1" t="s">
        <v>1699</v>
      </c>
      <c r="Q297" s="1" t="s">
        <v>1700</v>
      </c>
      <c r="R297" s="1" t="s">
        <v>3429</v>
      </c>
      <c r="S297" s="1" t="s">
        <v>1702</v>
      </c>
      <c r="T297" s="1" t="s">
        <v>1703</v>
      </c>
      <c r="U297" s="1" t="s">
        <v>1704</v>
      </c>
      <c r="V297" s="1" t="s">
        <v>1705</v>
      </c>
    </row>
    <row r="298" s="1" customFormat="1" spans="1:22">
      <c r="A298" s="3">
        <v>999223162386083</v>
      </c>
      <c r="B298" s="1" t="s">
        <v>3167</v>
      </c>
      <c r="C298" s="1" t="s">
        <v>3430</v>
      </c>
      <c r="D298" s="1" t="s">
        <v>3431</v>
      </c>
      <c r="E298" s="1" t="s">
        <v>3432</v>
      </c>
      <c r="F298" s="1" t="s">
        <v>1797</v>
      </c>
      <c r="G298" s="1" t="s">
        <v>1692</v>
      </c>
      <c r="H298" s="1" t="s">
        <v>1694</v>
      </c>
      <c r="I298" s="1" t="s">
        <v>3433</v>
      </c>
      <c r="J298" s="1" t="s">
        <v>30</v>
      </c>
      <c r="K298" s="1" t="s">
        <v>3434</v>
      </c>
      <c r="L298" s="1" t="s">
        <v>3434</v>
      </c>
      <c r="M298" s="1" t="s">
        <v>1697</v>
      </c>
      <c r="N298" s="1" t="s">
        <v>1697</v>
      </c>
      <c r="O298" s="1" t="s">
        <v>1698</v>
      </c>
      <c r="P298" s="1" t="s">
        <v>1699</v>
      </c>
      <c r="Q298" s="1" t="s">
        <v>1700</v>
      </c>
      <c r="R298" s="1" t="s">
        <v>3435</v>
      </c>
      <c r="S298" s="1" t="s">
        <v>1702</v>
      </c>
      <c r="T298" s="1" t="s">
        <v>1703</v>
      </c>
      <c r="U298" s="1" t="s">
        <v>1704</v>
      </c>
      <c r="V298" s="1" t="s">
        <v>1705</v>
      </c>
    </row>
    <row r="299" s="1" customFormat="1" spans="1:22">
      <c r="A299" s="3">
        <v>999223343532236</v>
      </c>
      <c r="B299" s="1" t="s">
        <v>1807</v>
      </c>
      <c r="C299" s="1" t="s">
        <v>3436</v>
      </c>
      <c r="D299" s="1" t="s">
        <v>2934</v>
      </c>
      <c r="E299" s="1" t="s">
        <v>3437</v>
      </c>
      <c r="F299" s="1" t="s">
        <v>1733</v>
      </c>
      <c r="G299" s="1" t="s">
        <v>1692</v>
      </c>
      <c r="H299" s="1" t="s">
        <v>1694</v>
      </c>
      <c r="I299" s="1" t="s">
        <v>3438</v>
      </c>
      <c r="J299" s="1" t="s">
        <v>30</v>
      </c>
      <c r="K299" s="1" t="s">
        <v>3439</v>
      </c>
      <c r="L299" s="1" t="s">
        <v>3439</v>
      </c>
      <c r="M299" s="1" t="s">
        <v>1697</v>
      </c>
      <c r="N299" s="1" t="s">
        <v>1697</v>
      </c>
      <c r="O299" s="1" t="s">
        <v>1698</v>
      </c>
      <c r="P299" s="1" t="s">
        <v>1699</v>
      </c>
      <c r="Q299" s="1" t="s">
        <v>1700</v>
      </c>
      <c r="R299" s="1" t="s">
        <v>3440</v>
      </c>
      <c r="S299" s="1" t="s">
        <v>1702</v>
      </c>
      <c r="T299" s="1" t="s">
        <v>1703</v>
      </c>
      <c r="U299" s="1" t="s">
        <v>1704</v>
      </c>
      <c r="V299" s="1" t="s">
        <v>1785</v>
      </c>
    </row>
    <row r="300" s="1" customFormat="1" spans="1:22">
      <c r="A300" s="3">
        <v>999223344337655</v>
      </c>
      <c r="B300" s="1" t="s">
        <v>1807</v>
      </c>
      <c r="C300" s="1" t="s">
        <v>3441</v>
      </c>
      <c r="D300" s="1" t="s">
        <v>2934</v>
      </c>
      <c r="E300" s="1" t="s">
        <v>3442</v>
      </c>
      <c r="F300" s="1" t="s">
        <v>1889</v>
      </c>
      <c r="G300" s="1" t="s">
        <v>1692</v>
      </c>
      <c r="H300" s="1" t="s">
        <v>1694</v>
      </c>
      <c r="I300" s="1" t="s">
        <v>3443</v>
      </c>
      <c r="J300" s="1" t="s">
        <v>30</v>
      </c>
      <c r="K300" s="1" t="s">
        <v>3444</v>
      </c>
      <c r="L300" s="1" t="s">
        <v>3444</v>
      </c>
      <c r="M300" s="1" t="s">
        <v>1697</v>
      </c>
      <c r="N300" s="1" t="s">
        <v>1697</v>
      </c>
      <c r="O300" s="1" t="s">
        <v>1698</v>
      </c>
      <c r="P300" s="1" t="s">
        <v>1699</v>
      </c>
      <c r="Q300" s="1" t="s">
        <v>1700</v>
      </c>
      <c r="R300" s="1" t="s">
        <v>3445</v>
      </c>
      <c r="S300" s="1" t="s">
        <v>1702</v>
      </c>
      <c r="T300" s="1" t="s">
        <v>1703</v>
      </c>
      <c r="U300" s="1" t="s">
        <v>1704</v>
      </c>
      <c r="V300" s="1" t="s">
        <v>1785</v>
      </c>
    </row>
    <row r="301" s="1" customFormat="1" spans="1:22">
      <c r="A301" s="3">
        <v>999222991539376</v>
      </c>
      <c r="B301" s="1" t="s">
        <v>3446</v>
      </c>
      <c r="C301" s="1" t="s">
        <v>3447</v>
      </c>
      <c r="D301" s="1" t="s">
        <v>3448</v>
      </c>
      <c r="E301" s="1" t="s">
        <v>3449</v>
      </c>
      <c r="F301" s="1" t="s">
        <v>1710</v>
      </c>
      <c r="G301" s="1" t="s">
        <v>1692</v>
      </c>
      <c r="H301" s="1" t="s">
        <v>1694</v>
      </c>
      <c r="I301" s="1" t="s">
        <v>3450</v>
      </c>
      <c r="J301" s="1" t="s">
        <v>30</v>
      </c>
      <c r="K301" s="1" t="s">
        <v>3451</v>
      </c>
      <c r="L301" s="1" t="s">
        <v>3451</v>
      </c>
      <c r="M301" s="1" t="s">
        <v>1697</v>
      </c>
      <c r="N301" s="1" t="s">
        <v>1697</v>
      </c>
      <c r="O301" s="1" t="s">
        <v>1698</v>
      </c>
      <c r="P301" s="1" t="s">
        <v>1699</v>
      </c>
      <c r="Q301" s="1" t="s">
        <v>1700</v>
      </c>
      <c r="R301" s="1" t="s">
        <v>3452</v>
      </c>
      <c r="S301" s="1" t="s">
        <v>1702</v>
      </c>
      <c r="T301" s="1" t="s">
        <v>1703</v>
      </c>
      <c r="U301" s="1" t="s">
        <v>1704</v>
      </c>
      <c r="V301" s="1" t="s">
        <v>1837</v>
      </c>
    </row>
    <row r="302" s="1" customFormat="1" spans="1:22">
      <c r="A302" s="3">
        <v>999223331388834</v>
      </c>
      <c r="B302" s="1" t="s">
        <v>1786</v>
      </c>
      <c r="C302" s="1" t="s">
        <v>3453</v>
      </c>
      <c r="D302" s="1" t="s">
        <v>2448</v>
      </c>
      <c r="E302" s="1" t="s">
        <v>3454</v>
      </c>
      <c r="F302" s="1" t="s">
        <v>1692</v>
      </c>
      <c r="G302" s="1" t="s">
        <v>1693</v>
      </c>
      <c r="H302" s="1" t="s">
        <v>1694</v>
      </c>
      <c r="I302" s="1" t="s">
        <v>3455</v>
      </c>
      <c r="J302" s="1" t="s">
        <v>30</v>
      </c>
      <c r="K302" s="1" t="s">
        <v>3456</v>
      </c>
      <c r="L302" s="1" t="s">
        <v>3456</v>
      </c>
      <c r="M302" s="1" t="s">
        <v>1697</v>
      </c>
      <c r="N302" s="1" t="s">
        <v>1697</v>
      </c>
      <c r="O302" s="1" t="s">
        <v>1698</v>
      </c>
      <c r="P302" s="1" t="s">
        <v>1699</v>
      </c>
      <c r="Q302" s="1" t="s">
        <v>1700</v>
      </c>
      <c r="R302" s="1" t="s">
        <v>3457</v>
      </c>
      <c r="S302" s="1" t="s">
        <v>1702</v>
      </c>
      <c r="T302" s="1" t="s">
        <v>1703</v>
      </c>
      <c r="U302" s="1" t="s">
        <v>1704</v>
      </c>
      <c r="V302" s="1" t="s">
        <v>1785</v>
      </c>
    </row>
    <row r="303" s="1" customFormat="1" spans="1:22">
      <c r="A303" s="3">
        <v>999223270705666</v>
      </c>
      <c r="B303" s="1" t="s">
        <v>1778</v>
      </c>
      <c r="C303" s="1" t="s">
        <v>3458</v>
      </c>
      <c r="D303" s="1" t="s">
        <v>2448</v>
      </c>
      <c r="E303" s="1" t="s">
        <v>3459</v>
      </c>
      <c r="F303" s="1" t="s">
        <v>1692</v>
      </c>
      <c r="G303" s="1" t="s">
        <v>1693</v>
      </c>
      <c r="H303" s="1" t="s">
        <v>1694</v>
      </c>
      <c r="I303" s="1" t="s">
        <v>3460</v>
      </c>
      <c r="J303" s="1" t="s">
        <v>30</v>
      </c>
      <c r="K303" s="1" t="s">
        <v>3461</v>
      </c>
      <c r="L303" s="1" t="s">
        <v>3461</v>
      </c>
      <c r="M303" s="1" t="s">
        <v>1697</v>
      </c>
      <c r="N303" s="1" t="s">
        <v>1697</v>
      </c>
      <c r="O303" s="1" t="s">
        <v>1698</v>
      </c>
      <c r="P303" s="1" t="s">
        <v>1699</v>
      </c>
      <c r="Q303" s="1" t="s">
        <v>1700</v>
      </c>
      <c r="R303" s="1" t="s">
        <v>3462</v>
      </c>
      <c r="S303" s="1" t="s">
        <v>1702</v>
      </c>
      <c r="T303" s="1" t="s">
        <v>1703</v>
      </c>
      <c r="U303" s="1" t="s">
        <v>1704</v>
      </c>
      <c r="V303" s="1" t="s">
        <v>1785</v>
      </c>
    </row>
    <row r="304" s="1" customFormat="1" spans="1:22">
      <c r="A304" s="3">
        <v>999223376124162</v>
      </c>
      <c r="B304" s="1" t="s">
        <v>1838</v>
      </c>
      <c r="C304" s="1" t="s">
        <v>3463</v>
      </c>
      <c r="D304" s="1" t="s">
        <v>3464</v>
      </c>
      <c r="E304" s="1" t="s">
        <v>3465</v>
      </c>
      <c r="F304" s="1" t="s">
        <v>1710</v>
      </c>
      <c r="G304" s="1" t="s">
        <v>1693</v>
      </c>
      <c r="H304" s="1" t="s">
        <v>1694</v>
      </c>
      <c r="I304" s="1" t="s">
        <v>3466</v>
      </c>
      <c r="J304" s="1" t="s">
        <v>30</v>
      </c>
      <c r="K304" s="1" t="s">
        <v>3467</v>
      </c>
      <c r="L304" s="1" t="s">
        <v>3467</v>
      </c>
      <c r="M304" s="1" t="s">
        <v>1697</v>
      </c>
      <c r="N304" s="1" t="s">
        <v>1697</v>
      </c>
      <c r="O304" s="1" t="s">
        <v>1698</v>
      </c>
      <c r="P304" s="1" t="s">
        <v>1699</v>
      </c>
      <c r="Q304" s="1" t="s">
        <v>1700</v>
      </c>
      <c r="R304" s="1" t="s">
        <v>3468</v>
      </c>
      <c r="S304" s="1" t="s">
        <v>1702</v>
      </c>
      <c r="T304" s="1" t="s">
        <v>1703</v>
      </c>
      <c r="U304" s="1" t="s">
        <v>1704</v>
      </c>
      <c r="V304" s="1" t="s">
        <v>2140</v>
      </c>
    </row>
    <row r="305" s="1" customFormat="1" spans="1:22">
      <c r="A305" s="3">
        <v>999223282676241</v>
      </c>
      <c r="B305" s="1" t="s">
        <v>1990</v>
      </c>
      <c r="C305" s="1" t="s">
        <v>3469</v>
      </c>
      <c r="D305" s="1" t="s">
        <v>3470</v>
      </c>
      <c r="E305" s="1" t="s">
        <v>3471</v>
      </c>
      <c r="F305" s="1" t="s">
        <v>1710</v>
      </c>
      <c r="G305" s="1" t="s">
        <v>1693</v>
      </c>
      <c r="H305" s="1" t="s">
        <v>1694</v>
      </c>
      <c r="I305" s="1" t="s">
        <v>3472</v>
      </c>
      <c r="J305" s="1" t="s">
        <v>30</v>
      </c>
      <c r="K305" s="1" t="s">
        <v>3473</v>
      </c>
      <c r="L305" s="1" t="s">
        <v>3473</v>
      </c>
      <c r="M305" s="1" t="s">
        <v>1697</v>
      </c>
      <c r="N305" s="1" t="s">
        <v>1697</v>
      </c>
      <c r="O305" s="1" t="s">
        <v>1698</v>
      </c>
      <c r="P305" s="1" t="s">
        <v>1699</v>
      </c>
      <c r="Q305" s="1" t="s">
        <v>1700</v>
      </c>
      <c r="R305" s="1" t="s">
        <v>3474</v>
      </c>
      <c r="S305" s="1" t="s">
        <v>1702</v>
      </c>
      <c r="T305" s="1" t="s">
        <v>1703</v>
      </c>
      <c r="U305" s="1" t="s">
        <v>1704</v>
      </c>
      <c r="V305" s="1" t="s">
        <v>1852</v>
      </c>
    </row>
    <row r="306" s="1" customFormat="1" spans="1:22">
      <c r="A306" s="3">
        <v>999223039771813</v>
      </c>
      <c r="B306" s="1" t="s">
        <v>3160</v>
      </c>
      <c r="C306" s="1" t="s">
        <v>3475</v>
      </c>
      <c r="D306" s="1" t="s">
        <v>3476</v>
      </c>
      <c r="E306" s="1" t="s">
        <v>3477</v>
      </c>
      <c r="F306" s="1" t="s">
        <v>1733</v>
      </c>
      <c r="G306" s="1" t="s">
        <v>1692</v>
      </c>
      <c r="H306" s="1" t="s">
        <v>1694</v>
      </c>
      <c r="I306" s="1" t="s">
        <v>3478</v>
      </c>
      <c r="J306" s="1" t="s">
        <v>30</v>
      </c>
      <c r="K306" s="1" t="s">
        <v>3479</v>
      </c>
      <c r="L306" s="1" t="s">
        <v>3479</v>
      </c>
      <c r="M306" s="1" t="s">
        <v>1697</v>
      </c>
      <c r="N306" s="1" t="s">
        <v>1697</v>
      </c>
      <c r="O306" s="1" t="s">
        <v>1698</v>
      </c>
      <c r="P306" s="1" t="s">
        <v>1699</v>
      </c>
      <c r="Q306" s="1" t="s">
        <v>1700</v>
      </c>
      <c r="R306" s="1" t="s">
        <v>3480</v>
      </c>
      <c r="S306" s="1" t="s">
        <v>1702</v>
      </c>
      <c r="T306" s="1" t="s">
        <v>1703</v>
      </c>
      <c r="U306" s="1" t="s">
        <v>1704</v>
      </c>
      <c r="V306" s="1" t="s">
        <v>1814</v>
      </c>
    </row>
    <row r="307" s="1" customFormat="1" spans="1:22">
      <c r="A307" s="3">
        <v>999223266121267</v>
      </c>
      <c r="B307" s="1" t="s">
        <v>1778</v>
      </c>
      <c r="C307" s="1" t="s">
        <v>3481</v>
      </c>
      <c r="D307" s="1" t="s">
        <v>3482</v>
      </c>
      <c r="E307" s="1" t="s">
        <v>3483</v>
      </c>
      <c r="F307" s="1" t="s">
        <v>1710</v>
      </c>
      <c r="G307" s="1" t="s">
        <v>1692</v>
      </c>
      <c r="H307" s="1" t="s">
        <v>1694</v>
      </c>
      <c r="I307" s="1" t="s">
        <v>3484</v>
      </c>
      <c r="J307" s="1" t="s">
        <v>30</v>
      </c>
      <c r="K307" s="1" t="s">
        <v>3485</v>
      </c>
      <c r="L307" s="1" t="s">
        <v>3486</v>
      </c>
      <c r="M307" s="1" t="s">
        <v>3487</v>
      </c>
      <c r="N307" s="1" t="s">
        <v>3488</v>
      </c>
      <c r="O307" s="1" t="s">
        <v>1698</v>
      </c>
      <c r="P307" s="1" t="s">
        <v>1699</v>
      </c>
      <c r="Q307" s="1" t="s">
        <v>1700</v>
      </c>
      <c r="R307" s="1" t="s">
        <v>3489</v>
      </c>
      <c r="S307" s="1" t="s">
        <v>1702</v>
      </c>
      <c r="T307" s="1" t="s">
        <v>1703</v>
      </c>
      <c r="U307" s="1" t="s">
        <v>1704</v>
      </c>
      <c r="V307" s="1" t="s">
        <v>1705</v>
      </c>
    </row>
    <row r="308" s="1" customFormat="1" spans="1:22">
      <c r="A308" s="3">
        <v>999223382912191</v>
      </c>
      <c r="B308" s="1" t="s">
        <v>1794</v>
      </c>
      <c r="C308" s="1" t="s">
        <v>3490</v>
      </c>
      <c r="D308" s="1" t="s">
        <v>3491</v>
      </c>
      <c r="E308" s="1" t="s">
        <v>3492</v>
      </c>
      <c r="F308" s="1" t="s">
        <v>1889</v>
      </c>
      <c r="G308" s="1" t="s">
        <v>1692</v>
      </c>
      <c r="H308" s="1" t="s">
        <v>1694</v>
      </c>
      <c r="I308" s="1" t="s">
        <v>3493</v>
      </c>
      <c r="J308" s="1" t="s">
        <v>30</v>
      </c>
      <c r="K308" s="1" t="s">
        <v>3494</v>
      </c>
      <c r="L308" s="1" t="s">
        <v>3494</v>
      </c>
      <c r="M308" s="1" t="s">
        <v>1697</v>
      </c>
      <c r="N308" s="1" t="s">
        <v>1697</v>
      </c>
      <c r="O308" s="1" t="s">
        <v>1698</v>
      </c>
      <c r="P308" s="1" t="s">
        <v>1699</v>
      </c>
      <c r="Q308" s="1" t="s">
        <v>1700</v>
      </c>
      <c r="R308" s="1" t="s">
        <v>3495</v>
      </c>
      <c r="S308" s="1" t="s">
        <v>1702</v>
      </c>
      <c r="T308" s="1" t="s">
        <v>1703</v>
      </c>
      <c r="U308" s="1" t="s">
        <v>1704</v>
      </c>
      <c r="V308" s="1" t="s">
        <v>1705</v>
      </c>
    </row>
    <row r="309" s="1" customFormat="1" spans="1:22">
      <c r="A309" s="3">
        <v>999223189670129</v>
      </c>
      <c r="B309" s="1" t="s">
        <v>1866</v>
      </c>
      <c r="C309" s="1" t="s">
        <v>3496</v>
      </c>
      <c r="D309" s="1" t="s">
        <v>3497</v>
      </c>
      <c r="E309" s="1" t="s">
        <v>3498</v>
      </c>
      <c r="F309" s="1" t="s">
        <v>1733</v>
      </c>
      <c r="G309" s="1" t="s">
        <v>1693</v>
      </c>
      <c r="H309" s="1" t="s">
        <v>1694</v>
      </c>
      <c r="I309" s="1" t="s">
        <v>3499</v>
      </c>
      <c r="J309" s="1" t="s">
        <v>30</v>
      </c>
      <c r="K309" s="1" t="s">
        <v>3500</v>
      </c>
      <c r="L309" s="1" t="s">
        <v>3500</v>
      </c>
      <c r="M309" s="1" t="s">
        <v>1697</v>
      </c>
      <c r="N309" s="1" t="s">
        <v>1697</v>
      </c>
      <c r="O309" s="1" t="s">
        <v>1698</v>
      </c>
      <c r="P309" s="1" t="s">
        <v>1699</v>
      </c>
      <c r="Q309" s="1" t="s">
        <v>1700</v>
      </c>
      <c r="R309" s="1" t="s">
        <v>3501</v>
      </c>
      <c r="S309" s="1" t="s">
        <v>1702</v>
      </c>
      <c r="T309" s="1" t="s">
        <v>1703</v>
      </c>
      <c r="U309" s="1" t="s">
        <v>1704</v>
      </c>
      <c r="V309" s="1" t="s">
        <v>1705</v>
      </c>
    </row>
    <row r="310" s="1" customFormat="1" spans="1:22">
      <c r="A310" s="3">
        <v>999223297184752</v>
      </c>
      <c r="B310" s="1" t="s">
        <v>1899</v>
      </c>
      <c r="C310" s="1" t="s">
        <v>3502</v>
      </c>
      <c r="D310" s="1" t="s">
        <v>3503</v>
      </c>
      <c r="E310" s="1" t="s">
        <v>3504</v>
      </c>
      <c r="F310" s="1" t="s">
        <v>1733</v>
      </c>
      <c r="G310" s="1" t="s">
        <v>1692</v>
      </c>
      <c r="H310" s="1" t="s">
        <v>1694</v>
      </c>
      <c r="I310" s="1" t="s">
        <v>3505</v>
      </c>
      <c r="J310" s="1" t="s">
        <v>30</v>
      </c>
      <c r="K310" s="1" t="s">
        <v>3506</v>
      </c>
      <c r="L310" s="1" t="s">
        <v>3506</v>
      </c>
      <c r="M310" s="1" t="s">
        <v>1697</v>
      </c>
      <c r="N310" s="1" t="s">
        <v>1697</v>
      </c>
      <c r="O310" s="1" t="s">
        <v>1698</v>
      </c>
      <c r="P310" s="1" t="s">
        <v>1699</v>
      </c>
      <c r="Q310" s="1" t="s">
        <v>1700</v>
      </c>
      <c r="R310" s="1" t="s">
        <v>3507</v>
      </c>
      <c r="S310" s="1" t="s">
        <v>1702</v>
      </c>
      <c r="T310" s="1" t="s">
        <v>1703</v>
      </c>
      <c r="U310" s="1" t="s">
        <v>1704</v>
      </c>
      <c r="V310" s="1" t="s">
        <v>1705</v>
      </c>
    </row>
    <row r="311" s="1" customFormat="1" spans="1:22">
      <c r="A311" s="3">
        <v>999223160522279</v>
      </c>
      <c r="B311" s="1" t="s">
        <v>3167</v>
      </c>
      <c r="C311" s="1" t="s">
        <v>3508</v>
      </c>
      <c r="D311" s="1" t="s">
        <v>3509</v>
      </c>
      <c r="E311" s="1" t="s">
        <v>3510</v>
      </c>
      <c r="F311" s="1" t="s">
        <v>1733</v>
      </c>
      <c r="G311" s="1" t="s">
        <v>1692</v>
      </c>
      <c r="H311" s="1" t="s">
        <v>1694</v>
      </c>
      <c r="I311" s="1" t="s">
        <v>3511</v>
      </c>
      <c r="J311" s="1" t="s">
        <v>30</v>
      </c>
      <c r="K311" s="1" t="s">
        <v>3512</v>
      </c>
      <c r="L311" s="1" t="s">
        <v>3512</v>
      </c>
      <c r="M311" s="1" t="s">
        <v>1697</v>
      </c>
      <c r="N311" s="1" t="s">
        <v>1697</v>
      </c>
      <c r="O311" s="1" t="s">
        <v>1698</v>
      </c>
      <c r="P311" s="1" t="s">
        <v>1699</v>
      </c>
      <c r="Q311" s="1" t="s">
        <v>1700</v>
      </c>
      <c r="R311" s="1" t="s">
        <v>3513</v>
      </c>
      <c r="S311" s="1" t="s">
        <v>1702</v>
      </c>
      <c r="T311" s="1" t="s">
        <v>1703</v>
      </c>
      <c r="U311" s="1" t="s">
        <v>1704</v>
      </c>
      <c r="V311" s="1" t="s">
        <v>1705</v>
      </c>
    </row>
    <row r="312" s="1" customFormat="1" spans="1:22">
      <c r="A312" s="3">
        <v>999223004182225</v>
      </c>
      <c r="B312" s="1" t="s">
        <v>1970</v>
      </c>
      <c r="C312" s="1" t="s">
        <v>3514</v>
      </c>
      <c r="D312" s="1" t="s">
        <v>3515</v>
      </c>
      <c r="E312" s="1" t="s">
        <v>3516</v>
      </c>
      <c r="F312" s="1" t="s">
        <v>1733</v>
      </c>
      <c r="G312" s="1" t="s">
        <v>1692</v>
      </c>
      <c r="H312" s="1" t="s">
        <v>1694</v>
      </c>
      <c r="I312" s="1" t="s">
        <v>3517</v>
      </c>
      <c r="J312" s="1" t="s">
        <v>30</v>
      </c>
      <c r="K312" s="1" t="s">
        <v>3518</v>
      </c>
      <c r="L312" s="1" t="s">
        <v>3518</v>
      </c>
      <c r="M312" s="1" t="s">
        <v>1697</v>
      </c>
      <c r="N312" s="1" t="s">
        <v>1697</v>
      </c>
      <c r="O312" s="1" t="s">
        <v>1698</v>
      </c>
      <c r="P312" s="1" t="s">
        <v>1699</v>
      </c>
      <c r="Q312" s="1" t="s">
        <v>1700</v>
      </c>
      <c r="R312" s="1" t="s">
        <v>3519</v>
      </c>
      <c r="S312" s="1" t="s">
        <v>1702</v>
      </c>
      <c r="T312" s="1" t="s">
        <v>1703</v>
      </c>
      <c r="U312" s="1" t="s">
        <v>1704</v>
      </c>
      <c r="V312" s="1" t="s">
        <v>1705</v>
      </c>
    </row>
    <row r="313" s="1" customFormat="1" spans="1:22">
      <c r="A313" s="3">
        <v>999223206623454</v>
      </c>
      <c r="B313" s="1" t="s">
        <v>1951</v>
      </c>
      <c r="C313" s="1" t="s">
        <v>3520</v>
      </c>
      <c r="D313" s="1" t="s">
        <v>3521</v>
      </c>
      <c r="E313" s="1" t="s">
        <v>3522</v>
      </c>
      <c r="F313" s="1" t="s">
        <v>1797</v>
      </c>
      <c r="G313" s="1" t="s">
        <v>1692</v>
      </c>
      <c r="H313" s="1" t="s">
        <v>1694</v>
      </c>
      <c r="I313" s="1" t="s">
        <v>3523</v>
      </c>
      <c r="J313" s="1" t="s">
        <v>30</v>
      </c>
      <c r="K313" s="1" t="s">
        <v>3524</v>
      </c>
      <c r="L313" s="1" t="s">
        <v>3524</v>
      </c>
      <c r="M313" s="1" t="s">
        <v>1697</v>
      </c>
      <c r="N313" s="1" t="s">
        <v>1697</v>
      </c>
      <c r="O313" s="1" t="s">
        <v>1698</v>
      </c>
      <c r="P313" s="1" t="s">
        <v>1699</v>
      </c>
      <c r="Q313" s="1" t="s">
        <v>1700</v>
      </c>
      <c r="R313" s="1" t="s">
        <v>3525</v>
      </c>
      <c r="S313" s="1" t="s">
        <v>1702</v>
      </c>
      <c r="T313" s="1" t="s">
        <v>1703</v>
      </c>
      <c r="U313" s="1" t="s">
        <v>1704</v>
      </c>
      <c r="V313" s="1" t="s">
        <v>2298</v>
      </c>
    </row>
    <row r="314" s="1" customFormat="1" spans="1:22">
      <c r="A314" s="3">
        <v>999223360171422</v>
      </c>
      <c r="B314" s="1" t="s">
        <v>1688</v>
      </c>
      <c r="C314" s="1" t="s">
        <v>3526</v>
      </c>
      <c r="D314" s="1" t="s">
        <v>3095</v>
      </c>
      <c r="E314" s="1" t="s">
        <v>3527</v>
      </c>
      <c r="F314" s="1" t="s">
        <v>1889</v>
      </c>
      <c r="G314" s="1" t="s">
        <v>1692</v>
      </c>
      <c r="H314" s="1" t="s">
        <v>1694</v>
      </c>
      <c r="I314" s="1" t="s">
        <v>3528</v>
      </c>
      <c r="J314" s="1" t="s">
        <v>30</v>
      </c>
      <c r="K314" s="1" t="s">
        <v>3529</v>
      </c>
      <c r="L314" s="1" t="s">
        <v>3529</v>
      </c>
      <c r="M314" s="1" t="s">
        <v>1697</v>
      </c>
      <c r="N314" s="1" t="s">
        <v>1697</v>
      </c>
      <c r="O314" s="1" t="s">
        <v>1698</v>
      </c>
      <c r="P314" s="1" t="s">
        <v>1699</v>
      </c>
      <c r="Q314" s="1" t="s">
        <v>1700</v>
      </c>
      <c r="R314" s="1" t="s">
        <v>3530</v>
      </c>
      <c r="S314" s="1" t="s">
        <v>1702</v>
      </c>
      <c r="T314" s="1" t="s">
        <v>1703</v>
      </c>
      <c r="U314" s="1" t="s">
        <v>1704</v>
      </c>
      <c r="V314" s="1" t="s">
        <v>1705</v>
      </c>
    </row>
    <row r="315" s="1" customFormat="1" spans="1:22">
      <c r="A315" s="3">
        <v>999222820202284</v>
      </c>
      <c r="B315" s="1" t="s">
        <v>3531</v>
      </c>
      <c r="C315" s="1" t="s">
        <v>3532</v>
      </c>
      <c r="D315" s="1" t="s">
        <v>3533</v>
      </c>
      <c r="E315" s="1" t="s">
        <v>3534</v>
      </c>
      <c r="F315" s="1" t="s">
        <v>1733</v>
      </c>
      <c r="G315" s="1" t="s">
        <v>1692</v>
      </c>
      <c r="H315" s="1" t="s">
        <v>1694</v>
      </c>
      <c r="I315" s="1" t="s">
        <v>3535</v>
      </c>
      <c r="J315" s="1" t="s">
        <v>30</v>
      </c>
      <c r="K315" s="1" t="s">
        <v>3536</v>
      </c>
      <c r="L315" s="1" t="s">
        <v>3536</v>
      </c>
      <c r="M315" s="1" t="s">
        <v>1697</v>
      </c>
      <c r="N315" s="1" t="s">
        <v>1697</v>
      </c>
      <c r="O315" s="1" t="s">
        <v>1698</v>
      </c>
      <c r="P315" s="1" t="s">
        <v>1699</v>
      </c>
      <c r="Q315" s="1" t="s">
        <v>1700</v>
      </c>
      <c r="R315" s="1" t="s">
        <v>3537</v>
      </c>
      <c r="S315" s="1" t="s">
        <v>1702</v>
      </c>
      <c r="T315" s="1" t="s">
        <v>1703</v>
      </c>
      <c r="U315" s="1" t="s">
        <v>1704</v>
      </c>
      <c r="V315" s="1" t="s">
        <v>3538</v>
      </c>
    </row>
    <row r="316" s="1" customFormat="1" spans="1:22">
      <c r="A316" s="3">
        <v>999223175807254</v>
      </c>
      <c r="B316" s="1" t="s">
        <v>3220</v>
      </c>
      <c r="C316" s="1" t="s">
        <v>3539</v>
      </c>
      <c r="D316" s="1" t="s">
        <v>3540</v>
      </c>
      <c r="E316" s="1" t="s">
        <v>3541</v>
      </c>
      <c r="F316" s="1" t="s">
        <v>1889</v>
      </c>
      <c r="G316" s="1" t="s">
        <v>1692</v>
      </c>
      <c r="H316" s="1" t="s">
        <v>1694</v>
      </c>
      <c r="I316" s="1" t="s">
        <v>3542</v>
      </c>
      <c r="J316" s="1" t="s">
        <v>30</v>
      </c>
      <c r="K316" s="1" t="s">
        <v>3543</v>
      </c>
      <c r="L316" s="1" t="s">
        <v>3543</v>
      </c>
      <c r="M316" s="1" t="s">
        <v>1697</v>
      </c>
      <c r="N316" s="1" t="s">
        <v>1697</v>
      </c>
      <c r="O316" s="1" t="s">
        <v>1698</v>
      </c>
      <c r="P316" s="1" t="s">
        <v>1699</v>
      </c>
      <c r="Q316" s="1" t="s">
        <v>1700</v>
      </c>
      <c r="R316" s="1" t="s">
        <v>3544</v>
      </c>
      <c r="S316" s="1" t="s">
        <v>1702</v>
      </c>
      <c r="T316" s="1" t="s">
        <v>1703</v>
      </c>
      <c r="U316" s="1" t="s">
        <v>1704</v>
      </c>
      <c r="V316" s="1" t="s">
        <v>1705</v>
      </c>
    </row>
    <row r="317" s="1" customFormat="1" spans="1:22">
      <c r="A317" s="3">
        <v>999223386473882</v>
      </c>
      <c r="B317" s="1" t="s">
        <v>1794</v>
      </c>
      <c r="C317" s="1" t="s">
        <v>3545</v>
      </c>
      <c r="D317" s="1" t="s">
        <v>3546</v>
      </c>
      <c r="E317" s="1" t="s">
        <v>3547</v>
      </c>
      <c r="F317" s="1" t="s">
        <v>1710</v>
      </c>
      <c r="G317" s="1" t="s">
        <v>1692</v>
      </c>
      <c r="H317" s="1" t="s">
        <v>1694</v>
      </c>
      <c r="I317" s="1" t="s">
        <v>3548</v>
      </c>
      <c r="J317" s="1" t="s">
        <v>30</v>
      </c>
      <c r="K317" s="1" t="s">
        <v>3549</v>
      </c>
      <c r="L317" s="1" t="s">
        <v>3549</v>
      </c>
      <c r="M317" s="1" t="s">
        <v>1697</v>
      </c>
      <c r="N317" s="1" t="s">
        <v>1697</v>
      </c>
      <c r="O317" s="1" t="s">
        <v>1698</v>
      </c>
      <c r="P317" s="1" t="s">
        <v>1699</v>
      </c>
      <c r="Q317" s="1" t="s">
        <v>1700</v>
      </c>
      <c r="R317" s="1" t="s">
        <v>3550</v>
      </c>
      <c r="S317" s="1" t="s">
        <v>1702</v>
      </c>
      <c r="T317" s="1" t="s">
        <v>1703</v>
      </c>
      <c r="U317" s="1" t="s">
        <v>1704</v>
      </c>
      <c r="V317" s="1" t="s">
        <v>1705</v>
      </c>
    </row>
    <row r="318" s="1" customFormat="1" spans="1:22">
      <c r="A318" s="3">
        <v>999223344198300</v>
      </c>
      <c r="B318" s="1" t="s">
        <v>1807</v>
      </c>
      <c r="C318" s="1" t="s">
        <v>3551</v>
      </c>
      <c r="D318" s="1" t="s">
        <v>3552</v>
      </c>
      <c r="E318" s="1" t="s">
        <v>3553</v>
      </c>
      <c r="F318" s="1" t="s">
        <v>1692</v>
      </c>
      <c r="G318" s="1" t="s">
        <v>1693</v>
      </c>
      <c r="H318" s="1" t="s">
        <v>1694</v>
      </c>
      <c r="I318" s="1" t="s">
        <v>2616</v>
      </c>
      <c r="J318" s="1" t="s">
        <v>30</v>
      </c>
      <c r="K318" s="1" t="s">
        <v>2617</v>
      </c>
      <c r="L318" s="1" t="s">
        <v>2617</v>
      </c>
      <c r="M318" s="1" t="s">
        <v>1697</v>
      </c>
      <c r="N318" s="1" t="s">
        <v>1697</v>
      </c>
      <c r="O318" s="1" t="s">
        <v>1698</v>
      </c>
      <c r="P318" s="1" t="s">
        <v>1699</v>
      </c>
      <c r="Q318" s="1" t="s">
        <v>1700</v>
      </c>
      <c r="R318" s="1" t="s">
        <v>3554</v>
      </c>
      <c r="S318" s="1" t="s">
        <v>1702</v>
      </c>
      <c r="T318" s="1" t="s">
        <v>1703</v>
      </c>
      <c r="U318" s="1" t="s">
        <v>1704</v>
      </c>
      <c r="V318" s="1" t="s">
        <v>1705</v>
      </c>
    </row>
    <row r="319" s="1" customFormat="1" spans="1:22">
      <c r="A319" s="3">
        <v>999223308253611</v>
      </c>
      <c r="B319" s="1" t="s">
        <v>1931</v>
      </c>
      <c r="C319" s="1" t="s">
        <v>3555</v>
      </c>
      <c r="D319" s="1" t="s">
        <v>3556</v>
      </c>
      <c r="E319" s="1" t="s">
        <v>3557</v>
      </c>
      <c r="F319" s="1" t="s">
        <v>1710</v>
      </c>
      <c r="G319" s="1" t="s">
        <v>1692</v>
      </c>
      <c r="H319" s="1" t="s">
        <v>1694</v>
      </c>
      <c r="I319" s="1" t="s">
        <v>3558</v>
      </c>
      <c r="J319" s="1" t="s">
        <v>30</v>
      </c>
      <c r="K319" s="1" t="s">
        <v>3559</v>
      </c>
      <c r="L319" s="1" t="s">
        <v>3559</v>
      </c>
      <c r="M319" s="1" t="s">
        <v>1697</v>
      </c>
      <c r="N319" s="1" t="s">
        <v>1697</v>
      </c>
      <c r="O319" s="1" t="s">
        <v>1698</v>
      </c>
      <c r="P319" s="1" t="s">
        <v>1699</v>
      </c>
      <c r="Q319" s="1" t="s">
        <v>1700</v>
      </c>
      <c r="R319" s="1" t="s">
        <v>3560</v>
      </c>
      <c r="S319" s="1" t="s">
        <v>1702</v>
      </c>
      <c r="T319" s="1" t="s">
        <v>1703</v>
      </c>
      <c r="U319" s="1" t="s">
        <v>1704</v>
      </c>
      <c r="V319" s="1" t="s">
        <v>1705</v>
      </c>
    </row>
    <row r="320" s="1" customFormat="1" spans="1:22">
      <c r="A320" s="3">
        <v>23311780410</v>
      </c>
      <c r="B320" s="1" t="s">
        <v>1931</v>
      </c>
      <c r="C320" s="1" t="s">
        <v>3561</v>
      </c>
      <c r="D320" s="1" t="s">
        <v>3562</v>
      </c>
      <c r="E320" s="1" t="s">
        <v>3563</v>
      </c>
      <c r="F320" s="1" t="s">
        <v>1733</v>
      </c>
      <c r="G320" s="1" t="s">
        <v>1692</v>
      </c>
      <c r="H320" s="1" t="s">
        <v>1694</v>
      </c>
      <c r="I320" s="1" t="s">
        <v>3564</v>
      </c>
      <c r="J320" s="1" t="s">
        <v>30</v>
      </c>
      <c r="K320" s="1" t="s">
        <v>3565</v>
      </c>
      <c r="L320" s="1" t="s">
        <v>1698</v>
      </c>
      <c r="M320" s="1" t="s">
        <v>3566</v>
      </c>
      <c r="N320" s="1" t="s">
        <v>3567</v>
      </c>
      <c r="O320" s="1" t="s">
        <v>1698</v>
      </c>
      <c r="P320" s="1" t="s">
        <v>1699</v>
      </c>
      <c r="Q320" s="1" t="s">
        <v>1700</v>
      </c>
      <c r="R320" s="1" t="s">
        <v>3568</v>
      </c>
      <c r="S320" s="1" t="s">
        <v>1702</v>
      </c>
      <c r="T320" s="1" t="s">
        <v>1703</v>
      </c>
      <c r="U320" s="1" t="s">
        <v>1704</v>
      </c>
      <c r="V320" s="1" t="s">
        <v>1705</v>
      </c>
    </row>
    <row r="321" s="1" customFormat="1" spans="1:22">
      <c r="A321" s="3">
        <v>23254536227</v>
      </c>
      <c r="B321" s="1" t="s">
        <v>1743</v>
      </c>
      <c r="C321" s="1" t="s">
        <v>3569</v>
      </c>
      <c r="D321" s="1" t="s">
        <v>3562</v>
      </c>
      <c r="E321" s="1" t="s">
        <v>3563</v>
      </c>
      <c r="F321" s="1" t="s">
        <v>1710</v>
      </c>
      <c r="G321" s="1" t="s">
        <v>1693</v>
      </c>
      <c r="H321" s="1" t="s">
        <v>1694</v>
      </c>
      <c r="I321" s="1" t="s">
        <v>3570</v>
      </c>
      <c r="J321" s="1" t="s">
        <v>30</v>
      </c>
      <c r="K321" s="1" t="s">
        <v>3571</v>
      </c>
      <c r="L321" s="1" t="s">
        <v>1698</v>
      </c>
      <c r="M321" s="1" t="s">
        <v>3572</v>
      </c>
      <c r="N321" s="1" t="s">
        <v>3573</v>
      </c>
      <c r="O321" s="1" t="s">
        <v>1698</v>
      </c>
      <c r="P321" s="1" t="s">
        <v>1699</v>
      </c>
      <c r="Q321" s="1" t="s">
        <v>1700</v>
      </c>
      <c r="R321" s="1" t="s">
        <v>3574</v>
      </c>
      <c r="S321" s="1" t="s">
        <v>1702</v>
      </c>
      <c r="T321" s="1" t="s">
        <v>1703</v>
      </c>
      <c r="U321" s="1" t="s">
        <v>1704</v>
      </c>
      <c r="V321" s="1" t="s">
        <v>1705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2023-04-06T01:51:49Z</dcterms:created>
  <dcterms:modified xsi:type="dcterms:W3CDTF">2023-04-06T02:05:32Z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B333F24450604262BDEB4CF5591F42EA_12</vt:lpwstr>
  </property>
  <property fmtid="{D5CDD505-2E9C-101B-9397-08002B2CF9AE}" pid="3" name="KSOProductBuildVer">
    <vt:lpwstr>2052-11.1.0.14036</vt:lpwstr>
  </property>
</Properties>
</file>