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对账!$1:$189</definedName>
  </definedNames>
  <calcPr calcId="144525"/>
</workbook>
</file>

<file path=xl/sharedStrings.xml><?xml version="1.0" encoding="utf-8"?>
<sst xmlns="http://schemas.openxmlformats.org/spreadsheetml/2006/main" count="6096" uniqueCount="2130">
  <si>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</si>
  <si>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</si>
  <si>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</si>
  <si>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</si>
  <si>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</si>
  <si>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</si>
  <si>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</si>
  <si>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</si>
  <si>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</si>
  <si>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</si>
  <si>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</si>
  <si>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</si>
  <si>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</si>
  <si>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</si>
  <si>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</si>
  <si>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</si>
  <si>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</si>
  <si>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</si>
  <si>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</si>
  <si>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</si>
  <si>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</si>
  <si>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</si>
  <si>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</si>
  <si>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</si>
  <si>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</si>
  <si>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999222172647504	</t>
  </si>
  <si>
    <t>Ctrip</t>
  </si>
  <si>
    <t>正常</t>
  </si>
  <si>
    <t>[巴厘岛]巴厘岛尼欧库塔酒店(Hotel Neo+ Kuta - Legian by Aston)(60467355)</t>
  </si>
  <si>
    <t>豪华房&lt;2人入住&gt;&lt;不退款&gt;</t>
  </si>
  <si>
    <t>HKD</t>
  </si>
  <si>
    <t>SUSANTO/CANDRA BUDIMAN</t>
  </si>
  <si>
    <t>CA13030230412HKD</t>
  </si>
  <si>
    <t>未提现</t>
  </si>
  <si>
    <t>携程开票</t>
  </si>
  <si>
    <t xml:space="preserve">2943975	</t>
  </si>
  <si>
    <t xml:space="preserve">conf 69626 by Ms. Putri (RSV)	</t>
  </si>
  <si>
    <t xml:space="preserve">999222221784189	</t>
  </si>
  <si>
    <t>[巴黎]钟楼巴黎14玛娜巴纳斯峰酒店(Campanile Paris 14 - Maine Montparnasse)(55862141)</t>
  </si>
  <si>
    <t>高级双人床房&lt;2人入住&gt;&lt;不退款&gt;</t>
  </si>
  <si>
    <t>LABBE/Isabelle,DENIS/Cyrille</t>
  </si>
  <si>
    <t xml:space="preserve">2952796	</t>
  </si>
  <si>
    <t xml:space="preserve">	</t>
  </si>
  <si>
    <t xml:space="preserve">999222495371330	</t>
  </si>
  <si>
    <t>[汉堡]尼古拉爵士酒店(Sir Nikolai Hotel)(55367597)</t>
  </si>
  <si>
    <t>爵士精品房&lt;2人入住&gt;&lt;不退款&gt;</t>
  </si>
  <si>
    <t>SEREDYUK/MARINA,MOLCHANOV/PETER</t>
  </si>
  <si>
    <t xml:space="preserve">2999622	</t>
  </si>
  <si>
    <t xml:space="preserve">999222515605236	</t>
  </si>
  <si>
    <t>[曼谷]曼谷素坤逸卡尔顿酒店 (政府卫生认证)(Carlton Hotel Bangkok Sukhumvit (SHA Plus+))(68545237)</t>
  </si>
  <si>
    <t>行政房&lt;2人入住&gt;&lt;不退款&gt;&lt;早餐&gt;</t>
  </si>
  <si>
    <t>YOUNG/WENSHAO</t>
  </si>
  <si>
    <t xml:space="preserve">3002894	</t>
  </si>
  <si>
    <t xml:space="preserve">999222652174633	</t>
  </si>
  <si>
    <t>[巴拿马城]巴拿马城瑞广场酒店(Hotel Riu Plaza Panama)(55733524)</t>
  </si>
  <si>
    <t>豪华家庭特大床房&lt;2人入住&gt;&lt;不退款&gt;&lt;早餐&gt;</t>
  </si>
  <si>
    <t>HOLLOWAYII/MICHAEL ANDREA</t>
  </si>
  <si>
    <t xml:space="preserve">3021466	</t>
  </si>
  <si>
    <t xml:space="preserve">SH15291802	</t>
  </si>
  <si>
    <t xml:space="preserve">999222771918795	</t>
  </si>
  <si>
    <t>[纽约]纽约西屋酒店(WestHouse Hotel New York)(55491706)</t>
  </si>
  <si>
    <t>特大床房&lt;2人入住&gt;&lt;不退款&gt;</t>
  </si>
  <si>
    <t>Suryadinata/Steve</t>
  </si>
  <si>
    <t xml:space="preserve">3037285	</t>
  </si>
  <si>
    <t xml:space="preserve">NYCWST188147641	</t>
  </si>
  <si>
    <t xml:space="preserve">999222823542642	</t>
  </si>
  <si>
    <t>[首尔]首尔明洞相铁喜普乐吉酒店(Sotetsu Hotels The Splaisir Seoul Myeongdong)(55299808)</t>
  </si>
  <si>
    <t>Line Friends双床房(布朗熊&amp;可妮兔)&lt;2人入住&gt;&lt;不退款&gt;</t>
  </si>
  <si>
    <t>LEUNG/SAMANTHA</t>
  </si>
  <si>
    <t xml:space="preserve">TL697627438	</t>
  </si>
  <si>
    <t>取消</t>
  </si>
  <si>
    <t xml:space="preserve">999222851085624	</t>
  </si>
  <si>
    <t>[曼谷]曼谷彩虹云宵酒店 (政府卫生认证)(Baiyoke Sky Hotel Bangkok (SHA Certified))(55831872)</t>
  </si>
  <si>
    <t>精致套房（天空区）&lt;2人入住&gt;&lt;不退款&gt;</t>
  </si>
  <si>
    <t>CHUA/HUNG KHIANG,CHIN/YOON LIN</t>
  </si>
  <si>
    <t xml:space="preserve">3051993	</t>
  </si>
  <si>
    <t xml:space="preserve">1418850	</t>
  </si>
  <si>
    <t xml:space="preserve">22886935191	</t>
  </si>
  <si>
    <t>[纽约]纽约温德姆花园唐人街酒店(Wyndham Garden Chinatown)(55280869)</t>
  </si>
  <si>
    <t>高级大号床房&lt;2人入住&gt;&lt;不退款&gt;</t>
  </si>
  <si>
    <t>Leung/Sze Yan Wendy</t>
  </si>
  <si>
    <t xml:space="preserve">3057710	</t>
  </si>
  <si>
    <t xml:space="preserve">18674218	</t>
  </si>
  <si>
    <t xml:space="preserve">999222940192432	</t>
  </si>
  <si>
    <t>[纽约]纽约市中心康莱德酒店(Conrad New York Downtown)(55299072)</t>
  </si>
  <si>
    <t>豪华特大床套房&lt;2人入住&gt;&lt;不退款&gt;</t>
  </si>
  <si>
    <t>YANG/MANLUNG</t>
  </si>
  <si>
    <t xml:space="preserve">3067505	</t>
  </si>
  <si>
    <t xml:space="preserve">999223028810202	</t>
  </si>
  <si>
    <t>[佛罗伦萨]佛罗伦萨市中心食宿酒店(B&amp;B Hotel Firenze City Center)(55757329)</t>
  </si>
  <si>
    <t>双人房&lt;2人入住&gt;&lt;不退款&gt;&lt;早餐&gt;</t>
  </si>
  <si>
    <t>HUANG/SHUHAN,NI/YUJIA</t>
  </si>
  <si>
    <t xml:space="preserve">3094042	</t>
  </si>
  <si>
    <t xml:space="preserve">999223038492882	</t>
  </si>
  <si>
    <t>[吉隆坡]辉盛凯贝丽(Capri by Fraser Bukit Bintang)(89938245)</t>
  </si>
  <si>
    <t>行政特大床一室房&lt;2人入住&gt;&lt;不退款&gt;&lt;早餐&gt;</t>
  </si>
  <si>
    <t>LOH/ARON SHU TIEN,LIEW/SEOW TING</t>
  </si>
  <si>
    <t xml:space="preserve">3097348	</t>
  </si>
  <si>
    <t xml:space="preserve">999223111715234	</t>
  </si>
  <si>
    <t>[波恩]波恩城际酒店(IntercityHotel Bonn)(56140588)</t>
  </si>
  <si>
    <t>标准房(双人床或双床)&lt;2人入住&gt;&lt;不退款&gt;</t>
  </si>
  <si>
    <t>Zhu/Houkun</t>
  </si>
  <si>
    <t xml:space="preserve">3116021	</t>
  </si>
  <si>
    <t xml:space="preserve">900721100244238	</t>
  </si>
  <si>
    <t xml:space="preserve">999223122453727	</t>
  </si>
  <si>
    <t>[檀香山]阿洛希拉尼威基基海滩度假村('Alohilani Resort Waikiki Beach)(55862069)</t>
  </si>
  <si>
    <t>标准两张大号床房&lt;2人入住&gt;&lt;不退款&gt;&lt;早餐&gt;</t>
  </si>
  <si>
    <t>NAM/BORI,KIM/SENGGUG,LEE/HAE SEONG</t>
  </si>
  <si>
    <t xml:space="preserve">3119023	</t>
  </si>
  <si>
    <t xml:space="preserve">999223128977214	</t>
  </si>
  <si>
    <t>[芭堤雅]芭堤雅阿瓦尼度假酒店 (政府卫生认证)(Avani Pattaya Resort (SHA Extra Plus))(69338173)</t>
  </si>
  <si>
    <t>阿瓦尼海景房&lt;2人入住&gt;&lt;不退款&gt;&lt;早餐&gt;</t>
  </si>
  <si>
    <t>Nagpal/Deepak,Nagpal/Deepak,Nagpal/Deepak,Nagpal/Deepak</t>
  </si>
  <si>
    <t xml:space="preserve">3119979	</t>
  </si>
  <si>
    <t xml:space="preserve">999223129771198	</t>
  </si>
  <si>
    <t>[威尼斯]民族酒店(Hotel Nazionale)(60467450)</t>
  </si>
  <si>
    <t>标准大床房&lt;2人入住&gt;&lt;不退款&gt;&lt;早餐&gt;</t>
  </si>
  <si>
    <t>CHAVES MORALES/MANUELA,MONTILLA LOSA/SONIA</t>
  </si>
  <si>
    <t xml:space="preserve">3120292	</t>
  </si>
  <si>
    <t xml:space="preserve">999223132852538	</t>
  </si>
  <si>
    <t>[圣巴巴拉]巴勒莫之家酒店(Palmoro House)(95140140)</t>
  </si>
  <si>
    <t>2张大床房&lt;2人入住&gt;&lt;不退款&gt;</t>
  </si>
  <si>
    <t>Tang/Weike,Zhao/Qingyu</t>
  </si>
  <si>
    <t xml:space="preserve">3120909	</t>
  </si>
  <si>
    <t xml:space="preserve">61856457	</t>
  </si>
  <si>
    <t xml:space="preserve">999223144390475	</t>
  </si>
  <si>
    <t>[尼斯]宜必思尼斯中央火车站酒店(ibis Nice Centre Gare)(55694568)</t>
  </si>
  <si>
    <t>标准双人床房&lt;2人入住&gt;&lt;不退款&gt;&lt;早餐&gt;</t>
  </si>
  <si>
    <t>Montero Quintero/Jose Isaac</t>
  </si>
  <si>
    <t xml:space="preserve">3123411	</t>
  </si>
  <si>
    <t xml:space="preserve">522861	</t>
  </si>
  <si>
    <t xml:space="preserve">999223146598051	</t>
  </si>
  <si>
    <t>[巴塞罗那]福让特玛丽提姆酒店(Hotel Best Front Maritim)(55321088)</t>
  </si>
  <si>
    <t>标准房&lt;2人入住&gt;&lt;不退款&gt;&lt;早餐&gt;</t>
  </si>
  <si>
    <t>Potros/Naeim,Potros/Naeim</t>
  </si>
  <si>
    <t xml:space="preserve">3123894	</t>
  </si>
  <si>
    <t xml:space="preserve">999223149512421	</t>
  </si>
  <si>
    <t>[圣安娜]橘郡机场索内斯塔简单酒店(Sonesta Simply Suites Orange County Airport)(55254212)</t>
  </si>
  <si>
    <t>大床一室套房&lt;2人入住&gt;&lt;不退款&gt;</t>
  </si>
  <si>
    <t>Liang/Dong</t>
  </si>
  <si>
    <t xml:space="preserve">3124730	</t>
  </si>
  <si>
    <t xml:space="preserve">999223160507114	</t>
  </si>
  <si>
    <t>[柏林]歇米纳里斯学院生活柏林设计酒店(Seminaris CampusHotel Berlin)(55290015)</t>
  </si>
  <si>
    <t>标准客房&lt;2人入住&gt;&lt;不退款&gt;&lt;早餐&gt;</t>
  </si>
  <si>
    <t>Gulde/Manfred</t>
  </si>
  <si>
    <t xml:space="preserve">3127694	</t>
  </si>
  <si>
    <t xml:space="preserve">101.081.910	</t>
  </si>
  <si>
    <t xml:space="preserve">999223160750679	</t>
  </si>
  <si>
    <t>[曼谷]曼谷拉玛九萨默赛特酒店(Somerset Rama 9 Bangkok)(94361514)</t>
  </si>
  <si>
    <t>尊贵两卧室房&lt;2人入住&gt;&lt;不退款&gt;</t>
  </si>
  <si>
    <t>Choi/Yee Kwan</t>
  </si>
  <si>
    <t xml:space="preserve">3127834	</t>
  </si>
  <si>
    <t xml:space="preserve">402303003250	</t>
  </si>
  <si>
    <t xml:space="preserve">999223167273992	</t>
  </si>
  <si>
    <t>[曼谷]曼谷京华大酒店 (政府卫生认证)(Hotel Royal Bangkok@Chinatown)(55932568)</t>
  </si>
  <si>
    <t>高级双床房(无窗)&lt;2人入住&gt;&lt;不退款&gt;</t>
  </si>
  <si>
    <t>YANG/CAILIAN</t>
  </si>
  <si>
    <t xml:space="preserve">3130035	</t>
  </si>
  <si>
    <t xml:space="preserve">341019	</t>
  </si>
  <si>
    <t xml:space="preserve">999223177334277	</t>
  </si>
  <si>
    <t>[西考克斯]西考克斯罗德威旅馆(Rodeway Inn Secaucus)(91809084)</t>
  </si>
  <si>
    <t>标准房, 1 张特大床房&lt;2人入住&gt;&lt;不退款&gt;</t>
  </si>
  <si>
    <t>Dion/Jonathan</t>
  </si>
  <si>
    <t xml:space="preserve">3132280	</t>
  </si>
  <si>
    <t xml:space="preserve">999223190402495	</t>
  </si>
  <si>
    <t>[洛杉矶]好莱坞酒店(Hollywood Hotel - The Hotel of Hollywood)(68545179)</t>
  </si>
  <si>
    <t>大号床房(Starlet)&lt;2人入住&gt;&lt;不退款&gt;</t>
  </si>
  <si>
    <t>TA/NHU</t>
  </si>
  <si>
    <t xml:space="preserve">3135712	</t>
  </si>
  <si>
    <t xml:space="preserve">51645SE148559	</t>
  </si>
  <si>
    <t xml:space="preserve">999223191772782	</t>
  </si>
  <si>
    <t>[里约热内卢]大西洋港诺富特酒店(Novotel RJ Porto Atlantico)(80330589)</t>
  </si>
  <si>
    <t>高级公寓, 1 张大床&lt;2人入住&gt;&lt;不退款&gt;&lt;早餐&gt;</t>
  </si>
  <si>
    <t>Lorena Junior/Zauri</t>
  </si>
  <si>
    <t xml:space="preserve">3136130	</t>
  </si>
  <si>
    <t xml:space="preserve">RES016896-5145	</t>
  </si>
  <si>
    <t xml:space="preserve">999223221712371	</t>
  </si>
  <si>
    <t>[特罗姆瑟]特罗姆瑟斯堪迪豪华酒店(Scandic Grand Tromsø)(55439662)</t>
  </si>
  <si>
    <t>双床房&lt;2人入住&gt;&lt;不退款&gt;</t>
  </si>
  <si>
    <t>LI/HAN,YU/BINGJIE</t>
  </si>
  <si>
    <t xml:space="preserve">3144924	</t>
  </si>
  <si>
    <t xml:space="preserve">999223232697879	</t>
  </si>
  <si>
    <t>[罗马]菲利亚酒店(Hotel Philia)(55354948)</t>
  </si>
  <si>
    <t>双人床房&lt;2人入住&gt;&lt;不退款&gt;</t>
  </si>
  <si>
    <t>Sim/Jee Youn,Sim/Jee Youn</t>
  </si>
  <si>
    <t xml:space="preserve">3148322	</t>
  </si>
  <si>
    <t xml:space="preserve">999223232705905	</t>
  </si>
  <si>
    <t>[釜山]釜山格兰德朝鲜酒店(Grand Josun Busan)(90199470)</t>
  </si>
  <si>
    <t>城景豪华房（特大床）&lt;2人入住&gt;&lt;不退款&gt;</t>
  </si>
  <si>
    <t>WOO/HANSIK</t>
  </si>
  <si>
    <t xml:space="preserve">3148329	</t>
  </si>
  <si>
    <t xml:space="preserve">TL230340941	</t>
  </si>
  <si>
    <t xml:space="preserve">999223242413665	</t>
  </si>
  <si>
    <t>[菲乌米奇诺]B&amp;B罗马菲乌米奇诺机场博览会酒店1(B&amp;B Hotel Roma Fiumicino Aeroporto Fiera 1)(91907659)</t>
  </si>
  <si>
    <t>Joshi/Uday,Joshi/Uday</t>
  </si>
  <si>
    <t xml:space="preserve">3150516	</t>
  </si>
  <si>
    <t xml:space="preserve">SH15681099	</t>
  </si>
  <si>
    <t xml:space="preserve">999223256953916	</t>
  </si>
  <si>
    <t>[新加坡]新加坡皇后酒店(Hotel Royal @ Queens Singapore)(55680235)</t>
  </si>
  <si>
    <t>行政房&lt;2人入住&gt;&lt;不退款&gt;</t>
  </si>
  <si>
    <t>Lee/Kwang Teck</t>
  </si>
  <si>
    <t xml:space="preserve">3153743	</t>
  </si>
  <si>
    <t xml:space="preserve">15307572-1	</t>
  </si>
  <si>
    <t xml:space="preserve">999223262339400	</t>
  </si>
  <si>
    <t>[考拉]考拉伊甸海滩度假村-洛佩桑精选酒店 (政府卫生认证)(Eden Beach Khao Lak Resort &amp; Spa - A Lopesan Collection Hotel (SHA Extra Plus))(68031171)</t>
  </si>
  <si>
    <t>超值豪华房-直通泻湖泳池&lt;2人入住&gt;&lt;不退款&gt;&lt;早餐&gt;</t>
  </si>
  <si>
    <t>Wu/Huiqiong,Lai/Yuying</t>
  </si>
  <si>
    <t xml:space="preserve">3155441	</t>
  </si>
  <si>
    <t xml:space="preserve">999223262886046	</t>
  </si>
  <si>
    <t>[琅勃拉邦]琅勃拉邦安凡尼臻选酒店(Avani+ Luang Prabang Hotel)(55585936)</t>
  </si>
  <si>
    <t>阿瓦尼豪华房&lt;2人入住&gt;&lt;不退款&gt;</t>
  </si>
  <si>
    <t>Huang/Piaoyi</t>
  </si>
  <si>
    <t xml:space="preserve">3155661	</t>
  </si>
  <si>
    <t xml:space="preserve">999223266489847	</t>
  </si>
  <si>
    <t>[巴黎]偶像酒店(Idol Hotel)(80330846)</t>
  </si>
  <si>
    <t>双人房 (Lady soul)&lt;2人入住&gt;&lt;不退款&gt;</t>
  </si>
  <si>
    <t>XUETING/FENG,ZEYU/YUAN</t>
  </si>
  <si>
    <t xml:space="preserve">3156060	</t>
  </si>
  <si>
    <t xml:space="preserve">1477659513	</t>
  </si>
  <si>
    <t xml:space="preserve">999223270896225	</t>
  </si>
  <si>
    <t>[蒙特利尔]蒙特利尔中心科洛姆酒店(Hotel Chrome Montreal Centre-Ville)(55391535)</t>
  </si>
  <si>
    <t>标准房, 1 张大床和 1 张沙发床&lt;2人入住&gt;&lt;不退款&gt;</t>
  </si>
  <si>
    <t>Mazzara/Francesco</t>
  </si>
  <si>
    <t xml:space="preserve">3156867	</t>
  </si>
  <si>
    <t xml:space="preserve">58-26114-79863	</t>
  </si>
  <si>
    <t xml:space="preserve">999223276980408	</t>
  </si>
  <si>
    <t>[利兹]利兹便捷酒店(EasyHotel Leeds)(89935295)</t>
  </si>
  <si>
    <t>标准间1双人床（无窗户）&lt;2人入住&gt;&lt;不退款&gt;</t>
  </si>
  <si>
    <t>CHAN/PAK HEI</t>
  </si>
  <si>
    <t xml:space="preserve">3158532	</t>
  </si>
  <si>
    <t xml:space="preserve">999223291463622	</t>
  </si>
  <si>
    <t>[纽约]纽约柏宁酒店(Park Lane New York)(55281240)</t>
  </si>
  <si>
    <t>帕克莱恩特大床房&lt;2人入住&gt;&lt;不退款&gt;</t>
  </si>
  <si>
    <t>Ulyatt/Craig</t>
  </si>
  <si>
    <t xml:space="preserve">3161531	</t>
  </si>
  <si>
    <t xml:space="preserve">1642770	</t>
  </si>
  <si>
    <t xml:space="preserve">999223291832033	</t>
  </si>
  <si>
    <t>[威斯敏斯特城]伦敦亚历山大酒店(Alexandra Hotel)(55906966)</t>
  </si>
  <si>
    <t>标准双床房&lt;2人入住&gt;&lt;不退款&gt;&lt;早餐&gt;</t>
  </si>
  <si>
    <t>ZHU/NIANYONG,ZHU/BESSY XINYE</t>
  </si>
  <si>
    <t xml:space="preserve">3161701	</t>
  </si>
  <si>
    <t xml:space="preserve">999223297022034	</t>
  </si>
  <si>
    <t>[凤凰城]凤凰城天港机场舒眠酒店(Sleep Inn Phoenix Sky Harbor Airport)(90362838)</t>
  </si>
  <si>
    <t>2张大床房(无烟)&lt;2人入住&gt;&lt;不退款&gt;&lt;早餐&gt;</t>
  </si>
  <si>
    <t>BOLANOS/BENJAMIN</t>
  </si>
  <si>
    <t xml:space="preserve">3162476	</t>
  </si>
  <si>
    <t xml:space="preserve">999223315007041	</t>
  </si>
  <si>
    <t>[宿务]宿务伊丽莎白酒店(Hotel Elizabeth Cebu)(55884287)</t>
  </si>
  <si>
    <t>精致套房&lt;2人入住&gt;&lt;不退款&gt;</t>
  </si>
  <si>
    <t>LEE/SEONG WON</t>
  </si>
  <si>
    <t xml:space="preserve">3165904	</t>
  </si>
  <si>
    <t xml:space="preserve">DEB230323130145393	</t>
  </si>
  <si>
    <t xml:space="preserve">999223321789359	</t>
  </si>
  <si>
    <t>[基西米]梅因盖特湖边度假酒店(Maingate Lakeside Resort)(70394062)</t>
  </si>
  <si>
    <t>标准两张双人床房&lt;2人入住&gt;&lt;不退款&gt;</t>
  </si>
  <si>
    <t>ESPINAL/GARDEL,SEVERINO/NICAULIS MABEL</t>
  </si>
  <si>
    <t xml:space="preserve">3167114	</t>
  </si>
  <si>
    <t xml:space="preserve">999223322247496	</t>
  </si>
  <si>
    <t>[乌特勒支]米特兰德酒店(Hotel Mitland)(55666261)</t>
  </si>
  <si>
    <t>高级湖景房&lt;2人入住&gt;</t>
  </si>
  <si>
    <t>Langeberg/Damian Marcus,Zwart/Brecht</t>
  </si>
  <si>
    <t xml:space="preserve">3167213	</t>
  </si>
  <si>
    <t xml:space="preserve">26001249	</t>
  </si>
  <si>
    <t xml:space="preserve">999223323834371	</t>
  </si>
  <si>
    <t>[吉隆坡]吉隆坡美利亚酒店(Meliá Kuala Lumpur)(55665890)</t>
  </si>
  <si>
    <t>美利亚房&lt;2人入住&gt;&lt;不退款&gt;</t>
  </si>
  <si>
    <t>ONG/LOK BIN</t>
  </si>
  <si>
    <t xml:space="preserve">3167701	</t>
  </si>
  <si>
    <t xml:space="preserve">999223339119604	</t>
  </si>
  <si>
    <t>[拉斯维加斯]皇宫站娱乐场酒店(Palace Station Hotel and Casino)(55666056)</t>
  </si>
  <si>
    <t>尊贵客房, 1 张特大床&lt;2人入住&gt;&lt;不退款&gt;</t>
  </si>
  <si>
    <t>NAVARRO/NEREIDA</t>
  </si>
  <si>
    <t xml:space="preserve">3170305	</t>
  </si>
  <si>
    <t xml:space="preserve">822K8wDKWB	</t>
  </si>
  <si>
    <t xml:space="preserve">999223341096941	</t>
  </si>
  <si>
    <t>豪华扁柏三人房&lt;2人入住&gt;&lt;不退款&gt;</t>
  </si>
  <si>
    <t>HUI/MAN KEI</t>
  </si>
  <si>
    <t xml:space="preserve">3170597	</t>
  </si>
  <si>
    <t xml:space="preserve">999223346444599	</t>
  </si>
  <si>
    <t>[清迈]清迈香格里拉酒店(政府卫生认证)(Shangri-La Chiang Mai(SHA Plus+))(68031200)</t>
  </si>
  <si>
    <t>泳池景观豪华双床房&lt;1&gt;&lt;2人入住&gt;&lt;不退款&gt;&lt;早餐&gt;</t>
  </si>
  <si>
    <t>Ju/Weijie</t>
  </si>
  <si>
    <t xml:space="preserve">3171290	</t>
  </si>
  <si>
    <t xml:space="preserve">37789789	</t>
  </si>
  <si>
    <t xml:space="preserve">999223349990164	</t>
  </si>
  <si>
    <t>[巴厘岛]巴鲁纳智选假日酒店(Holiday Inn Express Baruna, an IHG Hotel)(89934414)</t>
  </si>
  <si>
    <t>大床房&lt;2人入住&gt;&lt;不退款&gt;&lt;早餐&gt;</t>
  </si>
  <si>
    <t>Lai/Xintao,Wang/Xinxin</t>
  </si>
  <si>
    <t xml:space="preserve">3171834	</t>
  </si>
  <si>
    <t xml:space="preserve">81883365	</t>
  </si>
  <si>
    <t xml:space="preserve">999223361942339	</t>
  </si>
  <si>
    <t>[威斯敏斯特城]兰切斯特大门酒店(Lancaster Gate Hotel)(55822177)</t>
  </si>
  <si>
    <t>客房&lt;2人入住&gt;&lt;不退款&gt;&lt;早餐&gt;</t>
  </si>
  <si>
    <t>Barratt/Daniel</t>
  </si>
  <si>
    <t xml:space="preserve">3173594	</t>
  </si>
  <si>
    <t xml:space="preserve">999223362618189	</t>
  </si>
  <si>
    <t>[帕赛市]马尼拉纽波特市智选假日酒店(Holiday Inn Express Manila Newport City, an IHG Hotel)(55920163)</t>
  </si>
  <si>
    <t>高级房&lt;2人入住&gt;&lt;不退款&gt;</t>
  </si>
  <si>
    <t>ROJAS/ANA MARIA</t>
  </si>
  <si>
    <t xml:space="preserve">3173792	</t>
  </si>
  <si>
    <t xml:space="preserve">818071	</t>
  </si>
  <si>
    <t xml:space="preserve">999223364917259	</t>
  </si>
  <si>
    <t>[舍讷费尔德]柏林勃兰登堡机场城际酒店(IntercityHotel Berlin Brandenburg Airport)(55280285)</t>
  </si>
  <si>
    <t>标准房&lt;2人入住&gt;&lt;不退款&gt;</t>
  </si>
  <si>
    <t>Palomino Rodriguez/Maria del Carmen</t>
  </si>
  <si>
    <t xml:space="preserve">3174585	</t>
  </si>
  <si>
    <t xml:space="preserve">900720800298136	</t>
  </si>
  <si>
    <t xml:space="preserve">999223365087320	</t>
  </si>
  <si>
    <t>[里约热内卢]波旁巴拉达蒂茹卡住宅酒店(Bourbon Barra da Tijuca Residence)(77368277)</t>
  </si>
  <si>
    <t>高级双人房&lt;2人入住&gt;&lt;不退款&gt;&lt;早餐&gt;</t>
  </si>
  <si>
    <t>PIMENTEL/MARCELO RIBEIRO</t>
  </si>
  <si>
    <t xml:space="preserve">3174673	</t>
  </si>
  <si>
    <t xml:space="preserve">999223365321524	</t>
  </si>
  <si>
    <t>[拉瓦尔]圣马丁套房酒店(Le St-Martin Hotel &amp; Suites)(97964556)</t>
  </si>
  <si>
    <t>经典客房2张大床&lt;2人入住&gt;&lt;不退款&gt;&lt;早餐&gt;</t>
  </si>
  <si>
    <t>Blanchet/Serge</t>
  </si>
  <si>
    <t xml:space="preserve">3174769	</t>
  </si>
  <si>
    <t xml:space="preserve">23378148976	</t>
  </si>
  <si>
    <t>[柏林]柏林普伦茨劳贝格温德姆维也纳之家轻松酒店(Vienna House Easy by Wyndham Berlin Prenzlauer Berg)(70391255)</t>
  </si>
  <si>
    <t>休息房&lt;2人入住&gt;&lt;不退款&gt;&lt;早餐&gt;</t>
  </si>
  <si>
    <t>EBEL/DAVID</t>
  </si>
  <si>
    <t xml:space="preserve">3176846	</t>
  </si>
  <si>
    <t xml:space="preserve">999223379050798	</t>
  </si>
  <si>
    <t>[米尔皮塔斯]索内斯塔矽谷酒店(Sonesta Silicon Valley)(55465303)</t>
  </si>
  <si>
    <t>豪华2张大床房&lt;2人入住&gt;&lt;不退款&gt;</t>
  </si>
  <si>
    <t>ZHONG/JIANWEI</t>
  </si>
  <si>
    <t xml:space="preserve">3177260	</t>
  </si>
  <si>
    <t xml:space="preserve">75372SE074513	</t>
  </si>
  <si>
    <t xml:space="preserve">999223379546675	</t>
  </si>
  <si>
    <t>[光州]光州假日酒店(Holiday Inn Gwangju, an IHG Hotel)(55299325)</t>
  </si>
  <si>
    <t>Choi/Sun haw</t>
  </si>
  <si>
    <t xml:space="preserve">3177433	</t>
  </si>
  <si>
    <t xml:space="preserve">63921322	</t>
  </si>
  <si>
    <t xml:space="preserve">999223383263052	</t>
  </si>
  <si>
    <t>[吉隆坡]吉隆坡双威太子酒店(Sunway Putra Hotel Kuala Lumpur)(55290388)</t>
  </si>
  <si>
    <t>ABDUL RAHIM/RUZANNA</t>
  </si>
  <si>
    <t xml:space="preserve">3177743	</t>
  </si>
  <si>
    <t xml:space="preserve">883127400	</t>
  </si>
  <si>
    <t xml:space="preserve">999223391433185	</t>
  </si>
  <si>
    <t>[民丹岛]民丹岛悦梿(Cassia Bintan)(55465082)</t>
  </si>
  <si>
    <t>园景一卧室大床公寓&lt;2人入住&gt;&lt;不退款&gt;&lt;早餐&gt;</t>
  </si>
  <si>
    <t>PILAPIL/JUDE,PILAPIL/AILEEN</t>
  </si>
  <si>
    <t xml:space="preserve">3179029	</t>
  </si>
  <si>
    <t xml:space="preserve">33453084	</t>
  </si>
  <si>
    <t xml:space="preserve">999223392537310	</t>
  </si>
  <si>
    <t>[巴黎]巴黎凡尔赛门展览中心美居酒店(Mercure Paris Porte De Versailles Expo)(55841647)</t>
  </si>
  <si>
    <t>经典双床房&lt;2人入住&gt;&lt;不退款&gt;</t>
  </si>
  <si>
    <t>RUAN/XIAOXUAN</t>
  </si>
  <si>
    <t xml:space="preserve">3179531	</t>
  </si>
  <si>
    <t xml:space="preserve">0375XD6628	</t>
  </si>
  <si>
    <t xml:space="preserve">999223392676693	</t>
  </si>
  <si>
    <t>[波士顿]波士顿阿尔斯通酒店(Studio Allston Hotel Boston)(55269880)</t>
  </si>
  <si>
    <t>Dou/Xinyi</t>
  </si>
  <si>
    <t xml:space="preserve">3179610	</t>
  </si>
  <si>
    <t xml:space="preserve">999223392850596	</t>
  </si>
  <si>
    <t>[曼谷]曼谷 JW 万豪酒店(JW Marriott Hotel Bangkok)(55299096)</t>
  </si>
  <si>
    <t>豪华特大床客房&lt;2人入住&gt;&lt;不退款&gt;&lt;早餐&gt;</t>
  </si>
  <si>
    <t>ZHOU/ZIHAN,WANG/XUHUAN</t>
  </si>
  <si>
    <t xml:space="preserve">3179672	</t>
  </si>
  <si>
    <t xml:space="preserve">999223405591374	</t>
  </si>
  <si>
    <t>[纽约]时代广场百老汇千禧酒店(Millennium Hotel Broadway Times Square)(60532363)</t>
  </si>
  <si>
    <t>客房, 1 张特大床&lt;2人入住&gt;&lt;不退款&gt;</t>
  </si>
  <si>
    <t>LAWRENCE/VIDA SUE NISBET,LAWRENCE/SARAH NORMA</t>
  </si>
  <si>
    <t xml:space="preserve">3181691	</t>
  </si>
  <si>
    <t xml:space="preserve">4TZ6E029M	</t>
  </si>
  <si>
    <t xml:space="preserve">999223405599279	</t>
  </si>
  <si>
    <t>[帕赛市]马尼拉古迹酒店(The Heritage Hotel Manila - Multiple Use Hotel)(55320584)</t>
  </si>
  <si>
    <t>高级房&lt;2人入住&gt;&lt;不退款&gt;&lt;早餐&gt;</t>
  </si>
  <si>
    <t>Joy Tebangin/Katherine</t>
  </si>
  <si>
    <t xml:space="preserve">3181697	</t>
  </si>
  <si>
    <t xml:space="preserve">5494990	</t>
  </si>
  <si>
    <t xml:space="preserve">999223406164045	</t>
  </si>
  <si>
    <t>[Teluk Tering]巴塔姆中心哈里斯酒店(HARRIS Hotel Batam Center)(70391162)</t>
  </si>
  <si>
    <t>哈里斯房&lt;2人入住&gt;&lt;不退款&gt;</t>
  </si>
  <si>
    <t>NEO YAN LING/RICHELLE,LYE/HON WAI</t>
  </si>
  <si>
    <t xml:space="preserve">3181875	</t>
  </si>
  <si>
    <t xml:space="preserve">208801	</t>
  </si>
  <si>
    <t xml:space="preserve">999223407145031	</t>
  </si>
  <si>
    <t>[利兹]皇后酒店(The Queens Hotel)(55920150)</t>
  </si>
  <si>
    <t>经典双人床房&lt;2人入住&gt;&lt;不退款&gt;&lt;早餐&gt;</t>
  </si>
  <si>
    <t>DURRANT/ALEX,HAMPTON/VICTORIA</t>
  </si>
  <si>
    <t xml:space="preserve">3182299	</t>
  </si>
  <si>
    <t xml:space="preserve">999223407202969	</t>
  </si>
  <si>
    <t>[罗斯米德]博凯花园酒店(Bokai Garden Hotel)(55543055)</t>
  </si>
  <si>
    <t>两张大床房&lt;2人入住&gt;</t>
  </si>
  <si>
    <t>bai/Tianlong</t>
  </si>
  <si>
    <t xml:space="preserve">3182333	</t>
  </si>
  <si>
    <t xml:space="preserve">999223407203637	</t>
  </si>
  <si>
    <t>[柏林]玛丽蒂姆柏林普洛艾特酒店(Maritim proArte Hotel Berlin)(55831917)</t>
  </si>
  <si>
    <t>舒适双人床房&lt;2人入住&gt;&lt;不退款&gt;</t>
  </si>
  <si>
    <t>Huber/Ivana</t>
  </si>
  <si>
    <t xml:space="preserve">3182335	</t>
  </si>
  <si>
    <t xml:space="preserve">127946111	</t>
  </si>
  <si>
    <t xml:space="preserve">999223408685153	</t>
  </si>
  <si>
    <t>[坎昆]金哈海滨风景别墅&amp;套房酒店(Beachscape Kin Ha Villas &amp; Suites)(56196605)</t>
  </si>
  <si>
    <t>WANG/JIANHANG</t>
  </si>
  <si>
    <t xml:space="preserve">3182876	</t>
  </si>
  <si>
    <t xml:space="preserve">999223420833556	</t>
  </si>
  <si>
    <t>[埃森]埃森汉德尔斯霍夫精选酒店(Select Hotel Handelshof Essen)(55280986)</t>
  </si>
  <si>
    <t>舒适双人房&lt;2人入住&gt;&lt;不退款&gt;</t>
  </si>
  <si>
    <t>Wang/Xiaojiao</t>
  </si>
  <si>
    <t xml:space="preserve">3184731	</t>
  </si>
  <si>
    <t xml:space="preserve">EXPEDIA_1484360240	</t>
  </si>
  <si>
    <t xml:space="preserve">999223423111784	</t>
  </si>
  <si>
    <t>Adam/Marliana</t>
  </si>
  <si>
    <t xml:space="preserve">3185490	</t>
  </si>
  <si>
    <t xml:space="preserve">923955573	</t>
  </si>
  <si>
    <t xml:space="preserve">999223424417062	</t>
  </si>
  <si>
    <t>[新山]KSL度假酒店(KSL Hotel &amp; Resort)(55680499)</t>
  </si>
  <si>
    <t>高级三人客房&lt;2人入住&gt;&lt;不退款&gt;</t>
  </si>
  <si>
    <t>KWEK/YUFENG JORDAN</t>
  </si>
  <si>
    <t xml:space="preserve">3186023	</t>
  </si>
  <si>
    <t xml:space="preserve">999223428811082	</t>
  </si>
  <si>
    <t>[舒瓦西勒鲁瓦]舒瓦西罗伊全套房酒店(All Suites Choisy Le Roi)(55329376)</t>
  </si>
  <si>
    <t>经济一室双人房&lt;2人入住&gt;&lt;不退款&gt;</t>
  </si>
  <si>
    <t>Rosette/Ransy</t>
  </si>
  <si>
    <t xml:space="preserve">3186625	</t>
  </si>
  <si>
    <t xml:space="preserve">1484845858	</t>
  </si>
  <si>
    <t xml:space="preserve">999223436549000	</t>
  </si>
  <si>
    <t>[堪萨斯城]丰坦酒店(The Fontaine)(70393494)</t>
  </si>
  <si>
    <t>标准房, 1 张特大床&lt;2人入住&gt;&lt;不退款&gt;</t>
  </si>
  <si>
    <t>Lax/Arrisha</t>
  </si>
  <si>
    <t xml:space="preserve">3188189	</t>
  </si>
  <si>
    <t xml:space="preserve">75094SE142984	</t>
  </si>
  <si>
    <t xml:space="preserve">999223437375895	</t>
  </si>
  <si>
    <t>[穆尔西亚]阿加利亚酒店(Occidental Murcia Agalia)(90354933)</t>
  </si>
  <si>
    <t>双人床或双床房&lt;2人入住&gt;&lt;不退款&gt;&lt;早餐&gt;</t>
  </si>
  <si>
    <t>Marron/Celina</t>
  </si>
  <si>
    <t xml:space="preserve">3188500	</t>
  </si>
  <si>
    <t xml:space="preserve">999223437386666	</t>
  </si>
  <si>
    <t>ROY/PETE BERNARD,HAWKER/ALEXANDER ROY,HAWKER/ELIZABETH BRANDON</t>
  </si>
  <si>
    <t xml:space="preserve">3188512	</t>
  </si>
  <si>
    <t xml:space="preserve">820499	</t>
  </si>
  <si>
    <t xml:space="preserve">999223438360958	</t>
  </si>
  <si>
    <t>Kumar/Shamanth koppa uday,Kumar/Shamanth koppa uday</t>
  </si>
  <si>
    <t xml:space="preserve">3188968	</t>
  </si>
  <si>
    <t xml:space="preserve">33453437	</t>
  </si>
  <si>
    <t xml:space="preserve">999223438433298	</t>
  </si>
  <si>
    <t>[巨港]阿尔特斯酒店(The Alts Hotel)(90402426)</t>
  </si>
  <si>
    <t>FAHRUROZI/MUHAMMAD FAHRUROZI</t>
  </si>
  <si>
    <t xml:space="preserve">3188994	</t>
  </si>
  <si>
    <t xml:space="preserve">496602 by Ms Asia FO	</t>
  </si>
  <si>
    <t xml:space="preserve">999223444813196	</t>
  </si>
  <si>
    <t>XU/YIFAN</t>
  </si>
  <si>
    <t xml:space="preserve">3189962	</t>
  </si>
  <si>
    <t xml:space="preserve">999223446861551	</t>
  </si>
  <si>
    <t>[考文垂]考文垂乡村酒店(Village Hotel Coventry)(55380748)</t>
  </si>
  <si>
    <t>双人房&lt;2人入住&gt;&lt;不退款&gt;</t>
  </si>
  <si>
    <t>OMalley/Christopher</t>
  </si>
  <si>
    <t xml:space="preserve">3190237	</t>
  </si>
  <si>
    <t xml:space="preserve">128086852	</t>
  </si>
  <si>
    <t xml:space="preserve">999223447910820	</t>
  </si>
  <si>
    <t>[墨尔本]墨尔本南方大酒店(Great Southern Hotel Melbourne)(55439416)</t>
  </si>
  <si>
    <t>大号床房&lt;2人入住&gt;&lt;不退款&gt;</t>
  </si>
  <si>
    <t>SINGH/JASKARANDEEP SINGH</t>
  </si>
  <si>
    <t xml:space="preserve">3190416	</t>
  </si>
  <si>
    <t xml:space="preserve">1485552355	</t>
  </si>
  <si>
    <t xml:space="preserve">999223448916362	</t>
  </si>
  <si>
    <t>[柏林]柏林斯比特尔马克贝斯特韦斯特酒店(Best Western Hotel am Spittelmarkt Berlin)(55280773)</t>
  </si>
  <si>
    <t>Duffy/Alejandro</t>
  </si>
  <si>
    <t xml:space="preserve">3190613	</t>
  </si>
  <si>
    <t xml:space="preserve">999223450258717	</t>
  </si>
  <si>
    <t>[圣塞瓦斯蒂安]乌巴阿特普绿色鸟巢酒店(Green Nest Hostel Uba Aterpetxea)(55320672)</t>
  </si>
  <si>
    <t>阳台双人房&lt;2人入住&gt;</t>
  </si>
  <si>
    <t>Boiu/Teodora</t>
  </si>
  <si>
    <t xml:space="preserve">3190899	</t>
  </si>
  <si>
    <t xml:space="preserve">-1485655819	</t>
  </si>
  <si>
    <t xml:space="preserve">999223450745691	</t>
  </si>
  <si>
    <t>经典客房1张特大床&lt;2人入住&gt;&lt;不退款&gt;&lt;早餐&gt;</t>
  </si>
  <si>
    <t>LABONTE/LINDA</t>
  </si>
  <si>
    <t xml:space="preserve">3191071	</t>
  </si>
  <si>
    <t xml:space="preserve">999223450759600	</t>
  </si>
  <si>
    <t>[北雅加达]卡拉巴酒店(favehotel Kelapa Gading)(60467439)</t>
  </si>
  <si>
    <t>挚爱房&lt;2人入住&gt;&lt;不退款&gt;</t>
  </si>
  <si>
    <t>Ira novi nurprasetya/Kayla</t>
  </si>
  <si>
    <t xml:space="preserve">3191079	</t>
  </si>
  <si>
    <t xml:space="preserve">#202074	</t>
  </si>
  <si>
    <t xml:space="preserve">999223450828826	</t>
  </si>
  <si>
    <t>三卧室尊贵公寓A(带私人泳池)&lt;2人入住&gt;&lt;不退款&gt;</t>
  </si>
  <si>
    <t>DALI/ZALI</t>
  </si>
  <si>
    <t xml:space="preserve">3191114	</t>
  </si>
  <si>
    <t xml:space="preserve">999223450927668	</t>
  </si>
  <si>
    <t>[哈里法克斯]哈利法克斯剑桥套房酒店(Cambridge Suites Hotel Halifax)(55281432)</t>
  </si>
  <si>
    <t>大床单间&lt;2人入住&gt;&lt;不退款&gt;&lt;早餐&gt;</t>
  </si>
  <si>
    <t>Wilson/Karen</t>
  </si>
  <si>
    <t xml:space="preserve">3191144	</t>
  </si>
  <si>
    <t xml:space="preserve">999223454069228	</t>
  </si>
  <si>
    <t>[Bandung Wetan]万隆勒克斯顿酒店(The Luxton Bandung)(55321051)</t>
  </si>
  <si>
    <t>SUSANTO/R RUDI</t>
  </si>
  <si>
    <t xml:space="preserve">3191405	</t>
  </si>
  <si>
    <t xml:space="preserve">186541 Mr. Febi//RSV	</t>
  </si>
  <si>
    <t xml:space="preserve">999223454605356	</t>
  </si>
  <si>
    <t>[吉隆坡]华美达唐人街酒店(Ramada Encore by Wyndham Chinatown Kuala Lumpur)(56196508)</t>
  </si>
  <si>
    <t>豪华房（双床）&lt;2人入住&gt;&lt;不退款&gt;</t>
  </si>
  <si>
    <t>NI/JINLING,LI/YUSHENG</t>
  </si>
  <si>
    <t xml:space="preserve">3191466	</t>
  </si>
  <si>
    <t xml:space="preserve">R230407010	</t>
  </si>
  <si>
    <t xml:space="preserve">999223459398433	</t>
  </si>
  <si>
    <t>[阿维尼翁]马南酒店(Le Magnan)(90362265)</t>
  </si>
  <si>
    <t>Overbeck/Thomas</t>
  </si>
  <si>
    <t xml:space="preserve">3192280	</t>
  </si>
  <si>
    <t xml:space="preserve">17504136	</t>
  </si>
  <si>
    <t xml:space="preserve">999223459725147	</t>
  </si>
  <si>
    <t>[多特蒙德]多特蒙德火车总站a＆o酒店(a&amp;o Dortmund Hauptbahnhof)(55841925)</t>
  </si>
  <si>
    <t>标准房（双人床或双床）&lt;2人入住&gt;&lt;不退款&gt;&lt;早餐&gt;</t>
  </si>
  <si>
    <t>Wolsink/Dani,Jans/Indi</t>
  </si>
  <si>
    <t xml:space="preserve">3192362	</t>
  </si>
  <si>
    <t xml:space="preserve">999223461968872	</t>
  </si>
  <si>
    <t>[罗马]克隆尼酒店(Grand Hotel Colony)(55720333)</t>
  </si>
  <si>
    <t>客房&lt;2人入住&gt;&lt;不退款&gt;</t>
  </si>
  <si>
    <t>Corsino/Lorenzo Maria</t>
  </si>
  <si>
    <t xml:space="preserve">3193273	</t>
  </si>
  <si>
    <t xml:space="preserve">999223462377943	</t>
  </si>
  <si>
    <t>[伊丽莎白]纽华克机场伊莉莎白恒庭套房酒店(Hampton Inn &amp; Suites by Hilton – Newark Airport Elizabeth)(91595566)</t>
  </si>
  <si>
    <t>2张大床房&lt;2人入住&gt;&lt;不退款&gt;&lt;早餐&gt;</t>
  </si>
  <si>
    <t>ELAWADY/HEBA</t>
  </si>
  <si>
    <t xml:space="preserve">3193532	</t>
  </si>
  <si>
    <t xml:space="preserve">87292937	</t>
  </si>
  <si>
    <t xml:space="preserve">23462465906	</t>
  </si>
  <si>
    <t>[蒙特雷]蒙特雷克里斯塔尔酒店(Krystal Monterrey)(55744963)</t>
  </si>
  <si>
    <t>豪华2张双人床房&lt;2人入住&gt;&lt;不退款&gt;</t>
  </si>
  <si>
    <t>KIM/SOOHWAN</t>
  </si>
  <si>
    <t xml:space="preserve">3193590	</t>
  </si>
  <si>
    <t xml:space="preserve">SH15826414	</t>
  </si>
  <si>
    <t xml:space="preserve">999223462692543	</t>
  </si>
  <si>
    <t>公园景特大床房&lt;2人入住&gt;&lt;不退款&gt;</t>
  </si>
  <si>
    <t>Kelly/Doug</t>
  </si>
  <si>
    <t xml:space="preserve">3193699	</t>
  </si>
  <si>
    <t xml:space="preserve">999223462918413	</t>
  </si>
  <si>
    <t>[旧金山]泰姬陵坎普顿广场酒店(Taj Campton Place)(55720189)</t>
  </si>
  <si>
    <t>豪华特大床房&lt;2人入住&gt;&lt;不退款&gt;&lt;早餐&gt;</t>
  </si>
  <si>
    <t>GAO/RONG</t>
  </si>
  <si>
    <t xml:space="preserve">3193775	</t>
  </si>
  <si>
    <t xml:space="preserve">999223463042025	</t>
  </si>
  <si>
    <t>[七岩]七岩金沙滩酒店(Golden Beach Cha-Am Hotel)(55320764)</t>
  </si>
  <si>
    <t>海景豪华房&lt;2人入住&gt;&lt;不退款&gt;</t>
  </si>
  <si>
    <t>JANTATEERO/TAWAN</t>
  </si>
  <si>
    <t xml:space="preserve">3193824	</t>
  </si>
  <si>
    <t xml:space="preserve">999223466731921	</t>
  </si>
  <si>
    <t>[皮皮岛]皮皮岛爱侣湾棕榈度假酒店 (政府卫生认证)(P.P. Erawan Palms Resort (SHA Plus+))(55270069)</t>
  </si>
  <si>
    <t>ATTASARA/JIRAPON</t>
  </si>
  <si>
    <t xml:space="preserve">3194061	</t>
  </si>
  <si>
    <t xml:space="preserve">999223469691480	</t>
  </si>
  <si>
    <t>高级房（无窗）&lt;2人入住&gt;&lt;不退款&gt;</t>
  </si>
  <si>
    <t>THONGOON/DAORUNGNAPHA,LEE/KYU HYUN</t>
  </si>
  <si>
    <t xml:space="preserve">3194626	</t>
  </si>
  <si>
    <t xml:space="preserve">344826	</t>
  </si>
  <si>
    <t xml:space="preserve">999223472532737	</t>
  </si>
  <si>
    <t>[Wellington Central]惠灵顿城市生活酒店(CityLife Wellington)(91810790)</t>
  </si>
  <si>
    <t>开放式客房, 1 张大床&lt;2人入住&gt;&lt;不退款&gt;</t>
  </si>
  <si>
    <t>WESTON/PETER MICHAEL</t>
  </si>
  <si>
    <t xml:space="preserve">3195182	</t>
  </si>
  <si>
    <t xml:space="preserve">7626384	</t>
  </si>
  <si>
    <t xml:space="preserve">999223475762010	</t>
  </si>
  <si>
    <t>[云顶高原]阿瓦讷世界度假村(Resorts World Awana)(90359118)</t>
  </si>
  <si>
    <t>LIN/JING QI JANET,LEE/KAISHENG</t>
  </si>
  <si>
    <t xml:space="preserve">3196053	</t>
  </si>
  <si>
    <t xml:space="preserve">HTL-WBD-393715425	</t>
  </si>
  <si>
    <t xml:space="preserve">999223475959520	</t>
  </si>
  <si>
    <t>[拉斯维加斯]OYO拉斯维加斯娱乐场酒店(OYO Hotel and Casino Las Vegas)(60493870)</t>
  </si>
  <si>
    <t>标准房（2张大床）&lt;2人入住&gt;&lt;不退款&gt;</t>
  </si>
  <si>
    <t>DOWLING/THADBRING</t>
  </si>
  <si>
    <t xml:space="preserve">3196112	</t>
  </si>
  <si>
    <t xml:space="preserve">999223475963767	</t>
  </si>
  <si>
    <t>[法戈]法戈 - 医学中心温德姆拉昆塔套房酒店(La Quinta by Wyndham Fargo-Medical Center)(90401542)</t>
  </si>
  <si>
    <t>客房1张特大床&lt;2人入住&gt;&lt;不退款&gt;</t>
  </si>
  <si>
    <t>jackson/kent</t>
  </si>
  <si>
    <t xml:space="preserve">3196116	</t>
  </si>
  <si>
    <t xml:space="preserve">999223476112997	</t>
  </si>
  <si>
    <t>[新加坡]樟宜机场皇冠假日酒店 (SG Clean) - IHG 旗下酒店(Crowne Plaza Changi Airport, an IHG Hotel)(55280749)</t>
  </si>
  <si>
    <t>LIU/NIAN</t>
  </si>
  <si>
    <t xml:space="preserve">3196191	</t>
  </si>
  <si>
    <t xml:space="preserve">999223476209502	</t>
  </si>
  <si>
    <t>[科隆]塞克尔25小时酒店(25hours Hotel Koeln The Circle)(97964742)</t>
  </si>
  <si>
    <t>中型外圈房&lt;2人入住&gt;&lt;不退款&gt;</t>
  </si>
  <si>
    <t>Bicen/Servet,Kartal/Pinar</t>
  </si>
  <si>
    <t xml:space="preserve">3196250	</t>
  </si>
  <si>
    <t xml:space="preserve">B0C9XD3634	</t>
  </si>
  <si>
    <t xml:space="preserve">999223476222801	</t>
  </si>
  <si>
    <t>[吉隆坡]沃罗吉隆坡酒店(WOLO Kuala Lumpur)(55694699)</t>
  </si>
  <si>
    <t>WU/YIFENG</t>
  </si>
  <si>
    <t xml:space="preserve">3196262	</t>
  </si>
  <si>
    <t xml:space="preserve">159639	</t>
  </si>
  <si>
    <t xml:space="preserve">999223476534031	</t>
  </si>
  <si>
    <t>[巴黎]市郊歌剧贝斯特韦斯特高级酒店(Best Western Premier Opéra Faubourg)(55852046)</t>
  </si>
  <si>
    <t>ZHANG/YUFEI</t>
  </si>
  <si>
    <t xml:space="preserve">3196469	</t>
  </si>
  <si>
    <t xml:space="preserve">999223476832863	</t>
  </si>
  <si>
    <t>[西雅加达]雅加达普瑞英达法维酒店(favehotel Puri Indah Jakarta)(55944610)</t>
  </si>
  <si>
    <t>法维房&lt;2人入住&gt;&lt;不退款&gt;&lt;早餐&gt;</t>
  </si>
  <si>
    <t>NiXiangGen/liudong</t>
  </si>
  <si>
    <t xml:space="preserve">3196626	</t>
  </si>
  <si>
    <t xml:space="preserve">999223490141173	</t>
  </si>
  <si>
    <t>[新山]新山晶冠酒店(Crystal Crown Hotel JB)(55289970)</t>
  </si>
  <si>
    <t>CHAI/CHRISTINE,ONG/LOUIS</t>
  </si>
  <si>
    <t xml:space="preserve">3198519	</t>
  </si>
  <si>
    <t xml:space="preserve">999223490874332	</t>
  </si>
  <si>
    <t>[曼谷]素坤逸 85 巷琥珀酒店(Hotel Amber Sukhumvit 85)(60480483)</t>
  </si>
  <si>
    <t>至尊豪华房&lt;2人入住&gt;&lt;不退款&gt;</t>
  </si>
  <si>
    <t>JUWATTANASUMRAN/SIRIPORN</t>
  </si>
  <si>
    <t xml:space="preserve">3198786	</t>
  </si>
  <si>
    <t xml:space="preserve">999223491531480	</t>
  </si>
  <si>
    <t>[Kobenhavn S]麦特龙卡宾酒店(Cabinn Metro Hotel)(55519621)</t>
  </si>
  <si>
    <t>麦特龙Commodore房&lt;2人入住&gt;&lt;不退款&gt;</t>
  </si>
  <si>
    <t>DR VERSLER/IVANNA</t>
  </si>
  <si>
    <t xml:space="preserve">3199031	</t>
  </si>
  <si>
    <t xml:space="preserve">653889928	</t>
  </si>
  <si>
    <t xml:space="preserve">999223491725741	</t>
  </si>
  <si>
    <t>[洛姆]洛姆床先生酒店(Mister Bed Lomme)(80330417)</t>
  </si>
  <si>
    <t>双人间&lt;2人入住&gt;&lt;不退款&gt;</t>
  </si>
  <si>
    <t>handtpoorter/hedda</t>
  </si>
  <si>
    <t xml:space="preserve">3199107	</t>
  </si>
  <si>
    <t xml:space="preserve">23491685096	</t>
  </si>
  <si>
    <t>[里窝那]葛兰杜卡酒店(Hotel Gran Duca)(55391186)</t>
  </si>
  <si>
    <t>豪华双人间&lt;2人入住&gt;&lt;不退款&gt;&lt;早餐&gt;</t>
  </si>
  <si>
    <t>LYCKE/CHRISTOPHE,ZEEBROEK/MIREILLE</t>
  </si>
  <si>
    <t xml:space="preserve">3199092	</t>
  </si>
  <si>
    <t xml:space="preserve">24675750	</t>
  </si>
  <si>
    <t xml:space="preserve">999223491863341	</t>
  </si>
  <si>
    <t>[墨西哥城]美洲嘉年华改革大道酒店(Fiesta Americana Reforma)(56196631)</t>
  </si>
  <si>
    <t>fiesta俱乐部特大床房&lt;2人入住&gt;&lt;不退款&gt;&lt;早餐&gt;</t>
  </si>
  <si>
    <t>XIE/TIAN</t>
  </si>
  <si>
    <t xml:space="preserve">3199201	</t>
  </si>
  <si>
    <t xml:space="preserve">RES014921-7134	</t>
  </si>
  <si>
    <t xml:space="preserve">999223491938903	</t>
  </si>
  <si>
    <t>[威斯敏斯特城]阿斯科特海德公园酒店(Ascot Hyde Park Hotel)(55598834)</t>
  </si>
  <si>
    <t>LIANG/TIANHAO</t>
  </si>
  <si>
    <t xml:space="preserve">3199239	</t>
  </si>
  <si>
    <t xml:space="preserve">olphim	</t>
  </si>
  <si>
    <t xml:space="preserve">999223492035465	</t>
  </si>
  <si>
    <t>[Guntung Payung]班贾尔马辛班加巴鲁飞舞酒店(Favehotel Banjarbaru Banjarmasin)(55270126)</t>
  </si>
  <si>
    <t>致爱房&lt;2人入住&gt;&lt;不退款&gt;</t>
  </si>
  <si>
    <t>BW/DHIMAS</t>
  </si>
  <si>
    <t xml:space="preserve">3199289	</t>
  </si>
  <si>
    <t xml:space="preserve">RZ-1487673093	</t>
  </si>
  <si>
    <t xml:space="preserve">999223497473211	</t>
  </si>
  <si>
    <t>[芝加哥]芝加哥河北皇家索内斯塔酒店(The Royal Sonesta Chicago River North)(70392693)</t>
  </si>
  <si>
    <t>城景豪华特大床房&lt;2人入住&gt;&lt;不退款&gt;</t>
  </si>
  <si>
    <t>Erickson/Grace</t>
  </si>
  <si>
    <t xml:space="preserve">3199610	</t>
  </si>
  <si>
    <t xml:space="preserve">31867SE072351	</t>
  </si>
  <si>
    <t xml:space="preserve">999223500988080	</t>
  </si>
  <si>
    <t>[帕赛市]马尼拉萨沃伊酒店(Savoy Hotel Manila)(56140523)</t>
  </si>
  <si>
    <t>基本双床房2&lt;2人入住&gt;&lt;不退款&gt;</t>
  </si>
  <si>
    <t>MALABANAN II/GERSHWIN ALBERT</t>
  </si>
  <si>
    <t xml:space="preserve">3200226	</t>
  </si>
  <si>
    <t xml:space="preserve">269066	</t>
  </si>
  <si>
    <t xml:space="preserve">999223503180123	</t>
  </si>
  <si>
    <t>[科纳克里]卡马耶尼帕尔姆酒店(Palm Camayenne)(55799383)</t>
  </si>
  <si>
    <t>商务间&lt;2人入住&gt;&lt;不退款&gt;</t>
  </si>
  <si>
    <t>Kumar/Amit</t>
  </si>
  <si>
    <t xml:space="preserve">3200713	</t>
  </si>
  <si>
    <t xml:space="preserve">999223506496276	</t>
  </si>
  <si>
    <t>园景一卧室公寓&lt;2人入住&gt;&lt;不退款&gt;&lt;早餐&gt;</t>
  </si>
  <si>
    <t>KUMAR/MANISH</t>
  </si>
  <si>
    <t xml:space="preserve">3201937	</t>
  </si>
  <si>
    <t xml:space="preserve">acknowledge	</t>
  </si>
  <si>
    <t xml:space="preserve">23506508055	</t>
  </si>
  <si>
    <t>园景一卧室双床公寓&lt;2人入住&gt;&lt;不退款&gt;</t>
  </si>
  <si>
    <t xml:space="preserve">999223506704994	</t>
  </si>
  <si>
    <t>2张双人床房&lt;2人入住&gt;&lt;不退款&gt;</t>
  </si>
  <si>
    <t>WILLIAMS/OLIVIA</t>
  </si>
  <si>
    <t xml:space="preserve">3202102	</t>
  </si>
  <si>
    <t xml:space="preserve">999223511210693	</t>
  </si>
  <si>
    <t>[曼谷]亚玛兰塔酒店(Amaranta Hotel)(55478168)</t>
  </si>
  <si>
    <t>WU/YUYANG</t>
  </si>
  <si>
    <t xml:space="preserve">3202387	</t>
  </si>
  <si>
    <t xml:space="preserve">-1488362488	</t>
  </si>
  <si>
    <t xml:space="preserve">999223513078527	</t>
  </si>
  <si>
    <t>[尔湾]亚欧文索内斯塔酒店(Sonesta Irvine)(55329006)</t>
  </si>
  <si>
    <t>豪华特大床房&lt;2人入住&gt;&lt;不退款&gt;</t>
  </si>
  <si>
    <t>jin/haojun</t>
  </si>
  <si>
    <t xml:space="preserve">3202599	</t>
  </si>
  <si>
    <t xml:space="preserve">999223513622375	</t>
  </si>
  <si>
    <t>Zhang/Yichen</t>
  </si>
  <si>
    <t xml:space="preserve">3202684	</t>
  </si>
  <si>
    <t xml:space="preserve">97502846	</t>
  </si>
  <si>
    <t xml:space="preserve">999223514798200	</t>
  </si>
  <si>
    <t>[Te Aro]晨光酒店(Aura Hotel)(77368859)</t>
  </si>
  <si>
    <t>基本客房1张双人床&lt;2人入住&gt;&lt;不退款&gt;</t>
  </si>
  <si>
    <t>KUMAR/NITIN</t>
  </si>
  <si>
    <t xml:space="preserve">3202856	</t>
  </si>
  <si>
    <t xml:space="preserve">-1488426216	</t>
  </si>
  <si>
    <t xml:space="preserve">999223516909452	</t>
  </si>
  <si>
    <t>[普吉岛]芭东海景酒店(Seaview Patong Hotel)(55452031)</t>
  </si>
  <si>
    <t>CHANSAMON/KANHA,LEVY/NIR</t>
  </si>
  <si>
    <t xml:space="preserve">3203194	</t>
  </si>
  <si>
    <t xml:space="preserve">RR126647	</t>
  </si>
  <si>
    <t xml:space="preserve">999223518918737	</t>
  </si>
  <si>
    <t>[曼谷]东方遗产公寓(Oriental Heritage Residence)(55779688)</t>
  </si>
  <si>
    <t>高级双人房&lt;2人入住&gt;&lt;不退款&gt;</t>
  </si>
  <si>
    <t>WANG/ZHANGXIN</t>
  </si>
  <si>
    <t xml:space="preserve">3203552	</t>
  </si>
  <si>
    <t xml:space="preserve">-1488499445	</t>
  </si>
  <si>
    <t xml:space="preserve">999223519337221	</t>
  </si>
  <si>
    <t>[McKean Township]锦绣品质套房酒店(Quality Inn &amp; Suites Fairview)(89919764)</t>
  </si>
  <si>
    <t>标准客房2张大床&lt;2人入住&gt;&lt;不退款&gt;&lt;早餐&gt;</t>
  </si>
  <si>
    <t>BHATNAGAR/SOMYA</t>
  </si>
  <si>
    <t xml:space="preserve">3203618	</t>
  </si>
  <si>
    <t xml:space="preserve">999223520161410	</t>
  </si>
  <si>
    <t>[Sungai Pasir]翡翠布蒂里酒店(Emerald Puteri Hotel)(89916472)</t>
  </si>
  <si>
    <t>ISENIN/KASMAT</t>
  </si>
  <si>
    <t xml:space="preserve">3203773	</t>
  </si>
  <si>
    <t xml:space="preserve">1074008878	</t>
  </si>
  <si>
    <t xml:space="preserve">999223520390911	</t>
  </si>
  <si>
    <t>[多德雷赫特]多德雷赫特/帕彭德雷赫特堡垒酒店(Bastion Hotel Dordrecht Papendrecht)(55254169)</t>
  </si>
  <si>
    <t>舒适双床房&lt;2人入住&gt;&lt;不退款&gt;</t>
  </si>
  <si>
    <t>Biedermann/Philipp</t>
  </si>
  <si>
    <t xml:space="preserve">3203824	</t>
  </si>
  <si>
    <t>B05-FX45547</t>
  </si>
  <si>
    <t xml:space="preserve">B05-FX45548	</t>
  </si>
  <si>
    <t xml:space="preserve">999223521554097	</t>
  </si>
  <si>
    <t>[巴黎]121巴黎酒店(121 Paris Hotel)(55851813)</t>
  </si>
  <si>
    <t>LOUKIL/ISSAM,BENZARTI/SANA</t>
  </si>
  <si>
    <t xml:space="preserve">3204120	</t>
  </si>
  <si>
    <t xml:space="preserve">1488580683	</t>
  </si>
  <si>
    <t xml:space="preserve">999223521640833	</t>
  </si>
  <si>
    <t>[科尔多瓦]科尔多瓦中心酒店(Hotel Cordoba Center)(55337448)</t>
  </si>
  <si>
    <t>Jimenez Mesa/Olga</t>
  </si>
  <si>
    <t xml:space="preserve">3204151	</t>
  </si>
  <si>
    <t xml:space="preserve">-1488582873	</t>
  </si>
  <si>
    <t xml:space="preserve">999223522076500	</t>
  </si>
  <si>
    <t>[芭堤雅]紫苑公寓酒店（芭堤雅心灵高级套房酒店）(Aster Hotel and Residence)(55414468)</t>
  </si>
  <si>
    <t>新豪华房&lt;2人入住&gt;&lt;不退款&gt;</t>
  </si>
  <si>
    <t>CHIU/CHEUK HIM</t>
  </si>
  <si>
    <t xml:space="preserve">3204311	</t>
  </si>
  <si>
    <t xml:space="preserve">1488608360	</t>
  </si>
  <si>
    <t xml:space="preserve">999223522885596	</t>
  </si>
  <si>
    <t>[巴厘巴板]J标时尚酒店(J ICon Hip Hotel)(90364128)</t>
  </si>
  <si>
    <t>Fatahillah/Muhammad</t>
  </si>
  <si>
    <t xml:space="preserve">3204619	</t>
  </si>
  <si>
    <t xml:space="preserve">8336571	</t>
  </si>
  <si>
    <t xml:space="preserve">999223523182509	</t>
  </si>
  <si>
    <t>[阿姆斯特丹]阿姆斯特丹Jaz in the city酒店(Jaz in The City Amsterdam)(95084505)</t>
  </si>
  <si>
    <t>贝斯房&lt;2人入住&gt;&lt;不退款&gt;</t>
  </si>
  <si>
    <t>Van Ranst/Jaaren</t>
  </si>
  <si>
    <t xml:space="preserve">3204787	</t>
  </si>
  <si>
    <t xml:space="preserve">900581200342013	</t>
  </si>
  <si>
    <t xml:space="preserve">999223523283007	</t>
  </si>
  <si>
    <t>[里加]三宝垄大诗人酒店(Grand Poet Hotel and Spa by Semarah)(55290002)</t>
  </si>
  <si>
    <t>标准双人房&lt;2人入住&gt;&lt;不退款&gt;&lt;早餐&gt;</t>
  </si>
  <si>
    <t>Lazor/Davyd,Lazor/Davyd</t>
  </si>
  <si>
    <t xml:space="preserve">3204821	</t>
  </si>
  <si>
    <t xml:space="preserve">653920738	</t>
  </si>
  <si>
    <t xml:space="preserve">999223523352769	</t>
  </si>
  <si>
    <t>[巴塞罗那]利蒙纳雅酒店(Limonaia)(55586106)</t>
  </si>
  <si>
    <t>GAO/TIANTIAN</t>
  </si>
  <si>
    <t xml:space="preserve">3204872	</t>
  </si>
  <si>
    <t xml:space="preserve">782456	</t>
  </si>
  <si>
    <t xml:space="preserve">999223523375209	</t>
  </si>
  <si>
    <t>[哥伦布]索尼斯塔哥伦布市中心(Sonesta Columbus Downtown)(56196470)</t>
  </si>
  <si>
    <t>豪华两张大号床&lt;2人入住&gt;&lt;不退款&gt;</t>
  </si>
  <si>
    <t>DACOSTA/John</t>
  </si>
  <si>
    <t xml:space="preserve">3204906	</t>
  </si>
  <si>
    <t xml:space="preserve">31846SE168042	</t>
  </si>
  <si>
    <t xml:space="preserve">999223525625807	</t>
  </si>
  <si>
    <t>[茹伊斯－迪福拉]特级公园酒店(Premier Parc Hotel)(96748418)</t>
  </si>
  <si>
    <t>LIMA/MARLOW</t>
  </si>
  <si>
    <t xml:space="preserve">3205020	</t>
  </si>
  <si>
    <t xml:space="preserve">81556	</t>
  </si>
  <si>
    <t xml:space="preserve">999223526337779	</t>
  </si>
  <si>
    <t>NGUYEN/GIANG</t>
  </si>
  <si>
    <t xml:space="preserve">3205063	</t>
  </si>
  <si>
    <t xml:space="preserve">999223526887769	</t>
  </si>
  <si>
    <t>[波士顿]波士顿公园广场酒店(Boston Park Plaza)(54503375)</t>
  </si>
  <si>
    <t>淘气小型房&lt;2人入住&gt;&lt;不退款&gt;</t>
  </si>
  <si>
    <t>TAEMIN/CHOI</t>
  </si>
  <si>
    <t xml:space="preserve">3205111	</t>
  </si>
  <si>
    <t xml:space="preserve">999223528828907	</t>
  </si>
  <si>
    <t>[休斯敦]休斯顿上城区波斯特橡树酒店(The Post Oak Hotel at Uptown Houston)(89917101)</t>
  </si>
  <si>
    <t>豪华客房1张特大床&lt;2人入住&gt;&lt;不退款&gt;</t>
  </si>
  <si>
    <t>MENG/BING</t>
  </si>
  <si>
    <t xml:space="preserve">3205412	</t>
  </si>
  <si>
    <t xml:space="preserve">79908SE177767	</t>
  </si>
  <si>
    <t xml:space="preserve">999223529116598	</t>
  </si>
  <si>
    <t>[圣巴巴拉]圣塔巴巴拉旅馆(Santa Barbara Inn)(95139150)</t>
  </si>
  <si>
    <t>海景特大床房&lt;2人入住&gt;&lt;不退款&gt;</t>
  </si>
  <si>
    <t>HUI/SIU LUNG FREEMAN</t>
  </si>
  <si>
    <t xml:space="preserve">3205468	</t>
  </si>
  <si>
    <t xml:space="preserve">128425038	</t>
  </si>
  <si>
    <t xml:space="preserve">999223529565076	</t>
  </si>
  <si>
    <t>[乌汶]艾克塞拉酒店(Excella Hotel)(90401720)</t>
  </si>
  <si>
    <t>双人套房&lt;2人入住&gt;&lt;不退款&gt;&lt;早餐&gt;</t>
  </si>
  <si>
    <t>PORNTONG/PHUMIPHAT</t>
  </si>
  <si>
    <t xml:space="preserve">3205559	</t>
  </si>
  <si>
    <t xml:space="preserve">-1488983608	</t>
  </si>
  <si>
    <t xml:space="preserve">999223530073839	</t>
  </si>
  <si>
    <t>[匹兹堡]匹兹堡万丽酒店(Renaissance Pittsburgh Hotel)(68028932)</t>
  </si>
  <si>
    <t>客房, 1 张特大床房&lt;2人入住&gt;&lt;不退款&gt;</t>
  </si>
  <si>
    <t>Papadopoulos/Christina eleni</t>
  </si>
  <si>
    <t xml:space="preserve">3205647	</t>
  </si>
  <si>
    <t xml:space="preserve">71002375	</t>
  </si>
  <si>
    <t xml:space="preserve">999223530173380	</t>
  </si>
  <si>
    <t>[东雅加达]卡旺中心酒店 - CHSE 认证(Sentral Cawang Hotel)(55452275)</t>
  </si>
  <si>
    <t>标准房(双人床)&lt;2人入住&gt;&lt;不退款&gt;</t>
  </si>
  <si>
    <t>NUGROHO/HARI</t>
  </si>
  <si>
    <t xml:space="preserve">3205662	</t>
  </si>
  <si>
    <t xml:space="preserve">999223530502212	</t>
  </si>
  <si>
    <t>[北碧]考诺卡酒店(Kanokan Hotel)(90373243)</t>
  </si>
  <si>
    <t>舒适房&lt;2人入住&gt;&lt;不退款&gt;&lt;早餐&gt;</t>
  </si>
  <si>
    <t>INREE/PANOMWAN</t>
  </si>
  <si>
    <t xml:space="preserve">3205722	</t>
  </si>
  <si>
    <t xml:space="preserve">9153817851190	</t>
  </si>
  <si>
    <t xml:space="preserve">999223530673364	</t>
  </si>
  <si>
    <t>[乔治市]槟城长荣桂冠酒店 (槟城对抗新冠肺炎认证)(Evergreen Laurel Hotel Penang (PenangFightCovid-19 Certified))(55451685)</t>
  </si>
  <si>
    <t>城景高级房&lt;2人入住&gt;&lt;不退款&gt;</t>
  </si>
  <si>
    <t>CHONG/ENG HAW</t>
  </si>
  <si>
    <t xml:space="preserve">3205757	</t>
  </si>
  <si>
    <t xml:space="preserve">999223531015780	</t>
  </si>
  <si>
    <t>[布拉格]布拉格冬宫酒店(Hermitage Hotel Prague)(55491758)</t>
  </si>
  <si>
    <t>saleh/salma</t>
  </si>
  <si>
    <t xml:space="preserve">3205808	</t>
  </si>
  <si>
    <t xml:space="preserve">128428413	</t>
  </si>
  <si>
    <t xml:space="preserve">999223531523548	</t>
  </si>
  <si>
    <t>JUBAIDI/JUBAIDI</t>
  </si>
  <si>
    <t xml:space="preserve">3205888	</t>
  </si>
  <si>
    <t xml:space="preserve">RZ-1489018109	</t>
  </si>
  <si>
    <t xml:space="preserve">999223531552860	</t>
  </si>
  <si>
    <t>[布城]布城帝盛酒店(Dorsett Putrajaya)(55320553)</t>
  </si>
  <si>
    <t>MUHAMMAD/FAIZUN</t>
  </si>
  <si>
    <t xml:space="preserve">3205892	</t>
  </si>
  <si>
    <t xml:space="preserve">-1489018601	</t>
  </si>
  <si>
    <t xml:space="preserve">23531942441	</t>
  </si>
  <si>
    <t>[吉隆坡]吉隆坡中心都会酒店(Metro Hotel @ KL Sentral)(55426435)</t>
  </si>
  <si>
    <t>Benny/Benny</t>
  </si>
  <si>
    <t xml:space="preserve">3205954	</t>
  </si>
  <si>
    <t xml:space="preserve">R230407021	</t>
  </si>
  <si>
    <t xml:space="preserve">999223533140893	</t>
  </si>
  <si>
    <t>舒适双人间&lt;2人入住&gt;&lt;不退款&gt;&lt;早餐&gt;</t>
  </si>
  <si>
    <t>Keating/Jason</t>
  </si>
  <si>
    <t xml:space="preserve">3206191	</t>
  </si>
  <si>
    <t xml:space="preserve">999223533236297	</t>
  </si>
  <si>
    <t>[芭堤雅]四月套房公寓(April Suites)(55861973)</t>
  </si>
  <si>
    <t>RODRIGUEZLOPEZ/ANDRES M</t>
  </si>
  <si>
    <t xml:space="preserve">3206203	</t>
  </si>
  <si>
    <t xml:space="preserve">1489045258	</t>
  </si>
  <si>
    <t xml:space="preserve">999223533600253	</t>
  </si>
  <si>
    <t>[古邦]克里斯塔尔酒店 库邦(Kristal Hotel Kupang)(55694584)</t>
  </si>
  <si>
    <t>WIBOWO/MARCELL DION</t>
  </si>
  <si>
    <t xml:space="preserve">3206294	</t>
  </si>
  <si>
    <t xml:space="preserve">7648953	</t>
  </si>
  <si>
    <t>退单</t>
  </si>
  <si>
    <t xml:space="preserve">999223535061786	</t>
  </si>
  <si>
    <t>[新加坡]新加坡柏薇罗切斯特酒店(Park Avenue Rochester (SG Clean))(55851955)</t>
  </si>
  <si>
    <t>高级房&lt;1&gt;&lt;2人入住&gt;&lt;不退款&gt;</t>
  </si>
  <si>
    <t>LIM/KIMVOURCH</t>
  </si>
  <si>
    <t xml:space="preserve">3206640	</t>
  </si>
  <si>
    <t xml:space="preserve">999223535076308	</t>
  </si>
  <si>
    <t>[Kuala Kuantan]关丹沙赞酒店(Shahzan Hotel Kuantan, Trademark Collection by Wyndham)(77366664)</t>
  </si>
  <si>
    <t>豪华双床房&lt;2人入住&gt;&lt;不退款&gt;</t>
  </si>
  <si>
    <t>MOHAMED NADZIRIN /MOHD SYAZNI</t>
  </si>
  <si>
    <t xml:space="preserve">3206644	</t>
  </si>
  <si>
    <t xml:space="preserve">26101018	</t>
  </si>
  <si>
    <t xml:space="preserve">999223535226002	</t>
  </si>
  <si>
    <t>[乌汶]盘塔哈格酒店(PEN Ta Hug Hotel)(90401554)</t>
  </si>
  <si>
    <t>高级房间&lt;2人入住&gt;&lt;不退款&gt;&lt;早餐&gt;</t>
  </si>
  <si>
    <t>KHAMLAO/ANUSORN</t>
  </si>
  <si>
    <t xml:space="preserve">3206690	</t>
  </si>
  <si>
    <t xml:space="preserve">999223535674776	</t>
  </si>
  <si>
    <t>豪华双床客房&lt;2人入住&gt;&lt;不退款&gt;&lt;早餐&gt;</t>
  </si>
  <si>
    <t>TAO/JIAQI,GU/WEI,TAO/ZHENYUN</t>
  </si>
  <si>
    <t xml:space="preserve">3206799	</t>
  </si>
  <si>
    <t xml:space="preserve">74134171	</t>
  </si>
  <si>
    <t xml:space="preserve">999223535836346	</t>
  </si>
  <si>
    <t>精品房&lt;2人入住&gt;&lt;不退款&gt;</t>
  </si>
  <si>
    <t>REN/WANTING,GAO/CHAOBO</t>
  </si>
  <si>
    <t xml:space="preserve">3206841	</t>
  </si>
  <si>
    <t xml:space="preserve">270248	</t>
  </si>
  <si>
    <t xml:space="preserve">999223535993139	</t>
  </si>
  <si>
    <t>[哥打京那巴鲁]亚庇凯城酒店(Promenade Hotel Kota Kinabalu)(55465041)</t>
  </si>
  <si>
    <t>SALZO/SHUAIB SHARMIZIE</t>
  </si>
  <si>
    <t xml:space="preserve">3206877	</t>
  </si>
  <si>
    <t xml:space="preserve">999223537348247	</t>
  </si>
  <si>
    <t>[普吉岛]普吉岛城市海港度假酒店(Fishermen's Harbour Urban Resort Phuket)(55611865)</t>
  </si>
  <si>
    <t>YAN/ZHAN</t>
  </si>
  <si>
    <t xml:space="preserve">3207238	</t>
  </si>
  <si>
    <t xml:space="preserve">999223538950699	</t>
  </si>
  <si>
    <t>[曼谷]曼谷诗娜卡琳都喜公主酒店(Dusit Princess Srinakarin Bangkok)(60493853)</t>
  </si>
  <si>
    <t>Dai/Yifeng</t>
  </si>
  <si>
    <t xml:space="preserve">3207446	</t>
  </si>
  <si>
    <t xml:space="preserve">395081665-1680881374068652	</t>
  </si>
  <si>
    <t xml:space="preserve">999223538903611	</t>
  </si>
  <si>
    <t>[奇克托瓦加]布法罗千禧酒店(M Hotel Buffalo)(55547089)</t>
  </si>
  <si>
    <t>奢华客房, 1 张特大床&lt;2人入住&gt;&lt;不退款&gt;</t>
  </si>
  <si>
    <t>Pandya/Paresh</t>
  </si>
  <si>
    <t xml:space="preserve">3207443	</t>
  </si>
  <si>
    <t xml:space="preserve">0799ABR609	</t>
  </si>
  <si>
    <t xml:space="preserve">999223540713932	</t>
  </si>
  <si>
    <t>[班贾尔马辛]班贾尔马辛艾哈迈德亚尼法维酒店(favehotel Ahmad Yani Banjarmasin)(55312461)</t>
  </si>
  <si>
    <t>ZAHRA/SOVIA</t>
  </si>
  <si>
    <t xml:space="preserve">3207586	</t>
  </si>
  <si>
    <t xml:space="preserve">999223541309699	</t>
  </si>
  <si>
    <t>Damarianti/Vandra</t>
  </si>
  <si>
    <t xml:space="preserve">3207675	</t>
  </si>
  <si>
    <t xml:space="preserve">999223541325867	</t>
  </si>
  <si>
    <t>[曼谷]曼谷酒店(Hotel De Bangkok)(55733392)</t>
  </si>
  <si>
    <t>标准三人房&lt;2人入住&gt;&lt;不退款&gt;&lt;早餐&gt;</t>
  </si>
  <si>
    <t>LUO/WENXIA,XU/LIXIAN</t>
  </si>
  <si>
    <t xml:space="preserve">3207680	</t>
  </si>
  <si>
    <t xml:space="preserve">999223541354697	</t>
  </si>
  <si>
    <t>[长滩岛]长滩岛极点酒店(Pinnacle Boracay)(55944508)</t>
  </si>
  <si>
    <t>CHUA/MILES GUINTO,SHIMIZU/EUJIN GUINTO,ORONCE/SHARLENE</t>
  </si>
  <si>
    <t xml:space="preserve">3207686	</t>
  </si>
  <si>
    <t xml:space="preserve">999223541992101	</t>
  </si>
  <si>
    <t>[望加锡]马卡萨美利亚酒店(Melia Makassar)(70165287)</t>
  </si>
  <si>
    <t>豪华房&lt;2人入住&gt;&lt;不退款&gt;&lt;早餐&gt;</t>
  </si>
  <si>
    <t>ULANDARI/MELDA FIKY,MASLOY/MUHAMAD ARIF</t>
  </si>
  <si>
    <t xml:space="preserve">3207807	</t>
  </si>
  <si>
    <t xml:space="preserve">999223542094199	</t>
  </si>
  <si>
    <t>[帕拉特卡]帕拉特卡北舒眠套房酒店(Sleep Inn &amp; Suites Palatka North)(95386734)</t>
  </si>
  <si>
    <t>标准房, 2 张大床房&lt;2人入住&gt;&lt;不退款&gt;&lt;早餐&gt;</t>
  </si>
  <si>
    <t>Reeves/David Nathan</t>
  </si>
  <si>
    <t xml:space="preserve">3207839	</t>
  </si>
  <si>
    <t xml:space="preserve">999223542335340	</t>
  </si>
  <si>
    <t>[月亮镇]凯艺酒店(Quality Inn Coraopolis)(95389184)</t>
  </si>
  <si>
    <t>标准间1特大床&lt;2人入住&gt;&lt;不退款&gt;&lt;早餐&gt;</t>
  </si>
  <si>
    <t>Tan/Kaiyan,Meng/Zihao</t>
  </si>
  <si>
    <t xml:space="preserve">3207911	</t>
  </si>
  <si>
    <t xml:space="preserve">999223542363010	</t>
  </si>
  <si>
    <t>[华盛顿]加劳德特大学凯洛格会议酒店(Kellogg Conference Hotel at Gallaudet University)(55861879)</t>
  </si>
  <si>
    <t>无障碍2张大床房&lt;2人入住&gt;&lt;不退款&gt;</t>
  </si>
  <si>
    <t>Brown/Octavia</t>
  </si>
  <si>
    <t xml:space="preserve">3207919	</t>
  </si>
  <si>
    <t xml:space="preserve">999223542957948	</t>
  </si>
  <si>
    <t>[弗莱彻]阿斯维尔机场克拉丽奥酒店(Clarion Inn Asheville Airport)(95139237)</t>
  </si>
  <si>
    <t>标准2张大号床房&lt;2人入住&gt;&lt;不退款&gt;&lt;早餐&gt;</t>
  </si>
  <si>
    <t>Cortes/Patricia</t>
  </si>
  <si>
    <t xml:space="preserve">3208020	</t>
  </si>
  <si>
    <t xml:space="preserve">999223543287806	</t>
  </si>
  <si>
    <t>BESTARI/NAUFAL</t>
  </si>
  <si>
    <t xml:space="preserve">3208068	</t>
  </si>
  <si>
    <t xml:space="preserve">999223543898520	</t>
  </si>
  <si>
    <t>[巴厘岛]库塔雷吉安尼欧+ 酒店 - 阿斯顿酒店 - CHSE 认证(Hotel Neo+ Kuta - Legian by Aston)(60467355)</t>
  </si>
  <si>
    <t>豪华房带阳台&lt;2人入住&gt;&lt;不退款&gt;&lt;早餐&gt;</t>
  </si>
  <si>
    <t>SULISTIO/RADIUS</t>
  </si>
  <si>
    <t xml:space="preserve">3208152	</t>
  </si>
  <si>
    <t xml:space="preserve">72150	</t>
  </si>
  <si>
    <t xml:space="preserve">999223545077616	</t>
  </si>
  <si>
    <t>[蒙特雷]蒙特利市中心附近罗德威饭店(Rodeway Inn near Downtown Monterey)(55354620)</t>
  </si>
  <si>
    <t>2大号床房无烟&lt;2人入住&gt;&lt;不退款&gt;</t>
  </si>
  <si>
    <t>DONG/JINGYI</t>
  </si>
  <si>
    <t xml:space="preserve">3208377	</t>
  </si>
  <si>
    <t xml:space="preserve">999223545338745	</t>
  </si>
  <si>
    <t>Policarpio/Timothy</t>
  </si>
  <si>
    <t xml:space="preserve">3208414	</t>
  </si>
  <si>
    <t xml:space="preserve">999223547547898	</t>
  </si>
  <si>
    <t>[伊斯坦布尔]伊斯坦布尔戈南酒店(Istanbul Gonen Hotel)(60513947)</t>
  </si>
  <si>
    <t>双人床房&lt;2人入住&gt;&lt;不退款&gt;&lt;早餐&gt;</t>
  </si>
  <si>
    <t>Yang/Yi,Gong/Peng</t>
  </si>
  <si>
    <t xml:space="preserve">3208799	</t>
  </si>
  <si>
    <t xml:space="preserve">R056261111	</t>
  </si>
  <si>
    <t xml:space="preserve">999223547678448	</t>
  </si>
  <si>
    <t>[达曼]达曼宫酒店(Dammam Palace Hotel)(55337368)</t>
  </si>
  <si>
    <t>标准双人房&lt;2人入住&gt;&lt;不退款&gt;</t>
  </si>
  <si>
    <t>SHENG/QINGTAO</t>
  </si>
  <si>
    <t xml:space="preserve">3208826	</t>
  </si>
  <si>
    <t xml:space="preserve">999223548582915	</t>
  </si>
  <si>
    <t>[曼谷]金玉素万那普酒店(Golden Jade Suvarnabhumi)(55851976)</t>
  </si>
  <si>
    <t>THONGCHAN/URAIRAT</t>
  </si>
  <si>
    <t xml:space="preserve">3209014	</t>
  </si>
  <si>
    <t xml:space="preserve">999223550236836	</t>
  </si>
  <si>
    <t>[普吉岛]普吉岛芭东赤色星球(Red Planet Phuket Patong)(55290063)</t>
  </si>
  <si>
    <t>SAHOH/ROSME</t>
  </si>
  <si>
    <t xml:space="preserve">3209409	</t>
  </si>
  <si>
    <t xml:space="preserve">999223550277063	</t>
  </si>
  <si>
    <t>[勿加泗区]阿斯顿贝克西帝国酒店及会议中心(ASTON Imperial Bekasi Hotel &amp; Conference Center)(56196555)</t>
  </si>
  <si>
    <t>MENG/JIANGNAN</t>
  </si>
  <si>
    <t xml:space="preserve">3209421	</t>
  </si>
  <si>
    <t xml:space="preserve">128758	</t>
  </si>
  <si>
    <t xml:space="preserve">999223553027257	</t>
  </si>
  <si>
    <t>[巴彦勒巴]槟城拉亚酒店(Raia Inn Penang)(68545229)</t>
  </si>
  <si>
    <t>高级大号床&lt;2人入住&gt;&lt;不退款&gt;</t>
  </si>
  <si>
    <t>YU/JIULIN</t>
  </si>
  <si>
    <t xml:space="preserve">999223555136418	</t>
  </si>
  <si>
    <t>[巴拿马城]巴拿马城瑞广场酒店(Riu Plaza Panamá)(55733524)</t>
  </si>
  <si>
    <t>豪华双床房&lt;2人入住&gt;&lt;不退款&gt;&lt;早餐&gt;</t>
  </si>
  <si>
    <t>Rojas/Percy</t>
  </si>
  <si>
    <t xml:space="preserve">3209751	</t>
  </si>
  <si>
    <t xml:space="preserve">999223555831546	</t>
  </si>
  <si>
    <t>[曼谷]曼谷博斯索特尔酒店(Bossotel Bangkok)(55733406)</t>
  </si>
  <si>
    <t>Do/Yishan</t>
  </si>
  <si>
    <t xml:space="preserve">3209847	</t>
  </si>
  <si>
    <t>，</t>
  </si>
  <si>
    <t>314272.4 HKD</t>
  </si>
  <si>
    <t>A230412115710481</t>
  </si>
  <si>
    <t>A230412115805481</t>
  </si>
  <si>
    <t>总计：314272.4元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</si>
  <si>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</si>
  <si>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</si>
  <si>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</si>
  <si>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</si>
  <si>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</si>
  <si>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</si>
  <si>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</si>
  <si>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</si>
  <si>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</si>
  <si>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</si>
  <si>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</si>
  <si>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</si>
  <si>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</si>
  <si>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</si>
  <si>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</si>
  <si>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</si>
  <si>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</si>
  <si>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</si>
  <si>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</si>
  <si>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2023-04-08</t>
  </si>
  <si>
    <t>3209847</t>
  </si>
  <si>
    <t>曼谷博斯索特尔酒店</t>
  </si>
  <si>
    <t>Do Yishan</t>
  </si>
  <si>
    <t>2023-04-09</t>
  </si>
  <si>
    <t>退房日周结</t>
  </si>
  <si>
    <t>322.01</t>
  </si>
  <si>
    <t>367.00</t>
  </si>
  <si>
    <t>0</t>
  </si>
  <si>
    <t>0.00</t>
  </si>
  <si>
    <t>携程汇智国际直连</t>
  </si>
  <si>
    <t>925</t>
  </si>
  <si>
    <t>2023-04-08 22:20:46</t>
  </si>
  <si>
    <t>否</t>
  </si>
  <si>
    <t>汇智国际旅游发展有限公司</t>
  </si>
  <si>
    <t>直连</t>
  </si>
  <si>
    <t>泰国</t>
  </si>
  <si>
    <t>3209751</t>
  </si>
  <si>
    <t>巴拿马城瑞广场酒店</t>
  </si>
  <si>
    <t>Rojas Percy</t>
  </si>
  <si>
    <t>680.86</t>
  </si>
  <si>
    <t>776.00</t>
  </si>
  <si>
    <t>2023-04-08 21:42:11</t>
  </si>
  <si>
    <t>巴拿马</t>
  </si>
  <si>
    <t>3209501</t>
  </si>
  <si>
    <t>槟城拉亚酒店</t>
  </si>
  <si>
    <t>YU JIULIN</t>
  </si>
  <si>
    <t>267.61</t>
  </si>
  <si>
    <t>305.00</t>
  </si>
  <si>
    <t>2023-04-08 20:05:36</t>
  </si>
  <si>
    <t>马来西亚</t>
  </si>
  <si>
    <t>3209421</t>
  </si>
  <si>
    <t>阿斯顿帝国勿加泗酒店及会议中心</t>
  </si>
  <si>
    <t>MENG JIANGNAN</t>
  </si>
  <si>
    <t>227.25</t>
  </si>
  <si>
    <t>259.00</t>
  </si>
  <si>
    <t>2023-04-08 19:26:25</t>
  </si>
  <si>
    <t>印度尼西亚</t>
  </si>
  <si>
    <t>3209409</t>
  </si>
  <si>
    <t>普吉岛芭东赤色星球</t>
  </si>
  <si>
    <t>SAHOH ROSME</t>
  </si>
  <si>
    <t>94.76</t>
  </si>
  <si>
    <t>108.00</t>
  </si>
  <si>
    <t>2023-04-08 19:21:46</t>
  </si>
  <si>
    <t>3209014</t>
  </si>
  <si>
    <t>曼谷金玉素旺纳普酒店</t>
  </si>
  <si>
    <t>THONGCHAN URAIRAT</t>
  </si>
  <si>
    <t>186.01</t>
  </si>
  <si>
    <t>212.00</t>
  </si>
  <si>
    <t>2023-04-08 16:20:23</t>
  </si>
  <si>
    <t>直采</t>
  </si>
  <si>
    <t>3208826</t>
  </si>
  <si>
    <t>达曼宫酒店</t>
  </si>
  <si>
    <t>SHENG QINGTAO</t>
  </si>
  <si>
    <t>454.49</t>
  </si>
  <si>
    <t>518.00</t>
  </si>
  <si>
    <t>2023-04-08 14:54:05</t>
  </si>
  <si>
    <t>沙特阿拉伯</t>
  </si>
  <si>
    <t>3208377</t>
  </si>
  <si>
    <t>蒙特利市中心附近罗德威饭店</t>
  </si>
  <si>
    <t>DONG JINGYI</t>
  </si>
  <si>
    <t>1120.44</t>
  </si>
  <si>
    <t>1277.00</t>
  </si>
  <si>
    <t>2023-04-08 11:37:34</t>
  </si>
  <si>
    <t>美国</t>
  </si>
  <si>
    <t>3208152</t>
  </si>
  <si>
    <t>巴厘岛尼欧库塔酒店</t>
  </si>
  <si>
    <t>SULISTIO RADIUS</t>
  </si>
  <si>
    <t>189.52</t>
  </si>
  <si>
    <t>216.00</t>
  </si>
  <si>
    <t>2023-04-08 10:11:39</t>
  </si>
  <si>
    <t>3208068</t>
  </si>
  <si>
    <t>班贾尔马辛艾哈迈德亚尼法维酒店</t>
  </si>
  <si>
    <t>BESTARI NAUFAL</t>
  </si>
  <si>
    <t>310.60</t>
  </si>
  <si>
    <t>354.00</t>
  </si>
  <si>
    <t>2023-04-08 09:19:34</t>
  </si>
  <si>
    <t>3208020</t>
  </si>
  <si>
    <t>阿斯维尔机场克拉丽奥酒店</t>
  </si>
  <si>
    <t>Cortes Patricia</t>
  </si>
  <si>
    <t>584.35</t>
  </si>
  <si>
    <t>666.00</t>
  </si>
  <si>
    <t>2023-04-08 08:54:59</t>
  </si>
  <si>
    <t>3207919</t>
  </si>
  <si>
    <t>加劳德特大学凯洛格会议酒店</t>
  </si>
  <si>
    <t>Brown Octavia</t>
  </si>
  <si>
    <t>951.98</t>
  </si>
  <si>
    <t>1085.00</t>
  </si>
  <si>
    <t>2023-04-08 07:17:43</t>
  </si>
  <si>
    <t>3207911</t>
  </si>
  <si>
    <t>凯艺酒店</t>
  </si>
  <si>
    <t>Tan Kaiyan,Meng Zihao</t>
  </si>
  <si>
    <t>1296.80</t>
  </si>
  <si>
    <t>1478.00</t>
  </si>
  <si>
    <t>2023-04-08 07:08:03</t>
  </si>
  <si>
    <t>3207807</t>
  </si>
  <si>
    <t>望加锡美利亚酒店</t>
  </si>
  <si>
    <t>ULANDARI MELDA FIKY,MASLOY MUHAMAD ARIF</t>
  </si>
  <si>
    <t>552.76</t>
  </si>
  <si>
    <t>630.00</t>
  </si>
  <si>
    <t>2023-04-08 04:11:30</t>
  </si>
  <si>
    <t>3207686</t>
  </si>
  <si>
    <t>长滩岛极点酒店</t>
  </si>
  <si>
    <t>CHUA MILES GUINTO,SHIMIZU EUJIN GUINTO,ORONCE SHARLENE</t>
  </si>
  <si>
    <t>2399.30</t>
  </si>
  <si>
    <t>2733.00</t>
  </si>
  <si>
    <t>2023-04-08 01:29:31</t>
  </si>
  <si>
    <t>菲律宾</t>
  </si>
  <si>
    <t>3207680</t>
  </si>
  <si>
    <t>曼谷酒店</t>
  </si>
  <si>
    <t>LUO WENXIA,XU LIXIAN</t>
  </si>
  <si>
    <t>388.03</t>
  </si>
  <si>
    <t>442.00</t>
  </si>
  <si>
    <t>2023-04-08 01:24:50</t>
  </si>
  <si>
    <t>3207675</t>
  </si>
  <si>
    <t>卡旺中心酒店</t>
  </si>
  <si>
    <t>Damarianti Vandra</t>
  </si>
  <si>
    <t>143.98</t>
  </si>
  <si>
    <t>164.00</t>
  </si>
  <si>
    <t>2023-04-08 01:22:20</t>
  </si>
  <si>
    <t>3207586</t>
  </si>
  <si>
    <t>ZAHRA SOVIA</t>
  </si>
  <si>
    <t>155.39</t>
  </si>
  <si>
    <t>177.00</t>
  </si>
  <si>
    <t>2023-04-08 00:28:36</t>
  </si>
  <si>
    <t>2023-04-07</t>
  </si>
  <si>
    <t>3207446</t>
  </si>
  <si>
    <t>曼谷诗娜卡琳都喜公主酒店</t>
  </si>
  <si>
    <t>Dai Yifeng</t>
  </si>
  <si>
    <t>389.79</t>
  </si>
  <si>
    <t>444.00</t>
  </si>
  <si>
    <t>2023-04-07 23:29:36</t>
  </si>
  <si>
    <t>3207443</t>
  </si>
  <si>
    <t>布法罗千禧酒店</t>
  </si>
  <si>
    <t>Pandya Paresh</t>
  </si>
  <si>
    <t>812.94</t>
  </si>
  <si>
    <t>926.00</t>
  </si>
  <si>
    <t>2023-04-07 23:30:21</t>
  </si>
  <si>
    <t>3207238</t>
  </si>
  <si>
    <t>普吉岛城市海港度假酒店 (SHA Extra Plus)</t>
  </si>
  <si>
    <t>YAN ZHAN</t>
  </si>
  <si>
    <t>239.67</t>
  </si>
  <si>
    <t>273.00</t>
  </si>
  <si>
    <t>2023-04-08 08:57:00</t>
  </si>
  <si>
    <t>3206877</t>
  </si>
  <si>
    <t>亚庇凯城酒店</t>
  </si>
  <si>
    <t>SALZO SHUAIB SHARMIZIE</t>
  </si>
  <si>
    <t>353.79</t>
  </si>
  <si>
    <t>403.00</t>
  </si>
  <si>
    <t>2023-04-08 10:35:12</t>
  </si>
  <si>
    <t>3206841</t>
  </si>
  <si>
    <t>马尼拉萨沃伊酒店</t>
  </si>
  <si>
    <t>REN WANTING,GAO CHAOBO</t>
  </si>
  <si>
    <t>409.10</t>
  </si>
  <si>
    <t>466.00</t>
  </si>
  <si>
    <t>2023-04-07 19:46:52</t>
  </si>
  <si>
    <t>3206799</t>
  </si>
  <si>
    <t>曼谷JW万豪酒店</t>
  </si>
  <si>
    <t>TAO JIAQI,GU WEI,TAO ZHENYUN</t>
  </si>
  <si>
    <t>3523.89</t>
  </si>
  <si>
    <t>4014.00</t>
  </si>
  <si>
    <t>2023-04-07 19:29:31</t>
  </si>
  <si>
    <t>3206690</t>
  </si>
  <si>
    <t>盘塔哈格酒店</t>
  </si>
  <si>
    <t>KHAMLAO ANUSORN</t>
  </si>
  <si>
    <t>164.17</t>
  </si>
  <si>
    <t>187.00</t>
  </si>
  <si>
    <t>2023-04-07 18:51:36</t>
  </si>
  <si>
    <t>3206644</t>
  </si>
  <si>
    <t>关丹沙赞酒店</t>
  </si>
  <si>
    <t>MOHAMED NADZIRIN MOHD SYAZNI</t>
  </si>
  <si>
    <t>201.92</t>
  </si>
  <si>
    <t>230.00</t>
  </si>
  <si>
    <t>2023-04-07 18:25:39</t>
  </si>
  <si>
    <t>3206640</t>
  </si>
  <si>
    <t>新加坡柏薇罗切斯特酒店</t>
  </si>
  <si>
    <t>LIM KIMVOURCH</t>
  </si>
  <si>
    <t>873.51</t>
  </si>
  <si>
    <t>995.00</t>
  </si>
  <si>
    <t>2023-04-07 18:23:44</t>
  </si>
  <si>
    <t>新加坡</t>
  </si>
  <si>
    <t>3206294</t>
  </si>
  <si>
    <t>克里斯塔尔酒店 库邦</t>
  </si>
  <si>
    <t>WIBOWO MARCELL DION</t>
  </si>
  <si>
    <t>115.88</t>
  </si>
  <si>
    <t>132.00</t>
  </si>
  <si>
    <t>2023-04-07 16:14:22</t>
  </si>
  <si>
    <t>3206203</t>
  </si>
  <si>
    <t>四月套房公寓</t>
  </si>
  <si>
    <t>RODRIGUEZLOPEZ ANDRES M</t>
  </si>
  <si>
    <t>206.31</t>
  </si>
  <si>
    <t>235.00</t>
  </si>
  <si>
    <t>2023-04-07 15:39:15</t>
  </si>
  <si>
    <t>3206191</t>
  </si>
  <si>
    <t>皇后酒店</t>
  </si>
  <si>
    <t>Keating Jason</t>
  </si>
  <si>
    <t>1371.28</t>
  </si>
  <si>
    <t>1562.00</t>
  </si>
  <si>
    <t>2023-04-07 15:28:30</t>
  </si>
  <si>
    <t>英国</t>
  </si>
  <si>
    <t>3205954</t>
  </si>
  <si>
    <t>吉隆坡中心都会酒店</t>
  </si>
  <si>
    <t>Benny Benny</t>
  </si>
  <si>
    <t>149.24</t>
  </si>
  <si>
    <t>170.00</t>
  </si>
  <si>
    <t>2023-04-07 14:02:43</t>
  </si>
  <si>
    <t>3205892</t>
  </si>
  <si>
    <t>布城帝盛酒店</t>
  </si>
  <si>
    <t>MUHAMMAD FAIZUN</t>
  </si>
  <si>
    <t>397.69</t>
  </si>
  <si>
    <t>453.00</t>
  </si>
  <si>
    <t>2023-04-07 13:46:44</t>
  </si>
  <si>
    <t>3205888</t>
  </si>
  <si>
    <t>班贾尔马辛班加巴鲁飞舞酒店</t>
  </si>
  <si>
    <t>JUBAIDI JUBAIDI</t>
  </si>
  <si>
    <t>166.80</t>
  </si>
  <si>
    <t>190.00</t>
  </si>
  <si>
    <t>2023-04-07 13:44:56</t>
  </si>
  <si>
    <t>3205808</t>
  </si>
  <si>
    <t>布拉格冬宫酒店</t>
  </si>
  <si>
    <t>saleh salma</t>
  </si>
  <si>
    <t>1342.31</t>
  </si>
  <si>
    <t>1529.00</t>
  </si>
  <si>
    <t>2023-04-07 13:05:37</t>
  </si>
  <si>
    <t>捷克</t>
  </si>
  <si>
    <t>3205757</t>
  </si>
  <si>
    <t>槟城长荣桂冠酒店</t>
  </si>
  <si>
    <t>CHONG ENG HAW</t>
  </si>
  <si>
    <t>494.26</t>
  </si>
  <si>
    <t>563.00</t>
  </si>
  <si>
    <t>2023-04-07 12:47:44</t>
  </si>
  <si>
    <t>3205722</t>
  </si>
  <si>
    <t>卡诺勘酒店</t>
  </si>
  <si>
    <t>INREE PANOMWAN</t>
  </si>
  <si>
    <t>265.13</t>
  </si>
  <si>
    <t>302.00</t>
  </si>
  <si>
    <t>2023-04-07 12:34:04</t>
  </si>
  <si>
    <t>3205662</t>
  </si>
  <si>
    <t>NUGROHO HARI</t>
  </si>
  <si>
    <t>2023-04-07 12:13:38</t>
  </si>
  <si>
    <t>3207839</t>
  </si>
  <si>
    <t>帕拉特卡北舒眠套房酒店</t>
  </si>
  <si>
    <t>Reeves David Nathan</t>
  </si>
  <si>
    <t>432.56</t>
  </si>
  <si>
    <t>493.00</t>
  </si>
  <si>
    <t>2023-04-08 05:28:31</t>
  </si>
  <si>
    <t>3205559</t>
  </si>
  <si>
    <t>艾克塞拉酒店</t>
  </si>
  <si>
    <t>PORNTONG PHUMIPHAT</t>
  </si>
  <si>
    <t>157.14</t>
  </si>
  <si>
    <t>179.00</t>
  </si>
  <si>
    <t>2023-04-07 11:48:23</t>
  </si>
  <si>
    <t>3208414</t>
  </si>
  <si>
    <t>索尼斯塔欧文</t>
  </si>
  <si>
    <t>Policarpio Timothy</t>
  </si>
  <si>
    <t>774.74</t>
  </si>
  <si>
    <t>883.00</t>
  </si>
  <si>
    <t>2023-04-08 11:53:26</t>
  </si>
  <si>
    <t>3205412</t>
  </si>
  <si>
    <t>休斯顿上城区波斯特橡树酒店</t>
  </si>
  <si>
    <t>MENG BING</t>
  </si>
  <si>
    <t>4779.29</t>
  </si>
  <si>
    <t>5444.00</t>
  </si>
  <si>
    <t>2023-04-07 10:59:25</t>
  </si>
  <si>
    <t>3205111</t>
  </si>
  <si>
    <t>波士顿公园广场酒店</t>
  </si>
  <si>
    <t>TAEMIN CHOI</t>
  </si>
  <si>
    <t>1496.82</t>
  </si>
  <si>
    <t>1705.00</t>
  </si>
  <si>
    <t>2023-04-07 08:58:21</t>
  </si>
  <si>
    <t>3205063</t>
  </si>
  <si>
    <t>利兹便捷酒店</t>
  </si>
  <si>
    <t>NGUYEN GIANG</t>
  </si>
  <si>
    <t>756.75</t>
  </si>
  <si>
    <t>862.00</t>
  </si>
  <si>
    <t>2023-04-07 08:27:54</t>
  </si>
  <si>
    <t>3208799</t>
  </si>
  <si>
    <t>伊斯坦布尔戈南酒店</t>
  </si>
  <si>
    <t>Yang Yi,Gong Peng</t>
  </si>
  <si>
    <t>654.54</t>
  </si>
  <si>
    <t>746.00</t>
  </si>
  <si>
    <t>2023-04-08 14:42:37</t>
  </si>
  <si>
    <t>土耳其</t>
  </si>
  <si>
    <t>3204906</t>
  </si>
  <si>
    <t>索尼斯塔哥伦布市中心</t>
  </si>
  <si>
    <t>DACOSTA John</t>
  </si>
  <si>
    <t>919.16</t>
  </si>
  <si>
    <t>1047.00</t>
  </si>
  <si>
    <t>2023-04-07 05:14:10</t>
  </si>
  <si>
    <t>3205647</t>
  </si>
  <si>
    <t>匹兹堡万丽酒店</t>
  </si>
  <si>
    <t>Papadopoulos Christina eleni</t>
  </si>
  <si>
    <t>1531.06</t>
  </si>
  <si>
    <t>1744.00</t>
  </si>
  <si>
    <t>2023-04-07 12:17:26</t>
  </si>
  <si>
    <t>3204821</t>
  </si>
  <si>
    <t>三宝垄大诗人酒店</t>
  </si>
  <si>
    <t>Lazor Davyd,Lazor Davyd</t>
  </si>
  <si>
    <t>2249.18</t>
  </si>
  <si>
    <t>2562.00</t>
  </si>
  <si>
    <t>2023-04-07 03:17:52</t>
  </si>
  <si>
    <t>拉脱维亚</t>
  </si>
  <si>
    <t>3204787</t>
  </si>
  <si>
    <t>阿姆斯特丹Jaz in the city酒店</t>
  </si>
  <si>
    <t>Van Ranst Jaaren</t>
  </si>
  <si>
    <t>1740.88</t>
  </si>
  <si>
    <t>1983.00</t>
  </si>
  <si>
    <t>2023-04-07 02:31:29</t>
  </si>
  <si>
    <t>荷兰</t>
  </si>
  <si>
    <t>3204619</t>
  </si>
  <si>
    <t>J标时尚酒店</t>
  </si>
  <si>
    <t>Fatahillah Muhammad</t>
  </si>
  <si>
    <t>136.12</t>
  </si>
  <si>
    <t>155.00</t>
  </si>
  <si>
    <t>2023-04-07 00:44:25</t>
  </si>
  <si>
    <t>2023-04-06</t>
  </si>
  <si>
    <t>3204311</t>
  </si>
  <si>
    <t>紫苑公寓酒店</t>
  </si>
  <si>
    <t>CHIU CHEUK HIM</t>
  </si>
  <si>
    <t>800.04</t>
  </si>
  <si>
    <t>911.00</t>
  </si>
  <si>
    <t>2023-04-06 22:47:57</t>
  </si>
  <si>
    <t>3205468</t>
  </si>
  <si>
    <t>圣塔巴巴拉旅馆</t>
  </si>
  <si>
    <t>HUI SIU LUNG FREEMAN</t>
  </si>
  <si>
    <t>3626.60</t>
  </si>
  <si>
    <t>4131.00</t>
  </si>
  <si>
    <t>2023-04-07 11:11:45</t>
  </si>
  <si>
    <t>3205020</t>
  </si>
  <si>
    <t>特级公园酒店</t>
  </si>
  <si>
    <t>LIMA MARLOW</t>
  </si>
  <si>
    <t>368.72</t>
  </si>
  <si>
    <t>420.00</t>
  </si>
  <si>
    <t>2023-04-07 07:46:33</t>
  </si>
  <si>
    <t>巴西</t>
  </si>
  <si>
    <t>3204151</t>
  </si>
  <si>
    <t>科尔多瓦中心酒店</t>
  </si>
  <si>
    <t>Jimenez Mesa Olga</t>
  </si>
  <si>
    <t>947.58</t>
  </si>
  <si>
    <t>1079.00</t>
  </si>
  <si>
    <t>2023-04-06 21:59:34</t>
  </si>
  <si>
    <t>西班牙</t>
  </si>
  <si>
    <t>3203773</t>
  </si>
  <si>
    <t>埃默洛尔德布蒂里酒店</t>
  </si>
  <si>
    <t>ISENIN KASMAT</t>
  </si>
  <si>
    <t>262.58</t>
  </si>
  <si>
    <t>299.00</t>
  </si>
  <si>
    <t>2023-04-06 19:43:36</t>
  </si>
  <si>
    <t>3203618</t>
  </si>
  <si>
    <t>费尔维尤品质套房酒店</t>
  </si>
  <si>
    <t>BHATNAGAR SOMYA</t>
  </si>
  <si>
    <t>857.12</t>
  </si>
  <si>
    <t>976.00</t>
  </si>
  <si>
    <t>2023-04-06 18:42:03</t>
  </si>
  <si>
    <t>3203552</t>
  </si>
  <si>
    <t>东方古迹住宅酒店</t>
  </si>
  <si>
    <t>WANG ZHANGXIN</t>
  </si>
  <si>
    <t>346.01</t>
  </si>
  <si>
    <t>394.00</t>
  </si>
  <si>
    <t>2023-04-06 18:11:47</t>
  </si>
  <si>
    <t>3203194</t>
  </si>
  <si>
    <t>芭东海景酒店</t>
  </si>
  <si>
    <t>CHANSAMON KANHA,LEVY NIR</t>
  </si>
  <si>
    <t>576.10</t>
  </si>
  <si>
    <t>656.00</t>
  </si>
  <si>
    <t>2023-04-06 16:02:56</t>
  </si>
  <si>
    <t>3202856</t>
  </si>
  <si>
    <t>博克斯希尔旅馆</t>
  </si>
  <si>
    <t>KUMAR NITIN</t>
  </si>
  <si>
    <t>1034.52</t>
  </si>
  <si>
    <t>1178.00</t>
  </si>
  <si>
    <t>2023-04-06 13:54:40</t>
  </si>
  <si>
    <t>新西兰</t>
  </si>
  <si>
    <t>3202684</t>
  </si>
  <si>
    <t>Zhang Yichen</t>
  </si>
  <si>
    <t>1168.01</t>
  </si>
  <si>
    <t>1330.00</t>
  </si>
  <si>
    <t>2023-04-06 12:42:08</t>
  </si>
  <si>
    <t>3202599</t>
  </si>
  <si>
    <t>jin haojun</t>
  </si>
  <si>
    <t>813.21</t>
  </si>
  <si>
    <t>2023-04-06 12:08:07</t>
  </si>
  <si>
    <t>3202387</t>
  </si>
  <si>
    <t>亚玛兰塔酒店</t>
  </si>
  <si>
    <t>WU YUYANG</t>
  </si>
  <si>
    <t>1262.85</t>
  </si>
  <si>
    <t>1438.00</t>
  </si>
  <si>
    <t>2023-04-06 10:49:38</t>
  </si>
  <si>
    <t>3202102</t>
  </si>
  <si>
    <t>OYO拉斯维加斯娱乐场酒店</t>
  </si>
  <si>
    <t>WILLIAMS OLIVIA</t>
  </si>
  <si>
    <t>1626.43</t>
  </si>
  <si>
    <t>1852.00</t>
  </si>
  <si>
    <t>2023-04-06 07:37:16</t>
  </si>
  <si>
    <t>3201937</t>
  </si>
  <si>
    <t>民丹岛卡西亚酒店</t>
  </si>
  <si>
    <t>KUMAR MANISH</t>
  </si>
  <si>
    <t>2387.83</t>
  </si>
  <si>
    <t>2719.00</t>
  </si>
  <si>
    <t>2023-04-06 09:39:40</t>
  </si>
  <si>
    <t>3204120</t>
  </si>
  <si>
    <t>121巴黎酒店</t>
  </si>
  <si>
    <t>LOUKIL ISSAM,BENZARTI SANA</t>
  </si>
  <si>
    <t>749.10</t>
  </si>
  <si>
    <t>853.00</t>
  </si>
  <si>
    <t>2023-04-06 21:56:13</t>
  </si>
  <si>
    <t>法国</t>
  </si>
  <si>
    <t>2023-04-05</t>
  </si>
  <si>
    <t>3200226</t>
  </si>
  <si>
    <t>MALABANAN II GERSHWIN ALBERT</t>
  </si>
  <si>
    <t>411.92</t>
  </si>
  <si>
    <t>469.00</t>
  </si>
  <si>
    <t>2023-04-05 15:03:30</t>
  </si>
  <si>
    <t>3199610</t>
  </si>
  <si>
    <t>芝加哥河北皇家索内斯塔酒店</t>
  </si>
  <si>
    <t>Erickson Grace</t>
  </si>
  <si>
    <t>2555.85</t>
  </si>
  <si>
    <t>2910.00</t>
  </si>
  <si>
    <t>2023-04-05 10:55:57</t>
  </si>
  <si>
    <t>3199289</t>
  </si>
  <si>
    <t>BW DHIMAS</t>
  </si>
  <si>
    <t>166.88</t>
  </si>
  <si>
    <t>2023-04-05 08:35:12</t>
  </si>
  <si>
    <t>3199239</t>
  </si>
  <si>
    <t>雅诗阁海德公园酒店</t>
  </si>
  <si>
    <t>LIANG TIANHAO</t>
  </si>
  <si>
    <t>1049.57</t>
  </si>
  <si>
    <t>1195.00</t>
  </si>
  <si>
    <t>2023-04-05 07:44:09</t>
  </si>
  <si>
    <t>3199201</t>
  </si>
  <si>
    <t>美洲嘉年华改革大道酒店</t>
  </si>
  <si>
    <t>XIE TIAN</t>
  </si>
  <si>
    <t>4099.90</t>
  </si>
  <si>
    <t>4668.00</t>
  </si>
  <si>
    <t>2023-04-05 06:48:05</t>
  </si>
  <si>
    <t>墨西哥</t>
  </si>
  <si>
    <t>3199107</t>
  </si>
  <si>
    <t>洛姆米斯达酒店</t>
  </si>
  <si>
    <t>handtpoorter hedda</t>
  </si>
  <si>
    <t>257.34</t>
  </si>
  <si>
    <t>293.00</t>
  </si>
  <si>
    <t>2023-04-05 04:03:26</t>
  </si>
  <si>
    <t>3199092</t>
  </si>
  <si>
    <t>格兰杜卡酒店</t>
  </si>
  <si>
    <t>LYCKE CHRISTOPHE,ZEEBROEK MIREILLE</t>
  </si>
  <si>
    <t>955.59</t>
  </si>
  <si>
    <t>1088.00</t>
  </si>
  <si>
    <t>2023-04-05 04:10:03</t>
  </si>
  <si>
    <t>意大利</t>
  </si>
  <si>
    <t>3199031</t>
  </si>
  <si>
    <t>迈特罗卡宾酒店</t>
  </si>
  <si>
    <t>DR VERSLER IVANNA</t>
  </si>
  <si>
    <t>753.58</t>
  </si>
  <si>
    <t>858.00</t>
  </si>
  <si>
    <t>2023-04-05 02:29:56</t>
  </si>
  <si>
    <t>丹麦</t>
  </si>
  <si>
    <t>2023-04-04</t>
  </si>
  <si>
    <t>3198786</t>
  </si>
  <si>
    <t>思考行政套房酒店</t>
  </si>
  <si>
    <t>JUWATTANASUMRAN SIRIPORN</t>
  </si>
  <si>
    <t>243.26</t>
  </si>
  <si>
    <t>277.00</t>
  </si>
  <si>
    <t>2023-04-04 23:37:05</t>
  </si>
  <si>
    <t>3198519</t>
  </si>
  <si>
    <t>新山晶冠酒店</t>
  </si>
  <si>
    <t>CHAI CHRISTINE,ONG LOUIS</t>
  </si>
  <si>
    <t>246.77</t>
  </si>
  <si>
    <t>281.00</t>
  </si>
  <si>
    <t>2023-04-04 22:03:10</t>
  </si>
  <si>
    <t>3196626</t>
  </si>
  <si>
    <t>雅加达普瑞英达法维酒店</t>
  </si>
  <si>
    <t>NiXiangGen liudong</t>
  </si>
  <si>
    <t>555.90</t>
  </si>
  <si>
    <t>633.00</t>
  </si>
  <si>
    <t>2023-04-04 08:50:20</t>
  </si>
  <si>
    <t>3196469</t>
  </si>
  <si>
    <t>市郊歌剧贝斯特韦斯特高级酒店</t>
  </si>
  <si>
    <t>ZHANG YUFEI</t>
  </si>
  <si>
    <t>4152.13</t>
  </si>
  <si>
    <t>4728.00</t>
  </si>
  <si>
    <t>2023-04-04 06:07:18</t>
  </si>
  <si>
    <t>3196262</t>
  </si>
  <si>
    <t>吉隆坡武吉免登窝乐酒店</t>
  </si>
  <si>
    <t>WU YIFENG</t>
  </si>
  <si>
    <t>553.08</t>
  </si>
  <si>
    <t>2023-04-04 01:39:12</t>
  </si>
  <si>
    <t>3196250</t>
  </si>
  <si>
    <t>塞克尔25小时酒店</t>
  </si>
  <si>
    <t>Bicen Servet,Kartal Pinar</t>
  </si>
  <si>
    <t>3810.96</t>
  </si>
  <si>
    <t>4341.00</t>
  </si>
  <si>
    <t>2023-04-04 02:12:13</t>
  </si>
  <si>
    <t>德国</t>
  </si>
  <si>
    <t>3196191</t>
  </si>
  <si>
    <t>新加坡樟宜机场皇冠假日 (Staycation Approved)</t>
  </si>
  <si>
    <t>LIU NIAN</t>
  </si>
  <si>
    <t>1717.17</t>
  </si>
  <si>
    <t>1956.00</t>
  </si>
  <si>
    <t>2023-04-04 00:54:38</t>
  </si>
  <si>
    <t>3204872</t>
  </si>
  <si>
    <t>利蒙纳雅酒店</t>
  </si>
  <si>
    <t>GAO TIANTIAN</t>
  </si>
  <si>
    <t>1039.43</t>
  </si>
  <si>
    <t>1184.00</t>
  </si>
  <si>
    <t>2023-04-07 04:27:10</t>
  </si>
  <si>
    <t>3196112</t>
  </si>
  <si>
    <t>DOWLING THADBRING</t>
  </si>
  <si>
    <t>1298.41</t>
  </si>
  <si>
    <t>1479.00</t>
  </si>
  <si>
    <t>2023-04-04 00:14:07</t>
  </si>
  <si>
    <t>2023-04-03</t>
  </si>
  <si>
    <t>3196053</t>
  </si>
  <si>
    <t>云顶世界阿娃娜</t>
  </si>
  <si>
    <t>LIN JING QI JANET,LEE KAISHENG</t>
  </si>
  <si>
    <t>1408.15</t>
  </si>
  <si>
    <t>1604.00</t>
  </si>
  <si>
    <t>2023-04-03 23:41:27</t>
  </si>
  <si>
    <t>3195182</t>
  </si>
  <si>
    <t>惠灵顿城市生活酒店</t>
  </si>
  <si>
    <t>WESTON PETER MICHAEL</t>
  </si>
  <si>
    <t>1517.01</t>
  </si>
  <si>
    <t>1728.00</t>
  </si>
  <si>
    <t>2023-04-03 17:45:53</t>
  </si>
  <si>
    <t>3194626</t>
  </si>
  <si>
    <t>曼谷京华大酒店 (SHA Plus+)</t>
  </si>
  <si>
    <t>THONGOON DAORUNGNAPHA,LEE KYU HYUN</t>
  </si>
  <si>
    <t>252.84</t>
  </si>
  <si>
    <t>288.00</t>
  </si>
  <si>
    <t>2023-04-03 14:23:15</t>
  </si>
  <si>
    <t>3194061</t>
  </si>
  <si>
    <t>皮皮岛爱侣湾棕榈度假酒店</t>
  </si>
  <si>
    <t>ATTASARA JIRAPON</t>
  </si>
  <si>
    <t>721.63</t>
  </si>
  <si>
    <t>822.00</t>
  </si>
  <si>
    <t>2023-04-03 11:29:59</t>
  </si>
  <si>
    <t>3193824</t>
  </si>
  <si>
    <t>七岩金沙滩酒店</t>
  </si>
  <si>
    <t>JANTATEERO TAWAN</t>
  </si>
  <si>
    <t>477.58</t>
  </si>
  <si>
    <t>544.00</t>
  </si>
  <si>
    <t>2023-04-03 09:52:06</t>
  </si>
  <si>
    <t>3193775</t>
  </si>
  <si>
    <t>坎普广场泰姬酒店</t>
  </si>
  <si>
    <t>GAO RONG</t>
  </si>
  <si>
    <t>10730.57</t>
  </si>
  <si>
    <t>12223.00</t>
  </si>
  <si>
    <t>2023-04-03 09:30:29</t>
  </si>
  <si>
    <t>3193699</t>
  </si>
  <si>
    <t>纽约柏宁酒店</t>
  </si>
  <si>
    <t>Kelly Doug</t>
  </si>
  <si>
    <t>2945.35</t>
  </si>
  <si>
    <t>3355.00</t>
  </si>
  <si>
    <t>2023-04-03 08:47:53</t>
  </si>
  <si>
    <t>3200713</t>
  </si>
  <si>
    <t>棕榈卡马耶尼酒店</t>
  </si>
  <si>
    <t>Kumar Amit</t>
  </si>
  <si>
    <t>3428.00</t>
  </si>
  <si>
    <t>3903.00</t>
  </si>
  <si>
    <t>2023-04-05 18:11:57</t>
  </si>
  <si>
    <t>几内亚</t>
  </si>
  <si>
    <t>3193532</t>
  </si>
  <si>
    <t>希尔顿欢朋套房酒店 - 伊莉莎白纽瓦克机场</t>
  </si>
  <si>
    <t>ELAWADY HEBA</t>
  </si>
  <si>
    <t>2412.47</t>
  </si>
  <si>
    <t>2748.00</t>
  </si>
  <si>
    <t>2023-04-03 05:32:35</t>
  </si>
  <si>
    <t>3193273</t>
  </si>
  <si>
    <t>克隆尼酒店</t>
  </si>
  <si>
    <t>Corsino Lorenzo Maria</t>
  </si>
  <si>
    <t>867.37</t>
  </si>
  <si>
    <t>988.00</t>
  </si>
  <si>
    <t>2023-04-03 00:38:56</t>
  </si>
  <si>
    <t>2023-04-02</t>
  </si>
  <si>
    <t>3192362</t>
  </si>
  <si>
    <t>多特蒙德总台A&amp;O旅馆&amp;旅舍</t>
  </si>
  <si>
    <t>Wolsink Dani,Jans Indi</t>
  </si>
  <si>
    <t>1074.55</t>
  </si>
  <si>
    <t>1224.00</t>
  </si>
  <si>
    <t>2023-04-02 19:21:20</t>
  </si>
  <si>
    <t>3192280</t>
  </si>
  <si>
    <t>马南酒店</t>
  </si>
  <si>
    <t>Overbeck Thomas</t>
  </si>
  <si>
    <t>546.93</t>
  </si>
  <si>
    <t>623.00</t>
  </si>
  <si>
    <t>2023-04-02 18:58:10</t>
  </si>
  <si>
    <t>3191466</t>
  </si>
  <si>
    <t>华美达唐人街酒店</t>
  </si>
  <si>
    <t>NI JINLING,LI YUSHENG</t>
  </si>
  <si>
    <t>526.74</t>
  </si>
  <si>
    <t>600.00</t>
  </si>
  <si>
    <t>2023-04-02 12:16:03</t>
  </si>
  <si>
    <t>3191405</t>
  </si>
  <si>
    <t>勒克斯顿酒店</t>
  </si>
  <si>
    <t>SUSANTO R RUDI</t>
  </si>
  <si>
    <t>850.69</t>
  </si>
  <si>
    <t>969.00</t>
  </si>
  <si>
    <t>2023-04-02 11:44:35</t>
  </si>
  <si>
    <t>2023-03-11</t>
  </si>
  <si>
    <t>3119979</t>
  </si>
  <si>
    <t>芭堤雅阿瓦尼度假酒店</t>
  </si>
  <si>
    <t>Nagpal Deepak,Nagpal Deepak,Nagpal Deepak,Nagpal Deepak</t>
  </si>
  <si>
    <t>7204.99</t>
  </si>
  <si>
    <t>8168.00</t>
  </si>
  <si>
    <t>2023-03-11 16:45:14</t>
  </si>
  <si>
    <t>2023-03-25</t>
  </si>
  <si>
    <t>3171290</t>
  </si>
  <si>
    <t>清迈香格里拉酒店</t>
  </si>
  <si>
    <t>Ju Weijie</t>
  </si>
  <si>
    <t>5411.19</t>
  </si>
  <si>
    <t>6168.00</t>
  </si>
  <si>
    <t>307.76</t>
  </si>
  <si>
    <t>-5860</t>
  </si>
  <si>
    <t>-5141</t>
  </si>
  <si>
    <t>2023-03-28 10:49:40</t>
  </si>
  <si>
    <t>3191144</t>
  </si>
  <si>
    <t>哈里法克斯剑桥套房酒店</t>
  </si>
  <si>
    <t>Wilson Karen</t>
  </si>
  <si>
    <t>891.95</t>
  </si>
  <si>
    <t>1016.00</t>
  </si>
  <si>
    <t>2023-04-02 08:19:21</t>
  </si>
  <si>
    <t>加拿大</t>
  </si>
  <si>
    <t>2023-03-10</t>
  </si>
  <si>
    <t>3116021</t>
  </si>
  <si>
    <t>波恩施泰根博阁城际酒店</t>
  </si>
  <si>
    <t>Zhu Houkun</t>
  </si>
  <si>
    <t>833.79</t>
  </si>
  <si>
    <t>938.00</t>
  </si>
  <si>
    <t>2023-03-10 05:57:12</t>
  </si>
  <si>
    <t>2023-04-01</t>
  </si>
  <si>
    <t>3190613</t>
  </si>
  <si>
    <t>柏林斯比特尔马克贝斯特韦斯特酒店</t>
  </si>
  <si>
    <t>Duffy Alejandro</t>
  </si>
  <si>
    <t>1512.47</t>
  </si>
  <si>
    <t>1724.00</t>
  </si>
  <si>
    <t>2023-04-01 22:17:38</t>
  </si>
  <si>
    <t>2023-03-12</t>
  </si>
  <si>
    <t>3123894</t>
  </si>
  <si>
    <t>福让特玛丽提姆最佳酒店</t>
  </si>
  <si>
    <t>Potros Naeim,Potros Naeim</t>
  </si>
  <si>
    <t>1138.08</t>
  </si>
  <si>
    <t>1288.00</t>
  </si>
  <si>
    <t>2023-03-12 05:45:57</t>
  </si>
  <si>
    <t>2023-03-30</t>
  </si>
  <si>
    <t>3182299</t>
  </si>
  <si>
    <t>DURRANT ALEX,HAMPTON VICTORIA</t>
  </si>
  <si>
    <t>1090.46</t>
  </si>
  <si>
    <t>1240.00</t>
  </si>
  <si>
    <t>2023-03-30 05:03:14</t>
  </si>
  <si>
    <t>2023-03-21</t>
  </si>
  <si>
    <t>3161701</t>
  </si>
  <si>
    <t>伦敦亚历山大酒店</t>
  </si>
  <si>
    <t>ZHU NIANYONG,ZHU BESSY XINYE</t>
  </si>
  <si>
    <t>2107.92</t>
  </si>
  <si>
    <t>2397.00</t>
  </si>
  <si>
    <t>2023-03-21 22:43:19</t>
  </si>
  <si>
    <t>2023-03-26</t>
  </si>
  <si>
    <t>3173594</t>
  </si>
  <si>
    <t>兰切斯特大门酒店</t>
  </si>
  <si>
    <t>Barratt Daniel</t>
  </si>
  <si>
    <t>1560.01</t>
  </si>
  <si>
    <t>1779.00</t>
  </si>
  <si>
    <t>2023-03-26 17:21:38</t>
  </si>
  <si>
    <t>2023-03-29</t>
  </si>
  <si>
    <t>3181875</t>
  </si>
  <si>
    <t>巴塔姆中心哈里斯酒店</t>
  </si>
  <si>
    <t>NEO YAN LING RICHELLE,LYE HON WAI</t>
  </si>
  <si>
    <t>591.77</t>
  </si>
  <si>
    <t>674.00</t>
  </si>
  <si>
    <t>2023-03-29 22:59:33</t>
  </si>
  <si>
    <t>3191079</t>
  </si>
  <si>
    <t>卡拉巴酒店</t>
  </si>
  <si>
    <t>Ira novi nurprasetya Kayla</t>
  </si>
  <si>
    <t>152.75</t>
  </si>
  <si>
    <t>174.00</t>
  </si>
  <si>
    <t>2023-04-02 06:29:47</t>
  </si>
  <si>
    <t>2023-01-13</t>
  </si>
  <si>
    <t>2943975</t>
  </si>
  <si>
    <t>SUSANTO CANDRA BUDIMAN</t>
  </si>
  <si>
    <t>570.67</t>
  </si>
  <si>
    <t>657.00</t>
  </si>
  <si>
    <t>2023-01-13 00:49:10</t>
  </si>
  <si>
    <t>3120292</t>
  </si>
  <si>
    <t>民族酒店</t>
  </si>
  <si>
    <t>CHAVES MORALES MANUELA,MONTILLA LOSA SONIA</t>
  </si>
  <si>
    <t>3755.10</t>
  </si>
  <si>
    <t>4257.00</t>
  </si>
  <si>
    <t>2023-03-11 07:37:14</t>
  </si>
  <si>
    <t>3182876</t>
  </si>
  <si>
    <t>金哈海滨风景别墅&amp;套房酒店</t>
  </si>
  <si>
    <t>WANG JIANHANG</t>
  </si>
  <si>
    <t>5772.38</t>
  </si>
  <si>
    <t>6564.00</t>
  </si>
  <si>
    <t>2023-03-30 11:52:20</t>
  </si>
  <si>
    <t>2023-02-21</t>
  </si>
  <si>
    <t>3051993</t>
  </si>
  <si>
    <t>曼谷彩虹云宵酒店</t>
  </si>
  <si>
    <t>CHUA HUNG KHIANG,CHIN YOON LIN</t>
  </si>
  <si>
    <t>1983.32</t>
  </si>
  <si>
    <t>2262.00</t>
  </si>
  <si>
    <t>2023-02-21 16:56:56</t>
  </si>
  <si>
    <t>3182335</t>
  </si>
  <si>
    <t>玛丽蒂姆柏林普洛艾特酒店</t>
  </si>
  <si>
    <t>Huber Ivana</t>
  </si>
  <si>
    <t>2635.56</t>
  </si>
  <si>
    <t>2997.00</t>
  </si>
  <si>
    <t>2023-03-30 06:16:35</t>
  </si>
  <si>
    <t>2023-03-28</t>
  </si>
  <si>
    <t>3176846</t>
  </si>
  <si>
    <t>柏林普伦茨劳贝格温德姆维也纳之家轻松酒店</t>
  </si>
  <si>
    <t>EBEL DAVID</t>
  </si>
  <si>
    <t>2910.59</t>
  </si>
  <si>
    <t>3312.00</t>
  </si>
  <si>
    <t>2023-03-28 01:25:12</t>
  </si>
  <si>
    <t>2023-03-13</t>
  </si>
  <si>
    <t>3127694</t>
  </si>
  <si>
    <t>歇米纳里斯学院生活柏林设计酒店</t>
  </si>
  <si>
    <t>Gulde Manfred</t>
  </si>
  <si>
    <t>626.23</t>
  </si>
  <si>
    <t>708.00</t>
  </si>
  <si>
    <t>2023-03-13 04:13:34</t>
  </si>
  <si>
    <t>3130035</t>
  </si>
  <si>
    <t>YANG CAILIAN</t>
  </si>
  <si>
    <t>206.09</t>
  </si>
  <si>
    <t>233.00</t>
  </si>
  <si>
    <t>2023-03-13 18:19:57</t>
  </si>
  <si>
    <t>2023-01-16</t>
  </si>
  <si>
    <t>2952796</t>
  </si>
  <si>
    <t>钟楼巴黎14玛娜巴纳斯峰酒店</t>
  </si>
  <si>
    <t>LABBE Isabelle,DENIS Cyrille</t>
  </si>
  <si>
    <t>770.15</t>
  </si>
  <si>
    <t>895.00</t>
  </si>
  <si>
    <t>2023-01-16 02:41:21</t>
  </si>
  <si>
    <t>3179531</t>
  </si>
  <si>
    <t>巴黎凡尔赛门展览中心美居酒店</t>
  </si>
  <si>
    <t>RUAN XIAOXUAN</t>
  </si>
  <si>
    <t>2493.52</t>
  </si>
  <si>
    <t>2840.00</t>
  </si>
  <si>
    <t>2023-03-29 05:56:12</t>
  </si>
  <si>
    <t>3171834</t>
  </si>
  <si>
    <t>巴鲁纳智选假日酒店</t>
  </si>
  <si>
    <t>Lai Xintao,Wang Xinxin</t>
  </si>
  <si>
    <t>768.51</t>
  </si>
  <si>
    <t>876.00</t>
  </si>
  <si>
    <t>2023-03-25 18:44:11</t>
  </si>
  <si>
    <t>2023-03-23</t>
  </si>
  <si>
    <t>3165904</t>
  </si>
  <si>
    <t>宿务伊丽莎白酒店</t>
  </si>
  <si>
    <t>LEE SEONG WON</t>
  </si>
  <si>
    <t>427.10</t>
  </si>
  <si>
    <t>486.00</t>
  </si>
  <si>
    <t>2023-03-23 13:01:48</t>
  </si>
  <si>
    <t>3181697</t>
  </si>
  <si>
    <t>马尼拉喜来得酒店</t>
  </si>
  <si>
    <t>Joy Tebangin Katherine</t>
  </si>
  <si>
    <t>509.24</t>
  </si>
  <si>
    <t>580.00</t>
  </si>
  <si>
    <t>2023-03-29 22:08:24</t>
  </si>
  <si>
    <t>2023-03-24</t>
  </si>
  <si>
    <t>3167701</t>
  </si>
  <si>
    <t>吉隆坡美利亚酒店</t>
  </si>
  <si>
    <t>ONG LOK BIN</t>
  </si>
  <si>
    <t>1655.66</t>
  </si>
  <si>
    <t>1884.00</t>
  </si>
  <si>
    <t>2023-03-24 08:16:20</t>
  </si>
  <si>
    <t>2023-03-19</t>
  </si>
  <si>
    <t>3153743</t>
  </si>
  <si>
    <t>新加坡皇后酒店</t>
  </si>
  <si>
    <t>Lee Kwang Teck</t>
  </si>
  <si>
    <t>1786.74</t>
  </si>
  <si>
    <t>2032.00</t>
  </si>
  <si>
    <t>2023-03-19 11:01:22</t>
  </si>
  <si>
    <t>3196116</t>
  </si>
  <si>
    <t>法戈 - 医学中心温德姆拉昆塔套房酒店</t>
  </si>
  <si>
    <t>jackson kent</t>
  </si>
  <si>
    <t>1736.49</t>
  </si>
  <si>
    <t>1978.00</t>
  </si>
  <si>
    <t>2023-04-04 00:15:02</t>
  </si>
  <si>
    <t>3203824</t>
  </si>
  <si>
    <t>多德雷赫特/帕彭德雷赫特堡垒酒店</t>
  </si>
  <si>
    <t>Biedermann Philipp</t>
  </si>
  <si>
    <t>3920.28</t>
  </si>
  <si>
    <t>4464.00</t>
  </si>
  <si>
    <t>2023-04-06 20:00:24</t>
  </si>
  <si>
    <t>3193590</t>
  </si>
  <si>
    <t>蒙特雷克里斯塔尔酒店</t>
  </si>
  <si>
    <t>KIM SOOHWAN</t>
  </si>
  <si>
    <t>2939.21</t>
  </si>
  <si>
    <t>3348.00</t>
  </si>
  <si>
    <t>2023-04-03 07:04:07</t>
  </si>
  <si>
    <t>2023-02-26</t>
  </si>
  <si>
    <t>3067505</t>
  </si>
  <si>
    <t>纽约市中心希尔顿康拉德酒店</t>
  </si>
  <si>
    <t>YANG MANLUNG</t>
  </si>
  <si>
    <t>5069.21</t>
  </si>
  <si>
    <t>5706.00</t>
  </si>
  <si>
    <t>2023-02-26 12:16:04</t>
  </si>
  <si>
    <t>3167114</t>
  </si>
  <si>
    <t>门奇特湖边度假酒店</t>
  </si>
  <si>
    <t>ESPINAL GARDEL,SEVERINO NICAULIS MABEL</t>
  </si>
  <si>
    <t>525.52</t>
  </si>
  <si>
    <t>598.00</t>
  </si>
  <si>
    <t>2023-03-23 20:46:25</t>
  </si>
  <si>
    <t>3119023</t>
  </si>
  <si>
    <t>阿洛希拉尼威基基海滩度假村</t>
  </si>
  <si>
    <t>NAM BORI,KIM SENGGUG,LEE HAE SEONG</t>
  </si>
  <si>
    <t>8970.78</t>
  </si>
  <si>
    <t>10092.00</t>
  </si>
  <si>
    <t>2023-03-10 20:20:09</t>
  </si>
  <si>
    <t>3179672</t>
  </si>
  <si>
    <t>ZHOU ZIHAN,WANG XUHUAN</t>
  </si>
  <si>
    <t>2316.16</t>
  </si>
  <si>
    <t>2638.00</t>
  </si>
  <si>
    <t>2023-03-29 08:45:01</t>
  </si>
  <si>
    <t>3189962</t>
  </si>
  <si>
    <t>XU YIFAN</t>
  </si>
  <si>
    <t>3495.16</t>
  </si>
  <si>
    <t>3984.00</t>
  </si>
  <si>
    <t>2023-04-01 17:38:02</t>
  </si>
  <si>
    <t>3170597</t>
  </si>
  <si>
    <t>首尔明洞喜普乐吉酒店</t>
  </si>
  <si>
    <t>HUI MAN KEI</t>
  </si>
  <si>
    <t>954.50</t>
  </si>
  <si>
    <t>2023-03-25 07:00:04</t>
  </si>
  <si>
    <t>韩国</t>
  </si>
  <si>
    <t>2023-02-20</t>
  </si>
  <si>
    <t>3047856</t>
  </si>
  <si>
    <t>LEUNG SAMANTHA</t>
  </si>
  <si>
    <t>2015.35</t>
  </si>
  <si>
    <t>2298.00</t>
  </si>
  <si>
    <t>2023-02-20 08:54:12</t>
  </si>
  <si>
    <t>3170305</t>
  </si>
  <si>
    <t>宫廷驿站赌场酒店</t>
  </si>
  <si>
    <t>NAVARRO NEREIDA</t>
  </si>
  <si>
    <t>1062.50</t>
  </si>
  <si>
    <t>1220.00</t>
  </si>
  <si>
    <t>2023-03-25 00:13:22</t>
  </si>
  <si>
    <t>3188968</t>
  </si>
  <si>
    <t>Kumar Shamanth koppa uday,Kumar Shamanth koppa uday</t>
  </si>
  <si>
    <t>3489.90</t>
  </si>
  <si>
    <t>3978.00</t>
  </si>
  <si>
    <t>2023-04-01 10:35:54</t>
  </si>
  <si>
    <t>3179029</t>
  </si>
  <si>
    <t>PILAPIL JUDE,PILAPIL AILEEN</t>
  </si>
  <si>
    <t>2335.85</t>
  </si>
  <si>
    <t>2658.00</t>
  </si>
  <si>
    <t>2023-03-28 22:44:56</t>
  </si>
  <si>
    <t>3191114</t>
  </si>
  <si>
    <t>KSL度假酒店</t>
  </si>
  <si>
    <t>DALI ZALI</t>
  </si>
  <si>
    <t>1814.62</t>
  </si>
  <si>
    <t>2067.00</t>
  </si>
  <si>
    <t>2023-04-02 07:32:11</t>
  </si>
  <si>
    <t>2023-03-22</t>
  </si>
  <si>
    <t>3162476</t>
  </si>
  <si>
    <t>凤凰城天港机场舒眠酒店</t>
  </si>
  <si>
    <t>BOLANOS BENJAMIN</t>
  </si>
  <si>
    <t>617.13</t>
  </si>
  <si>
    <t>702.00</t>
  </si>
  <si>
    <t>2023-03-22 09:58:49</t>
  </si>
  <si>
    <t>2023-03-14</t>
  </si>
  <si>
    <t>3132280</t>
  </si>
  <si>
    <t>西考克斯罗德威旅馆</t>
  </si>
  <si>
    <t>Dion Jonathan</t>
  </si>
  <si>
    <t>1552.58</t>
  </si>
  <si>
    <t>1776.00</t>
  </si>
  <si>
    <t>2023-03-14 10:40:25</t>
  </si>
  <si>
    <t>3177260</t>
  </si>
  <si>
    <t>索内斯塔矽谷酒店</t>
  </si>
  <si>
    <t>ZHONG JIANWEI</t>
  </si>
  <si>
    <t>1453.54</t>
  </si>
  <si>
    <t>1654.00</t>
  </si>
  <si>
    <t>2023-03-28 09:35:20</t>
  </si>
  <si>
    <t>3177433</t>
  </si>
  <si>
    <t>光州假日酒店</t>
  </si>
  <si>
    <t>Choi Sun haw</t>
  </si>
  <si>
    <t>1376.20</t>
  </si>
  <si>
    <t>1566.00</t>
  </si>
  <si>
    <t>2023-03-28 11:17:52</t>
  </si>
  <si>
    <t>3123411</t>
  </si>
  <si>
    <t>宜必思尼斯中央火车站酒店</t>
  </si>
  <si>
    <t>Montero Quintero Jose Isaac</t>
  </si>
  <si>
    <t>1647.76</t>
  </si>
  <si>
    <t>1868.00</t>
  </si>
  <si>
    <t>2023-03-11 22:43:12</t>
  </si>
  <si>
    <t>2023-03-17</t>
  </si>
  <si>
    <t>3148322</t>
  </si>
  <si>
    <t>菲利亚酒店</t>
  </si>
  <si>
    <t>Sim Jee Youn,Sim Jee Youn</t>
  </si>
  <si>
    <t>627.87</t>
  </si>
  <si>
    <t>713.00</t>
  </si>
  <si>
    <t>2023-03-17 21:00:50</t>
  </si>
  <si>
    <t>2023-03-15</t>
  </si>
  <si>
    <t>3136130</t>
  </si>
  <si>
    <t>大西洋港诺富特酒店</t>
  </si>
  <si>
    <t>Lorena Junior Zauri</t>
  </si>
  <si>
    <t>1313.77</t>
  </si>
  <si>
    <t>1497.00</t>
  </si>
  <si>
    <t>2023-03-15 09:50:59</t>
  </si>
  <si>
    <t>3124730</t>
  </si>
  <si>
    <t>橘郡机场索内斯塔简单酒店</t>
  </si>
  <si>
    <t>Liang Dong</t>
  </si>
  <si>
    <t>773.15</t>
  </si>
  <si>
    <t>875.00</t>
  </si>
  <si>
    <t>2023-03-12 12:56:10</t>
  </si>
  <si>
    <t>3135712</t>
  </si>
  <si>
    <t>好莱坞酒店</t>
  </si>
  <si>
    <t>TA NHU</t>
  </si>
  <si>
    <t>1043.47</t>
  </si>
  <si>
    <t>1189.00</t>
  </si>
  <si>
    <t>2023-03-15 08:15:22</t>
  </si>
  <si>
    <t>2023-02-23</t>
  </si>
  <si>
    <t>3057710</t>
  </si>
  <si>
    <t>温德姆花园唐人街酒店</t>
  </si>
  <si>
    <t>Leung Sze Yan Wendy</t>
  </si>
  <si>
    <t>4258.10</t>
  </si>
  <si>
    <t>4836.00</t>
  </si>
  <si>
    <t>2023-02-23 08:15:07</t>
  </si>
  <si>
    <t>3161531</t>
  </si>
  <si>
    <t>Ulyatt Craig</t>
  </si>
  <si>
    <t>10981.95</t>
  </si>
  <si>
    <t>12488.00</t>
  </si>
  <si>
    <t>2023-03-21 21:54:46</t>
  </si>
  <si>
    <t>3181691</t>
  </si>
  <si>
    <t>时代广场百老汇千禧酒店</t>
  </si>
  <si>
    <t>LAWRENCE VIDA SUE NISBET,LAWRENCE SARAH NORMA</t>
  </si>
  <si>
    <t>4214.40</t>
  </si>
  <si>
    <t>4800.00</t>
  </si>
  <si>
    <t>2023-03-29 22:07:51</t>
  </si>
  <si>
    <t>2023-02-03</t>
  </si>
  <si>
    <t>2999622</t>
  </si>
  <si>
    <t>尼古拉爵士酒店</t>
  </si>
  <si>
    <t>SEREDYUK MARINA,MOLCHANOV PETER</t>
  </si>
  <si>
    <t>2533.61</t>
  </si>
  <si>
    <t>2944.00</t>
  </si>
  <si>
    <t>2023-02-03 07:29:39</t>
  </si>
  <si>
    <t>3177743</t>
  </si>
  <si>
    <t>吉隆坡双威太子酒店</t>
  </si>
  <si>
    <t>ABDUL RAHIM RUZANNA</t>
  </si>
  <si>
    <t>342.73</t>
  </si>
  <si>
    <t>390.00</t>
  </si>
  <si>
    <t>2023-03-28 13:13:34</t>
  </si>
  <si>
    <t>2023-03-31</t>
  </si>
  <si>
    <t>3185490</t>
  </si>
  <si>
    <t>Adam Marliana</t>
  </si>
  <si>
    <t>347.61</t>
  </si>
  <si>
    <t>396.00</t>
  </si>
  <si>
    <t>2023-03-31 07:55:50</t>
  </si>
  <si>
    <t>3188512</t>
  </si>
  <si>
    <t>马尼拉纽波特市智选假日酒店</t>
  </si>
  <si>
    <t>ROY PETE BERNARD,HAWKER ALEXANDER ROY,HAWKER ELIZABETH BRANDON</t>
  </si>
  <si>
    <t>817.64</t>
  </si>
  <si>
    <t>932.00</t>
  </si>
  <si>
    <t>2023-04-01 03:59:14</t>
  </si>
  <si>
    <t>3173792</t>
  </si>
  <si>
    <t>ROJAS ANA MARIA</t>
  </si>
  <si>
    <t>408.64</t>
  </si>
  <si>
    <t>2023-03-26 19:02:29</t>
  </si>
  <si>
    <t>2023-02-11</t>
  </si>
  <si>
    <t>3021466</t>
  </si>
  <si>
    <t>HOLLOWAYII MICHAEL ANDREA</t>
  </si>
  <si>
    <t>3437.29</t>
  </si>
  <si>
    <t>3955.00</t>
  </si>
  <si>
    <t>2023-02-11 02:36:13</t>
  </si>
  <si>
    <t>2023-03-20</t>
  </si>
  <si>
    <t>3156060</t>
  </si>
  <si>
    <t>偶像酒店</t>
  </si>
  <si>
    <t>XUETING FENG,ZEYU YUAN</t>
  </si>
  <si>
    <t>7234.71</t>
  </si>
  <si>
    <t>8225.00</t>
  </si>
  <si>
    <t>2023-03-20 02:48:27</t>
  </si>
  <si>
    <t>3144924</t>
  </si>
  <si>
    <t>特罗姆瑟斯堪迪豪华酒店</t>
  </si>
  <si>
    <t>LI HAN,YU BINGJIE</t>
  </si>
  <si>
    <t>1674.90</t>
  </si>
  <si>
    <t>1902.00</t>
  </si>
  <si>
    <t>2023-03-17 03:28:21</t>
  </si>
  <si>
    <t>挪威</t>
  </si>
  <si>
    <t>3188500</t>
  </si>
  <si>
    <t>阿加利亚酒店</t>
  </si>
  <si>
    <t>Marron Celina</t>
  </si>
  <si>
    <t>1422.98</t>
  </si>
  <si>
    <t>1622.00</t>
  </si>
  <si>
    <t>2023-04-01 03:45:39</t>
  </si>
  <si>
    <t>3190899</t>
  </si>
  <si>
    <t>乌巴阿特普绿色鸟巢酒店</t>
  </si>
  <si>
    <t>Boiu Teodora</t>
  </si>
  <si>
    <t>1272.09</t>
  </si>
  <si>
    <t>1450.00</t>
  </si>
  <si>
    <t>2023-04-02 01:01:13</t>
  </si>
  <si>
    <t>2023-03-27</t>
  </si>
  <si>
    <t>3174585</t>
  </si>
  <si>
    <t>勃兰登堡柏林机场城际酒店</t>
  </si>
  <si>
    <t>Palomino Rodriguez Maria del Carmen</t>
  </si>
  <si>
    <t>1143.48</t>
  </si>
  <si>
    <t>1304.00</t>
  </si>
  <si>
    <t>2023-03-27 02:30:28</t>
  </si>
  <si>
    <t>3174673</t>
  </si>
  <si>
    <t>波旁巴拉达蒂茹卡住宅酒店</t>
  </si>
  <si>
    <t>PIMENTEL MARCELO RIBEIRO</t>
  </si>
  <si>
    <t>1627.53</t>
  </si>
  <si>
    <t>1856.00</t>
  </si>
  <si>
    <t>2023-03-27 05:14:02</t>
  </si>
  <si>
    <t>3155661</t>
  </si>
  <si>
    <t>琅勃拉邦安凡尼臻选酒店</t>
  </si>
  <si>
    <t>Huang Piaoyi</t>
  </si>
  <si>
    <t>4943.42</t>
  </si>
  <si>
    <t>5622.00</t>
  </si>
  <si>
    <t>2023-03-19 22:40:01</t>
  </si>
  <si>
    <t>老挝</t>
  </si>
  <si>
    <t>3184731</t>
  </si>
  <si>
    <t>埃森汉德尔斯霍夫精选酒店</t>
  </si>
  <si>
    <t>Wang Xiaojiao</t>
  </si>
  <si>
    <t>376.38</t>
  </si>
  <si>
    <t>428.00</t>
  </si>
  <si>
    <t>2023-03-30 22:27:54</t>
  </si>
  <si>
    <t>3156867</t>
  </si>
  <si>
    <t>蒙特利尔中心科洛姆酒店</t>
  </si>
  <si>
    <t>Mazzara Francesco</t>
  </si>
  <si>
    <t>700.16</t>
  </si>
  <si>
    <t>796.00</t>
  </si>
  <si>
    <t>2023-03-20 13:07:02</t>
  </si>
  <si>
    <t>2023-03-05</t>
  </si>
  <si>
    <t>3094042</t>
  </si>
  <si>
    <t>佛罗伦萨市中心食宿酒店</t>
  </si>
  <si>
    <t>HUANG SHUHAN,NI YUJIA</t>
  </si>
  <si>
    <t>2114.88</t>
  </si>
  <si>
    <t>2400.00</t>
  </si>
  <si>
    <t>2023-03-05 04:56:40</t>
  </si>
  <si>
    <t>3182333</t>
  </si>
  <si>
    <t>洛杉矶博凯花园酒店</t>
  </si>
  <si>
    <t>bai Tianlong</t>
  </si>
  <si>
    <t>626.13</t>
  </si>
  <si>
    <t>712.00</t>
  </si>
  <si>
    <t>2023-03-30 06:25:40</t>
  </si>
  <si>
    <t>3188189</t>
  </si>
  <si>
    <t>丰坦酒店</t>
  </si>
  <si>
    <t>Lax Arrisha</t>
  </si>
  <si>
    <t>3257.52</t>
  </si>
  <si>
    <t>3711.00</t>
  </si>
  <si>
    <t>2023-03-31 23:39:58</t>
  </si>
  <si>
    <t>3191071</t>
  </si>
  <si>
    <t>圣马丁套房酒店</t>
  </si>
  <si>
    <t>LABONTE LINDA</t>
  </si>
  <si>
    <t>2289.56</t>
  </si>
  <si>
    <t>2608.00</t>
  </si>
  <si>
    <t>2023-04-02 06:14:40</t>
  </si>
  <si>
    <t>3174769</t>
  </si>
  <si>
    <t>Blanchet Serge</t>
  </si>
  <si>
    <t>998.79</t>
  </si>
  <si>
    <t>1139.00</t>
  </si>
  <si>
    <t>2023-03-27 08:32:30</t>
  </si>
  <si>
    <t>3158532</t>
  </si>
  <si>
    <t>CHAN PAK HEI</t>
  </si>
  <si>
    <t>1219.13</t>
  </si>
  <si>
    <t>1386.00</t>
  </si>
  <si>
    <t>2023-03-20 22:54:11</t>
  </si>
  <si>
    <t>3155441</t>
  </si>
  <si>
    <t>考拉伊甸海滩度假村-洛佩桑精选酒店</t>
  </si>
  <si>
    <t>Wu Huiqiong,Lai Yuying</t>
  </si>
  <si>
    <t>1060.44</t>
  </si>
  <si>
    <t>1206.00</t>
  </si>
  <si>
    <t>2023-03-19 21:17:30</t>
  </si>
  <si>
    <t>2023-03-18</t>
  </si>
  <si>
    <t>3150516</t>
  </si>
  <si>
    <t>B&amp;B罗马菲乌米奇诺机场博览会酒店1</t>
  </si>
  <si>
    <t>Joshi Uday,Joshi Uday</t>
  </si>
  <si>
    <t>488.12</t>
  </si>
  <si>
    <t>555.00</t>
  </si>
  <si>
    <t>2023-03-18 14:04:05</t>
  </si>
  <si>
    <t>3120909</t>
  </si>
  <si>
    <t>巴勒莫之家酒店</t>
  </si>
  <si>
    <t>Tang Weike,Zhao Qingyu</t>
  </si>
  <si>
    <t>1465.17</t>
  </si>
  <si>
    <t>1661.00</t>
  </si>
  <si>
    <t>2023-03-11 13:09:08</t>
  </si>
  <si>
    <t>3179610</t>
  </si>
  <si>
    <t>波士顿阿尔斯通酒店</t>
  </si>
  <si>
    <t>Dou Xinyi</t>
  </si>
  <si>
    <t>2632.24</t>
  </si>
  <si>
    <t>2998.00</t>
  </si>
  <si>
    <t>2023-03-29 07:46:07</t>
  </si>
  <si>
    <t>3190237</t>
  </si>
  <si>
    <t>考文垂乡村酒店</t>
  </si>
  <si>
    <t>OMalley Christopher</t>
  </si>
  <si>
    <t>491.29</t>
  </si>
  <si>
    <t>560.00</t>
  </si>
  <si>
    <t>2023-04-01 19:46:40</t>
  </si>
  <si>
    <t>3167213</t>
  </si>
  <si>
    <t>米特兰德酒店</t>
  </si>
  <si>
    <t>Langeberg Damian Marcus,Zwart Brecht</t>
  </si>
  <si>
    <t>1387.63</t>
  </si>
  <si>
    <t>1579.00</t>
  </si>
  <si>
    <t>2023-03-23 21:18:17</t>
  </si>
  <si>
    <t>3188994</t>
  </si>
  <si>
    <t>阿尔特斯酒店</t>
  </si>
  <si>
    <t>FAHRUROZI MUHAMMAD FAHRUROZI</t>
  </si>
  <si>
    <t>286.00</t>
  </si>
  <si>
    <t>326.00</t>
  </si>
  <si>
    <t>2023-04-01 10:37:56</t>
  </si>
  <si>
    <t>3186625</t>
  </si>
  <si>
    <t>舒瓦西罗伊全套房酒店</t>
  </si>
  <si>
    <t>Rosette Ransy</t>
  </si>
  <si>
    <t>1373.76</t>
  </si>
  <si>
    <t>1565.00</t>
  </si>
  <si>
    <t>2023-03-31 15:15:35</t>
  </si>
  <si>
    <t>2023-02-04</t>
  </si>
  <si>
    <t>3002894</t>
  </si>
  <si>
    <t>曼谷素坤逸卡尔顿酒店 (SHA Plus+)</t>
  </si>
  <si>
    <t>YOUNG WENSHAO</t>
  </si>
  <si>
    <t>3765.35</t>
  </si>
  <si>
    <t>4352.00</t>
  </si>
  <si>
    <t>2023-02-04 12:40:25</t>
  </si>
  <si>
    <t>3127834</t>
  </si>
  <si>
    <t>曼谷拉玛九萨默赛特酒店</t>
  </si>
  <si>
    <t>Choi Yee Kwan</t>
  </si>
  <si>
    <t>2473.06</t>
  </si>
  <si>
    <t>2796.00</t>
  </si>
  <si>
    <t>2023-03-13 07:15:16</t>
  </si>
  <si>
    <t>3097348</t>
  </si>
  <si>
    <t>辉盛凯贝丽</t>
  </si>
  <si>
    <t>LOH ARON SHU TIEN,LIEW SEOW TING</t>
  </si>
  <si>
    <t>1140.27</t>
  </si>
  <si>
    <t>1294.00</t>
  </si>
  <si>
    <t>2023-03-06 11:28:56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</si>
</sst>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9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45022</v>
      </c>
      <c r="G2" s="6">
        <v>45025</v>
      </c>
      <c r="H2" s="4">
        <v>1</v>
      </c>
      <c r="I2" s="4">
        <v>3</v>
      </c>
      <c r="J2" s="4">
        <v>3</v>
      </c>
      <c r="K2" s="4" t="s">
        <v>30</v>
      </c>
      <c r="L2" s="4">
        <v>657</v>
      </c>
      <c r="M2" s="4">
        <v>657</v>
      </c>
      <c r="N2" s="4" t="s">
        <v>31</v>
      </c>
      <c r="O2" s="4" t="s">
        <v>32</v>
      </c>
      <c r="P2" s="4" t="s">
        <v>33</v>
      </c>
      <c r="Q2" s="4">
        <v>0</v>
      </c>
      <c r="R2" s="7">
        <v>44939</v>
      </c>
      <c r="S2" s="6">
        <v>45028</v>
      </c>
      <c r="T2" s="4" t="s">
        <v>34</v>
      </c>
      <c r="U2" s="4">
        <v>657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45024</v>
      </c>
      <c r="G3" s="6">
        <v>45025</v>
      </c>
      <c r="H3" s="4">
        <v>1</v>
      </c>
      <c r="I3" s="4">
        <v>1</v>
      </c>
      <c r="J3" s="4">
        <v>1</v>
      </c>
      <c r="K3" s="4" t="s">
        <v>30</v>
      </c>
      <c r="L3" s="4">
        <v>895</v>
      </c>
      <c r="M3" s="4">
        <v>895</v>
      </c>
      <c r="N3" s="4" t="s">
        <v>40</v>
      </c>
      <c r="O3" s="4" t="s">
        <v>32</v>
      </c>
      <c r="P3" s="4" t="s">
        <v>33</v>
      </c>
      <c r="Q3" s="4">
        <v>0</v>
      </c>
      <c r="R3" s="7">
        <v>44942</v>
      </c>
      <c r="S3" s="6">
        <v>45028</v>
      </c>
      <c r="T3" s="4" t="s">
        <v>34</v>
      </c>
      <c r="U3" s="4">
        <v>895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45023</v>
      </c>
      <c r="G4" s="6">
        <v>45025</v>
      </c>
      <c r="H4" s="4">
        <v>1</v>
      </c>
      <c r="I4" s="4">
        <v>2</v>
      </c>
      <c r="J4" s="4">
        <v>2</v>
      </c>
      <c r="K4" s="4" t="s">
        <v>30</v>
      </c>
      <c r="L4" s="4">
        <v>2944</v>
      </c>
      <c r="M4" s="4">
        <v>2944</v>
      </c>
      <c r="N4" s="4" t="s">
        <v>46</v>
      </c>
      <c r="O4" s="4" t="s">
        <v>32</v>
      </c>
      <c r="P4" s="4" t="s">
        <v>33</v>
      </c>
      <c r="Q4" s="4">
        <v>0</v>
      </c>
      <c r="R4" s="7">
        <v>44960</v>
      </c>
      <c r="S4" s="6">
        <v>45028</v>
      </c>
      <c r="T4" s="4" t="s">
        <v>34</v>
      </c>
      <c r="U4" s="4">
        <v>2944</v>
      </c>
      <c r="V4" s="4">
        <v>0</v>
      </c>
      <c r="W4" s="4">
        <v>0</v>
      </c>
      <c r="X4" s="4" t="s">
        <v>47</v>
      </c>
      <c r="Y4" s="4" t="s">
        <v>42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45021</v>
      </c>
      <c r="G5" s="6">
        <v>45025</v>
      </c>
      <c r="H5" s="4">
        <v>1</v>
      </c>
      <c r="I5" s="4">
        <v>4</v>
      </c>
      <c r="J5" s="4">
        <v>4</v>
      </c>
      <c r="K5" s="4" t="s">
        <v>30</v>
      </c>
      <c r="L5" s="4">
        <v>4352</v>
      </c>
      <c r="M5" s="4">
        <v>4352</v>
      </c>
      <c r="N5" s="4" t="s">
        <v>51</v>
      </c>
      <c r="O5" s="4" t="s">
        <v>32</v>
      </c>
      <c r="P5" s="4" t="s">
        <v>33</v>
      </c>
      <c r="Q5" s="4">
        <v>0</v>
      </c>
      <c r="R5" s="7">
        <v>44961</v>
      </c>
      <c r="S5" s="6">
        <v>45028</v>
      </c>
      <c r="T5" s="4" t="s">
        <v>34</v>
      </c>
      <c r="U5" s="4">
        <v>4352</v>
      </c>
      <c r="V5" s="4">
        <v>0</v>
      </c>
      <c r="W5" s="4">
        <v>0</v>
      </c>
      <c r="X5" s="4" t="s">
        <v>52</v>
      </c>
      <c r="Y5" s="4" t="s">
        <v>42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45020</v>
      </c>
      <c r="G6" s="6">
        <v>45025</v>
      </c>
      <c r="H6" s="4">
        <v>1</v>
      </c>
      <c r="I6" s="4">
        <v>5</v>
      </c>
      <c r="J6" s="4">
        <v>5</v>
      </c>
      <c r="K6" s="4" t="s">
        <v>30</v>
      </c>
      <c r="L6" s="4">
        <v>3955</v>
      </c>
      <c r="M6" s="4">
        <v>3955</v>
      </c>
      <c r="N6" s="4" t="s">
        <v>56</v>
      </c>
      <c r="O6" s="4" t="s">
        <v>32</v>
      </c>
      <c r="P6" s="4" t="s">
        <v>33</v>
      </c>
      <c r="Q6" s="4">
        <v>0</v>
      </c>
      <c r="R6" s="7">
        <v>44968</v>
      </c>
      <c r="S6" s="6">
        <v>45028</v>
      </c>
      <c r="T6" s="4" t="s">
        <v>34</v>
      </c>
      <c r="U6" s="4">
        <v>3955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45020</v>
      </c>
      <c r="G7" s="6">
        <v>45025</v>
      </c>
      <c r="H7" s="4">
        <v>1</v>
      </c>
      <c r="I7" s="4">
        <v>5</v>
      </c>
      <c r="J7" s="4">
        <v>5</v>
      </c>
      <c r="K7" s="4" t="s">
        <v>30</v>
      </c>
      <c r="L7" s="4">
        <v>11280</v>
      </c>
      <c r="M7" s="4">
        <v>11280</v>
      </c>
      <c r="N7" s="4" t="s">
        <v>62</v>
      </c>
      <c r="O7" s="4" t="s">
        <v>32</v>
      </c>
      <c r="P7" s="4" t="s">
        <v>33</v>
      </c>
      <c r="Q7" s="4">
        <v>0</v>
      </c>
      <c r="R7" s="7">
        <v>44973</v>
      </c>
      <c r="S7" s="6">
        <v>45028</v>
      </c>
      <c r="T7" s="4" t="s">
        <v>34</v>
      </c>
      <c r="U7" s="4">
        <v>11280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45023</v>
      </c>
      <c r="G8" s="6">
        <v>45025</v>
      </c>
      <c r="H8" s="4">
        <v>1</v>
      </c>
      <c r="I8" s="4">
        <v>2</v>
      </c>
      <c r="J8" s="4">
        <v>2</v>
      </c>
      <c r="K8" s="4" t="s">
        <v>30</v>
      </c>
      <c r="L8" s="4">
        <v>2298</v>
      </c>
      <c r="M8" s="4">
        <v>2298</v>
      </c>
      <c r="N8" s="4" t="s">
        <v>68</v>
      </c>
      <c r="O8" s="4" t="s">
        <v>32</v>
      </c>
      <c r="P8" s="4" t="s">
        <v>33</v>
      </c>
      <c r="Q8" s="4">
        <v>0</v>
      </c>
      <c r="R8" s="7">
        <v>44977</v>
      </c>
      <c r="S8" s="6">
        <v>45028</v>
      </c>
      <c r="T8" s="4" t="s">
        <v>34</v>
      </c>
      <c r="U8" s="4">
        <v>2298</v>
      </c>
      <c r="V8" s="4">
        <v>0</v>
      </c>
      <c r="W8" s="4">
        <v>0</v>
      </c>
      <c r="X8" s="4" t="s">
        <v>42</v>
      </c>
      <c r="Y8" s="4" t="s">
        <v>69</v>
      </c>
    </row>
    <row r="9" s="4" customFormat="1" spans="1:25">
      <c r="A9" s="4" t="s">
        <v>59</v>
      </c>
      <c r="B9" s="4" t="s">
        <v>26</v>
      </c>
      <c r="C9" s="4" t="s">
        <v>70</v>
      </c>
      <c r="D9" s="4" t="s">
        <v>60</v>
      </c>
      <c r="E9" s="4" t="s">
        <v>61</v>
      </c>
      <c r="F9" s="6">
        <v>45020</v>
      </c>
      <c r="G9" s="6">
        <v>45025</v>
      </c>
      <c r="H9" s="4">
        <v>1</v>
      </c>
      <c r="I9" s="4">
        <v>5</v>
      </c>
      <c r="J9" s="4">
        <v>5</v>
      </c>
      <c r="K9" s="4" t="s">
        <v>30</v>
      </c>
      <c r="L9" s="4">
        <v>-11280</v>
      </c>
      <c r="M9" s="4">
        <v>-11280</v>
      </c>
      <c r="N9" s="4" t="s">
        <v>62</v>
      </c>
      <c r="O9" s="4" t="s">
        <v>32</v>
      </c>
      <c r="P9" s="4" t="s">
        <v>33</v>
      </c>
      <c r="Q9" s="4">
        <v>0</v>
      </c>
      <c r="R9" s="7">
        <v>44973</v>
      </c>
      <c r="S9" s="6">
        <v>45028</v>
      </c>
      <c r="T9" s="4" t="s">
        <v>34</v>
      </c>
      <c r="U9" s="4">
        <v>-11280</v>
      </c>
      <c r="V9" s="4">
        <v>0</v>
      </c>
      <c r="W9" s="4">
        <v>0</v>
      </c>
      <c r="X9" s="4" t="s">
        <v>63</v>
      </c>
      <c r="Y9" s="4" t="s">
        <v>64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45022</v>
      </c>
      <c r="G10" s="6">
        <v>45025</v>
      </c>
      <c r="H10" s="4">
        <v>1</v>
      </c>
      <c r="I10" s="4">
        <v>3</v>
      </c>
      <c r="J10" s="4">
        <v>3</v>
      </c>
      <c r="K10" s="4" t="s">
        <v>30</v>
      </c>
      <c r="L10" s="4">
        <v>2259</v>
      </c>
      <c r="M10" s="4">
        <v>2259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44978</v>
      </c>
      <c r="S10" s="6">
        <v>45028</v>
      </c>
      <c r="T10" s="4" t="s">
        <v>34</v>
      </c>
      <c r="U10" s="4">
        <v>2259</v>
      </c>
      <c r="V10" s="4">
        <v>0</v>
      </c>
      <c r="W10" s="4">
        <v>0</v>
      </c>
      <c r="X10" s="4" t="s">
        <v>75</v>
      </c>
      <c r="Y10" s="4" t="s">
        <v>76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45022</v>
      </c>
      <c r="G11" s="6">
        <v>45025</v>
      </c>
      <c r="H11" s="4">
        <v>1</v>
      </c>
      <c r="I11" s="4">
        <v>3</v>
      </c>
      <c r="J11" s="4">
        <v>3</v>
      </c>
      <c r="K11" s="4" t="s">
        <v>30</v>
      </c>
      <c r="L11" s="4">
        <v>4836</v>
      </c>
      <c r="M11" s="4">
        <v>4836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44980</v>
      </c>
      <c r="S11" s="6">
        <v>45028</v>
      </c>
      <c r="T11" s="4" t="s">
        <v>34</v>
      </c>
      <c r="U11" s="4">
        <v>4836</v>
      </c>
      <c r="V11" s="4">
        <v>0</v>
      </c>
      <c r="W11" s="4">
        <v>0</v>
      </c>
      <c r="X11" s="4" t="s">
        <v>81</v>
      </c>
      <c r="Y11" s="4" t="s">
        <v>82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84</v>
      </c>
      <c r="E12" s="4" t="s">
        <v>85</v>
      </c>
      <c r="F12" s="6">
        <v>45023</v>
      </c>
      <c r="G12" s="6">
        <v>45025</v>
      </c>
      <c r="H12" s="4">
        <v>1</v>
      </c>
      <c r="I12" s="4">
        <v>2</v>
      </c>
      <c r="J12" s="4">
        <v>2</v>
      </c>
      <c r="K12" s="4" t="s">
        <v>30</v>
      </c>
      <c r="L12" s="4">
        <v>5706</v>
      </c>
      <c r="M12" s="4">
        <v>5706</v>
      </c>
      <c r="N12" s="4" t="s">
        <v>86</v>
      </c>
      <c r="O12" s="4" t="s">
        <v>32</v>
      </c>
      <c r="P12" s="4" t="s">
        <v>33</v>
      </c>
      <c r="Q12" s="4">
        <v>0</v>
      </c>
      <c r="R12" s="7">
        <v>44983</v>
      </c>
      <c r="S12" s="6">
        <v>45028</v>
      </c>
      <c r="T12" s="4" t="s">
        <v>34</v>
      </c>
      <c r="U12" s="4">
        <v>5706</v>
      </c>
      <c r="V12" s="4">
        <v>0</v>
      </c>
      <c r="W12" s="4">
        <v>0</v>
      </c>
      <c r="X12" s="4" t="s">
        <v>87</v>
      </c>
      <c r="Y12" s="4" t="s">
        <v>42</v>
      </c>
    </row>
    <row r="13" s="4" customFormat="1" spans="1:25">
      <c r="A13" s="4" t="s">
        <v>88</v>
      </c>
      <c r="B13" s="4" t="s">
        <v>26</v>
      </c>
      <c r="C13" s="4" t="s">
        <v>27</v>
      </c>
      <c r="D13" s="4" t="s">
        <v>89</v>
      </c>
      <c r="E13" s="4" t="s">
        <v>90</v>
      </c>
      <c r="F13" s="6">
        <v>45023</v>
      </c>
      <c r="G13" s="6">
        <v>45025</v>
      </c>
      <c r="H13" s="4">
        <v>1</v>
      </c>
      <c r="I13" s="4">
        <v>2</v>
      </c>
      <c r="J13" s="4">
        <v>2</v>
      </c>
      <c r="K13" s="4" t="s">
        <v>30</v>
      </c>
      <c r="L13" s="4">
        <v>2400</v>
      </c>
      <c r="M13" s="4">
        <v>2400</v>
      </c>
      <c r="N13" s="4" t="s">
        <v>91</v>
      </c>
      <c r="O13" s="4" t="s">
        <v>32</v>
      </c>
      <c r="P13" s="4" t="s">
        <v>33</v>
      </c>
      <c r="Q13" s="4">
        <v>0</v>
      </c>
      <c r="R13" s="7">
        <v>44990</v>
      </c>
      <c r="S13" s="6">
        <v>45028</v>
      </c>
      <c r="T13" s="4" t="s">
        <v>34</v>
      </c>
      <c r="U13" s="4">
        <v>2400</v>
      </c>
      <c r="V13" s="4">
        <v>0</v>
      </c>
      <c r="W13" s="4">
        <v>0</v>
      </c>
      <c r="X13" s="4" t="s">
        <v>92</v>
      </c>
      <c r="Y13" s="4" t="s">
        <v>42</v>
      </c>
    </row>
    <row r="14" s="4" customFormat="1" spans="1:25">
      <c r="A14" s="4" t="s">
        <v>93</v>
      </c>
      <c r="B14" s="4" t="s">
        <v>26</v>
      </c>
      <c r="C14" s="4" t="s">
        <v>27</v>
      </c>
      <c r="D14" s="4" t="s">
        <v>94</v>
      </c>
      <c r="E14" s="4" t="s">
        <v>95</v>
      </c>
      <c r="F14" s="6">
        <v>45023</v>
      </c>
      <c r="G14" s="6">
        <v>45025</v>
      </c>
      <c r="H14" s="4">
        <v>1</v>
      </c>
      <c r="I14" s="4">
        <v>2</v>
      </c>
      <c r="J14" s="4">
        <v>2</v>
      </c>
      <c r="K14" s="4" t="s">
        <v>30</v>
      </c>
      <c r="L14" s="4">
        <v>1294</v>
      </c>
      <c r="M14" s="4">
        <v>1294</v>
      </c>
      <c r="N14" s="4" t="s">
        <v>96</v>
      </c>
      <c r="O14" s="4" t="s">
        <v>32</v>
      </c>
      <c r="P14" s="4" t="s">
        <v>33</v>
      </c>
      <c r="Q14" s="4">
        <v>0</v>
      </c>
      <c r="R14" s="7">
        <v>44990</v>
      </c>
      <c r="S14" s="6">
        <v>45028</v>
      </c>
      <c r="T14" s="4" t="s">
        <v>34</v>
      </c>
      <c r="U14" s="4">
        <v>1294</v>
      </c>
      <c r="V14" s="4">
        <v>0</v>
      </c>
      <c r="W14" s="4">
        <v>0</v>
      </c>
      <c r="X14" s="4" t="s">
        <v>97</v>
      </c>
      <c r="Y14" s="4" t="s">
        <v>42</v>
      </c>
    </row>
    <row r="15" s="4" customFormat="1" spans="1:25">
      <c r="A15" s="4" t="s">
        <v>98</v>
      </c>
      <c r="B15" s="4" t="s">
        <v>26</v>
      </c>
      <c r="C15" s="4" t="s">
        <v>27</v>
      </c>
      <c r="D15" s="4" t="s">
        <v>99</v>
      </c>
      <c r="E15" s="4" t="s">
        <v>100</v>
      </c>
      <c r="F15" s="6">
        <v>45023</v>
      </c>
      <c r="G15" s="6">
        <v>45025</v>
      </c>
      <c r="H15" s="4">
        <v>1</v>
      </c>
      <c r="I15" s="4">
        <v>2</v>
      </c>
      <c r="J15" s="4">
        <v>2</v>
      </c>
      <c r="K15" s="4" t="s">
        <v>30</v>
      </c>
      <c r="L15" s="4">
        <v>938</v>
      </c>
      <c r="M15" s="4">
        <v>938</v>
      </c>
      <c r="N15" s="4" t="s">
        <v>101</v>
      </c>
      <c r="O15" s="4" t="s">
        <v>32</v>
      </c>
      <c r="P15" s="4" t="s">
        <v>33</v>
      </c>
      <c r="Q15" s="4">
        <v>0</v>
      </c>
      <c r="R15" s="7">
        <v>44995</v>
      </c>
      <c r="S15" s="6">
        <v>45028</v>
      </c>
      <c r="T15" s="4" t="s">
        <v>34</v>
      </c>
      <c r="U15" s="4">
        <v>938</v>
      </c>
      <c r="V15" s="4">
        <v>0</v>
      </c>
      <c r="W15" s="4">
        <v>0</v>
      </c>
      <c r="X15" s="4" t="s">
        <v>102</v>
      </c>
      <c r="Y15" s="4" t="s">
        <v>103</v>
      </c>
    </row>
    <row r="16" s="4" customFormat="1" spans="1:25">
      <c r="A16" s="4" t="s">
        <v>104</v>
      </c>
      <c r="B16" s="4" t="s">
        <v>26</v>
      </c>
      <c r="C16" s="4" t="s">
        <v>27</v>
      </c>
      <c r="D16" s="4" t="s">
        <v>105</v>
      </c>
      <c r="E16" s="4" t="s">
        <v>106</v>
      </c>
      <c r="F16" s="6">
        <v>45023</v>
      </c>
      <c r="G16" s="6">
        <v>45025</v>
      </c>
      <c r="H16" s="4">
        <v>2</v>
      </c>
      <c r="I16" s="4">
        <v>2</v>
      </c>
      <c r="J16" s="4">
        <v>4</v>
      </c>
      <c r="K16" s="4" t="s">
        <v>30</v>
      </c>
      <c r="L16" s="4">
        <v>10092</v>
      </c>
      <c r="M16" s="4">
        <v>10092</v>
      </c>
      <c r="N16" s="4" t="s">
        <v>107</v>
      </c>
      <c r="O16" s="4" t="s">
        <v>32</v>
      </c>
      <c r="P16" s="4" t="s">
        <v>33</v>
      </c>
      <c r="Q16" s="4">
        <v>0</v>
      </c>
      <c r="R16" s="7">
        <v>44995</v>
      </c>
      <c r="S16" s="6">
        <v>45028</v>
      </c>
      <c r="T16" s="4" t="s">
        <v>34</v>
      </c>
      <c r="U16" s="4">
        <v>10092</v>
      </c>
      <c r="V16" s="4">
        <v>0</v>
      </c>
      <c r="W16" s="4">
        <v>0</v>
      </c>
      <c r="X16" s="4" t="s">
        <v>108</v>
      </c>
      <c r="Y16" s="4" t="s">
        <v>42</v>
      </c>
    </row>
    <row r="17" s="4" customFormat="1" spans="1:25">
      <c r="A17" s="4" t="s">
        <v>109</v>
      </c>
      <c r="B17" s="4" t="s">
        <v>26</v>
      </c>
      <c r="C17" s="4" t="s">
        <v>27</v>
      </c>
      <c r="D17" s="4" t="s">
        <v>110</v>
      </c>
      <c r="E17" s="4" t="s">
        <v>111</v>
      </c>
      <c r="F17" s="6">
        <v>45021</v>
      </c>
      <c r="G17" s="6">
        <v>45025</v>
      </c>
      <c r="H17" s="4">
        <v>2</v>
      </c>
      <c r="I17" s="4">
        <v>4</v>
      </c>
      <c r="J17" s="4">
        <v>8</v>
      </c>
      <c r="K17" s="4" t="s">
        <v>30</v>
      </c>
      <c r="L17" s="4">
        <v>8168</v>
      </c>
      <c r="M17" s="4">
        <v>8168</v>
      </c>
      <c r="N17" s="4" t="s">
        <v>112</v>
      </c>
      <c r="O17" s="4" t="s">
        <v>32</v>
      </c>
      <c r="P17" s="4" t="s">
        <v>33</v>
      </c>
      <c r="Q17" s="4">
        <v>0</v>
      </c>
      <c r="R17" s="7">
        <v>44996</v>
      </c>
      <c r="S17" s="6">
        <v>45028</v>
      </c>
      <c r="T17" s="4" t="s">
        <v>34</v>
      </c>
      <c r="U17" s="4">
        <v>8168</v>
      </c>
      <c r="V17" s="4">
        <v>0</v>
      </c>
      <c r="W17" s="4">
        <v>0</v>
      </c>
      <c r="X17" s="4" t="s">
        <v>113</v>
      </c>
      <c r="Y17" s="4" t="s">
        <v>42</v>
      </c>
    </row>
    <row r="18" s="4" customFormat="1" spans="1:25">
      <c r="A18" s="4" t="s">
        <v>114</v>
      </c>
      <c r="B18" s="4" t="s">
        <v>26</v>
      </c>
      <c r="C18" s="4" t="s">
        <v>27</v>
      </c>
      <c r="D18" s="4" t="s">
        <v>115</v>
      </c>
      <c r="E18" s="4" t="s">
        <v>116</v>
      </c>
      <c r="F18" s="6">
        <v>45022</v>
      </c>
      <c r="G18" s="6">
        <v>45025</v>
      </c>
      <c r="H18" s="4">
        <v>1</v>
      </c>
      <c r="I18" s="4">
        <v>3</v>
      </c>
      <c r="J18" s="4">
        <v>3</v>
      </c>
      <c r="K18" s="4" t="s">
        <v>30</v>
      </c>
      <c r="L18" s="4">
        <v>4257</v>
      </c>
      <c r="M18" s="4">
        <v>4257</v>
      </c>
      <c r="N18" s="4" t="s">
        <v>117</v>
      </c>
      <c r="O18" s="4" t="s">
        <v>32</v>
      </c>
      <c r="P18" s="4" t="s">
        <v>33</v>
      </c>
      <c r="Q18" s="4">
        <v>0</v>
      </c>
      <c r="R18" s="7">
        <v>44996</v>
      </c>
      <c r="S18" s="6">
        <v>45028</v>
      </c>
      <c r="T18" s="4" t="s">
        <v>34</v>
      </c>
      <c r="U18" s="4">
        <v>4257</v>
      </c>
      <c r="V18" s="4">
        <v>0</v>
      </c>
      <c r="W18" s="4">
        <v>0</v>
      </c>
      <c r="X18" s="4" t="s">
        <v>118</v>
      </c>
      <c r="Y18" s="4" t="s">
        <v>42</v>
      </c>
    </row>
    <row r="19" s="4" customFormat="1" spans="1:25">
      <c r="A19" s="4" t="s">
        <v>119</v>
      </c>
      <c r="B19" s="4" t="s">
        <v>26</v>
      </c>
      <c r="C19" s="4" t="s">
        <v>27</v>
      </c>
      <c r="D19" s="4" t="s">
        <v>120</v>
      </c>
      <c r="E19" s="4" t="s">
        <v>121</v>
      </c>
      <c r="F19" s="6">
        <v>45024</v>
      </c>
      <c r="G19" s="6">
        <v>45025</v>
      </c>
      <c r="H19" s="4">
        <v>1</v>
      </c>
      <c r="I19" s="4">
        <v>1</v>
      </c>
      <c r="J19" s="4">
        <v>1</v>
      </c>
      <c r="K19" s="4" t="s">
        <v>30</v>
      </c>
      <c r="L19" s="4">
        <v>1661</v>
      </c>
      <c r="M19" s="4">
        <v>1661</v>
      </c>
      <c r="N19" s="4" t="s">
        <v>122</v>
      </c>
      <c r="O19" s="4" t="s">
        <v>32</v>
      </c>
      <c r="P19" s="4" t="s">
        <v>33</v>
      </c>
      <c r="Q19" s="4">
        <v>0</v>
      </c>
      <c r="R19" s="7">
        <v>44996</v>
      </c>
      <c r="S19" s="6">
        <v>45028</v>
      </c>
      <c r="T19" s="4" t="s">
        <v>34</v>
      </c>
      <c r="U19" s="4">
        <v>1661</v>
      </c>
      <c r="V19" s="4">
        <v>0</v>
      </c>
      <c r="W19" s="4">
        <v>1000</v>
      </c>
      <c r="X19" s="4" t="s">
        <v>123</v>
      </c>
      <c r="Y19" s="4" t="s">
        <v>124</v>
      </c>
    </row>
    <row r="20" s="4" customFormat="1" spans="1:25">
      <c r="A20" s="4" t="s">
        <v>125</v>
      </c>
      <c r="B20" s="4" t="s">
        <v>26</v>
      </c>
      <c r="C20" s="4" t="s">
        <v>27</v>
      </c>
      <c r="D20" s="4" t="s">
        <v>126</v>
      </c>
      <c r="E20" s="4" t="s">
        <v>127</v>
      </c>
      <c r="F20" s="6">
        <v>45023</v>
      </c>
      <c r="G20" s="6">
        <v>45025</v>
      </c>
      <c r="H20" s="4">
        <v>1</v>
      </c>
      <c r="I20" s="4">
        <v>2</v>
      </c>
      <c r="J20" s="4">
        <v>2</v>
      </c>
      <c r="K20" s="4" t="s">
        <v>30</v>
      </c>
      <c r="L20" s="4">
        <v>1868</v>
      </c>
      <c r="M20" s="4">
        <v>1868</v>
      </c>
      <c r="N20" s="4" t="s">
        <v>128</v>
      </c>
      <c r="O20" s="4" t="s">
        <v>32</v>
      </c>
      <c r="P20" s="4" t="s">
        <v>33</v>
      </c>
      <c r="Q20" s="4">
        <v>0</v>
      </c>
      <c r="R20" s="7">
        <v>44996</v>
      </c>
      <c r="S20" s="6">
        <v>45028</v>
      </c>
      <c r="T20" s="4" t="s">
        <v>34</v>
      </c>
      <c r="U20" s="4">
        <v>1868</v>
      </c>
      <c r="V20" s="4">
        <v>0</v>
      </c>
      <c r="W20" s="4">
        <v>0</v>
      </c>
      <c r="X20" s="4" t="s">
        <v>129</v>
      </c>
      <c r="Y20" s="4" t="s">
        <v>130</v>
      </c>
    </row>
    <row r="21" s="4" customFormat="1" spans="1:25">
      <c r="A21" s="4" t="s">
        <v>131</v>
      </c>
      <c r="B21" s="4" t="s">
        <v>26</v>
      </c>
      <c r="C21" s="4" t="s">
        <v>27</v>
      </c>
      <c r="D21" s="4" t="s">
        <v>132</v>
      </c>
      <c r="E21" s="4" t="s">
        <v>133</v>
      </c>
      <c r="F21" s="6">
        <v>45024</v>
      </c>
      <c r="G21" s="6">
        <v>45025</v>
      </c>
      <c r="H21" s="4">
        <v>1</v>
      </c>
      <c r="I21" s="4">
        <v>1</v>
      </c>
      <c r="J21" s="4">
        <v>1</v>
      </c>
      <c r="K21" s="4" t="s">
        <v>30</v>
      </c>
      <c r="L21" s="4">
        <v>1288</v>
      </c>
      <c r="M21" s="4">
        <v>1288</v>
      </c>
      <c r="N21" s="4" t="s">
        <v>134</v>
      </c>
      <c r="O21" s="4" t="s">
        <v>32</v>
      </c>
      <c r="P21" s="4" t="s">
        <v>33</v>
      </c>
      <c r="Q21" s="4">
        <v>0</v>
      </c>
      <c r="R21" s="7">
        <v>44997</v>
      </c>
      <c r="S21" s="6">
        <v>45028</v>
      </c>
      <c r="T21" s="4" t="s">
        <v>34</v>
      </c>
      <c r="U21" s="4">
        <v>1288</v>
      </c>
      <c r="V21" s="4">
        <v>0</v>
      </c>
      <c r="W21" s="4">
        <v>0</v>
      </c>
      <c r="X21" s="4" t="s">
        <v>135</v>
      </c>
      <c r="Y21" s="4" t="s">
        <v>42</v>
      </c>
    </row>
    <row r="22" s="4" customFormat="1" spans="1:25">
      <c r="A22" s="4" t="s">
        <v>136</v>
      </c>
      <c r="B22" s="4" t="s">
        <v>26</v>
      </c>
      <c r="C22" s="4" t="s">
        <v>27</v>
      </c>
      <c r="D22" s="4" t="s">
        <v>137</v>
      </c>
      <c r="E22" s="4" t="s">
        <v>138</v>
      </c>
      <c r="F22" s="6">
        <v>45024</v>
      </c>
      <c r="G22" s="6">
        <v>45025</v>
      </c>
      <c r="H22" s="4">
        <v>1</v>
      </c>
      <c r="I22" s="4">
        <v>1</v>
      </c>
      <c r="J22" s="4">
        <v>1</v>
      </c>
      <c r="K22" s="4" t="s">
        <v>30</v>
      </c>
      <c r="L22" s="4">
        <v>875</v>
      </c>
      <c r="M22" s="4">
        <v>875</v>
      </c>
      <c r="N22" s="4" t="s">
        <v>139</v>
      </c>
      <c r="O22" s="4" t="s">
        <v>32</v>
      </c>
      <c r="P22" s="4" t="s">
        <v>33</v>
      </c>
      <c r="Q22" s="4">
        <v>0</v>
      </c>
      <c r="R22" s="7">
        <v>44997</v>
      </c>
      <c r="S22" s="6">
        <v>45028</v>
      </c>
      <c r="T22" s="4" t="s">
        <v>34</v>
      </c>
      <c r="U22" s="4">
        <v>875</v>
      </c>
      <c r="V22" s="4">
        <v>0</v>
      </c>
      <c r="W22" s="4">
        <v>0</v>
      </c>
      <c r="X22" s="4" t="s">
        <v>140</v>
      </c>
      <c r="Y22" s="4" t="s">
        <v>42</v>
      </c>
    </row>
    <row r="23" s="4" customFormat="1" spans="1:25">
      <c r="A23" s="4" t="s">
        <v>141</v>
      </c>
      <c r="B23" s="4" t="s">
        <v>26</v>
      </c>
      <c r="C23" s="4" t="s">
        <v>27</v>
      </c>
      <c r="D23" s="4" t="s">
        <v>142</v>
      </c>
      <c r="E23" s="4" t="s">
        <v>143</v>
      </c>
      <c r="F23" s="6">
        <v>45024</v>
      </c>
      <c r="G23" s="6">
        <v>45025</v>
      </c>
      <c r="H23" s="4">
        <v>1</v>
      </c>
      <c r="I23" s="4">
        <v>1</v>
      </c>
      <c r="J23" s="4">
        <v>1</v>
      </c>
      <c r="K23" s="4" t="s">
        <v>30</v>
      </c>
      <c r="L23" s="4">
        <v>708</v>
      </c>
      <c r="M23" s="4">
        <v>708</v>
      </c>
      <c r="N23" s="4" t="s">
        <v>144</v>
      </c>
      <c r="O23" s="4" t="s">
        <v>32</v>
      </c>
      <c r="P23" s="4" t="s">
        <v>33</v>
      </c>
      <c r="Q23" s="4">
        <v>0</v>
      </c>
      <c r="R23" s="7">
        <v>44998</v>
      </c>
      <c r="S23" s="6">
        <v>45028</v>
      </c>
      <c r="T23" s="4" t="s">
        <v>34</v>
      </c>
      <c r="U23" s="4">
        <v>708</v>
      </c>
      <c r="V23" s="4">
        <v>0</v>
      </c>
      <c r="W23" s="4">
        <v>0</v>
      </c>
      <c r="X23" s="4" t="s">
        <v>145</v>
      </c>
      <c r="Y23" s="4" t="s">
        <v>146</v>
      </c>
    </row>
    <row r="24" s="4" customFormat="1" spans="1:25">
      <c r="A24" s="4" t="s">
        <v>147</v>
      </c>
      <c r="B24" s="4" t="s">
        <v>26</v>
      </c>
      <c r="C24" s="4" t="s">
        <v>27</v>
      </c>
      <c r="D24" s="4" t="s">
        <v>148</v>
      </c>
      <c r="E24" s="4" t="s">
        <v>149</v>
      </c>
      <c r="F24" s="6">
        <v>45023</v>
      </c>
      <c r="G24" s="6">
        <v>45025</v>
      </c>
      <c r="H24" s="4">
        <v>1</v>
      </c>
      <c r="I24" s="4">
        <v>2</v>
      </c>
      <c r="J24" s="4">
        <v>2</v>
      </c>
      <c r="K24" s="4" t="s">
        <v>30</v>
      </c>
      <c r="L24" s="4">
        <v>2796</v>
      </c>
      <c r="M24" s="4">
        <v>2796</v>
      </c>
      <c r="N24" s="4" t="s">
        <v>150</v>
      </c>
      <c r="O24" s="4" t="s">
        <v>32</v>
      </c>
      <c r="P24" s="4" t="s">
        <v>33</v>
      </c>
      <c r="Q24" s="4">
        <v>0</v>
      </c>
      <c r="R24" s="7">
        <v>44998</v>
      </c>
      <c r="S24" s="6">
        <v>45028</v>
      </c>
      <c r="T24" s="4" t="s">
        <v>34</v>
      </c>
      <c r="U24" s="4">
        <v>2796</v>
      </c>
      <c r="V24" s="4">
        <v>0</v>
      </c>
      <c r="W24" s="4">
        <v>0</v>
      </c>
      <c r="X24" s="4" t="s">
        <v>151</v>
      </c>
      <c r="Y24" s="4" t="s">
        <v>152</v>
      </c>
    </row>
    <row r="25" s="4" customFormat="1" spans="1:25">
      <c r="A25" s="4" t="s">
        <v>153</v>
      </c>
      <c r="B25" s="4" t="s">
        <v>26</v>
      </c>
      <c r="C25" s="4" t="s">
        <v>27</v>
      </c>
      <c r="D25" s="4" t="s">
        <v>154</v>
      </c>
      <c r="E25" s="4" t="s">
        <v>155</v>
      </c>
      <c r="F25" s="6">
        <v>45024</v>
      </c>
      <c r="G25" s="6">
        <v>45025</v>
      </c>
      <c r="H25" s="4">
        <v>1</v>
      </c>
      <c r="I25" s="4">
        <v>1</v>
      </c>
      <c r="J25" s="4">
        <v>1</v>
      </c>
      <c r="K25" s="4" t="s">
        <v>30</v>
      </c>
      <c r="L25" s="4">
        <v>233</v>
      </c>
      <c r="M25" s="4">
        <v>233</v>
      </c>
      <c r="N25" s="4" t="s">
        <v>156</v>
      </c>
      <c r="O25" s="4" t="s">
        <v>32</v>
      </c>
      <c r="P25" s="4" t="s">
        <v>33</v>
      </c>
      <c r="Q25" s="4">
        <v>0</v>
      </c>
      <c r="R25" s="7">
        <v>44998</v>
      </c>
      <c r="S25" s="6">
        <v>45028</v>
      </c>
      <c r="T25" s="4" t="s">
        <v>34</v>
      </c>
      <c r="U25" s="4">
        <v>233</v>
      </c>
      <c r="V25" s="4">
        <v>0</v>
      </c>
      <c r="W25" s="4">
        <v>0</v>
      </c>
      <c r="X25" s="4" t="s">
        <v>157</v>
      </c>
      <c r="Y25" s="4" t="s">
        <v>158</v>
      </c>
    </row>
    <row r="26" s="4" customFormat="1" spans="1:25">
      <c r="A26" s="4" t="s">
        <v>159</v>
      </c>
      <c r="B26" s="4" t="s">
        <v>26</v>
      </c>
      <c r="C26" s="4" t="s">
        <v>27</v>
      </c>
      <c r="D26" s="4" t="s">
        <v>160</v>
      </c>
      <c r="E26" s="4" t="s">
        <v>161</v>
      </c>
      <c r="F26" s="6">
        <v>45023</v>
      </c>
      <c r="G26" s="6">
        <v>45025</v>
      </c>
      <c r="H26" s="4">
        <v>1</v>
      </c>
      <c r="I26" s="4">
        <v>2</v>
      </c>
      <c r="J26" s="4">
        <v>2</v>
      </c>
      <c r="K26" s="4" t="s">
        <v>30</v>
      </c>
      <c r="L26" s="4">
        <v>1776</v>
      </c>
      <c r="M26" s="4">
        <v>1776</v>
      </c>
      <c r="N26" s="4" t="s">
        <v>162</v>
      </c>
      <c r="O26" s="4" t="s">
        <v>32</v>
      </c>
      <c r="P26" s="4" t="s">
        <v>33</v>
      </c>
      <c r="Q26" s="4">
        <v>0</v>
      </c>
      <c r="R26" s="7">
        <v>44999</v>
      </c>
      <c r="S26" s="6">
        <v>45028</v>
      </c>
      <c r="T26" s="4" t="s">
        <v>34</v>
      </c>
      <c r="U26" s="4">
        <v>1776</v>
      </c>
      <c r="V26" s="4">
        <v>0</v>
      </c>
      <c r="W26" s="4">
        <v>0</v>
      </c>
      <c r="X26" s="4" t="s">
        <v>163</v>
      </c>
      <c r="Y26" s="4" t="s">
        <v>42</v>
      </c>
    </row>
    <row r="27" s="4" customFormat="1" spans="1:25">
      <c r="A27" s="4" t="s">
        <v>164</v>
      </c>
      <c r="B27" s="4" t="s">
        <v>26</v>
      </c>
      <c r="C27" s="4" t="s">
        <v>27</v>
      </c>
      <c r="D27" s="4" t="s">
        <v>165</v>
      </c>
      <c r="E27" s="4" t="s">
        <v>166</v>
      </c>
      <c r="F27" s="6">
        <v>45024</v>
      </c>
      <c r="G27" s="6">
        <v>45025</v>
      </c>
      <c r="H27" s="4">
        <v>1</v>
      </c>
      <c r="I27" s="4">
        <v>1</v>
      </c>
      <c r="J27" s="4">
        <v>1</v>
      </c>
      <c r="K27" s="4" t="s">
        <v>30</v>
      </c>
      <c r="L27" s="4">
        <v>1189</v>
      </c>
      <c r="M27" s="4">
        <v>1189</v>
      </c>
      <c r="N27" s="4" t="s">
        <v>167</v>
      </c>
      <c r="O27" s="4" t="s">
        <v>32</v>
      </c>
      <c r="P27" s="4" t="s">
        <v>33</v>
      </c>
      <c r="Q27" s="4">
        <v>0</v>
      </c>
      <c r="R27" s="7">
        <v>45000</v>
      </c>
      <c r="S27" s="6">
        <v>45028</v>
      </c>
      <c r="T27" s="4" t="s">
        <v>34</v>
      </c>
      <c r="U27" s="4">
        <v>1189</v>
      </c>
      <c r="V27" s="4">
        <v>0</v>
      </c>
      <c r="W27" s="4">
        <v>0</v>
      </c>
      <c r="X27" s="4" t="s">
        <v>168</v>
      </c>
      <c r="Y27" s="4" t="s">
        <v>169</v>
      </c>
    </row>
    <row r="28" s="4" customFormat="1" spans="1:25">
      <c r="A28" s="4" t="s">
        <v>170</v>
      </c>
      <c r="B28" s="4" t="s">
        <v>26</v>
      </c>
      <c r="C28" s="4" t="s">
        <v>27</v>
      </c>
      <c r="D28" s="4" t="s">
        <v>171</v>
      </c>
      <c r="E28" s="4" t="s">
        <v>172</v>
      </c>
      <c r="F28" s="6">
        <v>45022</v>
      </c>
      <c r="G28" s="6">
        <v>45025</v>
      </c>
      <c r="H28" s="4">
        <v>1</v>
      </c>
      <c r="I28" s="4">
        <v>3</v>
      </c>
      <c r="J28" s="4">
        <v>3</v>
      </c>
      <c r="K28" s="4" t="s">
        <v>30</v>
      </c>
      <c r="L28" s="4">
        <v>1497</v>
      </c>
      <c r="M28" s="4">
        <v>1497</v>
      </c>
      <c r="N28" s="4" t="s">
        <v>173</v>
      </c>
      <c r="O28" s="4" t="s">
        <v>32</v>
      </c>
      <c r="P28" s="4" t="s">
        <v>33</v>
      </c>
      <c r="Q28" s="4">
        <v>0</v>
      </c>
      <c r="R28" s="7">
        <v>45000</v>
      </c>
      <c r="S28" s="6">
        <v>45028</v>
      </c>
      <c r="T28" s="4" t="s">
        <v>34</v>
      </c>
      <c r="U28" s="4">
        <v>1497</v>
      </c>
      <c r="V28" s="4">
        <v>0</v>
      </c>
      <c r="W28" s="4">
        <v>0</v>
      </c>
      <c r="X28" s="4" t="s">
        <v>174</v>
      </c>
      <c r="Y28" s="4" t="s">
        <v>175</v>
      </c>
    </row>
    <row r="29" s="4" customFormat="1" spans="1:25">
      <c r="A29" s="4" t="s">
        <v>176</v>
      </c>
      <c r="B29" s="4" t="s">
        <v>26</v>
      </c>
      <c r="C29" s="4" t="s">
        <v>27</v>
      </c>
      <c r="D29" s="4" t="s">
        <v>177</v>
      </c>
      <c r="E29" s="4" t="s">
        <v>178</v>
      </c>
      <c r="F29" s="6">
        <v>45022</v>
      </c>
      <c r="G29" s="6">
        <v>45025</v>
      </c>
      <c r="H29" s="4">
        <v>1</v>
      </c>
      <c r="I29" s="4">
        <v>3</v>
      </c>
      <c r="J29" s="4">
        <v>3</v>
      </c>
      <c r="K29" s="4" t="s">
        <v>30</v>
      </c>
      <c r="L29" s="4">
        <v>1902</v>
      </c>
      <c r="M29" s="4">
        <v>1902</v>
      </c>
      <c r="N29" s="4" t="s">
        <v>179</v>
      </c>
      <c r="O29" s="4" t="s">
        <v>32</v>
      </c>
      <c r="P29" s="4" t="s">
        <v>33</v>
      </c>
      <c r="Q29" s="4">
        <v>0</v>
      </c>
      <c r="R29" s="7">
        <v>45002</v>
      </c>
      <c r="S29" s="6">
        <v>45028</v>
      </c>
      <c r="T29" s="4" t="s">
        <v>34</v>
      </c>
      <c r="U29" s="4">
        <v>1902</v>
      </c>
      <c r="V29" s="4">
        <v>0</v>
      </c>
      <c r="W29" s="4">
        <v>0</v>
      </c>
      <c r="X29" s="4" t="s">
        <v>180</v>
      </c>
      <c r="Y29" s="4" t="s">
        <v>42</v>
      </c>
    </row>
    <row r="30" s="4" customFormat="1" spans="1:25">
      <c r="A30" s="4" t="s">
        <v>181</v>
      </c>
      <c r="B30" s="4" t="s">
        <v>26</v>
      </c>
      <c r="C30" s="4" t="s">
        <v>27</v>
      </c>
      <c r="D30" s="4" t="s">
        <v>182</v>
      </c>
      <c r="E30" s="4" t="s">
        <v>183</v>
      </c>
      <c r="F30" s="6">
        <v>45024</v>
      </c>
      <c r="G30" s="6">
        <v>45025</v>
      </c>
      <c r="H30" s="4">
        <v>1</v>
      </c>
      <c r="I30" s="4">
        <v>1</v>
      </c>
      <c r="J30" s="4">
        <v>1</v>
      </c>
      <c r="K30" s="4" t="s">
        <v>30</v>
      </c>
      <c r="L30" s="4">
        <v>713</v>
      </c>
      <c r="M30" s="4">
        <v>713</v>
      </c>
      <c r="N30" s="4" t="s">
        <v>184</v>
      </c>
      <c r="O30" s="4" t="s">
        <v>32</v>
      </c>
      <c r="P30" s="4" t="s">
        <v>33</v>
      </c>
      <c r="Q30" s="4">
        <v>0</v>
      </c>
      <c r="R30" s="7">
        <v>45002</v>
      </c>
      <c r="S30" s="6">
        <v>45028</v>
      </c>
      <c r="T30" s="4" t="s">
        <v>34</v>
      </c>
      <c r="U30" s="4">
        <v>713</v>
      </c>
      <c r="V30" s="4">
        <v>0</v>
      </c>
      <c r="W30" s="4">
        <v>0</v>
      </c>
      <c r="X30" s="4" t="s">
        <v>185</v>
      </c>
      <c r="Y30" s="4" t="s">
        <v>42</v>
      </c>
    </row>
    <row r="31" s="4" customFormat="1" spans="1:25">
      <c r="A31" s="4" t="s">
        <v>186</v>
      </c>
      <c r="B31" s="4" t="s">
        <v>26</v>
      </c>
      <c r="C31" s="4" t="s">
        <v>27</v>
      </c>
      <c r="D31" s="4" t="s">
        <v>187</v>
      </c>
      <c r="E31" s="4" t="s">
        <v>188</v>
      </c>
      <c r="F31" s="6">
        <v>45024</v>
      </c>
      <c r="G31" s="6">
        <v>45025</v>
      </c>
      <c r="H31" s="4">
        <v>1</v>
      </c>
      <c r="I31" s="4">
        <v>1</v>
      </c>
      <c r="J31" s="4">
        <v>1</v>
      </c>
      <c r="K31" s="4" t="s">
        <v>30</v>
      </c>
      <c r="L31" s="4">
        <v>2174</v>
      </c>
      <c r="M31" s="4">
        <v>2174</v>
      </c>
      <c r="N31" s="4" t="s">
        <v>189</v>
      </c>
      <c r="O31" s="4" t="s">
        <v>32</v>
      </c>
      <c r="P31" s="4" t="s">
        <v>33</v>
      </c>
      <c r="Q31" s="4">
        <v>0</v>
      </c>
      <c r="R31" s="7">
        <v>45002</v>
      </c>
      <c r="S31" s="6">
        <v>45028</v>
      </c>
      <c r="T31" s="4" t="s">
        <v>34</v>
      </c>
      <c r="U31" s="4">
        <v>2174</v>
      </c>
      <c r="V31" s="4">
        <v>0</v>
      </c>
      <c r="W31" s="4">
        <v>0</v>
      </c>
      <c r="X31" s="4" t="s">
        <v>190</v>
      </c>
      <c r="Y31" s="4" t="s">
        <v>191</v>
      </c>
    </row>
    <row r="32" s="4" customFormat="1" spans="1:25">
      <c r="A32" s="4" t="s">
        <v>192</v>
      </c>
      <c r="B32" s="4" t="s">
        <v>26</v>
      </c>
      <c r="C32" s="4" t="s">
        <v>27</v>
      </c>
      <c r="D32" s="4" t="s">
        <v>193</v>
      </c>
      <c r="E32" s="4" t="s">
        <v>178</v>
      </c>
      <c r="F32" s="6">
        <v>45024</v>
      </c>
      <c r="G32" s="6">
        <v>45025</v>
      </c>
      <c r="H32" s="4">
        <v>1</v>
      </c>
      <c r="I32" s="4">
        <v>1</v>
      </c>
      <c r="J32" s="4">
        <v>1</v>
      </c>
      <c r="K32" s="4" t="s">
        <v>30</v>
      </c>
      <c r="L32" s="4">
        <v>555</v>
      </c>
      <c r="M32" s="4">
        <v>555</v>
      </c>
      <c r="N32" s="4" t="s">
        <v>194</v>
      </c>
      <c r="O32" s="4" t="s">
        <v>32</v>
      </c>
      <c r="P32" s="4" t="s">
        <v>33</v>
      </c>
      <c r="Q32" s="4">
        <v>0</v>
      </c>
      <c r="R32" s="7">
        <v>45003</v>
      </c>
      <c r="S32" s="6">
        <v>45028</v>
      </c>
      <c r="T32" s="4" t="s">
        <v>34</v>
      </c>
      <c r="U32" s="4">
        <v>555</v>
      </c>
      <c r="V32" s="4">
        <v>0</v>
      </c>
      <c r="W32" s="4">
        <v>0</v>
      </c>
      <c r="X32" s="4" t="s">
        <v>195</v>
      </c>
      <c r="Y32" s="4" t="s">
        <v>196</v>
      </c>
    </row>
    <row r="33" s="4" customFormat="1" spans="1:25">
      <c r="A33" s="4" t="s">
        <v>197</v>
      </c>
      <c r="B33" s="4" t="s">
        <v>26</v>
      </c>
      <c r="C33" s="4" t="s">
        <v>27</v>
      </c>
      <c r="D33" s="4" t="s">
        <v>198</v>
      </c>
      <c r="E33" s="4" t="s">
        <v>199</v>
      </c>
      <c r="F33" s="6">
        <v>45023</v>
      </c>
      <c r="G33" s="6">
        <v>45025</v>
      </c>
      <c r="H33" s="4">
        <v>1</v>
      </c>
      <c r="I33" s="4">
        <v>2</v>
      </c>
      <c r="J33" s="4">
        <v>2</v>
      </c>
      <c r="K33" s="4" t="s">
        <v>30</v>
      </c>
      <c r="L33" s="4">
        <v>2032</v>
      </c>
      <c r="M33" s="4">
        <v>2032</v>
      </c>
      <c r="N33" s="4" t="s">
        <v>200</v>
      </c>
      <c r="O33" s="4" t="s">
        <v>32</v>
      </c>
      <c r="P33" s="4" t="s">
        <v>33</v>
      </c>
      <c r="Q33" s="4">
        <v>0</v>
      </c>
      <c r="R33" s="7">
        <v>45004</v>
      </c>
      <c r="S33" s="6">
        <v>45028</v>
      </c>
      <c r="T33" s="4" t="s">
        <v>34</v>
      </c>
      <c r="U33" s="4">
        <v>2032</v>
      </c>
      <c r="V33" s="4">
        <v>0</v>
      </c>
      <c r="W33" s="4">
        <v>0</v>
      </c>
      <c r="X33" s="4" t="s">
        <v>201</v>
      </c>
      <c r="Y33" s="4" t="s">
        <v>202</v>
      </c>
    </row>
    <row r="34" s="4" customFormat="1" spans="1:25">
      <c r="A34" s="4" t="s">
        <v>203</v>
      </c>
      <c r="B34" s="4" t="s">
        <v>26</v>
      </c>
      <c r="C34" s="4" t="s">
        <v>27</v>
      </c>
      <c r="D34" s="4" t="s">
        <v>204</v>
      </c>
      <c r="E34" s="4" t="s">
        <v>205</v>
      </c>
      <c r="F34" s="6">
        <v>45024</v>
      </c>
      <c r="G34" s="6">
        <v>45025</v>
      </c>
      <c r="H34" s="4">
        <v>1</v>
      </c>
      <c r="I34" s="4">
        <v>1</v>
      </c>
      <c r="J34" s="4">
        <v>1</v>
      </c>
      <c r="K34" s="4" t="s">
        <v>30</v>
      </c>
      <c r="L34" s="4">
        <v>1206</v>
      </c>
      <c r="M34" s="4">
        <v>1206</v>
      </c>
      <c r="N34" s="4" t="s">
        <v>206</v>
      </c>
      <c r="O34" s="4" t="s">
        <v>32</v>
      </c>
      <c r="P34" s="4" t="s">
        <v>33</v>
      </c>
      <c r="Q34" s="4">
        <v>0</v>
      </c>
      <c r="R34" s="7">
        <v>45004</v>
      </c>
      <c r="S34" s="6">
        <v>45028</v>
      </c>
      <c r="T34" s="4" t="s">
        <v>34</v>
      </c>
      <c r="U34" s="4">
        <v>1206</v>
      </c>
      <c r="V34" s="4">
        <v>0</v>
      </c>
      <c r="W34" s="4">
        <v>0</v>
      </c>
      <c r="X34" s="4" t="s">
        <v>207</v>
      </c>
      <c r="Y34" s="4" t="s">
        <v>42</v>
      </c>
    </row>
    <row r="35" s="4" customFormat="1" spans="1:25">
      <c r="A35" s="4" t="s">
        <v>208</v>
      </c>
      <c r="B35" s="4" t="s">
        <v>26</v>
      </c>
      <c r="C35" s="4" t="s">
        <v>27</v>
      </c>
      <c r="D35" s="4" t="s">
        <v>209</v>
      </c>
      <c r="E35" s="4" t="s">
        <v>210</v>
      </c>
      <c r="F35" s="6">
        <v>45022</v>
      </c>
      <c r="G35" s="6">
        <v>45025</v>
      </c>
      <c r="H35" s="4">
        <v>1</v>
      </c>
      <c r="I35" s="4">
        <v>3</v>
      </c>
      <c r="J35" s="4">
        <v>3</v>
      </c>
      <c r="K35" s="4" t="s">
        <v>30</v>
      </c>
      <c r="L35" s="4">
        <v>5622</v>
      </c>
      <c r="M35" s="4">
        <v>5622</v>
      </c>
      <c r="N35" s="4" t="s">
        <v>211</v>
      </c>
      <c r="O35" s="4" t="s">
        <v>32</v>
      </c>
      <c r="P35" s="4" t="s">
        <v>33</v>
      </c>
      <c r="Q35" s="4">
        <v>0</v>
      </c>
      <c r="R35" s="7">
        <v>45004</v>
      </c>
      <c r="S35" s="6">
        <v>45028</v>
      </c>
      <c r="T35" s="4" t="s">
        <v>34</v>
      </c>
      <c r="U35" s="4">
        <v>5622</v>
      </c>
      <c r="V35" s="4">
        <v>0</v>
      </c>
      <c r="W35" s="4">
        <v>0</v>
      </c>
      <c r="X35" s="4" t="s">
        <v>212</v>
      </c>
      <c r="Y35" s="4" t="s">
        <v>42</v>
      </c>
    </row>
    <row r="36" s="4" customFormat="1" spans="1:25">
      <c r="A36" s="4" t="s">
        <v>213</v>
      </c>
      <c r="B36" s="4" t="s">
        <v>26</v>
      </c>
      <c r="C36" s="4" t="s">
        <v>27</v>
      </c>
      <c r="D36" s="4" t="s">
        <v>214</v>
      </c>
      <c r="E36" s="4" t="s">
        <v>215</v>
      </c>
      <c r="F36" s="6">
        <v>45020</v>
      </c>
      <c r="G36" s="6">
        <v>45025</v>
      </c>
      <c r="H36" s="4">
        <v>1</v>
      </c>
      <c r="I36" s="4">
        <v>5</v>
      </c>
      <c r="J36" s="4">
        <v>5</v>
      </c>
      <c r="K36" s="4" t="s">
        <v>30</v>
      </c>
      <c r="L36" s="4">
        <v>8225</v>
      </c>
      <c r="M36" s="4">
        <v>8225</v>
      </c>
      <c r="N36" s="4" t="s">
        <v>216</v>
      </c>
      <c r="O36" s="4" t="s">
        <v>32</v>
      </c>
      <c r="P36" s="4" t="s">
        <v>33</v>
      </c>
      <c r="Q36" s="4">
        <v>0</v>
      </c>
      <c r="R36" s="7">
        <v>45005</v>
      </c>
      <c r="S36" s="6">
        <v>45028</v>
      </c>
      <c r="T36" s="4" t="s">
        <v>34</v>
      </c>
      <c r="U36" s="4">
        <v>8225</v>
      </c>
      <c r="V36" s="4">
        <v>0</v>
      </c>
      <c r="W36" s="4">
        <v>0</v>
      </c>
      <c r="X36" s="4" t="s">
        <v>217</v>
      </c>
      <c r="Y36" s="4" t="s">
        <v>218</v>
      </c>
    </row>
    <row r="37" s="4" customFormat="1" spans="1:25">
      <c r="A37" s="4" t="s">
        <v>219</v>
      </c>
      <c r="B37" s="4" t="s">
        <v>26</v>
      </c>
      <c r="C37" s="4" t="s">
        <v>27</v>
      </c>
      <c r="D37" s="4" t="s">
        <v>220</v>
      </c>
      <c r="E37" s="4" t="s">
        <v>221</v>
      </c>
      <c r="F37" s="6">
        <v>45024</v>
      </c>
      <c r="G37" s="6">
        <v>45025</v>
      </c>
      <c r="H37" s="4">
        <v>1</v>
      </c>
      <c r="I37" s="4">
        <v>1</v>
      </c>
      <c r="J37" s="4">
        <v>1</v>
      </c>
      <c r="K37" s="4" t="s">
        <v>30</v>
      </c>
      <c r="L37" s="4">
        <v>796</v>
      </c>
      <c r="M37" s="4">
        <v>796</v>
      </c>
      <c r="N37" s="4" t="s">
        <v>222</v>
      </c>
      <c r="O37" s="4" t="s">
        <v>32</v>
      </c>
      <c r="P37" s="4" t="s">
        <v>33</v>
      </c>
      <c r="Q37" s="4">
        <v>0</v>
      </c>
      <c r="R37" s="7">
        <v>45005</v>
      </c>
      <c r="S37" s="6">
        <v>45028</v>
      </c>
      <c r="T37" s="4" t="s">
        <v>34</v>
      </c>
      <c r="U37" s="4">
        <v>796</v>
      </c>
      <c r="V37" s="4">
        <v>0</v>
      </c>
      <c r="W37" s="4">
        <v>0</v>
      </c>
      <c r="X37" s="4" t="s">
        <v>223</v>
      </c>
      <c r="Y37" s="4" t="s">
        <v>224</v>
      </c>
    </row>
    <row r="38" s="4" customFormat="1" spans="1:25">
      <c r="A38" s="4" t="s">
        <v>225</v>
      </c>
      <c r="B38" s="4" t="s">
        <v>26</v>
      </c>
      <c r="C38" s="4" t="s">
        <v>27</v>
      </c>
      <c r="D38" s="4" t="s">
        <v>226</v>
      </c>
      <c r="E38" s="4" t="s">
        <v>227</v>
      </c>
      <c r="F38" s="6">
        <v>45023</v>
      </c>
      <c r="G38" s="6">
        <v>45025</v>
      </c>
      <c r="H38" s="4">
        <v>1</v>
      </c>
      <c r="I38" s="4">
        <v>2</v>
      </c>
      <c r="J38" s="4">
        <v>2</v>
      </c>
      <c r="K38" s="4" t="s">
        <v>30</v>
      </c>
      <c r="L38" s="4">
        <v>1386</v>
      </c>
      <c r="M38" s="4">
        <v>1386</v>
      </c>
      <c r="N38" s="4" t="s">
        <v>228</v>
      </c>
      <c r="O38" s="4" t="s">
        <v>32</v>
      </c>
      <c r="P38" s="4" t="s">
        <v>33</v>
      </c>
      <c r="Q38" s="4">
        <v>0</v>
      </c>
      <c r="R38" s="7">
        <v>45005</v>
      </c>
      <c r="S38" s="6">
        <v>45028</v>
      </c>
      <c r="T38" s="4" t="s">
        <v>34</v>
      </c>
      <c r="U38" s="4">
        <v>1386</v>
      </c>
      <c r="V38" s="4">
        <v>0</v>
      </c>
      <c r="W38" s="4">
        <v>0</v>
      </c>
      <c r="X38" s="4" t="s">
        <v>229</v>
      </c>
      <c r="Y38" s="4" t="s">
        <v>42</v>
      </c>
    </row>
    <row r="39" s="4" customFormat="1" spans="1:25">
      <c r="A39" s="4" t="s">
        <v>230</v>
      </c>
      <c r="B39" s="4" t="s">
        <v>26</v>
      </c>
      <c r="C39" s="4" t="s">
        <v>27</v>
      </c>
      <c r="D39" s="4" t="s">
        <v>231</v>
      </c>
      <c r="E39" s="4" t="s">
        <v>232</v>
      </c>
      <c r="F39" s="6">
        <v>45021</v>
      </c>
      <c r="G39" s="6">
        <v>45025</v>
      </c>
      <c r="H39" s="4">
        <v>1</v>
      </c>
      <c r="I39" s="4">
        <v>4</v>
      </c>
      <c r="J39" s="4">
        <v>4</v>
      </c>
      <c r="K39" s="4" t="s">
        <v>30</v>
      </c>
      <c r="L39" s="4">
        <v>12488</v>
      </c>
      <c r="M39" s="4">
        <v>12488</v>
      </c>
      <c r="N39" s="4" t="s">
        <v>233</v>
      </c>
      <c r="O39" s="4" t="s">
        <v>32</v>
      </c>
      <c r="P39" s="4" t="s">
        <v>33</v>
      </c>
      <c r="Q39" s="4">
        <v>0</v>
      </c>
      <c r="R39" s="7">
        <v>45006</v>
      </c>
      <c r="S39" s="6">
        <v>45028</v>
      </c>
      <c r="T39" s="4" t="s">
        <v>34</v>
      </c>
      <c r="U39" s="4">
        <v>12488</v>
      </c>
      <c r="V39" s="4">
        <v>0</v>
      </c>
      <c r="W39" s="4">
        <v>0</v>
      </c>
      <c r="X39" s="4" t="s">
        <v>234</v>
      </c>
      <c r="Y39" s="4" t="s">
        <v>235</v>
      </c>
    </row>
    <row r="40" s="4" customFormat="1" spans="1:25">
      <c r="A40" s="4" t="s">
        <v>236</v>
      </c>
      <c r="B40" s="4" t="s">
        <v>26</v>
      </c>
      <c r="C40" s="4" t="s">
        <v>27</v>
      </c>
      <c r="D40" s="4" t="s">
        <v>237</v>
      </c>
      <c r="E40" s="4" t="s">
        <v>238</v>
      </c>
      <c r="F40" s="6">
        <v>45022</v>
      </c>
      <c r="G40" s="6">
        <v>45025</v>
      </c>
      <c r="H40" s="4">
        <v>1</v>
      </c>
      <c r="I40" s="4">
        <v>3</v>
      </c>
      <c r="J40" s="4">
        <v>3</v>
      </c>
      <c r="K40" s="4" t="s">
        <v>30</v>
      </c>
      <c r="L40" s="4">
        <v>2397</v>
      </c>
      <c r="M40" s="4">
        <v>2397</v>
      </c>
      <c r="N40" s="4" t="s">
        <v>239</v>
      </c>
      <c r="O40" s="4" t="s">
        <v>32</v>
      </c>
      <c r="P40" s="4" t="s">
        <v>33</v>
      </c>
      <c r="Q40" s="4">
        <v>0</v>
      </c>
      <c r="R40" s="7">
        <v>45006</v>
      </c>
      <c r="S40" s="6">
        <v>45028</v>
      </c>
      <c r="T40" s="4" t="s">
        <v>34</v>
      </c>
      <c r="U40" s="4">
        <v>2397</v>
      </c>
      <c r="V40" s="4">
        <v>0</v>
      </c>
      <c r="W40" s="4">
        <v>0</v>
      </c>
      <c r="X40" s="4" t="s">
        <v>240</v>
      </c>
      <c r="Y40" s="4" t="s">
        <v>42</v>
      </c>
    </row>
    <row r="41" s="4" customFormat="1" spans="1:25">
      <c r="A41" s="4" t="s">
        <v>241</v>
      </c>
      <c r="B41" s="4" t="s">
        <v>26</v>
      </c>
      <c r="C41" s="4" t="s">
        <v>27</v>
      </c>
      <c r="D41" s="4" t="s">
        <v>242</v>
      </c>
      <c r="E41" s="4" t="s">
        <v>243</v>
      </c>
      <c r="F41" s="6">
        <v>45024</v>
      </c>
      <c r="G41" s="6">
        <v>45025</v>
      </c>
      <c r="H41" s="4">
        <v>1</v>
      </c>
      <c r="I41" s="4">
        <v>1</v>
      </c>
      <c r="J41" s="4">
        <v>1</v>
      </c>
      <c r="K41" s="4" t="s">
        <v>30</v>
      </c>
      <c r="L41" s="4">
        <v>702</v>
      </c>
      <c r="M41" s="4">
        <v>702</v>
      </c>
      <c r="N41" s="4" t="s">
        <v>244</v>
      </c>
      <c r="O41" s="4" t="s">
        <v>32</v>
      </c>
      <c r="P41" s="4" t="s">
        <v>33</v>
      </c>
      <c r="Q41" s="4">
        <v>0</v>
      </c>
      <c r="R41" s="7">
        <v>45007</v>
      </c>
      <c r="S41" s="6">
        <v>45028</v>
      </c>
      <c r="T41" s="4" t="s">
        <v>34</v>
      </c>
      <c r="U41" s="4">
        <v>702</v>
      </c>
      <c r="V41" s="4">
        <v>0</v>
      </c>
      <c r="W41" s="4">
        <v>0</v>
      </c>
      <c r="X41" s="4" t="s">
        <v>245</v>
      </c>
      <c r="Y41" s="4" t="s">
        <v>42</v>
      </c>
    </row>
    <row r="42" s="4" customFormat="1" spans="1:25">
      <c r="A42" s="4" t="s">
        <v>246</v>
      </c>
      <c r="B42" s="4" t="s">
        <v>26</v>
      </c>
      <c r="C42" s="4" t="s">
        <v>27</v>
      </c>
      <c r="D42" s="4" t="s">
        <v>247</v>
      </c>
      <c r="E42" s="4" t="s">
        <v>248</v>
      </c>
      <c r="F42" s="6">
        <v>45024</v>
      </c>
      <c r="G42" s="6">
        <v>45025</v>
      </c>
      <c r="H42" s="4">
        <v>1</v>
      </c>
      <c r="I42" s="4">
        <v>1</v>
      </c>
      <c r="J42" s="4">
        <v>1</v>
      </c>
      <c r="K42" s="4" t="s">
        <v>30</v>
      </c>
      <c r="L42" s="4">
        <v>486</v>
      </c>
      <c r="M42" s="4">
        <v>486</v>
      </c>
      <c r="N42" s="4" t="s">
        <v>249</v>
      </c>
      <c r="O42" s="4" t="s">
        <v>32</v>
      </c>
      <c r="P42" s="4" t="s">
        <v>33</v>
      </c>
      <c r="Q42" s="4">
        <v>0</v>
      </c>
      <c r="R42" s="7">
        <v>45008</v>
      </c>
      <c r="S42" s="6">
        <v>45028</v>
      </c>
      <c r="T42" s="4" t="s">
        <v>34</v>
      </c>
      <c r="U42" s="4">
        <v>486</v>
      </c>
      <c r="V42" s="4">
        <v>0</v>
      </c>
      <c r="W42" s="4">
        <v>0</v>
      </c>
      <c r="X42" s="4" t="s">
        <v>250</v>
      </c>
      <c r="Y42" s="4" t="s">
        <v>251</v>
      </c>
    </row>
    <row r="43" s="4" customFormat="1" spans="1:25">
      <c r="A43" s="4" t="s">
        <v>252</v>
      </c>
      <c r="B43" s="4" t="s">
        <v>26</v>
      </c>
      <c r="C43" s="4" t="s">
        <v>27</v>
      </c>
      <c r="D43" s="4" t="s">
        <v>253</v>
      </c>
      <c r="E43" s="4" t="s">
        <v>254</v>
      </c>
      <c r="F43" s="6">
        <v>45023</v>
      </c>
      <c r="G43" s="6">
        <v>45025</v>
      </c>
      <c r="H43" s="4">
        <v>1</v>
      </c>
      <c r="I43" s="4">
        <v>2</v>
      </c>
      <c r="J43" s="4">
        <v>2</v>
      </c>
      <c r="K43" s="4" t="s">
        <v>30</v>
      </c>
      <c r="L43" s="4">
        <v>598</v>
      </c>
      <c r="M43" s="4">
        <v>598</v>
      </c>
      <c r="N43" s="4" t="s">
        <v>255</v>
      </c>
      <c r="O43" s="4" t="s">
        <v>32</v>
      </c>
      <c r="P43" s="4" t="s">
        <v>33</v>
      </c>
      <c r="Q43" s="4">
        <v>0</v>
      </c>
      <c r="R43" s="7">
        <v>45008</v>
      </c>
      <c r="S43" s="6">
        <v>45028</v>
      </c>
      <c r="T43" s="4" t="s">
        <v>34</v>
      </c>
      <c r="U43" s="4">
        <v>598</v>
      </c>
      <c r="V43" s="4">
        <v>0</v>
      </c>
      <c r="W43" s="4">
        <v>0</v>
      </c>
      <c r="X43" s="4" t="s">
        <v>256</v>
      </c>
      <c r="Y43" s="4" t="s">
        <v>42</v>
      </c>
    </row>
    <row r="44" s="4" customFormat="1" spans="1:25">
      <c r="A44" s="4" t="s">
        <v>257</v>
      </c>
      <c r="B44" s="4" t="s">
        <v>26</v>
      </c>
      <c r="C44" s="4" t="s">
        <v>27</v>
      </c>
      <c r="D44" s="4" t="s">
        <v>258</v>
      </c>
      <c r="E44" s="4" t="s">
        <v>259</v>
      </c>
      <c r="F44" s="6">
        <v>45024</v>
      </c>
      <c r="G44" s="6">
        <v>45025</v>
      </c>
      <c r="H44" s="4">
        <v>1</v>
      </c>
      <c r="I44" s="4">
        <v>1</v>
      </c>
      <c r="J44" s="4">
        <v>1</v>
      </c>
      <c r="K44" s="4" t="s">
        <v>30</v>
      </c>
      <c r="L44" s="4">
        <v>1579</v>
      </c>
      <c r="M44" s="4">
        <v>1579</v>
      </c>
      <c r="N44" s="4" t="s">
        <v>260</v>
      </c>
      <c r="O44" s="4" t="s">
        <v>32</v>
      </c>
      <c r="P44" s="4" t="s">
        <v>33</v>
      </c>
      <c r="Q44" s="4">
        <v>0</v>
      </c>
      <c r="R44" s="7">
        <v>45008</v>
      </c>
      <c r="S44" s="6">
        <v>45028</v>
      </c>
      <c r="T44" s="4" t="s">
        <v>34</v>
      </c>
      <c r="U44" s="4">
        <v>1579</v>
      </c>
      <c r="V44" s="4">
        <v>0</v>
      </c>
      <c r="W44" s="4">
        <v>0</v>
      </c>
      <c r="X44" s="4" t="s">
        <v>261</v>
      </c>
      <c r="Y44" s="4" t="s">
        <v>262</v>
      </c>
    </row>
    <row r="45" s="4" customFormat="1" spans="1:25">
      <c r="A45" s="4" t="s">
        <v>263</v>
      </c>
      <c r="B45" s="4" t="s">
        <v>26</v>
      </c>
      <c r="C45" s="4" t="s">
        <v>27</v>
      </c>
      <c r="D45" s="4" t="s">
        <v>264</v>
      </c>
      <c r="E45" s="4" t="s">
        <v>265</v>
      </c>
      <c r="F45" s="6">
        <v>45023</v>
      </c>
      <c r="G45" s="6">
        <v>45025</v>
      </c>
      <c r="H45" s="4">
        <v>2</v>
      </c>
      <c r="I45" s="4">
        <v>2</v>
      </c>
      <c r="J45" s="4">
        <v>4</v>
      </c>
      <c r="K45" s="4" t="s">
        <v>30</v>
      </c>
      <c r="L45" s="4">
        <v>1884</v>
      </c>
      <c r="M45" s="4">
        <v>1884</v>
      </c>
      <c r="N45" s="4" t="s">
        <v>266</v>
      </c>
      <c r="O45" s="4" t="s">
        <v>32</v>
      </c>
      <c r="P45" s="4" t="s">
        <v>33</v>
      </c>
      <c r="Q45" s="4">
        <v>0</v>
      </c>
      <c r="R45" s="7">
        <v>45009</v>
      </c>
      <c r="S45" s="6">
        <v>45028</v>
      </c>
      <c r="T45" s="4" t="s">
        <v>34</v>
      </c>
      <c r="U45" s="4">
        <v>1884</v>
      </c>
      <c r="V45" s="4">
        <v>0</v>
      </c>
      <c r="W45" s="4">
        <v>0</v>
      </c>
      <c r="X45" s="4" t="s">
        <v>267</v>
      </c>
      <c r="Y45" s="4" t="s">
        <v>42</v>
      </c>
    </row>
    <row r="46" s="4" customFormat="1" spans="1:25">
      <c r="A46" s="4" t="s">
        <v>268</v>
      </c>
      <c r="B46" s="4" t="s">
        <v>26</v>
      </c>
      <c r="C46" s="4" t="s">
        <v>27</v>
      </c>
      <c r="D46" s="4" t="s">
        <v>269</v>
      </c>
      <c r="E46" s="4" t="s">
        <v>270</v>
      </c>
      <c r="F46" s="6">
        <v>45023</v>
      </c>
      <c r="G46" s="6">
        <v>45025</v>
      </c>
      <c r="H46" s="4">
        <v>1</v>
      </c>
      <c r="I46" s="4">
        <v>2</v>
      </c>
      <c r="J46" s="4">
        <v>2</v>
      </c>
      <c r="K46" s="4" t="s">
        <v>30</v>
      </c>
      <c r="L46" s="4">
        <v>1220</v>
      </c>
      <c r="M46" s="4">
        <v>1220</v>
      </c>
      <c r="N46" s="4" t="s">
        <v>271</v>
      </c>
      <c r="O46" s="4" t="s">
        <v>32</v>
      </c>
      <c r="P46" s="4" t="s">
        <v>33</v>
      </c>
      <c r="Q46" s="4">
        <v>0</v>
      </c>
      <c r="R46" s="7">
        <v>45010</v>
      </c>
      <c r="S46" s="6">
        <v>45028</v>
      </c>
      <c r="T46" s="4" t="s">
        <v>34</v>
      </c>
      <c r="U46" s="4">
        <v>1220</v>
      </c>
      <c r="V46" s="4">
        <v>0</v>
      </c>
      <c r="W46" s="4">
        <v>0</v>
      </c>
      <c r="X46" s="4" t="s">
        <v>272</v>
      </c>
      <c r="Y46" s="4" t="s">
        <v>273</v>
      </c>
    </row>
    <row r="47" s="4" customFormat="1" spans="1:25">
      <c r="A47" s="4" t="s">
        <v>274</v>
      </c>
      <c r="B47" s="4" t="s">
        <v>26</v>
      </c>
      <c r="C47" s="4" t="s">
        <v>27</v>
      </c>
      <c r="D47" s="4" t="s">
        <v>66</v>
      </c>
      <c r="E47" s="4" t="s">
        <v>275</v>
      </c>
      <c r="F47" s="6">
        <v>45024</v>
      </c>
      <c r="G47" s="6">
        <v>45025</v>
      </c>
      <c r="H47" s="4">
        <v>1</v>
      </c>
      <c r="I47" s="4">
        <v>1</v>
      </c>
      <c r="J47" s="4">
        <v>1</v>
      </c>
      <c r="K47" s="4" t="s">
        <v>30</v>
      </c>
      <c r="L47" s="4">
        <v>1088</v>
      </c>
      <c r="M47" s="4">
        <v>1088</v>
      </c>
      <c r="N47" s="4" t="s">
        <v>276</v>
      </c>
      <c r="O47" s="4" t="s">
        <v>32</v>
      </c>
      <c r="P47" s="4" t="s">
        <v>33</v>
      </c>
      <c r="Q47" s="4">
        <v>0</v>
      </c>
      <c r="R47" s="7">
        <v>45010</v>
      </c>
      <c r="S47" s="6">
        <v>45028</v>
      </c>
      <c r="T47" s="4" t="s">
        <v>34</v>
      </c>
      <c r="U47" s="4">
        <v>1088</v>
      </c>
      <c r="V47" s="4">
        <v>0</v>
      </c>
      <c r="W47" s="4">
        <v>0</v>
      </c>
      <c r="X47" s="4" t="s">
        <v>277</v>
      </c>
      <c r="Y47" s="4" t="s">
        <v>42</v>
      </c>
    </row>
    <row r="48" s="4" customFormat="1" spans="1:25">
      <c r="A48" s="4" t="s">
        <v>278</v>
      </c>
      <c r="B48" s="4" t="s">
        <v>26</v>
      </c>
      <c r="C48" s="4" t="s">
        <v>27</v>
      </c>
      <c r="D48" s="4" t="s">
        <v>279</v>
      </c>
      <c r="E48" s="4" t="s">
        <v>280</v>
      </c>
      <c r="F48" s="6">
        <v>45021</v>
      </c>
      <c r="G48" s="6">
        <v>45025</v>
      </c>
      <c r="H48" s="4">
        <v>1</v>
      </c>
      <c r="I48" s="4">
        <v>4</v>
      </c>
      <c r="J48" s="4">
        <v>4</v>
      </c>
      <c r="K48" s="4" t="s">
        <v>30</v>
      </c>
      <c r="L48" s="4">
        <v>6168</v>
      </c>
      <c r="M48" s="4">
        <v>6168</v>
      </c>
      <c r="N48" s="4" t="s">
        <v>281</v>
      </c>
      <c r="O48" s="4" t="s">
        <v>32</v>
      </c>
      <c r="P48" s="4" t="s">
        <v>33</v>
      </c>
      <c r="Q48" s="4">
        <v>0</v>
      </c>
      <c r="R48" s="7">
        <v>45010</v>
      </c>
      <c r="S48" s="6">
        <v>45028</v>
      </c>
      <c r="T48" s="4" t="s">
        <v>34</v>
      </c>
      <c r="U48" s="4">
        <v>6168</v>
      </c>
      <c r="V48" s="4">
        <v>0</v>
      </c>
      <c r="W48" s="4">
        <v>0</v>
      </c>
      <c r="X48" s="4" t="s">
        <v>282</v>
      </c>
      <c r="Y48" s="4" t="s">
        <v>283</v>
      </c>
    </row>
    <row r="49" s="4" customFormat="1" spans="1:25">
      <c r="A49" s="4" t="s">
        <v>284</v>
      </c>
      <c r="B49" s="4" t="s">
        <v>26</v>
      </c>
      <c r="C49" s="4" t="s">
        <v>27</v>
      </c>
      <c r="D49" s="4" t="s">
        <v>285</v>
      </c>
      <c r="E49" s="4" t="s">
        <v>286</v>
      </c>
      <c r="F49" s="6">
        <v>45022</v>
      </c>
      <c r="G49" s="6">
        <v>45025</v>
      </c>
      <c r="H49" s="4">
        <v>1</v>
      </c>
      <c r="I49" s="4">
        <v>3</v>
      </c>
      <c r="J49" s="4">
        <v>3</v>
      </c>
      <c r="K49" s="4" t="s">
        <v>30</v>
      </c>
      <c r="L49" s="4">
        <v>876</v>
      </c>
      <c r="M49" s="4">
        <v>876</v>
      </c>
      <c r="N49" s="4" t="s">
        <v>287</v>
      </c>
      <c r="O49" s="4" t="s">
        <v>32</v>
      </c>
      <c r="P49" s="4" t="s">
        <v>33</v>
      </c>
      <c r="Q49" s="4">
        <v>0</v>
      </c>
      <c r="R49" s="7">
        <v>45010</v>
      </c>
      <c r="S49" s="6">
        <v>45028</v>
      </c>
      <c r="T49" s="4" t="s">
        <v>34</v>
      </c>
      <c r="U49" s="4">
        <v>876</v>
      </c>
      <c r="V49" s="4">
        <v>0</v>
      </c>
      <c r="W49" s="4">
        <v>0</v>
      </c>
      <c r="X49" s="4" t="s">
        <v>288</v>
      </c>
      <c r="Y49" s="4" t="s">
        <v>289</v>
      </c>
    </row>
    <row r="50" s="4" customFormat="1" spans="1:25">
      <c r="A50" s="4" t="s">
        <v>290</v>
      </c>
      <c r="B50" s="4" t="s">
        <v>26</v>
      </c>
      <c r="C50" s="4" t="s">
        <v>27</v>
      </c>
      <c r="D50" s="4" t="s">
        <v>291</v>
      </c>
      <c r="E50" s="4" t="s">
        <v>292</v>
      </c>
      <c r="F50" s="6">
        <v>45024</v>
      </c>
      <c r="G50" s="6">
        <v>45025</v>
      </c>
      <c r="H50" s="4">
        <v>1</v>
      </c>
      <c r="I50" s="4">
        <v>1</v>
      </c>
      <c r="J50" s="4">
        <v>1</v>
      </c>
      <c r="K50" s="4" t="s">
        <v>30</v>
      </c>
      <c r="L50" s="4">
        <v>1779</v>
      </c>
      <c r="M50" s="4">
        <v>1779</v>
      </c>
      <c r="N50" s="4" t="s">
        <v>293</v>
      </c>
      <c r="O50" s="4" t="s">
        <v>32</v>
      </c>
      <c r="P50" s="4" t="s">
        <v>33</v>
      </c>
      <c r="Q50" s="4">
        <v>0</v>
      </c>
      <c r="R50" s="7">
        <v>45011</v>
      </c>
      <c r="S50" s="6">
        <v>45028</v>
      </c>
      <c r="T50" s="4" t="s">
        <v>34</v>
      </c>
      <c r="U50" s="4">
        <v>1779</v>
      </c>
      <c r="V50" s="4">
        <v>0</v>
      </c>
      <c r="W50" s="4">
        <v>0</v>
      </c>
      <c r="X50" s="4" t="s">
        <v>294</v>
      </c>
      <c r="Y50" s="4" t="s">
        <v>42</v>
      </c>
    </row>
    <row r="51" s="4" customFormat="1" spans="1:25">
      <c r="A51" s="4" t="s">
        <v>295</v>
      </c>
      <c r="B51" s="4" t="s">
        <v>26</v>
      </c>
      <c r="C51" s="4" t="s">
        <v>27</v>
      </c>
      <c r="D51" s="4" t="s">
        <v>296</v>
      </c>
      <c r="E51" s="4" t="s">
        <v>297</v>
      </c>
      <c r="F51" s="6">
        <v>45024</v>
      </c>
      <c r="G51" s="6">
        <v>45025</v>
      </c>
      <c r="H51" s="4">
        <v>1</v>
      </c>
      <c r="I51" s="4">
        <v>1</v>
      </c>
      <c r="J51" s="4">
        <v>1</v>
      </c>
      <c r="K51" s="4" t="s">
        <v>30</v>
      </c>
      <c r="L51" s="4">
        <v>466</v>
      </c>
      <c r="M51" s="4">
        <v>466</v>
      </c>
      <c r="N51" s="4" t="s">
        <v>298</v>
      </c>
      <c r="O51" s="4" t="s">
        <v>32</v>
      </c>
      <c r="P51" s="4" t="s">
        <v>33</v>
      </c>
      <c r="Q51" s="4">
        <v>0</v>
      </c>
      <c r="R51" s="7">
        <v>45011</v>
      </c>
      <c r="S51" s="6">
        <v>45028</v>
      </c>
      <c r="T51" s="4" t="s">
        <v>34</v>
      </c>
      <c r="U51" s="4">
        <v>466</v>
      </c>
      <c r="V51" s="4">
        <v>0</v>
      </c>
      <c r="W51" s="4">
        <v>0</v>
      </c>
      <c r="X51" s="4" t="s">
        <v>299</v>
      </c>
      <c r="Y51" s="4" t="s">
        <v>300</v>
      </c>
    </row>
    <row r="52" s="4" customFormat="1" spans="1:26">
      <c r="A52" s="4" t="s">
        <v>301</v>
      </c>
      <c r="B52" s="4" t="s">
        <v>26</v>
      </c>
      <c r="C52" s="4" t="s">
        <v>27</v>
      </c>
      <c r="D52" s="4" t="s">
        <v>302</v>
      </c>
      <c r="E52" s="4" t="s">
        <v>303</v>
      </c>
      <c r="F52" s="6">
        <v>45024</v>
      </c>
      <c r="G52" s="6">
        <v>45025</v>
      </c>
      <c r="H52" s="4">
        <v>2</v>
      </c>
      <c r="I52" s="4">
        <v>1</v>
      </c>
      <c r="J52" s="4">
        <v>2</v>
      </c>
      <c r="K52" s="4" t="s">
        <v>30</v>
      </c>
      <c r="L52" s="4">
        <v>1304</v>
      </c>
      <c r="M52" s="4">
        <v>1304</v>
      </c>
      <c r="N52" s="4" t="s">
        <v>304</v>
      </c>
      <c r="O52" s="4" t="s">
        <v>32</v>
      </c>
      <c r="P52" s="4" t="s">
        <v>33</v>
      </c>
      <c r="Q52" s="4">
        <v>0</v>
      </c>
      <c r="R52" s="7">
        <v>45012</v>
      </c>
      <c r="S52" s="6">
        <v>45028</v>
      </c>
      <c r="T52" s="4" t="s">
        <v>34</v>
      </c>
      <c r="U52" s="4">
        <v>1304</v>
      </c>
      <c r="V52" s="4">
        <v>0</v>
      </c>
      <c r="W52" s="4">
        <v>0</v>
      </c>
      <c r="X52" s="4" t="s">
        <v>305</v>
      </c>
      <c r="Y52" s="4">
        <v>900720800298134</v>
      </c>
      <c r="Z52" s="4" t="s">
        <v>306</v>
      </c>
    </row>
    <row r="53" s="4" customFormat="1" spans="1:25">
      <c r="A53" s="4" t="s">
        <v>307</v>
      </c>
      <c r="B53" s="4" t="s">
        <v>26</v>
      </c>
      <c r="C53" s="4" t="s">
        <v>27</v>
      </c>
      <c r="D53" s="4" t="s">
        <v>308</v>
      </c>
      <c r="E53" s="4" t="s">
        <v>309</v>
      </c>
      <c r="F53" s="6">
        <v>45023</v>
      </c>
      <c r="G53" s="6">
        <v>45025</v>
      </c>
      <c r="H53" s="4">
        <v>2</v>
      </c>
      <c r="I53" s="4">
        <v>2</v>
      </c>
      <c r="J53" s="4">
        <v>4</v>
      </c>
      <c r="K53" s="4" t="s">
        <v>30</v>
      </c>
      <c r="L53" s="4">
        <v>1856</v>
      </c>
      <c r="M53" s="4">
        <v>1856</v>
      </c>
      <c r="N53" s="4" t="s">
        <v>310</v>
      </c>
      <c r="O53" s="4" t="s">
        <v>32</v>
      </c>
      <c r="P53" s="4" t="s">
        <v>33</v>
      </c>
      <c r="Q53" s="4">
        <v>0</v>
      </c>
      <c r="R53" s="7">
        <v>45012</v>
      </c>
      <c r="S53" s="6">
        <v>45028</v>
      </c>
      <c r="T53" s="4" t="s">
        <v>34</v>
      </c>
      <c r="U53" s="4">
        <v>1856</v>
      </c>
      <c r="V53" s="4">
        <v>0</v>
      </c>
      <c r="W53" s="4">
        <v>0</v>
      </c>
      <c r="X53" s="4" t="s">
        <v>311</v>
      </c>
      <c r="Y53" s="4" t="s">
        <v>42</v>
      </c>
    </row>
    <row r="54" s="4" customFormat="1" spans="1:25">
      <c r="A54" s="4" t="s">
        <v>312</v>
      </c>
      <c r="B54" s="4" t="s">
        <v>26</v>
      </c>
      <c r="C54" s="4" t="s">
        <v>27</v>
      </c>
      <c r="D54" s="4" t="s">
        <v>313</v>
      </c>
      <c r="E54" s="4" t="s">
        <v>314</v>
      </c>
      <c r="F54" s="6">
        <v>45024</v>
      </c>
      <c r="G54" s="6">
        <v>45025</v>
      </c>
      <c r="H54" s="4">
        <v>1</v>
      </c>
      <c r="I54" s="4">
        <v>1</v>
      </c>
      <c r="J54" s="4">
        <v>1</v>
      </c>
      <c r="K54" s="4" t="s">
        <v>30</v>
      </c>
      <c r="L54" s="4">
        <v>1139</v>
      </c>
      <c r="M54" s="4">
        <v>1139</v>
      </c>
      <c r="N54" s="4" t="s">
        <v>315</v>
      </c>
      <c r="O54" s="4" t="s">
        <v>32</v>
      </c>
      <c r="P54" s="4" t="s">
        <v>33</v>
      </c>
      <c r="Q54" s="4">
        <v>0</v>
      </c>
      <c r="R54" s="7">
        <v>45012</v>
      </c>
      <c r="S54" s="6">
        <v>45028</v>
      </c>
      <c r="T54" s="4" t="s">
        <v>34</v>
      </c>
      <c r="U54" s="4">
        <v>1139</v>
      </c>
      <c r="V54" s="4">
        <v>0</v>
      </c>
      <c r="W54" s="4">
        <v>0</v>
      </c>
      <c r="X54" s="4" t="s">
        <v>316</v>
      </c>
      <c r="Y54" s="4" t="s">
        <v>42</v>
      </c>
    </row>
    <row r="55" s="4" customFormat="1" spans="1:25">
      <c r="A55" s="4" t="s">
        <v>317</v>
      </c>
      <c r="B55" s="4" t="s">
        <v>26</v>
      </c>
      <c r="C55" s="4" t="s">
        <v>27</v>
      </c>
      <c r="D55" s="4" t="s">
        <v>318</v>
      </c>
      <c r="E55" s="4" t="s">
        <v>319</v>
      </c>
      <c r="F55" s="6">
        <v>45022</v>
      </c>
      <c r="G55" s="6">
        <v>45025</v>
      </c>
      <c r="H55" s="4">
        <v>1</v>
      </c>
      <c r="I55" s="4">
        <v>3</v>
      </c>
      <c r="J55" s="4">
        <v>3</v>
      </c>
      <c r="K55" s="4" t="s">
        <v>30</v>
      </c>
      <c r="L55" s="4">
        <v>3312</v>
      </c>
      <c r="M55" s="4">
        <v>3312</v>
      </c>
      <c r="N55" s="4" t="s">
        <v>320</v>
      </c>
      <c r="O55" s="4" t="s">
        <v>32</v>
      </c>
      <c r="P55" s="4" t="s">
        <v>33</v>
      </c>
      <c r="Q55" s="4">
        <v>0</v>
      </c>
      <c r="R55" s="7">
        <v>45013</v>
      </c>
      <c r="S55" s="6">
        <v>45028</v>
      </c>
      <c r="T55" s="4" t="s">
        <v>34</v>
      </c>
      <c r="U55" s="4">
        <v>3312</v>
      </c>
      <c r="V55" s="4">
        <v>0</v>
      </c>
      <c r="W55" s="4">
        <v>0</v>
      </c>
      <c r="X55" s="4" t="s">
        <v>321</v>
      </c>
      <c r="Y55" s="4" t="s">
        <v>42</v>
      </c>
    </row>
    <row r="56" s="4" customFormat="1" spans="1:25">
      <c r="A56" s="4" t="s">
        <v>322</v>
      </c>
      <c r="B56" s="4" t="s">
        <v>26</v>
      </c>
      <c r="C56" s="4" t="s">
        <v>27</v>
      </c>
      <c r="D56" s="4" t="s">
        <v>323</v>
      </c>
      <c r="E56" s="4" t="s">
        <v>324</v>
      </c>
      <c r="F56" s="6">
        <v>45023</v>
      </c>
      <c r="G56" s="6">
        <v>45025</v>
      </c>
      <c r="H56" s="4">
        <v>1</v>
      </c>
      <c r="I56" s="4">
        <v>2</v>
      </c>
      <c r="J56" s="4">
        <v>2</v>
      </c>
      <c r="K56" s="4" t="s">
        <v>30</v>
      </c>
      <c r="L56" s="4">
        <v>1654</v>
      </c>
      <c r="M56" s="4">
        <v>1654</v>
      </c>
      <c r="N56" s="4" t="s">
        <v>325</v>
      </c>
      <c r="O56" s="4" t="s">
        <v>32</v>
      </c>
      <c r="P56" s="4" t="s">
        <v>33</v>
      </c>
      <c r="Q56" s="4">
        <v>0</v>
      </c>
      <c r="R56" s="7">
        <v>45013</v>
      </c>
      <c r="S56" s="6">
        <v>45028</v>
      </c>
      <c r="T56" s="4" t="s">
        <v>34</v>
      </c>
      <c r="U56" s="4">
        <v>1654</v>
      </c>
      <c r="V56" s="4">
        <v>0</v>
      </c>
      <c r="W56" s="4">
        <v>0</v>
      </c>
      <c r="X56" s="4" t="s">
        <v>326</v>
      </c>
      <c r="Y56" s="4" t="s">
        <v>327</v>
      </c>
    </row>
    <row r="57" s="4" customFormat="1" spans="1:25">
      <c r="A57" s="4" t="s">
        <v>328</v>
      </c>
      <c r="B57" s="4" t="s">
        <v>26</v>
      </c>
      <c r="C57" s="4" t="s">
        <v>27</v>
      </c>
      <c r="D57" s="4" t="s">
        <v>329</v>
      </c>
      <c r="E57" s="4" t="s">
        <v>61</v>
      </c>
      <c r="F57" s="6">
        <v>45023</v>
      </c>
      <c r="G57" s="6">
        <v>45025</v>
      </c>
      <c r="H57" s="4">
        <v>1</v>
      </c>
      <c r="I57" s="4">
        <v>2</v>
      </c>
      <c r="J57" s="4">
        <v>2</v>
      </c>
      <c r="K57" s="4" t="s">
        <v>30</v>
      </c>
      <c r="L57" s="4">
        <v>1566</v>
      </c>
      <c r="M57" s="4">
        <v>1566</v>
      </c>
      <c r="N57" s="4" t="s">
        <v>330</v>
      </c>
      <c r="O57" s="4" t="s">
        <v>32</v>
      </c>
      <c r="P57" s="4" t="s">
        <v>33</v>
      </c>
      <c r="Q57" s="4">
        <v>0</v>
      </c>
      <c r="R57" s="7">
        <v>45013</v>
      </c>
      <c r="S57" s="6">
        <v>45028</v>
      </c>
      <c r="T57" s="4" t="s">
        <v>34</v>
      </c>
      <c r="U57" s="4">
        <v>1566</v>
      </c>
      <c r="V57" s="4">
        <v>0</v>
      </c>
      <c r="W57" s="4">
        <v>0</v>
      </c>
      <c r="X57" s="4" t="s">
        <v>331</v>
      </c>
      <c r="Y57" s="4" t="s">
        <v>332</v>
      </c>
    </row>
    <row r="58" s="4" customFormat="1" spans="1:25">
      <c r="A58" s="4" t="s">
        <v>333</v>
      </c>
      <c r="B58" s="4" t="s">
        <v>26</v>
      </c>
      <c r="C58" s="4" t="s">
        <v>27</v>
      </c>
      <c r="D58" s="4" t="s">
        <v>334</v>
      </c>
      <c r="E58" s="4" t="s">
        <v>297</v>
      </c>
      <c r="F58" s="6">
        <v>45024</v>
      </c>
      <c r="G58" s="6">
        <v>45025</v>
      </c>
      <c r="H58" s="4">
        <v>1</v>
      </c>
      <c r="I58" s="4">
        <v>1</v>
      </c>
      <c r="J58" s="4">
        <v>1</v>
      </c>
      <c r="K58" s="4" t="s">
        <v>30</v>
      </c>
      <c r="L58" s="4">
        <v>390</v>
      </c>
      <c r="M58" s="4">
        <v>390</v>
      </c>
      <c r="N58" s="4" t="s">
        <v>335</v>
      </c>
      <c r="O58" s="4" t="s">
        <v>32</v>
      </c>
      <c r="P58" s="4" t="s">
        <v>33</v>
      </c>
      <c r="Q58" s="4">
        <v>0</v>
      </c>
      <c r="R58" s="7">
        <v>45013</v>
      </c>
      <c r="S58" s="6">
        <v>45028</v>
      </c>
      <c r="T58" s="4" t="s">
        <v>34</v>
      </c>
      <c r="U58" s="4">
        <v>390</v>
      </c>
      <c r="V58" s="4">
        <v>0</v>
      </c>
      <c r="W58" s="4">
        <v>0</v>
      </c>
      <c r="X58" s="4" t="s">
        <v>336</v>
      </c>
      <c r="Y58" s="4" t="s">
        <v>337</v>
      </c>
    </row>
    <row r="59" s="4" customFormat="1" spans="1:25">
      <c r="A59" s="4" t="s">
        <v>338</v>
      </c>
      <c r="B59" s="4" t="s">
        <v>26</v>
      </c>
      <c r="C59" s="4" t="s">
        <v>27</v>
      </c>
      <c r="D59" s="4" t="s">
        <v>339</v>
      </c>
      <c r="E59" s="4" t="s">
        <v>340</v>
      </c>
      <c r="F59" s="6">
        <v>45023</v>
      </c>
      <c r="G59" s="6">
        <v>45025</v>
      </c>
      <c r="H59" s="4">
        <v>1</v>
      </c>
      <c r="I59" s="4">
        <v>2</v>
      </c>
      <c r="J59" s="4">
        <v>2</v>
      </c>
      <c r="K59" s="4" t="s">
        <v>30</v>
      </c>
      <c r="L59" s="4">
        <v>2658</v>
      </c>
      <c r="M59" s="4">
        <v>2658</v>
      </c>
      <c r="N59" s="4" t="s">
        <v>341</v>
      </c>
      <c r="O59" s="4" t="s">
        <v>32</v>
      </c>
      <c r="P59" s="4" t="s">
        <v>33</v>
      </c>
      <c r="Q59" s="4">
        <v>0</v>
      </c>
      <c r="R59" s="7">
        <v>45013</v>
      </c>
      <c r="S59" s="6">
        <v>45028</v>
      </c>
      <c r="T59" s="4" t="s">
        <v>34</v>
      </c>
      <c r="U59" s="4">
        <v>2658</v>
      </c>
      <c r="V59" s="4">
        <v>0</v>
      </c>
      <c r="W59" s="4">
        <v>0</v>
      </c>
      <c r="X59" s="4" t="s">
        <v>342</v>
      </c>
      <c r="Y59" s="4" t="s">
        <v>343</v>
      </c>
    </row>
    <row r="60" s="4" customFormat="1" spans="1:25">
      <c r="A60" s="4" t="s">
        <v>344</v>
      </c>
      <c r="B60" s="4" t="s">
        <v>26</v>
      </c>
      <c r="C60" s="4" t="s">
        <v>27</v>
      </c>
      <c r="D60" s="4" t="s">
        <v>345</v>
      </c>
      <c r="E60" s="4" t="s">
        <v>346</v>
      </c>
      <c r="F60" s="6">
        <v>45023</v>
      </c>
      <c r="G60" s="6">
        <v>45025</v>
      </c>
      <c r="H60" s="4">
        <v>1</v>
      </c>
      <c r="I60" s="4">
        <v>2</v>
      </c>
      <c r="J60" s="4">
        <v>2</v>
      </c>
      <c r="K60" s="4" t="s">
        <v>30</v>
      </c>
      <c r="L60" s="4">
        <v>2840</v>
      </c>
      <c r="M60" s="4">
        <v>2840</v>
      </c>
      <c r="N60" s="4" t="s">
        <v>347</v>
      </c>
      <c r="O60" s="4" t="s">
        <v>32</v>
      </c>
      <c r="P60" s="4" t="s">
        <v>33</v>
      </c>
      <c r="Q60" s="4">
        <v>0</v>
      </c>
      <c r="R60" s="7">
        <v>45014</v>
      </c>
      <c r="S60" s="6">
        <v>45028</v>
      </c>
      <c r="T60" s="4" t="s">
        <v>34</v>
      </c>
      <c r="U60" s="4">
        <v>2840</v>
      </c>
      <c r="V60" s="4">
        <v>0</v>
      </c>
      <c r="W60" s="4">
        <v>0</v>
      </c>
      <c r="X60" s="4" t="s">
        <v>348</v>
      </c>
      <c r="Y60" s="4" t="s">
        <v>349</v>
      </c>
    </row>
    <row r="61" s="4" customFormat="1" spans="1:25">
      <c r="A61" s="4" t="s">
        <v>350</v>
      </c>
      <c r="B61" s="4" t="s">
        <v>26</v>
      </c>
      <c r="C61" s="4" t="s">
        <v>27</v>
      </c>
      <c r="D61" s="4" t="s">
        <v>351</v>
      </c>
      <c r="E61" s="4" t="s">
        <v>121</v>
      </c>
      <c r="F61" s="6">
        <v>45023</v>
      </c>
      <c r="G61" s="6">
        <v>45025</v>
      </c>
      <c r="H61" s="4">
        <v>1</v>
      </c>
      <c r="I61" s="4">
        <v>2</v>
      </c>
      <c r="J61" s="4">
        <v>2</v>
      </c>
      <c r="K61" s="4" t="s">
        <v>30</v>
      </c>
      <c r="L61" s="4">
        <v>2998</v>
      </c>
      <c r="M61" s="4">
        <v>2998</v>
      </c>
      <c r="N61" s="4" t="s">
        <v>352</v>
      </c>
      <c r="O61" s="4" t="s">
        <v>32</v>
      </c>
      <c r="P61" s="4" t="s">
        <v>33</v>
      </c>
      <c r="Q61" s="4">
        <v>0</v>
      </c>
      <c r="R61" s="7">
        <v>45014</v>
      </c>
      <c r="S61" s="6">
        <v>45028</v>
      </c>
      <c r="T61" s="4" t="s">
        <v>34</v>
      </c>
      <c r="U61" s="4">
        <v>2998</v>
      </c>
      <c r="V61" s="4">
        <v>0</v>
      </c>
      <c r="W61" s="4">
        <v>0</v>
      </c>
      <c r="X61" s="4" t="s">
        <v>353</v>
      </c>
      <c r="Y61" s="4" t="s">
        <v>42</v>
      </c>
    </row>
    <row r="62" s="4" customFormat="1" spans="1:25">
      <c r="A62" s="4" t="s">
        <v>354</v>
      </c>
      <c r="B62" s="4" t="s">
        <v>26</v>
      </c>
      <c r="C62" s="4" t="s">
        <v>27</v>
      </c>
      <c r="D62" s="4" t="s">
        <v>355</v>
      </c>
      <c r="E62" s="4" t="s">
        <v>356</v>
      </c>
      <c r="F62" s="6">
        <v>45023</v>
      </c>
      <c r="G62" s="6">
        <v>45025</v>
      </c>
      <c r="H62" s="4">
        <v>1</v>
      </c>
      <c r="I62" s="4">
        <v>2</v>
      </c>
      <c r="J62" s="4">
        <v>2</v>
      </c>
      <c r="K62" s="4" t="s">
        <v>30</v>
      </c>
      <c r="L62" s="4">
        <v>2638</v>
      </c>
      <c r="M62" s="4">
        <v>2638</v>
      </c>
      <c r="N62" s="4" t="s">
        <v>357</v>
      </c>
      <c r="O62" s="4" t="s">
        <v>32</v>
      </c>
      <c r="P62" s="4" t="s">
        <v>33</v>
      </c>
      <c r="Q62" s="4">
        <v>0</v>
      </c>
      <c r="R62" s="7">
        <v>45014</v>
      </c>
      <c r="S62" s="6">
        <v>45028</v>
      </c>
      <c r="T62" s="4" t="s">
        <v>34</v>
      </c>
      <c r="U62" s="4">
        <v>2638</v>
      </c>
      <c r="V62" s="4">
        <v>0</v>
      </c>
      <c r="W62" s="4">
        <v>1478.52</v>
      </c>
      <c r="X62" s="4" t="s">
        <v>358</v>
      </c>
      <c r="Y62" s="4" t="s">
        <v>42</v>
      </c>
    </row>
    <row r="63" s="4" customFormat="1" spans="1:25">
      <c r="A63" s="4" t="s">
        <v>359</v>
      </c>
      <c r="B63" s="4" t="s">
        <v>26</v>
      </c>
      <c r="C63" s="4" t="s">
        <v>27</v>
      </c>
      <c r="D63" s="4" t="s">
        <v>360</v>
      </c>
      <c r="E63" s="4" t="s">
        <v>361</v>
      </c>
      <c r="F63" s="6">
        <v>45023</v>
      </c>
      <c r="G63" s="6">
        <v>45025</v>
      </c>
      <c r="H63" s="4">
        <v>1</v>
      </c>
      <c r="I63" s="4">
        <v>2</v>
      </c>
      <c r="J63" s="4">
        <v>2</v>
      </c>
      <c r="K63" s="4" t="s">
        <v>30</v>
      </c>
      <c r="L63" s="4">
        <v>4800</v>
      </c>
      <c r="M63" s="4">
        <v>4800</v>
      </c>
      <c r="N63" s="4" t="s">
        <v>362</v>
      </c>
      <c r="O63" s="4" t="s">
        <v>32</v>
      </c>
      <c r="P63" s="4" t="s">
        <v>33</v>
      </c>
      <c r="Q63" s="4">
        <v>0</v>
      </c>
      <c r="R63" s="7">
        <v>45014</v>
      </c>
      <c r="S63" s="6">
        <v>45028</v>
      </c>
      <c r="T63" s="4" t="s">
        <v>34</v>
      </c>
      <c r="U63" s="4">
        <v>4800</v>
      </c>
      <c r="V63" s="4">
        <v>0</v>
      </c>
      <c r="W63" s="4">
        <v>0</v>
      </c>
      <c r="X63" s="4" t="s">
        <v>363</v>
      </c>
      <c r="Y63" s="4" t="s">
        <v>364</v>
      </c>
    </row>
    <row r="64" s="4" customFormat="1" spans="1:25">
      <c r="A64" s="4" t="s">
        <v>365</v>
      </c>
      <c r="B64" s="4" t="s">
        <v>26</v>
      </c>
      <c r="C64" s="4" t="s">
        <v>27</v>
      </c>
      <c r="D64" s="4" t="s">
        <v>366</v>
      </c>
      <c r="E64" s="4" t="s">
        <v>367</v>
      </c>
      <c r="F64" s="6">
        <v>45023</v>
      </c>
      <c r="G64" s="6">
        <v>45025</v>
      </c>
      <c r="H64" s="4">
        <v>1</v>
      </c>
      <c r="I64" s="4">
        <v>2</v>
      </c>
      <c r="J64" s="4">
        <v>2</v>
      </c>
      <c r="K64" s="4" t="s">
        <v>30</v>
      </c>
      <c r="L64" s="4">
        <v>580</v>
      </c>
      <c r="M64" s="4">
        <v>580</v>
      </c>
      <c r="N64" s="4" t="s">
        <v>368</v>
      </c>
      <c r="O64" s="4" t="s">
        <v>32</v>
      </c>
      <c r="P64" s="4" t="s">
        <v>33</v>
      </c>
      <c r="Q64" s="4">
        <v>0</v>
      </c>
      <c r="R64" s="7">
        <v>45014</v>
      </c>
      <c r="S64" s="6">
        <v>45028</v>
      </c>
      <c r="T64" s="4" t="s">
        <v>34</v>
      </c>
      <c r="U64" s="4">
        <v>580</v>
      </c>
      <c r="V64" s="4">
        <v>0</v>
      </c>
      <c r="W64" s="4">
        <v>0</v>
      </c>
      <c r="X64" s="4" t="s">
        <v>369</v>
      </c>
      <c r="Y64" s="4" t="s">
        <v>370</v>
      </c>
    </row>
    <row r="65" s="4" customFormat="1" spans="1:25">
      <c r="A65" s="4" t="s">
        <v>371</v>
      </c>
      <c r="B65" s="4" t="s">
        <v>26</v>
      </c>
      <c r="C65" s="4" t="s">
        <v>27</v>
      </c>
      <c r="D65" s="4" t="s">
        <v>372</v>
      </c>
      <c r="E65" s="4" t="s">
        <v>373</v>
      </c>
      <c r="F65" s="6">
        <v>45023</v>
      </c>
      <c r="G65" s="6">
        <v>45025</v>
      </c>
      <c r="H65" s="4">
        <v>1</v>
      </c>
      <c r="I65" s="4">
        <v>2</v>
      </c>
      <c r="J65" s="4">
        <v>2</v>
      </c>
      <c r="K65" s="4" t="s">
        <v>30</v>
      </c>
      <c r="L65" s="4">
        <v>674</v>
      </c>
      <c r="M65" s="4">
        <v>674</v>
      </c>
      <c r="N65" s="4" t="s">
        <v>374</v>
      </c>
      <c r="O65" s="4" t="s">
        <v>32</v>
      </c>
      <c r="P65" s="4" t="s">
        <v>33</v>
      </c>
      <c r="Q65" s="4">
        <v>0</v>
      </c>
      <c r="R65" s="7">
        <v>45014</v>
      </c>
      <c r="S65" s="6">
        <v>45028</v>
      </c>
      <c r="T65" s="4" t="s">
        <v>34</v>
      </c>
      <c r="U65" s="4">
        <v>674</v>
      </c>
      <c r="V65" s="4">
        <v>0</v>
      </c>
      <c r="W65" s="4">
        <v>0</v>
      </c>
      <c r="X65" s="4" t="s">
        <v>375</v>
      </c>
      <c r="Y65" s="4" t="s">
        <v>376</v>
      </c>
    </row>
    <row r="66" s="4" customFormat="1" spans="1:25">
      <c r="A66" s="4" t="s">
        <v>377</v>
      </c>
      <c r="B66" s="4" t="s">
        <v>26</v>
      </c>
      <c r="C66" s="4" t="s">
        <v>27</v>
      </c>
      <c r="D66" s="4" t="s">
        <v>378</v>
      </c>
      <c r="E66" s="4" t="s">
        <v>379</v>
      </c>
      <c r="F66" s="6">
        <v>45024</v>
      </c>
      <c r="G66" s="6">
        <v>45025</v>
      </c>
      <c r="H66" s="4">
        <v>1</v>
      </c>
      <c r="I66" s="4">
        <v>1</v>
      </c>
      <c r="J66" s="4">
        <v>1</v>
      </c>
      <c r="K66" s="4" t="s">
        <v>30</v>
      </c>
      <c r="L66" s="4">
        <v>1240</v>
      </c>
      <c r="M66" s="4">
        <v>1240</v>
      </c>
      <c r="N66" s="4" t="s">
        <v>380</v>
      </c>
      <c r="O66" s="4" t="s">
        <v>32</v>
      </c>
      <c r="P66" s="4" t="s">
        <v>33</v>
      </c>
      <c r="Q66" s="4">
        <v>0</v>
      </c>
      <c r="R66" s="7">
        <v>45015</v>
      </c>
      <c r="S66" s="6">
        <v>45028</v>
      </c>
      <c r="T66" s="4" t="s">
        <v>34</v>
      </c>
      <c r="U66" s="4">
        <v>1240</v>
      </c>
      <c r="V66" s="4">
        <v>0</v>
      </c>
      <c r="W66" s="4">
        <v>0</v>
      </c>
      <c r="X66" s="4" t="s">
        <v>381</v>
      </c>
      <c r="Y66" s="4" t="s">
        <v>42</v>
      </c>
    </row>
    <row r="67" s="4" customFormat="1" spans="1:25">
      <c r="A67" s="4" t="s">
        <v>382</v>
      </c>
      <c r="B67" s="4" t="s">
        <v>26</v>
      </c>
      <c r="C67" s="4" t="s">
        <v>27</v>
      </c>
      <c r="D67" s="4" t="s">
        <v>383</v>
      </c>
      <c r="E67" s="4" t="s">
        <v>384</v>
      </c>
      <c r="F67" s="6">
        <v>45024</v>
      </c>
      <c r="G67" s="6">
        <v>45025</v>
      </c>
      <c r="H67" s="4">
        <v>1</v>
      </c>
      <c r="I67" s="4">
        <v>1</v>
      </c>
      <c r="J67" s="4">
        <v>1</v>
      </c>
      <c r="K67" s="4" t="s">
        <v>30</v>
      </c>
      <c r="L67" s="4">
        <v>712</v>
      </c>
      <c r="M67" s="4">
        <v>712</v>
      </c>
      <c r="N67" s="4" t="s">
        <v>385</v>
      </c>
      <c r="O67" s="4" t="s">
        <v>32</v>
      </c>
      <c r="P67" s="4" t="s">
        <v>33</v>
      </c>
      <c r="Q67" s="4">
        <v>0</v>
      </c>
      <c r="R67" s="7">
        <v>45015</v>
      </c>
      <c r="S67" s="6">
        <v>45028</v>
      </c>
      <c r="T67" s="4" t="s">
        <v>34</v>
      </c>
      <c r="U67" s="4">
        <v>712</v>
      </c>
      <c r="V67" s="4">
        <v>0</v>
      </c>
      <c r="W67" s="4">
        <v>0</v>
      </c>
      <c r="X67" s="4" t="s">
        <v>386</v>
      </c>
      <c r="Y67" s="4" t="s">
        <v>42</v>
      </c>
    </row>
    <row r="68" s="4" customFormat="1" spans="1:25">
      <c r="A68" s="4" t="s">
        <v>387</v>
      </c>
      <c r="B68" s="4" t="s">
        <v>26</v>
      </c>
      <c r="C68" s="4" t="s">
        <v>27</v>
      </c>
      <c r="D68" s="4" t="s">
        <v>388</v>
      </c>
      <c r="E68" s="4" t="s">
        <v>389</v>
      </c>
      <c r="F68" s="6">
        <v>45022</v>
      </c>
      <c r="G68" s="6">
        <v>45025</v>
      </c>
      <c r="H68" s="4">
        <v>1</v>
      </c>
      <c r="I68" s="4">
        <v>3</v>
      </c>
      <c r="J68" s="4">
        <v>3</v>
      </c>
      <c r="K68" s="4" t="s">
        <v>30</v>
      </c>
      <c r="L68" s="4">
        <v>2997</v>
      </c>
      <c r="M68" s="4">
        <v>2997</v>
      </c>
      <c r="N68" s="4" t="s">
        <v>390</v>
      </c>
      <c r="O68" s="4" t="s">
        <v>32</v>
      </c>
      <c r="P68" s="4" t="s">
        <v>33</v>
      </c>
      <c r="Q68" s="4">
        <v>0</v>
      </c>
      <c r="R68" s="7">
        <v>45015</v>
      </c>
      <c r="S68" s="6">
        <v>45028</v>
      </c>
      <c r="T68" s="4" t="s">
        <v>34</v>
      </c>
      <c r="U68" s="4">
        <v>2997</v>
      </c>
      <c r="V68" s="4">
        <v>0</v>
      </c>
      <c r="W68" s="4">
        <v>0</v>
      </c>
      <c r="X68" s="4" t="s">
        <v>391</v>
      </c>
      <c r="Y68" s="4" t="s">
        <v>392</v>
      </c>
    </row>
    <row r="69" s="4" customFormat="1" spans="1:25">
      <c r="A69" s="4" t="s">
        <v>393</v>
      </c>
      <c r="B69" s="4" t="s">
        <v>26</v>
      </c>
      <c r="C69" s="4" t="s">
        <v>27</v>
      </c>
      <c r="D69" s="4" t="s">
        <v>394</v>
      </c>
      <c r="E69" s="4" t="s">
        <v>133</v>
      </c>
      <c r="F69" s="6">
        <v>45022</v>
      </c>
      <c r="G69" s="6">
        <v>45025</v>
      </c>
      <c r="H69" s="4">
        <v>1</v>
      </c>
      <c r="I69" s="4">
        <v>3</v>
      </c>
      <c r="J69" s="4">
        <v>3</v>
      </c>
      <c r="K69" s="4" t="s">
        <v>30</v>
      </c>
      <c r="L69" s="4">
        <v>6564</v>
      </c>
      <c r="M69" s="4">
        <v>6564</v>
      </c>
      <c r="N69" s="4" t="s">
        <v>395</v>
      </c>
      <c r="O69" s="4" t="s">
        <v>32</v>
      </c>
      <c r="P69" s="4" t="s">
        <v>33</v>
      </c>
      <c r="Q69" s="4">
        <v>0</v>
      </c>
      <c r="R69" s="7">
        <v>45015</v>
      </c>
      <c r="S69" s="6">
        <v>45028</v>
      </c>
      <c r="T69" s="4" t="s">
        <v>34</v>
      </c>
      <c r="U69" s="4">
        <v>6564</v>
      </c>
      <c r="V69" s="4">
        <v>0</v>
      </c>
      <c r="W69" s="4">
        <v>0</v>
      </c>
      <c r="X69" s="4" t="s">
        <v>396</v>
      </c>
      <c r="Y69" s="4" t="s">
        <v>42</v>
      </c>
    </row>
    <row r="70" s="4" customFormat="1" spans="1:25">
      <c r="A70" s="4" t="s">
        <v>397</v>
      </c>
      <c r="B70" s="4" t="s">
        <v>26</v>
      </c>
      <c r="C70" s="4" t="s">
        <v>27</v>
      </c>
      <c r="D70" s="4" t="s">
        <v>398</v>
      </c>
      <c r="E70" s="4" t="s">
        <v>399</v>
      </c>
      <c r="F70" s="6">
        <v>45024</v>
      </c>
      <c r="G70" s="6">
        <v>45025</v>
      </c>
      <c r="H70" s="4">
        <v>1</v>
      </c>
      <c r="I70" s="4">
        <v>1</v>
      </c>
      <c r="J70" s="4">
        <v>1</v>
      </c>
      <c r="K70" s="4" t="s">
        <v>30</v>
      </c>
      <c r="L70" s="4">
        <v>428</v>
      </c>
      <c r="M70" s="4">
        <v>428</v>
      </c>
      <c r="N70" s="4" t="s">
        <v>400</v>
      </c>
      <c r="O70" s="4" t="s">
        <v>32</v>
      </c>
      <c r="P70" s="4" t="s">
        <v>33</v>
      </c>
      <c r="Q70" s="4">
        <v>0</v>
      </c>
      <c r="R70" s="7">
        <v>45015</v>
      </c>
      <c r="S70" s="6">
        <v>45028</v>
      </c>
      <c r="T70" s="4" t="s">
        <v>34</v>
      </c>
      <c r="U70" s="4">
        <v>428</v>
      </c>
      <c r="V70" s="4">
        <v>0</v>
      </c>
      <c r="W70" s="4">
        <v>0</v>
      </c>
      <c r="X70" s="4" t="s">
        <v>401</v>
      </c>
      <c r="Y70" s="4" t="s">
        <v>402</v>
      </c>
    </row>
    <row r="71" s="4" customFormat="1" spans="1:25">
      <c r="A71" s="4" t="s">
        <v>403</v>
      </c>
      <c r="B71" s="4" t="s">
        <v>26</v>
      </c>
      <c r="C71" s="4" t="s">
        <v>27</v>
      </c>
      <c r="D71" s="4" t="s">
        <v>334</v>
      </c>
      <c r="E71" s="4" t="s">
        <v>297</v>
      </c>
      <c r="F71" s="6">
        <v>45024</v>
      </c>
      <c r="G71" s="6">
        <v>45025</v>
      </c>
      <c r="H71" s="4">
        <v>1</v>
      </c>
      <c r="I71" s="4">
        <v>1</v>
      </c>
      <c r="J71" s="4">
        <v>1</v>
      </c>
      <c r="K71" s="4" t="s">
        <v>30</v>
      </c>
      <c r="L71" s="4">
        <v>396</v>
      </c>
      <c r="M71" s="4">
        <v>396</v>
      </c>
      <c r="N71" s="4" t="s">
        <v>404</v>
      </c>
      <c r="O71" s="4" t="s">
        <v>32</v>
      </c>
      <c r="P71" s="4" t="s">
        <v>33</v>
      </c>
      <c r="Q71" s="4">
        <v>0</v>
      </c>
      <c r="R71" s="7">
        <v>45016</v>
      </c>
      <c r="S71" s="6">
        <v>45028</v>
      </c>
      <c r="T71" s="4" t="s">
        <v>34</v>
      </c>
      <c r="U71" s="4">
        <v>396</v>
      </c>
      <c r="V71" s="4">
        <v>0</v>
      </c>
      <c r="W71" s="4">
        <v>0</v>
      </c>
      <c r="X71" s="4" t="s">
        <v>405</v>
      </c>
      <c r="Y71" s="4" t="s">
        <v>406</v>
      </c>
    </row>
    <row r="72" s="4" customFormat="1" spans="1:25">
      <c r="A72" s="4" t="s">
        <v>407</v>
      </c>
      <c r="B72" s="4" t="s">
        <v>26</v>
      </c>
      <c r="C72" s="4" t="s">
        <v>27</v>
      </c>
      <c r="D72" s="4" t="s">
        <v>408</v>
      </c>
      <c r="E72" s="4" t="s">
        <v>409</v>
      </c>
      <c r="F72" s="6">
        <v>45024</v>
      </c>
      <c r="G72" s="6">
        <v>45025</v>
      </c>
      <c r="H72" s="4">
        <v>1</v>
      </c>
      <c r="I72" s="4">
        <v>1</v>
      </c>
      <c r="J72" s="4">
        <v>1</v>
      </c>
      <c r="K72" s="4" t="s">
        <v>30</v>
      </c>
      <c r="L72" s="4">
        <v>430</v>
      </c>
      <c r="M72" s="4">
        <v>430</v>
      </c>
      <c r="N72" s="4" t="s">
        <v>410</v>
      </c>
      <c r="O72" s="4" t="s">
        <v>32</v>
      </c>
      <c r="P72" s="4" t="s">
        <v>33</v>
      </c>
      <c r="Q72" s="4">
        <v>0</v>
      </c>
      <c r="R72" s="7">
        <v>45016</v>
      </c>
      <c r="S72" s="6">
        <v>45028</v>
      </c>
      <c r="T72" s="4" t="s">
        <v>34</v>
      </c>
      <c r="U72" s="4">
        <v>430</v>
      </c>
      <c r="V72" s="4">
        <v>0</v>
      </c>
      <c r="W72" s="4">
        <v>0</v>
      </c>
      <c r="X72" s="4" t="s">
        <v>411</v>
      </c>
      <c r="Y72" s="4" t="s">
        <v>42</v>
      </c>
    </row>
    <row r="73" s="4" customFormat="1" spans="1:25">
      <c r="A73" s="4" t="s">
        <v>412</v>
      </c>
      <c r="B73" s="4" t="s">
        <v>26</v>
      </c>
      <c r="C73" s="4" t="s">
        <v>27</v>
      </c>
      <c r="D73" s="4" t="s">
        <v>413</v>
      </c>
      <c r="E73" s="4" t="s">
        <v>414</v>
      </c>
      <c r="F73" s="6">
        <v>45023</v>
      </c>
      <c r="G73" s="6">
        <v>45025</v>
      </c>
      <c r="H73" s="4">
        <v>1</v>
      </c>
      <c r="I73" s="4">
        <v>2</v>
      </c>
      <c r="J73" s="4">
        <v>2</v>
      </c>
      <c r="K73" s="4" t="s">
        <v>30</v>
      </c>
      <c r="L73" s="4">
        <v>1565</v>
      </c>
      <c r="M73" s="4">
        <v>1565</v>
      </c>
      <c r="N73" s="4" t="s">
        <v>415</v>
      </c>
      <c r="O73" s="4" t="s">
        <v>32</v>
      </c>
      <c r="P73" s="4" t="s">
        <v>33</v>
      </c>
      <c r="Q73" s="4">
        <v>0</v>
      </c>
      <c r="R73" s="7">
        <v>45016</v>
      </c>
      <c r="S73" s="6">
        <v>45028</v>
      </c>
      <c r="T73" s="4" t="s">
        <v>34</v>
      </c>
      <c r="U73" s="4">
        <v>1565</v>
      </c>
      <c r="V73" s="4">
        <v>0</v>
      </c>
      <c r="W73" s="4">
        <v>0</v>
      </c>
      <c r="X73" s="4" t="s">
        <v>416</v>
      </c>
      <c r="Y73" s="4" t="s">
        <v>417</v>
      </c>
    </row>
    <row r="74" s="4" customFormat="1" spans="1:25">
      <c r="A74" s="4" t="s">
        <v>418</v>
      </c>
      <c r="B74" s="4" t="s">
        <v>26</v>
      </c>
      <c r="C74" s="4" t="s">
        <v>27</v>
      </c>
      <c r="D74" s="4" t="s">
        <v>419</v>
      </c>
      <c r="E74" s="4" t="s">
        <v>420</v>
      </c>
      <c r="F74" s="6">
        <v>45022</v>
      </c>
      <c r="G74" s="6">
        <v>45025</v>
      </c>
      <c r="H74" s="4">
        <v>1</v>
      </c>
      <c r="I74" s="4">
        <v>3</v>
      </c>
      <c r="J74" s="4">
        <v>3</v>
      </c>
      <c r="K74" s="4" t="s">
        <v>30</v>
      </c>
      <c r="L74" s="4">
        <v>3711</v>
      </c>
      <c r="M74" s="4">
        <v>3711</v>
      </c>
      <c r="N74" s="4" t="s">
        <v>421</v>
      </c>
      <c r="O74" s="4" t="s">
        <v>32</v>
      </c>
      <c r="P74" s="4" t="s">
        <v>33</v>
      </c>
      <c r="Q74" s="4">
        <v>0</v>
      </c>
      <c r="R74" s="7">
        <v>45016</v>
      </c>
      <c r="S74" s="6">
        <v>45028</v>
      </c>
      <c r="T74" s="4" t="s">
        <v>34</v>
      </c>
      <c r="U74" s="4">
        <v>3711</v>
      </c>
      <c r="V74" s="4">
        <v>0</v>
      </c>
      <c r="W74" s="4">
        <v>0</v>
      </c>
      <c r="X74" s="4" t="s">
        <v>422</v>
      </c>
      <c r="Y74" s="4" t="s">
        <v>423</v>
      </c>
    </row>
    <row r="75" s="4" customFormat="1" spans="1:25">
      <c r="A75" s="4" t="s">
        <v>424</v>
      </c>
      <c r="B75" s="4" t="s">
        <v>26</v>
      </c>
      <c r="C75" s="4" t="s">
        <v>27</v>
      </c>
      <c r="D75" s="4" t="s">
        <v>425</v>
      </c>
      <c r="E75" s="4" t="s">
        <v>426</v>
      </c>
      <c r="F75" s="6">
        <v>45023</v>
      </c>
      <c r="G75" s="6">
        <v>45025</v>
      </c>
      <c r="H75" s="4">
        <v>1</v>
      </c>
      <c r="I75" s="4">
        <v>2</v>
      </c>
      <c r="J75" s="4">
        <v>2</v>
      </c>
      <c r="K75" s="4" t="s">
        <v>30</v>
      </c>
      <c r="L75" s="4">
        <v>1622</v>
      </c>
      <c r="M75" s="4">
        <v>1622</v>
      </c>
      <c r="N75" s="4" t="s">
        <v>427</v>
      </c>
      <c r="O75" s="4" t="s">
        <v>32</v>
      </c>
      <c r="P75" s="4" t="s">
        <v>33</v>
      </c>
      <c r="Q75" s="4">
        <v>0</v>
      </c>
      <c r="R75" s="7">
        <v>45017</v>
      </c>
      <c r="S75" s="6">
        <v>45028</v>
      </c>
      <c r="T75" s="4" t="s">
        <v>34</v>
      </c>
      <c r="U75" s="4">
        <v>1622</v>
      </c>
      <c r="V75" s="4">
        <v>0</v>
      </c>
      <c r="W75" s="4">
        <v>0</v>
      </c>
      <c r="X75" s="4" t="s">
        <v>428</v>
      </c>
      <c r="Y75" s="4" t="s">
        <v>42</v>
      </c>
    </row>
    <row r="76" s="4" customFormat="1" spans="1:26">
      <c r="A76" s="4" t="s">
        <v>429</v>
      </c>
      <c r="B76" s="4" t="s">
        <v>26</v>
      </c>
      <c r="C76" s="4" t="s">
        <v>27</v>
      </c>
      <c r="D76" s="4" t="s">
        <v>296</v>
      </c>
      <c r="E76" s="4" t="s">
        <v>297</v>
      </c>
      <c r="F76" s="6">
        <v>45024</v>
      </c>
      <c r="G76" s="6">
        <v>45025</v>
      </c>
      <c r="H76" s="4">
        <v>2</v>
      </c>
      <c r="I76" s="4">
        <v>1</v>
      </c>
      <c r="J76" s="4">
        <v>2</v>
      </c>
      <c r="K76" s="4" t="s">
        <v>30</v>
      </c>
      <c r="L76" s="4">
        <v>932</v>
      </c>
      <c r="M76" s="4">
        <v>932</v>
      </c>
      <c r="N76" s="4" t="s">
        <v>430</v>
      </c>
      <c r="O76" s="4" t="s">
        <v>32</v>
      </c>
      <c r="P76" s="4" t="s">
        <v>33</v>
      </c>
      <c r="Q76" s="4">
        <v>0</v>
      </c>
      <c r="R76" s="7">
        <v>45017</v>
      </c>
      <c r="S76" s="6">
        <v>45028</v>
      </c>
      <c r="T76" s="4" t="s">
        <v>34</v>
      </c>
      <c r="U76" s="4">
        <v>932</v>
      </c>
      <c r="V76" s="4">
        <v>0</v>
      </c>
      <c r="W76" s="4">
        <v>0</v>
      </c>
      <c r="X76" s="4" t="s">
        <v>431</v>
      </c>
      <c r="Y76" s="4">
        <v>820500</v>
      </c>
      <c r="Z76" s="4" t="s">
        <v>432</v>
      </c>
    </row>
    <row r="77" s="4" customFormat="1" spans="1:25">
      <c r="A77" s="4" t="s">
        <v>433</v>
      </c>
      <c r="B77" s="4" t="s">
        <v>26</v>
      </c>
      <c r="C77" s="4" t="s">
        <v>27</v>
      </c>
      <c r="D77" s="4" t="s">
        <v>339</v>
      </c>
      <c r="E77" s="4" t="s">
        <v>340</v>
      </c>
      <c r="F77" s="6">
        <v>45022</v>
      </c>
      <c r="G77" s="6">
        <v>45025</v>
      </c>
      <c r="H77" s="4">
        <v>1</v>
      </c>
      <c r="I77" s="4">
        <v>3</v>
      </c>
      <c r="J77" s="4">
        <v>3</v>
      </c>
      <c r="K77" s="4" t="s">
        <v>30</v>
      </c>
      <c r="L77" s="4">
        <v>3978</v>
      </c>
      <c r="M77" s="4">
        <v>3978</v>
      </c>
      <c r="N77" s="4" t="s">
        <v>434</v>
      </c>
      <c r="O77" s="4" t="s">
        <v>32</v>
      </c>
      <c r="P77" s="4" t="s">
        <v>33</v>
      </c>
      <c r="Q77" s="4">
        <v>0</v>
      </c>
      <c r="R77" s="7">
        <v>45017</v>
      </c>
      <c r="S77" s="6">
        <v>45028</v>
      </c>
      <c r="T77" s="4" t="s">
        <v>34</v>
      </c>
      <c r="U77" s="4">
        <v>3978</v>
      </c>
      <c r="V77" s="4">
        <v>0</v>
      </c>
      <c r="W77" s="4">
        <v>0</v>
      </c>
      <c r="X77" s="4" t="s">
        <v>435</v>
      </c>
      <c r="Y77" s="4" t="s">
        <v>436</v>
      </c>
    </row>
    <row r="78" s="4" customFormat="1" spans="1:25">
      <c r="A78" s="4" t="s">
        <v>437</v>
      </c>
      <c r="B78" s="4" t="s">
        <v>26</v>
      </c>
      <c r="C78" s="4" t="s">
        <v>27</v>
      </c>
      <c r="D78" s="4" t="s">
        <v>438</v>
      </c>
      <c r="E78" s="4" t="s">
        <v>309</v>
      </c>
      <c r="F78" s="6">
        <v>45024</v>
      </c>
      <c r="G78" s="6">
        <v>45025</v>
      </c>
      <c r="H78" s="4">
        <v>1</v>
      </c>
      <c r="I78" s="4">
        <v>1</v>
      </c>
      <c r="J78" s="4">
        <v>1</v>
      </c>
      <c r="K78" s="4" t="s">
        <v>30</v>
      </c>
      <c r="L78" s="4">
        <v>326</v>
      </c>
      <c r="M78" s="4">
        <v>326</v>
      </c>
      <c r="N78" s="4" t="s">
        <v>439</v>
      </c>
      <c r="O78" s="4" t="s">
        <v>32</v>
      </c>
      <c r="P78" s="4" t="s">
        <v>33</v>
      </c>
      <c r="Q78" s="4">
        <v>0</v>
      </c>
      <c r="R78" s="7">
        <v>45017</v>
      </c>
      <c r="S78" s="6">
        <v>45028</v>
      </c>
      <c r="T78" s="4" t="s">
        <v>34</v>
      </c>
      <c r="U78" s="4">
        <v>326</v>
      </c>
      <c r="V78" s="4">
        <v>0</v>
      </c>
      <c r="W78" s="4">
        <v>0</v>
      </c>
      <c r="X78" s="4" t="s">
        <v>440</v>
      </c>
      <c r="Y78" s="4" t="s">
        <v>441</v>
      </c>
    </row>
    <row r="79" s="4" customFormat="1" spans="1:25">
      <c r="A79" s="4" t="s">
        <v>442</v>
      </c>
      <c r="B79" s="4" t="s">
        <v>26</v>
      </c>
      <c r="C79" s="4" t="s">
        <v>27</v>
      </c>
      <c r="D79" s="4" t="s">
        <v>355</v>
      </c>
      <c r="E79" s="4" t="s">
        <v>356</v>
      </c>
      <c r="F79" s="6">
        <v>45022</v>
      </c>
      <c r="G79" s="6">
        <v>45025</v>
      </c>
      <c r="H79" s="4">
        <v>1</v>
      </c>
      <c r="I79" s="4">
        <v>3</v>
      </c>
      <c r="J79" s="4">
        <v>3</v>
      </c>
      <c r="K79" s="4" t="s">
        <v>30</v>
      </c>
      <c r="L79" s="4">
        <v>3984</v>
      </c>
      <c r="M79" s="4">
        <v>3984</v>
      </c>
      <c r="N79" s="4" t="s">
        <v>443</v>
      </c>
      <c r="O79" s="4" t="s">
        <v>32</v>
      </c>
      <c r="P79" s="4" t="s">
        <v>33</v>
      </c>
      <c r="Q79" s="4">
        <v>0</v>
      </c>
      <c r="R79" s="7">
        <v>45017</v>
      </c>
      <c r="S79" s="6">
        <v>45028</v>
      </c>
      <c r="T79" s="4" t="s">
        <v>34</v>
      </c>
      <c r="U79" s="4">
        <v>3984</v>
      </c>
      <c r="V79" s="4">
        <v>0</v>
      </c>
      <c r="W79" s="4">
        <v>0</v>
      </c>
      <c r="X79" s="4" t="s">
        <v>444</v>
      </c>
      <c r="Y79" s="4" t="s">
        <v>42</v>
      </c>
    </row>
    <row r="80" s="4" customFormat="1" spans="1:25">
      <c r="A80" s="4" t="s">
        <v>445</v>
      </c>
      <c r="B80" s="4" t="s">
        <v>26</v>
      </c>
      <c r="C80" s="4" t="s">
        <v>27</v>
      </c>
      <c r="D80" s="4" t="s">
        <v>446</v>
      </c>
      <c r="E80" s="4" t="s">
        <v>447</v>
      </c>
      <c r="F80" s="6">
        <v>45024</v>
      </c>
      <c r="G80" s="6">
        <v>45025</v>
      </c>
      <c r="H80" s="4">
        <v>1</v>
      </c>
      <c r="I80" s="4">
        <v>1</v>
      </c>
      <c r="J80" s="4">
        <v>1</v>
      </c>
      <c r="K80" s="4" t="s">
        <v>30</v>
      </c>
      <c r="L80" s="4">
        <v>560</v>
      </c>
      <c r="M80" s="4">
        <v>560</v>
      </c>
      <c r="N80" s="4" t="s">
        <v>448</v>
      </c>
      <c r="O80" s="4" t="s">
        <v>32</v>
      </c>
      <c r="P80" s="4" t="s">
        <v>33</v>
      </c>
      <c r="Q80" s="4">
        <v>0</v>
      </c>
      <c r="R80" s="7">
        <v>45017</v>
      </c>
      <c r="S80" s="6">
        <v>45028</v>
      </c>
      <c r="T80" s="4" t="s">
        <v>34</v>
      </c>
      <c r="U80" s="4">
        <v>560</v>
      </c>
      <c r="V80" s="4">
        <v>0</v>
      </c>
      <c r="W80" s="4">
        <v>0</v>
      </c>
      <c r="X80" s="4" t="s">
        <v>449</v>
      </c>
      <c r="Y80" s="4" t="s">
        <v>450</v>
      </c>
    </row>
    <row r="81" s="4" customFormat="1" spans="1:25">
      <c r="A81" s="4" t="s">
        <v>451</v>
      </c>
      <c r="B81" s="4" t="s">
        <v>26</v>
      </c>
      <c r="C81" s="4" t="s">
        <v>27</v>
      </c>
      <c r="D81" s="4" t="s">
        <v>452</v>
      </c>
      <c r="E81" s="4" t="s">
        <v>453</v>
      </c>
      <c r="F81" s="6">
        <v>45024</v>
      </c>
      <c r="G81" s="6">
        <v>45025</v>
      </c>
      <c r="H81" s="4">
        <v>1</v>
      </c>
      <c r="I81" s="4">
        <v>1</v>
      </c>
      <c r="J81" s="4">
        <v>1</v>
      </c>
      <c r="K81" s="4" t="s">
        <v>30</v>
      </c>
      <c r="L81" s="4">
        <v>897</v>
      </c>
      <c r="M81" s="4">
        <v>897</v>
      </c>
      <c r="N81" s="4" t="s">
        <v>454</v>
      </c>
      <c r="O81" s="4" t="s">
        <v>32</v>
      </c>
      <c r="P81" s="4" t="s">
        <v>33</v>
      </c>
      <c r="Q81" s="4">
        <v>0</v>
      </c>
      <c r="R81" s="7">
        <v>45017</v>
      </c>
      <c r="S81" s="6">
        <v>45028</v>
      </c>
      <c r="T81" s="4" t="s">
        <v>34</v>
      </c>
      <c r="U81" s="4">
        <v>897</v>
      </c>
      <c r="V81" s="4">
        <v>0</v>
      </c>
      <c r="W81" s="4">
        <v>0</v>
      </c>
      <c r="X81" s="4" t="s">
        <v>455</v>
      </c>
      <c r="Y81" s="4" t="s">
        <v>456</v>
      </c>
    </row>
    <row r="82" s="4" customFormat="1" spans="1:25">
      <c r="A82" s="4" t="s">
        <v>457</v>
      </c>
      <c r="B82" s="4" t="s">
        <v>26</v>
      </c>
      <c r="C82" s="4" t="s">
        <v>27</v>
      </c>
      <c r="D82" s="4" t="s">
        <v>458</v>
      </c>
      <c r="E82" s="4" t="s">
        <v>133</v>
      </c>
      <c r="F82" s="6">
        <v>45023</v>
      </c>
      <c r="G82" s="6">
        <v>45025</v>
      </c>
      <c r="H82" s="4">
        <v>1</v>
      </c>
      <c r="I82" s="4">
        <v>2</v>
      </c>
      <c r="J82" s="4">
        <v>2</v>
      </c>
      <c r="K82" s="4" t="s">
        <v>30</v>
      </c>
      <c r="L82" s="4">
        <v>1724</v>
      </c>
      <c r="M82" s="4">
        <v>1724</v>
      </c>
      <c r="N82" s="4" t="s">
        <v>459</v>
      </c>
      <c r="O82" s="4" t="s">
        <v>32</v>
      </c>
      <c r="P82" s="4" t="s">
        <v>33</v>
      </c>
      <c r="Q82" s="4">
        <v>0</v>
      </c>
      <c r="R82" s="7">
        <v>45017</v>
      </c>
      <c r="S82" s="6">
        <v>45028</v>
      </c>
      <c r="T82" s="4" t="s">
        <v>34</v>
      </c>
      <c r="U82" s="4">
        <v>1724</v>
      </c>
      <c r="V82" s="4">
        <v>0</v>
      </c>
      <c r="W82" s="4">
        <v>0</v>
      </c>
      <c r="X82" s="4" t="s">
        <v>460</v>
      </c>
      <c r="Y82" s="4" t="s">
        <v>42</v>
      </c>
    </row>
    <row r="83" s="4" customFormat="1" spans="1:25">
      <c r="A83" s="4" t="s">
        <v>451</v>
      </c>
      <c r="B83" s="4" t="s">
        <v>26</v>
      </c>
      <c r="C83" s="4" t="s">
        <v>70</v>
      </c>
      <c r="D83" s="4" t="s">
        <v>452</v>
      </c>
      <c r="E83" s="4" t="s">
        <v>453</v>
      </c>
      <c r="F83" s="6">
        <v>45024</v>
      </c>
      <c r="G83" s="6">
        <v>45025</v>
      </c>
      <c r="H83" s="4">
        <v>1</v>
      </c>
      <c r="I83" s="4">
        <v>1</v>
      </c>
      <c r="J83" s="4">
        <v>1</v>
      </c>
      <c r="K83" s="4" t="s">
        <v>30</v>
      </c>
      <c r="L83" s="4">
        <v>-897</v>
      </c>
      <c r="M83" s="4">
        <v>-897</v>
      </c>
      <c r="N83" s="4" t="s">
        <v>454</v>
      </c>
      <c r="O83" s="4" t="s">
        <v>32</v>
      </c>
      <c r="P83" s="4" t="s">
        <v>33</v>
      </c>
      <c r="Q83" s="4">
        <v>0</v>
      </c>
      <c r="R83" s="7">
        <v>45017</v>
      </c>
      <c r="S83" s="6">
        <v>45028</v>
      </c>
      <c r="T83" s="4" t="s">
        <v>34</v>
      </c>
      <c r="U83" s="4">
        <v>-897</v>
      </c>
      <c r="V83" s="4">
        <v>0</v>
      </c>
      <c r="W83" s="4">
        <v>0</v>
      </c>
      <c r="X83" s="4" t="s">
        <v>455</v>
      </c>
      <c r="Y83" s="4" t="s">
        <v>456</v>
      </c>
    </row>
    <row r="84" s="4" customFormat="1" spans="1:25">
      <c r="A84" s="4" t="s">
        <v>461</v>
      </c>
      <c r="B84" s="4" t="s">
        <v>26</v>
      </c>
      <c r="C84" s="4" t="s">
        <v>27</v>
      </c>
      <c r="D84" s="4" t="s">
        <v>462</v>
      </c>
      <c r="E84" s="4" t="s">
        <v>463</v>
      </c>
      <c r="F84" s="6">
        <v>45023</v>
      </c>
      <c r="G84" s="6">
        <v>45025</v>
      </c>
      <c r="H84" s="4">
        <v>1</v>
      </c>
      <c r="I84" s="4">
        <v>2</v>
      </c>
      <c r="J84" s="4">
        <v>2</v>
      </c>
      <c r="K84" s="4" t="s">
        <v>30</v>
      </c>
      <c r="L84" s="4">
        <v>1450</v>
      </c>
      <c r="M84" s="4">
        <v>1450</v>
      </c>
      <c r="N84" s="4" t="s">
        <v>464</v>
      </c>
      <c r="O84" s="4" t="s">
        <v>32</v>
      </c>
      <c r="P84" s="4" t="s">
        <v>33</v>
      </c>
      <c r="Q84" s="4">
        <v>0</v>
      </c>
      <c r="R84" s="7">
        <v>45018</v>
      </c>
      <c r="S84" s="6">
        <v>45028</v>
      </c>
      <c r="T84" s="4" t="s">
        <v>34</v>
      </c>
      <c r="U84" s="4">
        <v>1450</v>
      </c>
      <c r="V84" s="4">
        <v>0</v>
      </c>
      <c r="W84" s="4">
        <v>0</v>
      </c>
      <c r="X84" s="4" t="s">
        <v>465</v>
      </c>
      <c r="Y84" s="4" t="s">
        <v>466</v>
      </c>
    </row>
    <row r="85" s="4" customFormat="1" spans="1:25">
      <c r="A85" s="4" t="s">
        <v>467</v>
      </c>
      <c r="B85" s="4" t="s">
        <v>26</v>
      </c>
      <c r="C85" s="4" t="s">
        <v>27</v>
      </c>
      <c r="D85" s="4" t="s">
        <v>313</v>
      </c>
      <c r="E85" s="4" t="s">
        <v>468</v>
      </c>
      <c r="F85" s="6">
        <v>45023</v>
      </c>
      <c r="G85" s="6">
        <v>45025</v>
      </c>
      <c r="H85" s="4">
        <v>1</v>
      </c>
      <c r="I85" s="4">
        <v>2</v>
      </c>
      <c r="J85" s="4">
        <v>2</v>
      </c>
      <c r="K85" s="4" t="s">
        <v>30</v>
      </c>
      <c r="L85" s="4">
        <v>2608</v>
      </c>
      <c r="M85" s="4">
        <v>2608</v>
      </c>
      <c r="N85" s="4" t="s">
        <v>469</v>
      </c>
      <c r="O85" s="4" t="s">
        <v>32</v>
      </c>
      <c r="P85" s="4" t="s">
        <v>33</v>
      </c>
      <c r="Q85" s="4">
        <v>0</v>
      </c>
      <c r="R85" s="7">
        <v>45018</v>
      </c>
      <c r="S85" s="6">
        <v>45028</v>
      </c>
      <c r="T85" s="4" t="s">
        <v>34</v>
      </c>
      <c r="U85" s="4">
        <v>2608</v>
      </c>
      <c r="V85" s="4">
        <v>0</v>
      </c>
      <c r="W85" s="4">
        <v>0</v>
      </c>
      <c r="X85" s="4" t="s">
        <v>470</v>
      </c>
      <c r="Y85" s="4" t="s">
        <v>42</v>
      </c>
    </row>
    <row r="86" s="4" customFormat="1" spans="1:25">
      <c r="A86" s="4" t="s">
        <v>471</v>
      </c>
      <c r="B86" s="4" t="s">
        <v>26</v>
      </c>
      <c r="C86" s="4" t="s">
        <v>27</v>
      </c>
      <c r="D86" s="4" t="s">
        <v>472</v>
      </c>
      <c r="E86" s="4" t="s">
        <v>473</v>
      </c>
      <c r="F86" s="6">
        <v>45024</v>
      </c>
      <c r="G86" s="6">
        <v>45025</v>
      </c>
      <c r="H86" s="4">
        <v>1</v>
      </c>
      <c r="I86" s="4">
        <v>1</v>
      </c>
      <c r="J86" s="4">
        <v>1</v>
      </c>
      <c r="K86" s="4" t="s">
        <v>30</v>
      </c>
      <c r="L86" s="4">
        <v>174</v>
      </c>
      <c r="M86" s="4">
        <v>174</v>
      </c>
      <c r="N86" s="4" t="s">
        <v>474</v>
      </c>
      <c r="O86" s="4" t="s">
        <v>32</v>
      </c>
      <c r="P86" s="4" t="s">
        <v>33</v>
      </c>
      <c r="Q86" s="4">
        <v>0</v>
      </c>
      <c r="R86" s="7">
        <v>45018</v>
      </c>
      <c r="S86" s="6">
        <v>45028</v>
      </c>
      <c r="T86" s="4" t="s">
        <v>34</v>
      </c>
      <c r="U86" s="4">
        <v>174</v>
      </c>
      <c r="V86" s="4">
        <v>0</v>
      </c>
      <c r="W86" s="4">
        <v>0</v>
      </c>
      <c r="X86" s="4" t="s">
        <v>475</v>
      </c>
      <c r="Y86" s="4" t="s">
        <v>476</v>
      </c>
    </row>
    <row r="87" s="4" customFormat="1" spans="1:25">
      <c r="A87" s="4" t="s">
        <v>477</v>
      </c>
      <c r="B87" s="4" t="s">
        <v>26</v>
      </c>
      <c r="C87" s="4" t="s">
        <v>27</v>
      </c>
      <c r="D87" s="4" t="s">
        <v>408</v>
      </c>
      <c r="E87" s="4" t="s">
        <v>478</v>
      </c>
      <c r="F87" s="6">
        <v>45024</v>
      </c>
      <c r="G87" s="6">
        <v>45025</v>
      </c>
      <c r="H87" s="4">
        <v>1</v>
      </c>
      <c r="I87" s="4">
        <v>1</v>
      </c>
      <c r="J87" s="4">
        <v>1</v>
      </c>
      <c r="K87" s="4" t="s">
        <v>30</v>
      </c>
      <c r="L87" s="4">
        <v>2067</v>
      </c>
      <c r="M87" s="4">
        <v>2067</v>
      </c>
      <c r="N87" s="4" t="s">
        <v>479</v>
      </c>
      <c r="O87" s="4" t="s">
        <v>32</v>
      </c>
      <c r="P87" s="4" t="s">
        <v>33</v>
      </c>
      <c r="Q87" s="4">
        <v>0</v>
      </c>
      <c r="R87" s="7">
        <v>45018</v>
      </c>
      <c r="S87" s="6">
        <v>45028</v>
      </c>
      <c r="T87" s="4" t="s">
        <v>34</v>
      </c>
      <c r="U87" s="4">
        <v>2067</v>
      </c>
      <c r="V87" s="4">
        <v>0</v>
      </c>
      <c r="W87" s="4">
        <v>0</v>
      </c>
      <c r="X87" s="4" t="s">
        <v>480</v>
      </c>
      <c r="Y87" s="4" t="s">
        <v>42</v>
      </c>
    </row>
    <row r="88" s="4" customFormat="1" spans="1:25">
      <c r="A88" s="4" t="s">
        <v>481</v>
      </c>
      <c r="B88" s="4" t="s">
        <v>26</v>
      </c>
      <c r="C88" s="4" t="s">
        <v>27</v>
      </c>
      <c r="D88" s="4" t="s">
        <v>482</v>
      </c>
      <c r="E88" s="4" t="s">
        <v>483</v>
      </c>
      <c r="F88" s="6">
        <v>45024</v>
      </c>
      <c r="G88" s="6">
        <v>45025</v>
      </c>
      <c r="H88" s="4">
        <v>1</v>
      </c>
      <c r="I88" s="4">
        <v>1</v>
      </c>
      <c r="J88" s="4">
        <v>1</v>
      </c>
      <c r="K88" s="4" t="s">
        <v>30</v>
      </c>
      <c r="L88" s="4">
        <v>1016</v>
      </c>
      <c r="M88" s="4">
        <v>1016</v>
      </c>
      <c r="N88" s="4" t="s">
        <v>484</v>
      </c>
      <c r="O88" s="4" t="s">
        <v>32</v>
      </c>
      <c r="P88" s="4" t="s">
        <v>33</v>
      </c>
      <c r="Q88" s="4">
        <v>0</v>
      </c>
      <c r="R88" s="7">
        <v>45018</v>
      </c>
      <c r="S88" s="6">
        <v>45028</v>
      </c>
      <c r="T88" s="4" t="s">
        <v>34</v>
      </c>
      <c r="U88" s="4">
        <v>1016</v>
      </c>
      <c r="V88" s="4">
        <v>0</v>
      </c>
      <c r="W88" s="4">
        <v>0</v>
      </c>
      <c r="X88" s="4" t="s">
        <v>485</v>
      </c>
      <c r="Y88" s="4" t="s">
        <v>42</v>
      </c>
    </row>
    <row r="89" s="4" customFormat="1" spans="1:25">
      <c r="A89" s="4" t="s">
        <v>486</v>
      </c>
      <c r="B89" s="4" t="s">
        <v>26</v>
      </c>
      <c r="C89" s="4" t="s">
        <v>27</v>
      </c>
      <c r="D89" s="4" t="s">
        <v>487</v>
      </c>
      <c r="E89" s="4" t="s">
        <v>29</v>
      </c>
      <c r="F89" s="6">
        <v>45024</v>
      </c>
      <c r="G89" s="6">
        <v>45025</v>
      </c>
      <c r="H89" s="4">
        <v>3</v>
      </c>
      <c r="I89" s="4">
        <v>1</v>
      </c>
      <c r="J89" s="4">
        <v>3</v>
      </c>
      <c r="K89" s="4" t="s">
        <v>30</v>
      </c>
      <c r="L89" s="4">
        <v>969</v>
      </c>
      <c r="M89" s="4">
        <v>969</v>
      </c>
      <c r="N89" s="4" t="s">
        <v>488</v>
      </c>
      <c r="O89" s="4" t="s">
        <v>32</v>
      </c>
      <c r="P89" s="4" t="s">
        <v>33</v>
      </c>
      <c r="Q89" s="4">
        <v>0</v>
      </c>
      <c r="R89" s="7">
        <v>45018</v>
      </c>
      <c r="S89" s="6">
        <v>45028</v>
      </c>
      <c r="T89" s="4" t="s">
        <v>34</v>
      </c>
      <c r="U89" s="4">
        <v>969</v>
      </c>
      <c r="V89" s="4">
        <v>0</v>
      </c>
      <c r="W89" s="4">
        <v>0</v>
      </c>
      <c r="X89" s="4" t="s">
        <v>489</v>
      </c>
      <c r="Y89" s="4" t="s">
        <v>490</v>
      </c>
    </row>
    <row r="90" s="4" customFormat="1" spans="1:25">
      <c r="A90" s="4" t="s">
        <v>491</v>
      </c>
      <c r="B90" s="4" t="s">
        <v>26</v>
      </c>
      <c r="C90" s="4" t="s">
        <v>27</v>
      </c>
      <c r="D90" s="4" t="s">
        <v>492</v>
      </c>
      <c r="E90" s="4" t="s">
        <v>493</v>
      </c>
      <c r="F90" s="6">
        <v>45023</v>
      </c>
      <c r="G90" s="6">
        <v>45025</v>
      </c>
      <c r="H90" s="4">
        <v>1</v>
      </c>
      <c r="I90" s="4">
        <v>2</v>
      </c>
      <c r="J90" s="4">
        <v>2</v>
      </c>
      <c r="K90" s="4" t="s">
        <v>30</v>
      </c>
      <c r="L90" s="4">
        <v>600</v>
      </c>
      <c r="M90" s="4">
        <v>600</v>
      </c>
      <c r="N90" s="4" t="s">
        <v>494</v>
      </c>
      <c r="O90" s="4" t="s">
        <v>32</v>
      </c>
      <c r="P90" s="4" t="s">
        <v>33</v>
      </c>
      <c r="Q90" s="4">
        <v>0</v>
      </c>
      <c r="R90" s="7">
        <v>45018</v>
      </c>
      <c r="S90" s="6">
        <v>45028</v>
      </c>
      <c r="T90" s="4" t="s">
        <v>34</v>
      </c>
      <c r="U90" s="4">
        <v>600</v>
      </c>
      <c r="V90" s="4">
        <v>0</v>
      </c>
      <c r="W90" s="4">
        <v>0</v>
      </c>
      <c r="X90" s="4" t="s">
        <v>495</v>
      </c>
      <c r="Y90" s="4" t="s">
        <v>496</v>
      </c>
    </row>
    <row r="91" s="4" customFormat="1" spans="1:25">
      <c r="A91" s="4" t="s">
        <v>497</v>
      </c>
      <c r="B91" s="4" t="s">
        <v>26</v>
      </c>
      <c r="C91" s="4" t="s">
        <v>27</v>
      </c>
      <c r="D91" s="4" t="s">
        <v>498</v>
      </c>
      <c r="E91" s="4" t="s">
        <v>447</v>
      </c>
      <c r="F91" s="6">
        <v>45024</v>
      </c>
      <c r="G91" s="6">
        <v>45025</v>
      </c>
      <c r="H91" s="4">
        <v>1</v>
      </c>
      <c r="I91" s="4">
        <v>1</v>
      </c>
      <c r="J91" s="4">
        <v>1</v>
      </c>
      <c r="K91" s="4" t="s">
        <v>30</v>
      </c>
      <c r="L91" s="4">
        <v>623</v>
      </c>
      <c r="M91" s="4">
        <v>623</v>
      </c>
      <c r="N91" s="4" t="s">
        <v>499</v>
      </c>
      <c r="O91" s="4" t="s">
        <v>32</v>
      </c>
      <c r="P91" s="4" t="s">
        <v>33</v>
      </c>
      <c r="Q91" s="4">
        <v>0</v>
      </c>
      <c r="R91" s="7">
        <v>45018</v>
      </c>
      <c r="S91" s="6">
        <v>45028</v>
      </c>
      <c r="T91" s="4" t="s">
        <v>34</v>
      </c>
      <c r="U91" s="4">
        <v>623</v>
      </c>
      <c r="V91" s="4">
        <v>0</v>
      </c>
      <c r="W91" s="4">
        <v>0</v>
      </c>
      <c r="X91" s="4" t="s">
        <v>500</v>
      </c>
      <c r="Y91" s="4" t="s">
        <v>501</v>
      </c>
    </row>
    <row r="92" s="4" customFormat="1" spans="1:25">
      <c r="A92" s="4" t="s">
        <v>502</v>
      </c>
      <c r="B92" s="4" t="s">
        <v>26</v>
      </c>
      <c r="C92" s="4" t="s">
        <v>27</v>
      </c>
      <c r="D92" s="4" t="s">
        <v>503</v>
      </c>
      <c r="E92" s="4" t="s">
        <v>504</v>
      </c>
      <c r="F92" s="6">
        <v>45024</v>
      </c>
      <c r="G92" s="6">
        <v>45025</v>
      </c>
      <c r="H92" s="4">
        <v>1</v>
      </c>
      <c r="I92" s="4">
        <v>1</v>
      </c>
      <c r="J92" s="4">
        <v>1</v>
      </c>
      <c r="K92" s="4" t="s">
        <v>30</v>
      </c>
      <c r="L92" s="4">
        <v>1224</v>
      </c>
      <c r="M92" s="4">
        <v>1224</v>
      </c>
      <c r="N92" s="4" t="s">
        <v>505</v>
      </c>
      <c r="O92" s="4" t="s">
        <v>32</v>
      </c>
      <c r="P92" s="4" t="s">
        <v>33</v>
      </c>
      <c r="Q92" s="4">
        <v>0</v>
      </c>
      <c r="R92" s="7">
        <v>45018</v>
      </c>
      <c r="S92" s="6">
        <v>45028</v>
      </c>
      <c r="T92" s="4" t="s">
        <v>34</v>
      </c>
      <c r="U92" s="4">
        <v>1224</v>
      </c>
      <c r="V92" s="4">
        <v>0</v>
      </c>
      <c r="W92" s="4">
        <v>0</v>
      </c>
      <c r="X92" s="4" t="s">
        <v>506</v>
      </c>
      <c r="Y92" s="4" t="s">
        <v>42</v>
      </c>
    </row>
    <row r="93" s="4" customFormat="1" spans="1:25">
      <c r="A93" s="4" t="s">
        <v>507</v>
      </c>
      <c r="B93" s="4" t="s">
        <v>26</v>
      </c>
      <c r="C93" s="4" t="s">
        <v>27</v>
      </c>
      <c r="D93" s="4" t="s">
        <v>508</v>
      </c>
      <c r="E93" s="4" t="s">
        <v>509</v>
      </c>
      <c r="F93" s="6">
        <v>45024</v>
      </c>
      <c r="G93" s="6">
        <v>45025</v>
      </c>
      <c r="H93" s="4">
        <v>1</v>
      </c>
      <c r="I93" s="4">
        <v>1</v>
      </c>
      <c r="J93" s="4">
        <v>1</v>
      </c>
      <c r="K93" s="4" t="s">
        <v>30</v>
      </c>
      <c r="L93" s="4">
        <v>988</v>
      </c>
      <c r="M93" s="4">
        <v>988</v>
      </c>
      <c r="N93" s="4" t="s">
        <v>510</v>
      </c>
      <c r="O93" s="4" t="s">
        <v>32</v>
      </c>
      <c r="P93" s="4" t="s">
        <v>33</v>
      </c>
      <c r="Q93" s="4">
        <v>0</v>
      </c>
      <c r="R93" s="7">
        <v>45019</v>
      </c>
      <c r="S93" s="6">
        <v>45028</v>
      </c>
      <c r="T93" s="4" t="s">
        <v>34</v>
      </c>
      <c r="U93" s="4">
        <v>988</v>
      </c>
      <c r="V93" s="4">
        <v>0</v>
      </c>
      <c r="W93" s="4">
        <v>0</v>
      </c>
      <c r="X93" s="4" t="s">
        <v>511</v>
      </c>
      <c r="Y93" s="4" t="s">
        <v>42</v>
      </c>
    </row>
    <row r="94" s="4" customFormat="1" spans="1:25">
      <c r="A94" s="4" t="s">
        <v>512</v>
      </c>
      <c r="B94" s="4" t="s">
        <v>26</v>
      </c>
      <c r="C94" s="4" t="s">
        <v>27</v>
      </c>
      <c r="D94" s="4" t="s">
        <v>513</v>
      </c>
      <c r="E94" s="4" t="s">
        <v>514</v>
      </c>
      <c r="F94" s="6">
        <v>45023</v>
      </c>
      <c r="G94" s="6">
        <v>45025</v>
      </c>
      <c r="H94" s="4">
        <v>1</v>
      </c>
      <c r="I94" s="4">
        <v>2</v>
      </c>
      <c r="J94" s="4">
        <v>2</v>
      </c>
      <c r="K94" s="4" t="s">
        <v>30</v>
      </c>
      <c r="L94" s="4">
        <v>2748</v>
      </c>
      <c r="M94" s="4">
        <v>2748</v>
      </c>
      <c r="N94" s="4" t="s">
        <v>515</v>
      </c>
      <c r="O94" s="4" t="s">
        <v>32</v>
      </c>
      <c r="P94" s="4" t="s">
        <v>33</v>
      </c>
      <c r="Q94" s="4">
        <v>0</v>
      </c>
      <c r="R94" s="7">
        <v>45019</v>
      </c>
      <c r="S94" s="6">
        <v>45028</v>
      </c>
      <c r="T94" s="4" t="s">
        <v>34</v>
      </c>
      <c r="U94" s="4">
        <v>2748</v>
      </c>
      <c r="V94" s="4">
        <v>0</v>
      </c>
      <c r="W94" s="4">
        <v>0</v>
      </c>
      <c r="X94" s="4" t="s">
        <v>516</v>
      </c>
      <c r="Y94" s="4" t="s">
        <v>517</v>
      </c>
    </row>
    <row r="95" s="4" customFormat="1" spans="1:25">
      <c r="A95" s="4" t="s">
        <v>518</v>
      </c>
      <c r="B95" s="4" t="s">
        <v>26</v>
      </c>
      <c r="C95" s="4" t="s">
        <v>27</v>
      </c>
      <c r="D95" s="4" t="s">
        <v>519</v>
      </c>
      <c r="E95" s="4" t="s">
        <v>520</v>
      </c>
      <c r="F95" s="6">
        <v>45019</v>
      </c>
      <c r="G95" s="6">
        <v>45025</v>
      </c>
      <c r="H95" s="4">
        <v>1</v>
      </c>
      <c r="I95" s="4">
        <v>6</v>
      </c>
      <c r="J95" s="4">
        <v>6</v>
      </c>
      <c r="K95" s="4" t="s">
        <v>30</v>
      </c>
      <c r="L95" s="4">
        <v>3348</v>
      </c>
      <c r="M95" s="4">
        <v>3348</v>
      </c>
      <c r="N95" s="4" t="s">
        <v>521</v>
      </c>
      <c r="O95" s="4" t="s">
        <v>32</v>
      </c>
      <c r="P95" s="4" t="s">
        <v>33</v>
      </c>
      <c r="Q95" s="4">
        <v>0</v>
      </c>
      <c r="R95" s="7">
        <v>45019</v>
      </c>
      <c r="S95" s="6">
        <v>45028</v>
      </c>
      <c r="T95" s="4" t="s">
        <v>34</v>
      </c>
      <c r="U95" s="4">
        <v>3348</v>
      </c>
      <c r="V95" s="4">
        <v>0</v>
      </c>
      <c r="W95" s="4">
        <v>0</v>
      </c>
      <c r="X95" s="4" t="s">
        <v>522</v>
      </c>
      <c r="Y95" s="4" t="s">
        <v>523</v>
      </c>
    </row>
    <row r="96" s="4" customFormat="1" spans="1:25">
      <c r="A96" s="4" t="s">
        <v>524</v>
      </c>
      <c r="B96" s="4" t="s">
        <v>26</v>
      </c>
      <c r="C96" s="4" t="s">
        <v>27</v>
      </c>
      <c r="D96" s="4" t="s">
        <v>231</v>
      </c>
      <c r="E96" s="4" t="s">
        <v>525</v>
      </c>
      <c r="F96" s="6">
        <v>45024</v>
      </c>
      <c r="G96" s="6">
        <v>45025</v>
      </c>
      <c r="H96" s="4">
        <v>1</v>
      </c>
      <c r="I96" s="4">
        <v>1</v>
      </c>
      <c r="J96" s="4">
        <v>1</v>
      </c>
      <c r="K96" s="4" t="s">
        <v>30</v>
      </c>
      <c r="L96" s="4">
        <v>3355</v>
      </c>
      <c r="M96" s="4">
        <v>3355</v>
      </c>
      <c r="N96" s="4" t="s">
        <v>526</v>
      </c>
      <c r="O96" s="4" t="s">
        <v>32</v>
      </c>
      <c r="P96" s="4" t="s">
        <v>33</v>
      </c>
      <c r="Q96" s="4">
        <v>0</v>
      </c>
      <c r="R96" s="7">
        <v>45019</v>
      </c>
      <c r="S96" s="6">
        <v>45028</v>
      </c>
      <c r="T96" s="4" t="s">
        <v>34</v>
      </c>
      <c r="U96" s="4">
        <v>3355</v>
      </c>
      <c r="V96" s="4">
        <v>0</v>
      </c>
      <c r="W96" s="4">
        <v>0</v>
      </c>
      <c r="X96" s="4" t="s">
        <v>527</v>
      </c>
      <c r="Y96" s="4" t="s">
        <v>42</v>
      </c>
    </row>
    <row r="97" s="4" customFormat="1" spans="1:25">
      <c r="A97" s="4" t="s">
        <v>528</v>
      </c>
      <c r="B97" s="4" t="s">
        <v>26</v>
      </c>
      <c r="C97" s="4" t="s">
        <v>27</v>
      </c>
      <c r="D97" s="4" t="s">
        <v>529</v>
      </c>
      <c r="E97" s="4" t="s">
        <v>530</v>
      </c>
      <c r="F97" s="6">
        <v>45020</v>
      </c>
      <c r="G97" s="6">
        <v>45025</v>
      </c>
      <c r="H97" s="4">
        <v>1</v>
      </c>
      <c r="I97" s="4">
        <v>5</v>
      </c>
      <c r="J97" s="4">
        <v>5</v>
      </c>
      <c r="K97" s="4" t="s">
        <v>30</v>
      </c>
      <c r="L97" s="4">
        <v>12223</v>
      </c>
      <c r="M97" s="4">
        <v>12223</v>
      </c>
      <c r="N97" s="4" t="s">
        <v>531</v>
      </c>
      <c r="O97" s="4" t="s">
        <v>32</v>
      </c>
      <c r="P97" s="4" t="s">
        <v>33</v>
      </c>
      <c r="Q97" s="4">
        <v>0</v>
      </c>
      <c r="R97" s="7">
        <v>45019</v>
      </c>
      <c r="S97" s="6">
        <v>45028</v>
      </c>
      <c r="T97" s="4" t="s">
        <v>34</v>
      </c>
      <c r="U97" s="4">
        <v>12223</v>
      </c>
      <c r="V97" s="4">
        <v>0</v>
      </c>
      <c r="W97" s="4">
        <v>0</v>
      </c>
      <c r="X97" s="4" t="s">
        <v>532</v>
      </c>
      <c r="Y97" s="4" t="s">
        <v>42</v>
      </c>
    </row>
    <row r="98" s="4" customFormat="1" spans="1:25">
      <c r="A98" s="4" t="s">
        <v>533</v>
      </c>
      <c r="B98" s="4" t="s">
        <v>26</v>
      </c>
      <c r="C98" s="4" t="s">
        <v>27</v>
      </c>
      <c r="D98" s="4" t="s">
        <v>534</v>
      </c>
      <c r="E98" s="4" t="s">
        <v>535</v>
      </c>
      <c r="F98" s="6">
        <v>45023</v>
      </c>
      <c r="G98" s="6">
        <v>45025</v>
      </c>
      <c r="H98" s="4">
        <v>1</v>
      </c>
      <c r="I98" s="4">
        <v>2</v>
      </c>
      <c r="J98" s="4">
        <v>2</v>
      </c>
      <c r="K98" s="4" t="s">
        <v>30</v>
      </c>
      <c r="L98" s="4">
        <v>544</v>
      </c>
      <c r="M98" s="4">
        <v>544</v>
      </c>
      <c r="N98" s="4" t="s">
        <v>536</v>
      </c>
      <c r="O98" s="4" t="s">
        <v>32</v>
      </c>
      <c r="P98" s="4" t="s">
        <v>33</v>
      </c>
      <c r="Q98" s="4">
        <v>0</v>
      </c>
      <c r="R98" s="7">
        <v>45019</v>
      </c>
      <c r="S98" s="6">
        <v>45028</v>
      </c>
      <c r="T98" s="4" t="s">
        <v>34</v>
      </c>
      <c r="U98" s="4">
        <v>544</v>
      </c>
      <c r="V98" s="4">
        <v>0</v>
      </c>
      <c r="W98" s="4">
        <v>0</v>
      </c>
      <c r="X98" s="4" t="s">
        <v>537</v>
      </c>
      <c r="Y98" s="4" t="s">
        <v>42</v>
      </c>
    </row>
    <row r="99" s="4" customFormat="1" spans="1:25">
      <c r="A99" s="4" t="s">
        <v>538</v>
      </c>
      <c r="B99" s="4" t="s">
        <v>26</v>
      </c>
      <c r="C99" s="4" t="s">
        <v>27</v>
      </c>
      <c r="D99" s="4" t="s">
        <v>539</v>
      </c>
      <c r="E99" s="4" t="s">
        <v>303</v>
      </c>
      <c r="F99" s="6">
        <v>45024</v>
      </c>
      <c r="G99" s="6">
        <v>45025</v>
      </c>
      <c r="H99" s="4">
        <v>2</v>
      </c>
      <c r="I99" s="4">
        <v>1</v>
      </c>
      <c r="J99" s="4">
        <v>2</v>
      </c>
      <c r="K99" s="4" t="s">
        <v>30</v>
      </c>
      <c r="L99" s="4">
        <v>822</v>
      </c>
      <c r="M99" s="4">
        <v>822</v>
      </c>
      <c r="N99" s="4" t="s">
        <v>540</v>
      </c>
      <c r="O99" s="4" t="s">
        <v>32</v>
      </c>
      <c r="P99" s="4" t="s">
        <v>33</v>
      </c>
      <c r="Q99" s="4">
        <v>0</v>
      </c>
      <c r="R99" s="7">
        <v>45019</v>
      </c>
      <c r="S99" s="6">
        <v>45028</v>
      </c>
      <c r="T99" s="4" t="s">
        <v>34</v>
      </c>
      <c r="U99" s="4">
        <v>822</v>
      </c>
      <c r="V99" s="4">
        <v>0</v>
      </c>
      <c r="W99" s="4">
        <v>0</v>
      </c>
      <c r="X99" s="4" t="s">
        <v>541</v>
      </c>
      <c r="Y99" s="4" t="s">
        <v>42</v>
      </c>
    </row>
    <row r="100" s="4" customFormat="1" spans="1:25">
      <c r="A100" s="4" t="s">
        <v>542</v>
      </c>
      <c r="B100" s="4" t="s">
        <v>26</v>
      </c>
      <c r="C100" s="4" t="s">
        <v>27</v>
      </c>
      <c r="D100" s="4" t="s">
        <v>154</v>
      </c>
      <c r="E100" s="4" t="s">
        <v>543</v>
      </c>
      <c r="F100" s="6">
        <v>45024</v>
      </c>
      <c r="G100" s="6">
        <v>45025</v>
      </c>
      <c r="H100" s="4">
        <v>1</v>
      </c>
      <c r="I100" s="4">
        <v>1</v>
      </c>
      <c r="J100" s="4">
        <v>1</v>
      </c>
      <c r="K100" s="4" t="s">
        <v>30</v>
      </c>
      <c r="L100" s="4">
        <v>288</v>
      </c>
      <c r="M100" s="4">
        <v>288</v>
      </c>
      <c r="N100" s="4" t="s">
        <v>544</v>
      </c>
      <c r="O100" s="4" t="s">
        <v>32</v>
      </c>
      <c r="P100" s="4" t="s">
        <v>33</v>
      </c>
      <c r="Q100" s="4">
        <v>0</v>
      </c>
      <c r="R100" s="7">
        <v>45019</v>
      </c>
      <c r="S100" s="6">
        <v>45028</v>
      </c>
      <c r="T100" s="4" t="s">
        <v>34</v>
      </c>
      <c r="U100" s="4">
        <v>288</v>
      </c>
      <c r="V100" s="4">
        <v>0</v>
      </c>
      <c r="W100" s="4">
        <v>0</v>
      </c>
      <c r="X100" s="4" t="s">
        <v>545</v>
      </c>
      <c r="Y100" s="4" t="s">
        <v>546</v>
      </c>
    </row>
    <row r="101" s="4" customFormat="1" spans="1:25">
      <c r="A101" s="4" t="s">
        <v>547</v>
      </c>
      <c r="B101" s="4" t="s">
        <v>26</v>
      </c>
      <c r="C101" s="4" t="s">
        <v>27</v>
      </c>
      <c r="D101" s="4" t="s">
        <v>548</v>
      </c>
      <c r="E101" s="4" t="s">
        <v>549</v>
      </c>
      <c r="F101" s="6">
        <v>45023</v>
      </c>
      <c r="G101" s="6">
        <v>45025</v>
      </c>
      <c r="H101" s="4">
        <v>1</v>
      </c>
      <c r="I101" s="4">
        <v>2</v>
      </c>
      <c r="J101" s="4">
        <v>2</v>
      </c>
      <c r="K101" s="4" t="s">
        <v>30</v>
      </c>
      <c r="L101" s="4">
        <v>1728</v>
      </c>
      <c r="M101" s="4">
        <v>1728</v>
      </c>
      <c r="N101" s="4" t="s">
        <v>550</v>
      </c>
      <c r="O101" s="4" t="s">
        <v>32</v>
      </c>
      <c r="P101" s="4" t="s">
        <v>33</v>
      </c>
      <c r="Q101" s="4">
        <v>0</v>
      </c>
      <c r="R101" s="7">
        <v>45019</v>
      </c>
      <c r="S101" s="6">
        <v>45028</v>
      </c>
      <c r="T101" s="4" t="s">
        <v>34</v>
      </c>
      <c r="U101" s="4">
        <v>1728</v>
      </c>
      <c r="V101" s="4">
        <v>0</v>
      </c>
      <c r="W101" s="4">
        <v>0</v>
      </c>
      <c r="X101" s="4" t="s">
        <v>551</v>
      </c>
      <c r="Y101" s="4" t="s">
        <v>552</v>
      </c>
    </row>
    <row r="102" s="4" customFormat="1" spans="1:25">
      <c r="A102" s="4" t="s">
        <v>553</v>
      </c>
      <c r="B102" s="4" t="s">
        <v>26</v>
      </c>
      <c r="C102" s="4" t="s">
        <v>27</v>
      </c>
      <c r="D102" s="4" t="s">
        <v>554</v>
      </c>
      <c r="E102" s="4" t="s">
        <v>509</v>
      </c>
      <c r="F102" s="6">
        <v>45022</v>
      </c>
      <c r="G102" s="6">
        <v>45025</v>
      </c>
      <c r="H102" s="4">
        <v>1</v>
      </c>
      <c r="I102" s="4">
        <v>3</v>
      </c>
      <c r="J102" s="4">
        <v>3</v>
      </c>
      <c r="K102" s="4" t="s">
        <v>30</v>
      </c>
      <c r="L102" s="4">
        <v>1604</v>
      </c>
      <c r="M102" s="4">
        <v>1604</v>
      </c>
      <c r="N102" s="4" t="s">
        <v>555</v>
      </c>
      <c r="O102" s="4" t="s">
        <v>32</v>
      </c>
      <c r="P102" s="4" t="s">
        <v>33</v>
      </c>
      <c r="Q102" s="4">
        <v>0</v>
      </c>
      <c r="R102" s="7">
        <v>45019</v>
      </c>
      <c r="S102" s="6">
        <v>45028</v>
      </c>
      <c r="T102" s="4" t="s">
        <v>34</v>
      </c>
      <c r="U102" s="4">
        <v>1604</v>
      </c>
      <c r="V102" s="4">
        <v>0</v>
      </c>
      <c r="W102" s="4">
        <v>0</v>
      </c>
      <c r="X102" s="4" t="s">
        <v>556</v>
      </c>
      <c r="Y102" s="4" t="s">
        <v>557</v>
      </c>
    </row>
    <row r="103" s="4" customFormat="1" spans="1:25">
      <c r="A103" s="4" t="s">
        <v>558</v>
      </c>
      <c r="B103" s="4" t="s">
        <v>26</v>
      </c>
      <c r="C103" s="4" t="s">
        <v>27</v>
      </c>
      <c r="D103" s="4" t="s">
        <v>559</v>
      </c>
      <c r="E103" s="4" t="s">
        <v>560</v>
      </c>
      <c r="F103" s="6">
        <v>45022</v>
      </c>
      <c r="G103" s="6">
        <v>45025</v>
      </c>
      <c r="H103" s="4">
        <v>1</v>
      </c>
      <c r="I103" s="4">
        <v>3</v>
      </c>
      <c r="J103" s="4">
        <v>3</v>
      </c>
      <c r="K103" s="4" t="s">
        <v>30</v>
      </c>
      <c r="L103" s="4">
        <v>1479</v>
      </c>
      <c r="M103" s="4">
        <v>1479</v>
      </c>
      <c r="N103" s="4" t="s">
        <v>561</v>
      </c>
      <c r="O103" s="4" t="s">
        <v>32</v>
      </c>
      <c r="P103" s="4" t="s">
        <v>33</v>
      </c>
      <c r="Q103" s="4">
        <v>0</v>
      </c>
      <c r="R103" s="7">
        <v>45020</v>
      </c>
      <c r="S103" s="6">
        <v>45028</v>
      </c>
      <c r="T103" s="4" t="s">
        <v>34</v>
      </c>
      <c r="U103" s="4">
        <v>1479</v>
      </c>
      <c r="V103" s="4">
        <v>0</v>
      </c>
      <c r="W103" s="4">
        <v>0</v>
      </c>
      <c r="X103" s="4" t="s">
        <v>562</v>
      </c>
      <c r="Y103" s="4" t="s">
        <v>42</v>
      </c>
    </row>
    <row r="104" s="4" customFormat="1" spans="1:25">
      <c r="A104" s="4" t="s">
        <v>563</v>
      </c>
      <c r="B104" s="4" t="s">
        <v>26</v>
      </c>
      <c r="C104" s="4" t="s">
        <v>27</v>
      </c>
      <c r="D104" s="4" t="s">
        <v>564</v>
      </c>
      <c r="E104" s="4" t="s">
        <v>565</v>
      </c>
      <c r="F104" s="6">
        <v>45023</v>
      </c>
      <c r="G104" s="6">
        <v>45025</v>
      </c>
      <c r="H104" s="4">
        <v>1</v>
      </c>
      <c r="I104" s="4">
        <v>2</v>
      </c>
      <c r="J104" s="4">
        <v>2</v>
      </c>
      <c r="K104" s="4" t="s">
        <v>30</v>
      </c>
      <c r="L104" s="4">
        <v>1978</v>
      </c>
      <c r="M104" s="4">
        <v>1978</v>
      </c>
      <c r="N104" s="4" t="s">
        <v>566</v>
      </c>
      <c r="O104" s="4" t="s">
        <v>32</v>
      </c>
      <c r="P104" s="4" t="s">
        <v>33</v>
      </c>
      <c r="Q104" s="4">
        <v>0</v>
      </c>
      <c r="R104" s="7">
        <v>45020</v>
      </c>
      <c r="S104" s="6">
        <v>45028</v>
      </c>
      <c r="T104" s="4" t="s">
        <v>34</v>
      </c>
      <c r="U104" s="4">
        <v>1978</v>
      </c>
      <c r="V104" s="4">
        <v>0</v>
      </c>
      <c r="W104" s="4">
        <v>0</v>
      </c>
      <c r="X104" s="4" t="s">
        <v>567</v>
      </c>
      <c r="Y104" s="4" t="s">
        <v>42</v>
      </c>
    </row>
    <row r="105" s="4" customFormat="1" spans="1:25">
      <c r="A105" s="4" t="s">
        <v>568</v>
      </c>
      <c r="B105" s="4" t="s">
        <v>26</v>
      </c>
      <c r="C105" s="4" t="s">
        <v>27</v>
      </c>
      <c r="D105" s="4" t="s">
        <v>569</v>
      </c>
      <c r="E105" s="4" t="s">
        <v>303</v>
      </c>
      <c r="F105" s="6">
        <v>45024</v>
      </c>
      <c r="G105" s="6">
        <v>45025</v>
      </c>
      <c r="H105" s="4">
        <v>1</v>
      </c>
      <c r="I105" s="4">
        <v>1</v>
      </c>
      <c r="J105" s="4">
        <v>1</v>
      </c>
      <c r="K105" s="4" t="s">
        <v>30</v>
      </c>
      <c r="L105" s="4">
        <v>1956</v>
      </c>
      <c r="M105" s="4">
        <v>1956</v>
      </c>
      <c r="N105" s="4" t="s">
        <v>570</v>
      </c>
      <c r="O105" s="4" t="s">
        <v>32</v>
      </c>
      <c r="P105" s="4" t="s">
        <v>33</v>
      </c>
      <c r="Q105" s="4">
        <v>0</v>
      </c>
      <c r="R105" s="7">
        <v>45020</v>
      </c>
      <c r="S105" s="6">
        <v>45028</v>
      </c>
      <c r="T105" s="4" t="s">
        <v>34</v>
      </c>
      <c r="U105" s="4">
        <v>1956</v>
      </c>
      <c r="V105" s="4">
        <v>0</v>
      </c>
      <c r="W105" s="4">
        <v>0</v>
      </c>
      <c r="X105" s="4" t="s">
        <v>571</v>
      </c>
      <c r="Y105" s="4" t="s">
        <v>42</v>
      </c>
    </row>
    <row r="106" s="4" customFormat="1" spans="1:25">
      <c r="A106" s="4" t="s">
        <v>572</v>
      </c>
      <c r="B106" s="4" t="s">
        <v>26</v>
      </c>
      <c r="C106" s="4" t="s">
        <v>27</v>
      </c>
      <c r="D106" s="4" t="s">
        <v>573</v>
      </c>
      <c r="E106" s="4" t="s">
        <v>574</v>
      </c>
      <c r="F106" s="6">
        <v>45020</v>
      </c>
      <c r="G106" s="6">
        <v>45025</v>
      </c>
      <c r="H106" s="4">
        <v>1</v>
      </c>
      <c r="I106" s="4">
        <v>5</v>
      </c>
      <c r="J106" s="4">
        <v>5</v>
      </c>
      <c r="K106" s="4" t="s">
        <v>30</v>
      </c>
      <c r="L106" s="4">
        <v>4341</v>
      </c>
      <c r="M106" s="4">
        <v>4341</v>
      </c>
      <c r="N106" s="4" t="s">
        <v>575</v>
      </c>
      <c r="O106" s="4" t="s">
        <v>32</v>
      </c>
      <c r="P106" s="4" t="s">
        <v>33</v>
      </c>
      <c r="Q106" s="4">
        <v>0</v>
      </c>
      <c r="R106" s="7">
        <v>45020</v>
      </c>
      <c r="S106" s="6">
        <v>45028</v>
      </c>
      <c r="T106" s="4" t="s">
        <v>34</v>
      </c>
      <c r="U106" s="4">
        <v>4341</v>
      </c>
      <c r="V106" s="4">
        <v>0</v>
      </c>
      <c r="W106" s="4">
        <v>0</v>
      </c>
      <c r="X106" s="4" t="s">
        <v>576</v>
      </c>
      <c r="Y106" s="4" t="s">
        <v>577</v>
      </c>
    </row>
    <row r="107" s="4" customFormat="1" spans="1:25">
      <c r="A107" s="4" t="s">
        <v>578</v>
      </c>
      <c r="B107" s="4" t="s">
        <v>26</v>
      </c>
      <c r="C107" s="4" t="s">
        <v>27</v>
      </c>
      <c r="D107" s="4" t="s">
        <v>579</v>
      </c>
      <c r="E107" s="4" t="s">
        <v>447</v>
      </c>
      <c r="F107" s="6">
        <v>45024</v>
      </c>
      <c r="G107" s="6">
        <v>45025</v>
      </c>
      <c r="H107" s="4">
        <v>1</v>
      </c>
      <c r="I107" s="4">
        <v>1</v>
      </c>
      <c r="J107" s="4">
        <v>1</v>
      </c>
      <c r="K107" s="4" t="s">
        <v>30</v>
      </c>
      <c r="L107" s="4">
        <v>630</v>
      </c>
      <c r="M107" s="4">
        <v>630</v>
      </c>
      <c r="N107" s="4" t="s">
        <v>580</v>
      </c>
      <c r="O107" s="4" t="s">
        <v>32</v>
      </c>
      <c r="P107" s="4" t="s">
        <v>33</v>
      </c>
      <c r="Q107" s="4">
        <v>0</v>
      </c>
      <c r="R107" s="7">
        <v>45020</v>
      </c>
      <c r="S107" s="6">
        <v>45028</v>
      </c>
      <c r="T107" s="4" t="s">
        <v>34</v>
      </c>
      <c r="U107" s="4">
        <v>630</v>
      </c>
      <c r="V107" s="4">
        <v>0</v>
      </c>
      <c r="W107" s="4">
        <v>0</v>
      </c>
      <c r="X107" s="4" t="s">
        <v>581</v>
      </c>
      <c r="Y107" s="4" t="s">
        <v>582</v>
      </c>
    </row>
    <row r="108" s="4" customFormat="1" spans="1:25">
      <c r="A108" s="4" t="s">
        <v>583</v>
      </c>
      <c r="B108" s="4" t="s">
        <v>26</v>
      </c>
      <c r="C108" s="4" t="s">
        <v>27</v>
      </c>
      <c r="D108" s="4" t="s">
        <v>584</v>
      </c>
      <c r="E108" s="4" t="s">
        <v>297</v>
      </c>
      <c r="F108" s="6">
        <v>45022</v>
      </c>
      <c r="G108" s="6">
        <v>45025</v>
      </c>
      <c r="H108" s="4">
        <v>1</v>
      </c>
      <c r="I108" s="4">
        <v>3</v>
      </c>
      <c r="J108" s="4">
        <v>3</v>
      </c>
      <c r="K108" s="4" t="s">
        <v>30</v>
      </c>
      <c r="L108" s="4">
        <v>4728</v>
      </c>
      <c r="M108" s="4">
        <v>4728</v>
      </c>
      <c r="N108" s="4" t="s">
        <v>585</v>
      </c>
      <c r="O108" s="4" t="s">
        <v>32</v>
      </c>
      <c r="P108" s="4" t="s">
        <v>33</v>
      </c>
      <c r="Q108" s="4">
        <v>0</v>
      </c>
      <c r="R108" s="7">
        <v>45020</v>
      </c>
      <c r="S108" s="6">
        <v>45028</v>
      </c>
      <c r="T108" s="4" t="s">
        <v>34</v>
      </c>
      <c r="U108" s="4">
        <v>4728</v>
      </c>
      <c r="V108" s="4">
        <v>0</v>
      </c>
      <c r="W108" s="4">
        <v>0</v>
      </c>
      <c r="X108" s="4" t="s">
        <v>586</v>
      </c>
      <c r="Y108" s="4" t="s">
        <v>42</v>
      </c>
    </row>
    <row r="109" s="4" customFormat="1" spans="1:25">
      <c r="A109" s="4" t="s">
        <v>587</v>
      </c>
      <c r="B109" s="4" t="s">
        <v>26</v>
      </c>
      <c r="C109" s="4" t="s">
        <v>27</v>
      </c>
      <c r="D109" s="4" t="s">
        <v>588</v>
      </c>
      <c r="E109" s="4" t="s">
        <v>589</v>
      </c>
      <c r="F109" s="6">
        <v>45022</v>
      </c>
      <c r="G109" s="6">
        <v>45025</v>
      </c>
      <c r="H109" s="4">
        <v>1</v>
      </c>
      <c r="I109" s="4">
        <v>3</v>
      </c>
      <c r="J109" s="4">
        <v>3</v>
      </c>
      <c r="K109" s="4" t="s">
        <v>30</v>
      </c>
      <c r="L109" s="4">
        <v>633</v>
      </c>
      <c r="M109" s="4">
        <v>633</v>
      </c>
      <c r="N109" s="4" t="s">
        <v>590</v>
      </c>
      <c r="O109" s="4" t="s">
        <v>32</v>
      </c>
      <c r="P109" s="4" t="s">
        <v>33</v>
      </c>
      <c r="Q109" s="4">
        <v>0</v>
      </c>
      <c r="R109" s="7">
        <v>45020</v>
      </c>
      <c r="S109" s="6">
        <v>45028</v>
      </c>
      <c r="T109" s="4" t="s">
        <v>34</v>
      </c>
      <c r="U109" s="4">
        <v>633</v>
      </c>
      <c r="V109" s="4">
        <v>0</v>
      </c>
      <c r="W109" s="4">
        <v>0</v>
      </c>
      <c r="X109" s="4" t="s">
        <v>591</v>
      </c>
      <c r="Y109" s="4" t="s">
        <v>42</v>
      </c>
    </row>
    <row r="110" s="4" customFormat="1" spans="1:25">
      <c r="A110" s="4" t="s">
        <v>592</v>
      </c>
      <c r="B110" s="4" t="s">
        <v>26</v>
      </c>
      <c r="C110" s="4" t="s">
        <v>27</v>
      </c>
      <c r="D110" s="4" t="s">
        <v>593</v>
      </c>
      <c r="E110" s="4" t="s">
        <v>367</v>
      </c>
      <c r="F110" s="6">
        <v>45024</v>
      </c>
      <c r="G110" s="6">
        <v>45025</v>
      </c>
      <c r="H110" s="4">
        <v>1</v>
      </c>
      <c r="I110" s="4">
        <v>1</v>
      </c>
      <c r="J110" s="4">
        <v>1</v>
      </c>
      <c r="K110" s="4" t="s">
        <v>30</v>
      </c>
      <c r="L110" s="4">
        <v>281</v>
      </c>
      <c r="M110" s="4">
        <v>281</v>
      </c>
      <c r="N110" s="4" t="s">
        <v>594</v>
      </c>
      <c r="O110" s="4" t="s">
        <v>32</v>
      </c>
      <c r="P110" s="4" t="s">
        <v>33</v>
      </c>
      <c r="Q110" s="4">
        <v>0</v>
      </c>
      <c r="R110" s="7">
        <v>45020</v>
      </c>
      <c r="S110" s="6">
        <v>45028</v>
      </c>
      <c r="T110" s="4" t="s">
        <v>34</v>
      </c>
      <c r="U110" s="4">
        <v>281</v>
      </c>
      <c r="V110" s="4">
        <v>0</v>
      </c>
      <c r="W110" s="4">
        <v>0</v>
      </c>
      <c r="X110" s="4" t="s">
        <v>595</v>
      </c>
      <c r="Y110" s="4" t="s">
        <v>42</v>
      </c>
    </row>
    <row r="111" s="4" customFormat="1" spans="1:25">
      <c r="A111" s="4" t="s">
        <v>596</v>
      </c>
      <c r="B111" s="4" t="s">
        <v>26</v>
      </c>
      <c r="C111" s="4" t="s">
        <v>27</v>
      </c>
      <c r="D111" s="4" t="s">
        <v>597</v>
      </c>
      <c r="E111" s="4" t="s">
        <v>598</v>
      </c>
      <c r="F111" s="6">
        <v>45024</v>
      </c>
      <c r="G111" s="6">
        <v>45025</v>
      </c>
      <c r="H111" s="4">
        <v>1</v>
      </c>
      <c r="I111" s="4">
        <v>1</v>
      </c>
      <c r="J111" s="4">
        <v>1</v>
      </c>
      <c r="K111" s="4" t="s">
        <v>30</v>
      </c>
      <c r="L111" s="4">
        <v>277</v>
      </c>
      <c r="M111" s="4">
        <v>277</v>
      </c>
      <c r="N111" s="4" t="s">
        <v>599</v>
      </c>
      <c r="O111" s="4" t="s">
        <v>32</v>
      </c>
      <c r="P111" s="4" t="s">
        <v>33</v>
      </c>
      <c r="Q111" s="4">
        <v>0</v>
      </c>
      <c r="R111" s="7">
        <v>45020</v>
      </c>
      <c r="S111" s="6">
        <v>45028</v>
      </c>
      <c r="T111" s="4" t="s">
        <v>34</v>
      </c>
      <c r="U111" s="4">
        <v>277</v>
      </c>
      <c r="V111" s="4">
        <v>0</v>
      </c>
      <c r="W111" s="4">
        <v>0</v>
      </c>
      <c r="X111" s="4" t="s">
        <v>600</v>
      </c>
      <c r="Y111" s="4" t="s">
        <v>42</v>
      </c>
    </row>
    <row r="112" s="4" customFormat="1" spans="1:25">
      <c r="A112" s="4" t="s">
        <v>601</v>
      </c>
      <c r="B112" s="4" t="s">
        <v>26</v>
      </c>
      <c r="C112" s="4" t="s">
        <v>27</v>
      </c>
      <c r="D112" s="4" t="s">
        <v>602</v>
      </c>
      <c r="E112" s="4" t="s">
        <v>603</v>
      </c>
      <c r="F112" s="6">
        <v>45024</v>
      </c>
      <c r="G112" s="6">
        <v>45025</v>
      </c>
      <c r="H112" s="4">
        <v>1</v>
      </c>
      <c r="I112" s="4">
        <v>1</v>
      </c>
      <c r="J112" s="4">
        <v>1</v>
      </c>
      <c r="K112" s="4" t="s">
        <v>30</v>
      </c>
      <c r="L112" s="4">
        <v>858</v>
      </c>
      <c r="M112" s="4">
        <v>858</v>
      </c>
      <c r="N112" s="4" t="s">
        <v>604</v>
      </c>
      <c r="O112" s="4" t="s">
        <v>32</v>
      </c>
      <c r="P112" s="4" t="s">
        <v>33</v>
      </c>
      <c r="Q112" s="4">
        <v>0</v>
      </c>
      <c r="R112" s="7">
        <v>45021</v>
      </c>
      <c r="S112" s="6">
        <v>45028</v>
      </c>
      <c r="T112" s="4" t="s">
        <v>34</v>
      </c>
      <c r="U112" s="4">
        <v>858</v>
      </c>
      <c r="V112" s="4">
        <v>0</v>
      </c>
      <c r="W112" s="4">
        <v>0</v>
      </c>
      <c r="X112" s="4" t="s">
        <v>605</v>
      </c>
      <c r="Y112" s="4" t="s">
        <v>606</v>
      </c>
    </row>
    <row r="113" s="4" customFormat="1" spans="1:25">
      <c r="A113" s="4" t="s">
        <v>607</v>
      </c>
      <c r="B113" s="4" t="s">
        <v>26</v>
      </c>
      <c r="C113" s="4" t="s">
        <v>27</v>
      </c>
      <c r="D113" s="4" t="s">
        <v>608</v>
      </c>
      <c r="E113" s="4" t="s">
        <v>609</v>
      </c>
      <c r="F113" s="6">
        <v>45024</v>
      </c>
      <c r="G113" s="6">
        <v>45025</v>
      </c>
      <c r="H113" s="4">
        <v>1</v>
      </c>
      <c r="I113" s="4">
        <v>1</v>
      </c>
      <c r="J113" s="4">
        <v>1</v>
      </c>
      <c r="K113" s="4" t="s">
        <v>30</v>
      </c>
      <c r="L113" s="4">
        <v>293</v>
      </c>
      <c r="M113" s="4">
        <v>293</v>
      </c>
      <c r="N113" s="4" t="s">
        <v>610</v>
      </c>
      <c r="O113" s="4" t="s">
        <v>32</v>
      </c>
      <c r="P113" s="4" t="s">
        <v>33</v>
      </c>
      <c r="Q113" s="4">
        <v>0</v>
      </c>
      <c r="R113" s="7">
        <v>45021</v>
      </c>
      <c r="S113" s="6">
        <v>45028</v>
      </c>
      <c r="T113" s="4" t="s">
        <v>34</v>
      </c>
      <c r="U113" s="4">
        <v>293</v>
      </c>
      <c r="V113" s="4">
        <v>0</v>
      </c>
      <c r="W113" s="4">
        <v>0</v>
      </c>
      <c r="X113" s="4" t="s">
        <v>611</v>
      </c>
      <c r="Y113" s="4" t="s">
        <v>42</v>
      </c>
    </row>
    <row r="114" s="4" customFormat="1" spans="1:25">
      <c r="A114" s="4" t="s">
        <v>612</v>
      </c>
      <c r="B114" s="4" t="s">
        <v>26</v>
      </c>
      <c r="C114" s="4" t="s">
        <v>27</v>
      </c>
      <c r="D114" s="4" t="s">
        <v>613</v>
      </c>
      <c r="E114" s="4" t="s">
        <v>614</v>
      </c>
      <c r="F114" s="6">
        <v>45024</v>
      </c>
      <c r="G114" s="6">
        <v>45025</v>
      </c>
      <c r="H114" s="4">
        <v>1</v>
      </c>
      <c r="I114" s="4">
        <v>1</v>
      </c>
      <c r="J114" s="4">
        <v>1</v>
      </c>
      <c r="K114" s="4" t="s">
        <v>30</v>
      </c>
      <c r="L114" s="4">
        <v>1088</v>
      </c>
      <c r="M114" s="4">
        <v>1088</v>
      </c>
      <c r="N114" s="4" t="s">
        <v>615</v>
      </c>
      <c r="O114" s="4" t="s">
        <v>32</v>
      </c>
      <c r="P114" s="4" t="s">
        <v>33</v>
      </c>
      <c r="Q114" s="4">
        <v>0</v>
      </c>
      <c r="R114" s="7">
        <v>45021</v>
      </c>
      <c r="S114" s="6">
        <v>45028</v>
      </c>
      <c r="T114" s="4" t="s">
        <v>34</v>
      </c>
      <c r="U114" s="4">
        <v>1088</v>
      </c>
      <c r="V114" s="4">
        <v>0</v>
      </c>
      <c r="W114" s="4">
        <v>0</v>
      </c>
      <c r="X114" s="4" t="s">
        <v>616</v>
      </c>
      <c r="Y114" s="4" t="s">
        <v>617</v>
      </c>
    </row>
    <row r="115" s="4" customFormat="1" spans="1:25">
      <c r="A115" s="4" t="s">
        <v>618</v>
      </c>
      <c r="B115" s="4" t="s">
        <v>26</v>
      </c>
      <c r="C115" s="4" t="s">
        <v>27</v>
      </c>
      <c r="D115" s="4" t="s">
        <v>619</v>
      </c>
      <c r="E115" s="4" t="s">
        <v>620</v>
      </c>
      <c r="F115" s="6">
        <v>45021</v>
      </c>
      <c r="G115" s="6">
        <v>45025</v>
      </c>
      <c r="H115" s="4">
        <v>1</v>
      </c>
      <c r="I115" s="4">
        <v>4</v>
      </c>
      <c r="J115" s="4">
        <v>4</v>
      </c>
      <c r="K115" s="4" t="s">
        <v>30</v>
      </c>
      <c r="L115" s="4">
        <v>4668</v>
      </c>
      <c r="M115" s="4">
        <v>4668</v>
      </c>
      <c r="N115" s="4" t="s">
        <v>621</v>
      </c>
      <c r="O115" s="4" t="s">
        <v>32</v>
      </c>
      <c r="P115" s="4" t="s">
        <v>33</v>
      </c>
      <c r="Q115" s="4">
        <v>0</v>
      </c>
      <c r="R115" s="7">
        <v>45021</v>
      </c>
      <c r="S115" s="6">
        <v>45028</v>
      </c>
      <c r="T115" s="4" t="s">
        <v>34</v>
      </c>
      <c r="U115" s="4">
        <v>4668</v>
      </c>
      <c r="V115" s="4">
        <v>0</v>
      </c>
      <c r="W115" s="4">
        <v>0</v>
      </c>
      <c r="X115" s="4" t="s">
        <v>622</v>
      </c>
      <c r="Y115" s="4" t="s">
        <v>623</v>
      </c>
    </row>
    <row r="116" s="4" customFormat="1" spans="1:25">
      <c r="A116" s="4" t="s">
        <v>624</v>
      </c>
      <c r="B116" s="4" t="s">
        <v>26</v>
      </c>
      <c r="C116" s="4" t="s">
        <v>27</v>
      </c>
      <c r="D116" s="4" t="s">
        <v>625</v>
      </c>
      <c r="E116" s="4" t="s">
        <v>447</v>
      </c>
      <c r="F116" s="6">
        <v>45024</v>
      </c>
      <c r="G116" s="6">
        <v>45025</v>
      </c>
      <c r="H116" s="4">
        <v>1</v>
      </c>
      <c r="I116" s="4">
        <v>1</v>
      </c>
      <c r="J116" s="4">
        <v>1</v>
      </c>
      <c r="K116" s="4" t="s">
        <v>30</v>
      </c>
      <c r="L116" s="4">
        <v>1195</v>
      </c>
      <c r="M116" s="4">
        <v>1195</v>
      </c>
      <c r="N116" s="4" t="s">
        <v>626</v>
      </c>
      <c r="O116" s="4" t="s">
        <v>32</v>
      </c>
      <c r="P116" s="4" t="s">
        <v>33</v>
      </c>
      <c r="Q116" s="4">
        <v>0</v>
      </c>
      <c r="R116" s="7">
        <v>45021</v>
      </c>
      <c r="S116" s="6">
        <v>45028</v>
      </c>
      <c r="T116" s="4" t="s">
        <v>34</v>
      </c>
      <c r="U116" s="4">
        <v>1195</v>
      </c>
      <c r="V116" s="4">
        <v>0</v>
      </c>
      <c r="W116" s="4">
        <v>0</v>
      </c>
      <c r="X116" s="4" t="s">
        <v>627</v>
      </c>
      <c r="Y116" s="4" t="s">
        <v>628</v>
      </c>
    </row>
    <row r="117" s="4" customFormat="1" spans="1:25">
      <c r="A117" s="4" t="s">
        <v>629</v>
      </c>
      <c r="B117" s="4" t="s">
        <v>26</v>
      </c>
      <c r="C117" s="4" t="s">
        <v>27</v>
      </c>
      <c r="D117" s="4" t="s">
        <v>630</v>
      </c>
      <c r="E117" s="4" t="s">
        <v>631</v>
      </c>
      <c r="F117" s="6">
        <v>45024</v>
      </c>
      <c r="G117" s="6">
        <v>45025</v>
      </c>
      <c r="H117" s="4">
        <v>1</v>
      </c>
      <c r="I117" s="4">
        <v>1</v>
      </c>
      <c r="J117" s="4">
        <v>1</v>
      </c>
      <c r="K117" s="4" t="s">
        <v>30</v>
      </c>
      <c r="L117" s="4">
        <v>190</v>
      </c>
      <c r="M117" s="4">
        <v>190</v>
      </c>
      <c r="N117" s="4" t="s">
        <v>632</v>
      </c>
      <c r="O117" s="4" t="s">
        <v>32</v>
      </c>
      <c r="P117" s="4" t="s">
        <v>33</v>
      </c>
      <c r="Q117" s="4">
        <v>0</v>
      </c>
      <c r="R117" s="7">
        <v>45021</v>
      </c>
      <c r="S117" s="6">
        <v>45028</v>
      </c>
      <c r="T117" s="4" t="s">
        <v>34</v>
      </c>
      <c r="U117" s="4">
        <v>190</v>
      </c>
      <c r="V117" s="4">
        <v>0</v>
      </c>
      <c r="W117" s="4">
        <v>0</v>
      </c>
      <c r="X117" s="4" t="s">
        <v>633</v>
      </c>
      <c r="Y117" s="4" t="s">
        <v>634</v>
      </c>
    </row>
    <row r="118" s="4" customFormat="1" spans="1:25">
      <c r="A118" s="4" t="s">
        <v>635</v>
      </c>
      <c r="B118" s="4" t="s">
        <v>26</v>
      </c>
      <c r="C118" s="4" t="s">
        <v>27</v>
      </c>
      <c r="D118" s="4" t="s">
        <v>636</v>
      </c>
      <c r="E118" s="4" t="s">
        <v>637</v>
      </c>
      <c r="F118" s="6">
        <v>45023</v>
      </c>
      <c r="G118" s="6">
        <v>45025</v>
      </c>
      <c r="H118" s="4">
        <v>1</v>
      </c>
      <c r="I118" s="4">
        <v>2</v>
      </c>
      <c r="J118" s="4">
        <v>2</v>
      </c>
      <c r="K118" s="4" t="s">
        <v>30</v>
      </c>
      <c r="L118" s="4">
        <v>2910</v>
      </c>
      <c r="M118" s="4">
        <v>2910</v>
      </c>
      <c r="N118" s="4" t="s">
        <v>638</v>
      </c>
      <c r="O118" s="4" t="s">
        <v>32</v>
      </c>
      <c r="P118" s="4" t="s">
        <v>33</v>
      </c>
      <c r="Q118" s="4">
        <v>0</v>
      </c>
      <c r="R118" s="7">
        <v>45021</v>
      </c>
      <c r="S118" s="6">
        <v>45028</v>
      </c>
      <c r="T118" s="4" t="s">
        <v>34</v>
      </c>
      <c r="U118" s="4">
        <v>2910</v>
      </c>
      <c r="V118" s="4">
        <v>0</v>
      </c>
      <c r="W118" s="4">
        <v>0</v>
      </c>
      <c r="X118" s="4" t="s">
        <v>639</v>
      </c>
      <c r="Y118" s="4" t="s">
        <v>640</v>
      </c>
    </row>
    <row r="119" s="4" customFormat="1" spans="1:25">
      <c r="A119" s="4" t="s">
        <v>641</v>
      </c>
      <c r="B119" s="4" t="s">
        <v>26</v>
      </c>
      <c r="C119" s="4" t="s">
        <v>27</v>
      </c>
      <c r="D119" s="4" t="s">
        <v>642</v>
      </c>
      <c r="E119" s="4" t="s">
        <v>643</v>
      </c>
      <c r="F119" s="6">
        <v>45024</v>
      </c>
      <c r="G119" s="6">
        <v>45025</v>
      </c>
      <c r="H119" s="4">
        <v>1</v>
      </c>
      <c r="I119" s="4">
        <v>1</v>
      </c>
      <c r="J119" s="4">
        <v>1</v>
      </c>
      <c r="K119" s="4" t="s">
        <v>30</v>
      </c>
      <c r="L119" s="4">
        <v>469</v>
      </c>
      <c r="M119" s="4">
        <v>469</v>
      </c>
      <c r="N119" s="4" t="s">
        <v>644</v>
      </c>
      <c r="O119" s="4" t="s">
        <v>32</v>
      </c>
      <c r="P119" s="4" t="s">
        <v>33</v>
      </c>
      <c r="Q119" s="4">
        <v>0</v>
      </c>
      <c r="R119" s="7">
        <v>45021</v>
      </c>
      <c r="S119" s="6">
        <v>45028</v>
      </c>
      <c r="T119" s="4" t="s">
        <v>34</v>
      </c>
      <c r="U119" s="4">
        <v>469</v>
      </c>
      <c r="V119" s="4">
        <v>0</v>
      </c>
      <c r="W119" s="4">
        <v>0</v>
      </c>
      <c r="X119" s="4" t="s">
        <v>645</v>
      </c>
      <c r="Y119" s="4" t="s">
        <v>646</v>
      </c>
    </row>
    <row r="120" s="4" customFormat="1" spans="1:25">
      <c r="A120" s="4" t="s">
        <v>647</v>
      </c>
      <c r="B120" s="4" t="s">
        <v>26</v>
      </c>
      <c r="C120" s="4" t="s">
        <v>27</v>
      </c>
      <c r="D120" s="4" t="s">
        <v>648</v>
      </c>
      <c r="E120" s="4" t="s">
        <v>649</v>
      </c>
      <c r="F120" s="6">
        <v>45022</v>
      </c>
      <c r="G120" s="6">
        <v>45025</v>
      </c>
      <c r="H120" s="4">
        <v>1</v>
      </c>
      <c r="I120" s="4">
        <v>3</v>
      </c>
      <c r="J120" s="4">
        <v>3</v>
      </c>
      <c r="K120" s="4" t="s">
        <v>30</v>
      </c>
      <c r="L120" s="4">
        <v>3903</v>
      </c>
      <c r="M120" s="4">
        <v>3903</v>
      </c>
      <c r="N120" s="4" t="s">
        <v>650</v>
      </c>
      <c r="O120" s="4" t="s">
        <v>32</v>
      </c>
      <c r="P120" s="4" t="s">
        <v>33</v>
      </c>
      <c r="Q120" s="4">
        <v>0</v>
      </c>
      <c r="R120" s="7">
        <v>45021</v>
      </c>
      <c r="S120" s="6">
        <v>45028</v>
      </c>
      <c r="T120" s="4" t="s">
        <v>34</v>
      </c>
      <c r="U120" s="4">
        <v>3903</v>
      </c>
      <c r="V120" s="4">
        <v>0</v>
      </c>
      <c r="W120" s="4">
        <v>0</v>
      </c>
      <c r="X120" s="4" t="s">
        <v>651</v>
      </c>
      <c r="Y120" s="4" t="s">
        <v>42</v>
      </c>
    </row>
    <row r="121" s="4" customFormat="1" spans="1:25">
      <c r="A121" s="4" t="s">
        <v>652</v>
      </c>
      <c r="B121" s="4" t="s">
        <v>26</v>
      </c>
      <c r="C121" s="4" t="s">
        <v>27</v>
      </c>
      <c r="D121" s="4" t="s">
        <v>339</v>
      </c>
      <c r="E121" s="4" t="s">
        <v>653</v>
      </c>
      <c r="F121" s="6">
        <v>45023</v>
      </c>
      <c r="G121" s="6">
        <v>45025</v>
      </c>
      <c r="H121" s="4">
        <v>1</v>
      </c>
      <c r="I121" s="4">
        <v>2</v>
      </c>
      <c r="J121" s="4">
        <v>2</v>
      </c>
      <c r="K121" s="4" t="s">
        <v>30</v>
      </c>
      <c r="L121" s="4">
        <v>2657</v>
      </c>
      <c r="M121" s="4">
        <v>2657</v>
      </c>
      <c r="N121" s="4" t="s">
        <v>654</v>
      </c>
      <c r="O121" s="4" t="s">
        <v>32</v>
      </c>
      <c r="P121" s="4" t="s">
        <v>33</v>
      </c>
      <c r="Q121" s="4">
        <v>0</v>
      </c>
      <c r="R121" s="7">
        <v>45022</v>
      </c>
      <c r="S121" s="6">
        <v>45028</v>
      </c>
      <c r="T121" s="4" t="s">
        <v>34</v>
      </c>
      <c r="U121" s="4">
        <v>2657</v>
      </c>
      <c r="V121" s="4">
        <v>0</v>
      </c>
      <c r="W121" s="4">
        <v>0</v>
      </c>
      <c r="X121" s="4" t="s">
        <v>655</v>
      </c>
      <c r="Y121" s="4" t="s">
        <v>656</v>
      </c>
    </row>
    <row r="122" s="4" customFormat="1" spans="1:25">
      <c r="A122" s="4" t="s">
        <v>652</v>
      </c>
      <c r="B122" s="4" t="s">
        <v>26</v>
      </c>
      <c r="C122" s="4" t="s">
        <v>70</v>
      </c>
      <c r="D122" s="4" t="s">
        <v>339</v>
      </c>
      <c r="E122" s="4" t="s">
        <v>653</v>
      </c>
      <c r="F122" s="6">
        <v>45023</v>
      </c>
      <c r="G122" s="6">
        <v>45025</v>
      </c>
      <c r="H122" s="4">
        <v>1</v>
      </c>
      <c r="I122" s="4">
        <v>2</v>
      </c>
      <c r="J122" s="4">
        <v>2</v>
      </c>
      <c r="K122" s="4" t="s">
        <v>30</v>
      </c>
      <c r="L122" s="4">
        <v>-2657</v>
      </c>
      <c r="M122" s="4">
        <v>-2657</v>
      </c>
      <c r="N122" s="4" t="s">
        <v>654</v>
      </c>
      <c r="O122" s="4" t="s">
        <v>32</v>
      </c>
      <c r="P122" s="4" t="s">
        <v>33</v>
      </c>
      <c r="Q122" s="4">
        <v>0</v>
      </c>
      <c r="R122" s="7">
        <v>45022</v>
      </c>
      <c r="S122" s="6">
        <v>45028</v>
      </c>
      <c r="T122" s="4" t="s">
        <v>34</v>
      </c>
      <c r="U122" s="4">
        <v>-2657</v>
      </c>
      <c r="V122" s="4">
        <v>0</v>
      </c>
      <c r="W122" s="4">
        <v>0</v>
      </c>
      <c r="X122" s="4" t="s">
        <v>655</v>
      </c>
      <c r="Y122" s="4" t="s">
        <v>656</v>
      </c>
    </row>
    <row r="123" s="4" customFormat="1" spans="1:25">
      <c r="A123" s="4" t="s">
        <v>657</v>
      </c>
      <c r="B123" s="4" t="s">
        <v>26</v>
      </c>
      <c r="C123" s="4" t="s">
        <v>27</v>
      </c>
      <c r="D123" s="4" t="s">
        <v>339</v>
      </c>
      <c r="E123" s="4" t="s">
        <v>658</v>
      </c>
      <c r="F123" s="6">
        <v>45023</v>
      </c>
      <c r="G123" s="6">
        <v>45025</v>
      </c>
      <c r="H123" s="4">
        <v>1</v>
      </c>
      <c r="I123" s="4">
        <v>2</v>
      </c>
      <c r="J123" s="4">
        <v>2</v>
      </c>
      <c r="K123" s="4" t="s">
        <v>30</v>
      </c>
      <c r="L123" s="4">
        <v>2719</v>
      </c>
      <c r="M123" s="4">
        <v>2719</v>
      </c>
      <c r="N123" s="4" t="s">
        <v>654</v>
      </c>
      <c r="O123" s="4" t="s">
        <v>32</v>
      </c>
      <c r="P123" s="4" t="s">
        <v>33</v>
      </c>
      <c r="Q123" s="4">
        <v>0</v>
      </c>
      <c r="R123" s="7">
        <v>45022.0000115741</v>
      </c>
      <c r="S123" s="6">
        <v>45028</v>
      </c>
      <c r="T123" s="4" t="s">
        <v>34</v>
      </c>
      <c r="U123" s="4">
        <v>2719</v>
      </c>
      <c r="V123" s="4">
        <v>0</v>
      </c>
      <c r="W123" s="4">
        <v>0</v>
      </c>
      <c r="X123" s="4" t="s">
        <v>42</v>
      </c>
      <c r="Y123" s="4" t="s">
        <v>42</v>
      </c>
    </row>
    <row r="124" s="4" customFormat="1" spans="1:25">
      <c r="A124" s="4" t="s">
        <v>659</v>
      </c>
      <c r="B124" s="4" t="s">
        <v>26</v>
      </c>
      <c r="C124" s="4" t="s">
        <v>27</v>
      </c>
      <c r="D124" s="4" t="s">
        <v>559</v>
      </c>
      <c r="E124" s="4" t="s">
        <v>660</v>
      </c>
      <c r="F124" s="6">
        <v>45023</v>
      </c>
      <c r="G124" s="6">
        <v>45025</v>
      </c>
      <c r="H124" s="4">
        <v>1</v>
      </c>
      <c r="I124" s="4">
        <v>2</v>
      </c>
      <c r="J124" s="4">
        <v>2</v>
      </c>
      <c r="K124" s="4" t="s">
        <v>30</v>
      </c>
      <c r="L124" s="4">
        <v>1852</v>
      </c>
      <c r="M124" s="4">
        <v>1852</v>
      </c>
      <c r="N124" s="4" t="s">
        <v>661</v>
      </c>
      <c r="O124" s="4" t="s">
        <v>32</v>
      </c>
      <c r="P124" s="4" t="s">
        <v>33</v>
      </c>
      <c r="Q124" s="4">
        <v>0</v>
      </c>
      <c r="R124" s="7">
        <v>45022</v>
      </c>
      <c r="S124" s="6">
        <v>45028</v>
      </c>
      <c r="T124" s="4" t="s">
        <v>34</v>
      </c>
      <c r="U124" s="4">
        <v>1852</v>
      </c>
      <c r="V124" s="4">
        <v>0</v>
      </c>
      <c r="W124" s="4">
        <v>0</v>
      </c>
      <c r="X124" s="4" t="s">
        <v>662</v>
      </c>
      <c r="Y124" s="4" t="s">
        <v>42</v>
      </c>
    </row>
    <row r="125" s="4" customFormat="1" spans="1:25">
      <c r="A125" s="4" t="s">
        <v>663</v>
      </c>
      <c r="B125" s="4" t="s">
        <v>26</v>
      </c>
      <c r="C125" s="4" t="s">
        <v>27</v>
      </c>
      <c r="D125" s="4" t="s">
        <v>664</v>
      </c>
      <c r="E125" s="4" t="s">
        <v>199</v>
      </c>
      <c r="F125" s="6">
        <v>45023</v>
      </c>
      <c r="G125" s="6">
        <v>45025</v>
      </c>
      <c r="H125" s="4">
        <v>1</v>
      </c>
      <c r="I125" s="4">
        <v>2</v>
      </c>
      <c r="J125" s="4">
        <v>2</v>
      </c>
      <c r="K125" s="4" t="s">
        <v>30</v>
      </c>
      <c r="L125" s="4">
        <v>1438</v>
      </c>
      <c r="M125" s="4">
        <v>1438</v>
      </c>
      <c r="N125" s="4" t="s">
        <v>665</v>
      </c>
      <c r="O125" s="4" t="s">
        <v>32</v>
      </c>
      <c r="P125" s="4" t="s">
        <v>33</v>
      </c>
      <c r="Q125" s="4">
        <v>0</v>
      </c>
      <c r="R125" s="7">
        <v>45022</v>
      </c>
      <c r="S125" s="6">
        <v>45028</v>
      </c>
      <c r="T125" s="4" t="s">
        <v>34</v>
      </c>
      <c r="U125" s="4">
        <v>1438</v>
      </c>
      <c r="V125" s="4">
        <v>0</v>
      </c>
      <c r="W125" s="4">
        <v>0</v>
      </c>
      <c r="X125" s="4" t="s">
        <v>666</v>
      </c>
      <c r="Y125" s="4" t="s">
        <v>667</v>
      </c>
    </row>
    <row r="126" s="4" customFormat="1" spans="1:25">
      <c r="A126" s="4" t="s">
        <v>668</v>
      </c>
      <c r="B126" s="4" t="s">
        <v>26</v>
      </c>
      <c r="C126" s="4" t="s">
        <v>27</v>
      </c>
      <c r="D126" s="4" t="s">
        <v>669</v>
      </c>
      <c r="E126" s="4" t="s">
        <v>670</v>
      </c>
      <c r="F126" s="6">
        <v>45024</v>
      </c>
      <c r="G126" s="6">
        <v>45025</v>
      </c>
      <c r="H126" s="4">
        <v>1</v>
      </c>
      <c r="I126" s="4">
        <v>1</v>
      </c>
      <c r="J126" s="4">
        <v>1</v>
      </c>
      <c r="K126" s="4" t="s">
        <v>30</v>
      </c>
      <c r="L126" s="4">
        <v>926</v>
      </c>
      <c r="M126" s="4">
        <v>926</v>
      </c>
      <c r="N126" s="4" t="s">
        <v>671</v>
      </c>
      <c r="O126" s="4" t="s">
        <v>32</v>
      </c>
      <c r="P126" s="4" t="s">
        <v>33</v>
      </c>
      <c r="Q126" s="4">
        <v>0</v>
      </c>
      <c r="R126" s="7">
        <v>45022</v>
      </c>
      <c r="S126" s="6">
        <v>45028</v>
      </c>
      <c r="T126" s="4" t="s">
        <v>34</v>
      </c>
      <c r="U126" s="4">
        <v>926</v>
      </c>
      <c r="V126" s="4">
        <v>0</v>
      </c>
      <c r="W126" s="4">
        <v>0</v>
      </c>
      <c r="X126" s="4" t="s">
        <v>672</v>
      </c>
      <c r="Y126" s="4" t="s">
        <v>42</v>
      </c>
    </row>
    <row r="127" s="4" customFormat="1" spans="1:25">
      <c r="A127" s="4" t="s">
        <v>673</v>
      </c>
      <c r="B127" s="4" t="s">
        <v>26</v>
      </c>
      <c r="C127" s="4" t="s">
        <v>27</v>
      </c>
      <c r="D127" s="4" t="s">
        <v>355</v>
      </c>
      <c r="E127" s="4" t="s">
        <v>356</v>
      </c>
      <c r="F127" s="6">
        <v>45024</v>
      </c>
      <c r="G127" s="6">
        <v>45025</v>
      </c>
      <c r="H127" s="4">
        <v>1</v>
      </c>
      <c r="I127" s="4">
        <v>1</v>
      </c>
      <c r="J127" s="4">
        <v>1</v>
      </c>
      <c r="K127" s="4" t="s">
        <v>30</v>
      </c>
      <c r="L127" s="4">
        <v>1330</v>
      </c>
      <c r="M127" s="4">
        <v>1330</v>
      </c>
      <c r="N127" s="4" t="s">
        <v>674</v>
      </c>
      <c r="O127" s="4" t="s">
        <v>32</v>
      </c>
      <c r="P127" s="4" t="s">
        <v>33</v>
      </c>
      <c r="Q127" s="4">
        <v>0</v>
      </c>
      <c r="R127" s="7">
        <v>45022</v>
      </c>
      <c r="S127" s="6">
        <v>45028</v>
      </c>
      <c r="T127" s="4" t="s">
        <v>34</v>
      </c>
      <c r="U127" s="4">
        <v>1330</v>
      </c>
      <c r="V127" s="4">
        <v>0</v>
      </c>
      <c r="W127" s="4">
        <v>0</v>
      </c>
      <c r="X127" s="4" t="s">
        <v>675</v>
      </c>
      <c r="Y127" s="4" t="s">
        <v>676</v>
      </c>
    </row>
    <row r="128" s="4" customFormat="1" spans="1:25">
      <c r="A128" s="4" t="s">
        <v>677</v>
      </c>
      <c r="B128" s="4" t="s">
        <v>26</v>
      </c>
      <c r="C128" s="4" t="s">
        <v>27</v>
      </c>
      <c r="D128" s="4" t="s">
        <v>678</v>
      </c>
      <c r="E128" s="4" t="s">
        <v>679</v>
      </c>
      <c r="F128" s="6">
        <v>45023</v>
      </c>
      <c r="G128" s="6">
        <v>45025</v>
      </c>
      <c r="H128" s="4">
        <v>1</v>
      </c>
      <c r="I128" s="4">
        <v>2</v>
      </c>
      <c r="J128" s="4">
        <v>2</v>
      </c>
      <c r="K128" s="4" t="s">
        <v>30</v>
      </c>
      <c r="L128" s="4">
        <v>1178</v>
      </c>
      <c r="M128" s="4">
        <v>1178</v>
      </c>
      <c r="N128" s="4" t="s">
        <v>680</v>
      </c>
      <c r="O128" s="4" t="s">
        <v>32</v>
      </c>
      <c r="P128" s="4" t="s">
        <v>33</v>
      </c>
      <c r="Q128" s="4">
        <v>0</v>
      </c>
      <c r="R128" s="7">
        <v>45022</v>
      </c>
      <c r="S128" s="6">
        <v>45028</v>
      </c>
      <c r="T128" s="4" t="s">
        <v>34</v>
      </c>
      <c r="U128" s="4">
        <v>1178</v>
      </c>
      <c r="V128" s="4">
        <v>0</v>
      </c>
      <c r="W128" s="4">
        <v>0</v>
      </c>
      <c r="X128" s="4" t="s">
        <v>681</v>
      </c>
      <c r="Y128" s="4" t="s">
        <v>682</v>
      </c>
    </row>
    <row r="129" s="4" customFormat="1" spans="1:25">
      <c r="A129" s="4" t="s">
        <v>407</v>
      </c>
      <c r="B129" s="4" t="s">
        <v>26</v>
      </c>
      <c r="C129" s="4" t="s">
        <v>70</v>
      </c>
      <c r="D129" s="4" t="s">
        <v>408</v>
      </c>
      <c r="E129" s="4" t="s">
        <v>409</v>
      </c>
      <c r="F129" s="6">
        <v>45024</v>
      </c>
      <c r="G129" s="6">
        <v>45025</v>
      </c>
      <c r="H129" s="4">
        <v>1</v>
      </c>
      <c r="I129" s="4">
        <v>1</v>
      </c>
      <c r="J129" s="4">
        <v>1</v>
      </c>
      <c r="K129" s="4" t="s">
        <v>30</v>
      </c>
      <c r="L129" s="4">
        <v>-430</v>
      </c>
      <c r="M129" s="4">
        <v>-430</v>
      </c>
      <c r="N129" s="4" t="s">
        <v>410</v>
      </c>
      <c r="O129" s="4" t="s">
        <v>32</v>
      </c>
      <c r="P129" s="4" t="s">
        <v>33</v>
      </c>
      <c r="Q129" s="4">
        <v>0</v>
      </c>
      <c r="R129" s="7">
        <v>45016</v>
      </c>
      <c r="S129" s="6">
        <v>45028</v>
      </c>
      <c r="T129" s="4" t="s">
        <v>34</v>
      </c>
      <c r="U129" s="4">
        <v>-430</v>
      </c>
      <c r="V129" s="4">
        <v>0</v>
      </c>
      <c r="W129" s="4">
        <v>0</v>
      </c>
      <c r="X129" s="4" t="s">
        <v>411</v>
      </c>
      <c r="Y129" s="4" t="s">
        <v>42</v>
      </c>
    </row>
    <row r="130" s="4" customFormat="1" spans="1:25">
      <c r="A130" s="4" t="s">
        <v>683</v>
      </c>
      <c r="B130" s="4" t="s">
        <v>26</v>
      </c>
      <c r="C130" s="4" t="s">
        <v>27</v>
      </c>
      <c r="D130" s="4" t="s">
        <v>684</v>
      </c>
      <c r="E130" s="4" t="s">
        <v>297</v>
      </c>
      <c r="F130" s="6">
        <v>45023</v>
      </c>
      <c r="G130" s="6">
        <v>45025</v>
      </c>
      <c r="H130" s="4">
        <v>1</v>
      </c>
      <c r="I130" s="4">
        <v>2</v>
      </c>
      <c r="J130" s="4">
        <v>2</v>
      </c>
      <c r="K130" s="4" t="s">
        <v>30</v>
      </c>
      <c r="L130" s="4">
        <v>656</v>
      </c>
      <c r="M130" s="4">
        <v>656</v>
      </c>
      <c r="N130" s="4" t="s">
        <v>685</v>
      </c>
      <c r="O130" s="4" t="s">
        <v>32</v>
      </c>
      <c r="P130" s="4" t="s">
        <v>33</v>
      </c>
      <c r="Q130" s="4">
        <v>0</v>
      </c>
      <c r="R130" s="7">
        <v>45022</v>
      </c>
      <c r="S130" s="6">
        <v>45028</v>
      </c>
      <c r="T130" s="4" t="s">
        <v>34</v>
      </c>
      <c r="U130" s="4">
        <v>656</v>
      </c>
      <c r="V130" s="4">
        <v>0</v>
      </c>
      <c r="W130" s="4">
        <v>0</v>
      </c>
      <c r="X130" s="4" t="s">
        <v>686</v>
      </c>
      <c r="Y130" s="4" t="s">
        <v>687</v>
      </c>
    </row>
    <row r="131" s="4" customFormat="1" spans="1:25">
      <c r="A131" s="4" t="s">
        <v>688</v>
      </c>
      <c r="B131" s="4" t="s">
        <v>26</v>
      </c>
      <c r="C131" s="4" t="s">
        <v>27</v>
      </c>
      <c r="D131" s="4" t="s">
        <v>689</v>
      </c>
      <c r="E131" s="4" t="s">
        <v>690</v>
      </c>
      <c r="F131" s="6">
        <v>45024</v>
      </c>
      <c r="G131" s="6">
        <v>45025</v>
      </c>
      <c r="H131" s="4">
        <v>1</v>
      </c>
      <c r="I131" s="4">
        <v>1</v>
      </c>
      <c r="J131" s="4">
        <v>1</v>
      </c>
      <c r="K131" s="4" t="s">
        <v>30</v>
      </c>
      <c r="L131" s="4">
        <v>394</v>
      </c>
      <c r="M131" s="4">
        <v>394</v>
      </c>
      <c r="N131" s="4" t="s">
        <v>691</v>
      </c>
      <c r="O131" s="4" t="s">
        <v>32</v>
      </c>
      <c r="P131" s="4" t="s">
        <v>33</v>
      </c>
      <c r="Q131" s="4">
        <v>0</v>
      </c>
      <c r="R131" s="7">
        <v>45022</v>
      </c>
      <c r="S131" s="6">
        <v>45028</v>
      </c>
      <c r="T131" s="4" t="s">
        <v>34</v>
      </c>
      <c r="U131" s="4">
        <v>394</v>
      </c>
      <c r="V131" s="4">
        <v>0</v>
      </c>
      <c r="W131" s="4">
        <v>0</v>
      </c>
      <c r="X131" s="4" t="s">
        <v>692</v>
      </c>
      <c r="Y131" s="4" t="s">
        <v>693</v>
      </c>
    </row>
    <row r="132" s="4" customFormat="1" spans="1:25">
      <c r="A132" s="4" t="s">
        <v>694</v>
      </c>
      <c r="B132" s="4" t="s">
        <v>26</v>
      </c>
      <c r="C132" s="4" t="s">
        <v>27</v>
      </c>
      <c r="D132" s="4" t="s">
        <v>695</v>
      </c>
      <c r="E132" s="4" t="s">
        <v>696</v>
      </c>
      <c r="F132" s="6">
        <v>45023</v>
      </c>
      <c r="G132" s="6">
        <v>45025</v>
      </c>
      <c r="H132" s="4">
        <v>1</v>
      </c>
      <c r="I132" s="4">
        <v>2</v>
      </c>
      <c r="J132" s="4">
        <v>2</v>
      </c>
      <c r="K132" s="4" t="s">
        <v>30</v>
      </c>
      <c r="L132" s="4">
        <v>976</v>
      </c>
      <c r="M132" s="4">
        <v>976</v>
      </c>
      <c r="N132" s="4" t="s">
        <v>697</v>
      </c>
      <c r="O132" s="4" t="s">
        <v>32</v>
      </c>
      <c r="P132" s="4" t="s">
        <v>33</v>
      </c>
      <c r="Q132" s="4">
        <v>0</v>
      </c>
      <c r="R132" s="7">
        <v>45022</v>
      </c>
      <c r="S132" s="6">
        <v>45028</v>
      </c>
      <c r="T132" s="4" t="s">
        <v>34</v>
      </c>
      <c r="U132" s="4">
        <v>976</v>
      </c>
      <c r="V132" s="4">
        <v>0</v>
      </c>
      <c r="W132" s="4">
        <v>0</v>
      </c>
      <c r="X132" s="4" t="s">
        <v>698</v>
      </c>
      <c r="Y132" s="4" t="s">
        <v>42</v>
      </c>
    </row>
    <row r="133" s="4" customFormat="1" spans="1:25">
      <c r="A133" s="4" t="s">
        <v>699</v>
      </c>
      <c r="B133" s="4" t="s">
        <v>26</v>
      </c>
      <c r="C133" s="4" t="s">
        <v>27</v>
      </c>
      <c r="D133" s="4" t="s">
        <v>700</v>
      </c>
      <c r="E133" s="4" t="s">
        <v>493</v>
      </c>
      <c r="F133" s="6">
        <v>45024</v>
      </c>
      <c r="G133" s="6">
        <v>45025</v>
      </c>
      <c r="H133" s="4">
        <v>1</v>
      </c>
      <c r="I133" s="4">
        <v>1</v>
      </c>
      <c r="J133" s="4">
        <v>1</v>
      </c>
      <c r="K133" s="4" t="s">
        <v>30</v>
      </c>
      <c r="L133" s="4">
        <v>299</v>
      </c>
      <c r="M133" s="4">
        <v>299</v>
      </c>
      <c r="N133" s="4" t="s">
        <v>701</v>
      </c>
      <c r="O133" s="4" t="s">
        <v>32</v>
      </c>
      <c r="P133" s="4" t="s">
        <v>33</v>
      </c>
      <c r="Q133" s="4">
        <v>0</v>
      </c>
      <c r="R133" s="7">
        <v>45022</v>
      </c>
      <c r="S133" s="6">
        <v>45028</v>
      </c>
      <c r="T133" s="4" t="s">
        <v>34</v>
      </c>
      <c r="U133" s="4">
        <v>299</v>
      </c>
      <c r="V133" s="4">
        <v>0</v>
      </c>
      <c r="W133" s="4">
        <v>0</v>
      </c>
      <c r="X133" s="4" t="s">
        <v>702</v>
      </c>
      <c r="Y133" s="4" t="s">
        <v>703</v>
      </c>
    </row>
    <row r="134" s="4" customFormat="1" spans="1:26">
      <c r="A134" s="4" t="s">
        <v>704</v>
      </c>
      <c r="B134" s="4" t="s">
        <v>26</v>
      </c>
      <c r="C134" s="4" t="s">
        <v>27</v>
      </c>
      <c r="D134" s="4" t="s">
        <v>705</v>
      </c>
      <c r="E134" s="4" t="s">
        <v>706</v>
      </c>
      <c r="F134" s="6">
        <v>45023</v>
      </c>
      <c r="G134" s="6">
        <v>45025</v>
      </c>
      <c r="H134" s="4">
        <v>2</v>
      </c>
      <c r="I134" s="4">
        <v>2</v>
      </c>
      <c r="J134" s="4">
        <v>4</v>
      </c>
      <c r="K134" s="4" t="s">
        <v>30</v>
      </c>
      <c r="L134" s="4">
        <v>4464</v>
      </c>
      <c r="M134" s="4">
        <v>4464</v>
      </c>
      <c r="N134" s="4" t="s">
        <v>707</v>
      </c>
      <c r="O134" s="4" t="s">
        <v>32</v>
      </c>
      <c r="P134" s="4" t="s">
        <v>33</v>
      </c>
      <c r="Q134" s="4">
        <v>0</v>
      </c>
      <c r="R134" s="7">
        <v>45022</v>
      </c>
      <c r="S134" s="6">
        <v>45028</v>
      </c>
      <c r="T134" s="4" t="s">
        <v>34</v>
      </c>
      <c r="U134" s="4">
        <v>4464</v>
      </c>
      <c r="V134" s="4">
        <v>0</v>
      </c>
      <c r="W134" s="4">
        <v>0</v>
      </c>
      <c r="X134" s="4" t="s">
        <v>708</v>
      </c>
      <c r="Y134" s="4" t="s">
        <v>709</v>
      </c>
      <c r="Z134" s="4" t="s">
        <v>710</v>
      </c>
    </row>
    <row r="135" s="4" customFormat="1" spans="1:25">
      <c r="A135" s="4" t="s">
        <v>711</v>
      </c>
      <c r="B135" s="4" t="s">
        <v>26</v>
      </c>
      <c r="C135" s="4" t="s">
        <v>27</v>
      </c>
      <c r="D135" s="4" t="s">
        <v>712</v>
      </c>
      <c r="E135" s="4" t="s">
        <v>447</v>
      </c>
      <c r="F135" s="6">
        <v>45024</v>
      </c>
      <c r="G135" s="6">
        <v>45025</v>
      </c>
      <c r="H135" s="4">
        <v>1</v>
      </c>
      <c r="I135" s="4">
        <v>1</v>
      </c>
      <c r="J135" s="4">
        <v>1</v>
      </c>
      <c r="K135" s="4" t="s">
        <v>30</v>
      </c>
      <c r="L135" s="4">
        <v>853</v>
      </c>
      <c r="M135" s="4">
        <v>853</v>
      </c>
      <c r="N135" s="4" t="s">
        <v>713</v>
      </c>
      <c r="O135" s="4" t="s">
        <v>32</v>
      </c>
      <c r="P135" s="4" t="s">
        <v>33</v>
      </c>
      <c r="Q135" s="4">
        <v>0</v>
      </c>
      <c r="R135" s="7">
        <v>45022</v>
      </c>
      <c r="S135" s="6">
        <v>45028</v>
      </c>
      <c r="T135" s="4" t="s">
        <v>34</v>
      </c>
      <c r="U135" s="4">
        <v>853</v>
      </c>
      <c r="V135" s="4">
        <v>0</v>
      </c>
      <c r="W135" s="4">
        <v>0</v>
      </c>
      <c r="X135" s="4" t="s">
        <v>714</v>
      </c>
      <c r="Y135" s="4" t="s">
        <v>715</v>
      </c>
    </row>
    <row r="136" s="4" customFormat="1" spans="1:25">
      <c r="A136" s="4" t="s">
        <v>716</v>
      </c>
      <c r="B136" s="4" t="s">
        <v>26</v>
      </c>
      <c r="C136" s="4" t="s">
        <v>27</v>
      </c>
      <c r="D136" s="4" t="s">
        <v>717</v>
      </c>
      <c r="E136" s="4" t="s">
        <v>183</v>
      </c>
      <c r="F136" s="6">
        <v>45024</v>
      </c>
      <c r="G136" s="6">
        <v>45025</v>
      </c>
      <c r="H136" s="4">
        <v>1</v>
      </c>
      <c r="I136" s="4">
        <v>1</v>
      </c>
      <c r="J136" s="4">
        <v>1</v>
      </c>
      <c r="K136" s="4" t="s">
        <v>30</v>
      </c>
      <c r="L136" s="4">
        <v>1079</v>
      </c>
      <c r="M136" s="4">
        <v>1079</v>
      </c>
      <c r="N136" s="4" t="s">
        <v>718</v>
      </c>
      <c r="O136" s="4" t="s">
        <v>32</v>
      </c>
      <c r="P136" s="4" t="s">
        <v>33</v>
      </c>
      <c r="Q136" s="4">
        <v>0</v>
      </c>
      <c r="R136" s="7">
        <v>45022</v>
      </c>
      <c r="S136" s="6">
        <v>45028</v>
      </c>
      <c r="T136" s="4" t="s">
        <v>34</v>
      </c>
      <c r="U136" s="4">
        <v>1079</v>
      </c>
      <c r="V136" s="4">
        <v>0</v>
      </c>
      <c r="W136" s="4">
        <v>0</v>
      </c>
      <c r="X136" s="4" t="s">
        <v>719</v>
      </c>
      <c r="Y136" s="4" t="s">
        <v>720</v>
      </c>
    </row>
    <row r="137" s="4" customFormat="1" spans="1:25">
      <c r="A137" s="4" t="s">
        <v>721</v>
      </c>
      <c r="B137" s="4" t="s">
        <v>26</v>
      </c>
      <c r="C137" s="4" t="s">
        <v>27</v>
      </c>
      <c r="D137" s="4" t="s">
        <v>722</v>
      </c>
      <c r="E137" s="4" t="s">
        <v>723</v>
      </c>
      <c r="F137" s="6">
        <v>45023</v>
      </c>
      <c r="G137" s="6">
        <v>45025</v>
      </c>
      <c r="H137" s="4">
        <v>1</v>
      </c>
      <c r="I137" s="4">
        <v>2</v>
      </c>
      <c r="J137" s="4">
        <v>2</v>
      </c>
      <c r="K137" s="4" t="s">
        <v>30</v>
      </c>
      <c r="L137" s="4">
        <v>911</v>
      </c>
      <c r="M137" s="4">
        <v>911</v>
      </c>
      <c r="N137" s="4" t="s">
        <v>724</v>
      </c>
      <c r="O137" s="4" t="s">
        <v>32</v>
      </c>
      <c r="P137" s="4" t="s">
        <v>33</v>
      </c>
      <c r="Q137" s="4">
        <v>0</v>
      </c>
      <c r="R137" s="7">
        <v>45022</v>
      </c>
      <c r="S137" s="6">
        <v>45028</v>
      </c>
      <c r="T137" s="4" t="s">
        <v>34</v>
      </c>
      <c r="U137" s="4">
        <v>911</v>
      </c>
      <c r="V137" s="4">
        <v>0</v>
      </c>
      <c r="W137" s="4">
        <v>0</v>
      </c>
      <c r="X137" s="4" t="s">
        <v>725</v>
      </c>
      <c r="Y137" s="4" t="s">
        <v>726</v>
      </c>
    </row>
    <row r="138" s="4" customFormat="1" spans="1:25">
      <c r="A138" s="4" t="s">
        <v>727</v>
      </c>
      <c r="B138" s="4" t="s">
        <v>26</v>
      </c>
      <c r="C138" s="4" t="s">
        <v>27</v>
      </c>
      <c r="D138" s="4" t="s">
        <v>728</v>
      </c>
      <c r="E138" s="4" t="s">
        <v>447</v>
      </c>
      <c r="F138" s="6">
        <v>45024</v>
      </c>
      <c r="G138" s="6">
        <v>45025</v>
      </c>
      <c r="H138" s="4">
        <v>1</v>
      </c>
      <c r="I138" s="4">
        <v>1</v>
      </c>
      <c r="J138" s="4">
        <v>1</v>
      </c>
      <c r="K138" s="4" t="s">
        <v>30</v>
      </c>
      <c r="L138" s="4">
        <v>155</v>
      </c>
      <c r="M138" s="4">
        <v>155</v>
      </c>
      <c r="N138" s="4" t="s">
        <v>729</v>
      </c>
      <c r="O138" s="4" t="s">
        <v>32</v>
      </c>
      <c r="P138" s="4" t="s">
        <v>33</v>
      </c>
      <c r="Q138" s="4">
        <v>0</v>
      </c>
      <c r="R138" s="7">
        <v>45023</v>
      </c>
      <c r="S138" s="6">
        <v>45028</v>
      </c>
      <c r="T138" s="4" t="s">
        <v>34</v>
      </c>
      <c r="U138" s="4">
        <v>155</v>
      </c>
      <c r="V138" s="4">
        <v>0</v>
      </c>
      <c r="W138" s="4">
        <v>0</v>
      </c>
      <c r="X138" s="4" t="s">
        <v>730</v>
      </c>
      <c r="Y138" s="4" t="s">
        <v>731</v>
      </c>
    </row>
    <row r="139" s="4" customFormat="1" spans="1:25">
      <c r="A139" s="4" t="s">
        <v>732</v>
      </c>
      <c r="B139" s="4" t="s">
        <v>26</v>
      </c>
      <c r="C139" s="4" t="s">
        <v>27</v>
      </c>
      <c r="D139" s="4" t="s">
        <v>733</v>
      </c>
      <c r="E139" s="4" t="s">
        <v>734</v>
      </c>
      <c r="F139" s="6">
        <v>45024</v>
      </c>
      <c r="G139" s="6">
        <v>45025</v>
      </c>
      <c r="H139" s="4">
        <v>1</v>
      </c>
      <c r="I139" s="4">
        <v>1</v>
      </c>
      <c r="J139" s="4">
        <v>1</v>
      </c>
      <c r="K139" s="4" t="s">
        <v>30</v>
      </c>
      <c r="L139" s="4">
        <v>1983</v>
      </c>
      <c r="M139" s="4">
        <v>1983</v>
      </c>
      <c r="N139" s="4" t="s">
        <v>735</v>
      </c>
      <c r="O139" s="4" t="s">
        <v>32</v>
      </c>
      <c r="P139" s="4" t="s">
        <v>33</v>
      </c>
      <c r="Q139" s="4">
        <v>0</v>
      </c>
      <c r="R139" s="7">
        <v>45023</v>
      </c>
      <c r="S139" s="6">
        <v>45028</v>
      </c>
      <c r="T139" s="4" t="s">
        <v>34</v>
      </c>
      <c r="U139" s="4">
        <v>1983</v>
      </c>
      <c r="V139" s="4">
        <v>0</v>
      </c>
      <c r="W139" s="4">
        <v>0</v>
      </c>
      <c r="X139" s="4" t="s">
        <v>736</v>
      </c>
      <c r="Y139" s="4" t="s">
        <v>737</v>
      </c>
    </row>
    <row r="140" s="4" customFormat="1" spans="1:25">
      <c r="A140" s="4" t="s">
        <v>738</v>
      </c>
      <c r="B140" s="4" t="s">
        <v>26</v>
      </c>
      <c r="C140" s="4" t="s">
        <v>27</v>
      </c>
      <c r="D140" s="4" t="s">
        <v>739</v>
      </c>
      <c r="E140" s="4" t="s">
        <v>740</v>
      </c>
      <c r="F140" s="6">
        <v>45023</v>
      </c>
      <c r="G140" s="6">
        <v>45025</v>
      </c>
      <c r="H140" s="4">
        <v>1</v>
      </c>
      <c r="I140" s="4">
        <v>2</v>
      </c>
      <c r="J140" s="4">
        <v>2</v>
      </c>
      <c r="K140" s="4" t="s">
        <v>30</v>
      </c>
      <c r="L140" s="4">
        <v>2562</v>
      </c>
      <c r="M140" s="4">
        <v>2562</v>
      </c>
      <c r="N140" s="4" t="s">
        <v>741</v>
      </c>
      <c r="O140" s="4" t="s">
        <v>32</v>
      </c>
      <c r="P140" s="4" t="s">
        <v>33</v>
      </c>
      <c r="Q140" s="4">
        <v>0</v>
      </c>
      <c r="R140" s="7">
        <v>45023</v>
      </c>
      <c r="S140" s="6">
        <v>45028</v>
      </c>
      <c r="T140" s="4" t="s">
        <v>34</v>
      </c>
      <c r="U140" s="4">
        <v>2562</v>
      </c>
      <c r="V140" s="4">
        <v>0</v>
      </c>
      <c r="W140" s="4">
        <v>0</v>
      </c>
      <c r="X140" s="4" t="s">
        <v>742</v>
      </c>
      <c r="Y140" s="4" t="s">
        <v>743</v>
      </c>
    </row>
    <row r="141" s="4" customFormat="1" spans="1:25">
      <c r="A141" s="4" t="s">
        <v>744</v>
      </c>
      <c r="B141" s="4" t="s">
        <v>26</v>
      </c>
      <c r="C141" s="4" t="s">
        <v>27</v>
      </c>
      <c r="D141" s="4" t="s">
        <v>745</v>
      </c>
      <c r="E141" s="4" t="s">
        <v>447</v>
      </c>
      <c r="F141" s="6">
        <v>45024</v>
      </c>
      <c r="G141" s="6">
        <v>45025</v>
      </c>
      <c r="H141" s="4">
        <v>1</v>
      </c>
      <c r="I141" s="4">
        <v>1</v>
      </c>
      <c r="J141" s="4">
        <v>1</v>
      </c>
      <c r="K141" s="4" t="s">
        <v>30</v>
      </c>
      <c r="L141" s="4">
        <v>1184</v>
      </c>
      <c r="M141" s="4">
        <v>1184</v>
      </c>
      <c r="N141" s="4" t="s">
        <v>746</v>
      </c>
      <c r="O141" s="4" t="s">
        <v>32</v>
      </c>
      <c r="P141" s="4" t="s">
        <v>33</v>
      </c>
      <c r="Q141" s="4">
        <v>0</v>
      </c>
      <c r="R141" s="7">
        <v>45023</v>
      </c>
      <c r="S141" s="6">
        <v>45028</v>
      </c>
      <c r="T141" s="4" t="s">
        <v>34</v>
      </c>
      <c r="U141" s="4">
        <v>1184</v>
      </c>
      <c r="V141" s="4">
        <v>0</v>
      </c>
      <c r="W141" s="4">
        <v>0</v>
      </c>
      <c r="X141" s="4" t="s">
        <v>747</v>
      </c>
      <c r="Y141" s="4" t="s">
        <v>748</v>
      </c>
    </row>
    <row r="142" s="4" customFormat="1" spans="1:25">
      <c r="A142" s="4" t="s">
        <v>749</v>
      </c>
      <c r="B142" s="4" t="s">
        <v>26</v>
      </c>
      <c r="C142" s="4" t="s">
        <v>27</v>
      </c>
      <c r="D142" s="4" t="s">
        <v>750</v>
      </c>
      <c r="E142" s="4" t="s">
        <v>751</v>
      </c>
      <c r="F142" s="6">
        <v>45024</v>
      </c>
      <c r="G142" s="6">
        <v>45025</v>
      </c>
      <c r="H142" s="4">
        <v>1</v>
      </c>
      <c r="I142" s="4">
        <v>1</v>
      </c>
      <c r="J142" s="4">
        <v>1</v>
      </c>
      <c r="K142" s="4" t="s">
        <v>30</v>
      </c>
      <c r="L142" s="4">
        <v>1047</v>
      </c>
      <c r="M142" s="4">
        <v>1047</v>
      </c>
      <c r="N142" s="4" t="s">
        <v>752</v>
      </c>
      <c r="O142" s="4" t="s">
        <v>32</v>
      </c>
      <c r="P142" s="4" t="s">
        <v>33</v>
      </c>
      <c r="Q142" s="4">
        <v>0</v>
      </c>
      <c r="R142" s="7">
        <v>45023</v>
      </c>
      <c r="S142" s="6">
        <v>45028</v>
      </c>
      <c r="T142" s="4" t="s">
        <v>34</v>
      </c>
      <c r="U142" s="4">
        <v>1047</v>
      </c>
      <c r="V142" s="4">
        <v>0</v>
      </c>
      <c r="W142" s="4">
        <v>0</v>
      </c>
      <c r="X142" s="4" t="s">
        <v>753</v>
      </c>
      <c r="Y142" s="4" t="s">
        <v>754</v>
      </c>
    </row>
    <row r="143" s="4" customFormat="1" spans="1:25">
      <c r="A143" s="4" t="s">
        <v>755</v>
      </c>
      <c r="B143" s="4" t="s">
        <v>26</v>
      </c>
      <c r="C143" s="4" t="s">
        <v>27</v>
      </c>
      <c r="D143" s="4" t="s">
        <v>756</v>
      </c>
      <c r="E143" s="4" t="s">
        <v>614</v>
      </c>
      <c r="F143" s="6">
        <v>45024</v>
      </c>
      <c r="G143" s="6">
        <v>45025</v>
      </c>
      <c r="H143" s="4">
        <v>1</v>
      </c>
      <c r="I143" s="4">
        <v>1</v>
      </c>
      <c r="J143" s="4">
        <v>1</v>
      </c>
      <c r="K143" s="4" t="s">
        <v>30</v>
      </c>
      <c r="L143" s="4">
        <v>420</v>
      </c>
      <c r="M143" s="4">
        <v>420</v>
      </c>
      <c r="N143" s="4" t="s">
        <v>757</v>
      </c>
      <c r="O143" s="4" t="s">
        <v>32</v>
      </c>
      <c r="P143" s="4" t="s">
        <v>33</v>
      </c>
      <c r="Q143" s="4">
        <v>0</v>
      </c>
      <c r="R143" s="7">
        <v>45023</v>
      </c>
      <c r="S143" s="6">
        <v>45028</v>
      </c>
      <c r="T143" s="4" t="s">
        <v>34</v>
      </c>
      <c r="U143" s="4">
        <v>420</v>
      </c>
      <c r="V143" s="4">
        <v>0</v>
      </c>
      <c r="W143" s="4">
        <v>0</v>
      </c>
      <c r="X143" s="4" t="s">
        <v>758</v>
      </c>
      <c r="Y143" s="4" t="s">
        <v>759</v>
      </c>
    </row>
    <row r="144" s="4" customFormat="1" spans="1:25">
      <c r="A144" s="4" t="s">
        <v>760</v>
      </c>
      <c r="B144" s="4" t="s">
        <v>26</v>
      </c>
      <c r="C144" s="4" t="s">
        <v>27</v>
      </c>
      <c r="D144" s="4" t="s">
        <v>226</v>
      </c>
      <c r="E144" s="4" t="s">
        <v>227</v>
      </c>
      <c r="F144" s="6">
        <v>45024</v>
      </c>
      <c r="G144" s="6">
        <v>45025</v>
      </c>
      <c r="H144" s="4">
        <v>1</v>
      </c>
      <c r="I144" s="4">
        <v>1</v>
      </c>
      <c r="J144" s="4">
        <v>1</v>
      </c>
      <c r="K144" s="4" t="s">
        <v>30</v>
      </c>
      <c r="L144" s="4">
        <v>862</v>
      </c>
      <c r="M144" s="4">
        <v>862</v>
      </c>
      <c r="N144" s="4" t="s">
        <v>761</v>
      </c>
      <c r="O144" s="4" t="s">
        <v>32</v>
      </c>
      <c r="P144" s="4" t="s">
        <v>33</v>
      </c>
      <c r="Q144" s="4">
        <v>0</v>
      </c>
      <c r="R144" s="7">
        <v>45023</v>
      </c>
      <c r="S144" s="6">
        <v>45028</v>
      </c>
      <c r="T144" s="4" t="s">
        <v>34</v>
      </c>
      <c r="U144" s="4">
        <v>862</v>
      </c>
      <c r="V144" s="4">
        <v>0</v>
      </c>
      <c r="W144" s="4">
        <v>0</v>
      </c>
      <c r="X144" s="4" t="s">
        <v>762</v>
      </c>
      <c r="Y144" s="4" t="s">
        <v>42</v>
      </c>
    </row>
    <row r="145" s="4" customFormat="1" spans="1:25">
      <c r="A145" s="4" t="s">
        <v>763</v>
      </c>
      <c r="B145" s="4" t="s">
        <v>26</v>
      </c>
      <c r="C145" s="4" t="s">
        <v>27</v>
      </c>
      <c r="D145" s="4" t="s">
        <v>764</v>
      </c>
      <c r="E145" s="4" t="s">
        <v>765</v>
      </c>
      <c r="F145" s="6">
        <v>45024</v>
      </c>
      <c r="G145" s="6">
        <v>45025</v>
      </c>
      <c r="H145" s="4">
        <v>1</v>
      </c>
      <c r="I145" s="4">
        <v>1</v>
      </c>
      <c r="J145" s="4">
        <v>1</v>
      </c>
      <c r="K145" s="4" t="s">
        <v>30</v>
      </c>
      <c r="L145" s="4">
        <v>1705</v>
      </c>
      <c r="M145" s="4">
        <v>1705</v>
      </c>
      <c r="N145" s="4" t="s">
        <v>766</v>
      </c>
      <c r="O145" s="4" t="s">
        <v>32</v>
      </c>
      <c r="P145" s="4" t="s">
        <v>33</v>
      </c>
      <c r="Q145" s="4">
        <v>0</v>
      </c>
      <c r="R145" s="7">
        <v>45023</v>
      </c>
      <c r="S145" s="6">
        <v>45028</v>
      </c>
      <c r="T145" s="4" t="s">
        <v>34</v>
      </c>
      <c r="U145" s="4">
        <v>1705</v>
      </c>
      <c r="V145" s="4">
        <v>0</v>
      </c>
      <c r="W145" s="4">
        <v>0</v>
      </c>
      <c r="X145" s="4" t="s">
        <v>767</v>
      </c>
      <c r="Y145" s="4" t="s">
        <v>42</v>
      </c>
    </row>
    <row r="146" s="4" customFormat="1" spans="1:25">
      <c r="A146" s="4" t="s">
        <v>768</v>
      </c>
      <c r="B146" s="4" t="s">
        <v>26</v>
      </c>
      <c r="C146" s="4" t="s">
        <v>27</v>
      </c>
      <c r="D146" s="4" t="s">
        <v>769</v>
      </c>
      <c r="E146" s="4" t="s">
        <v>770</v>
      </c>
      <c r="F146" s="6">
        <v>45024</v>
      </c>
      <c r="G146" s="6">
        <v>45025</v>
      </c>
      <c r="H146" s="4">
        <v>1</v>
      </c>
      <c r="I146" s="4">
        <v>1</v>
      </c>
      <c r="J146" s="4">
        <v>1</v>
      </c>
      <c r="K146" s="4" t="s">
        <v>30</v>
      </c>
      <c r="L146" s="4">
        <v>5444</v>
      </c>
      <c r="M146" s="4">
        <v>5444</v>
      </c>
      <c r="N146" s="4" t="s">
        <v>771</v>
      </c>
      <c r="O146" s="4" t="s">
        <v>32</v>
      </c>
      <c r="P146" s="4" t="s">
        <v>33</v>
      </c>
      <c r="Q146" s="4">
        <v>0</v>
      </c>
      <c r="R146" s="7">
        <v>45023</v>
      </c>
      <c r="S146" s="6">
        <v>45028</v>
      </c>
      <c r="T146" s="4" t="s">
        <v>34</v>
      </c>
      <c r="U146" s="4">
        <v>5444</v>
      </c>
      <c r="V146" s="4">
        <v>0</v>
      </c>
      <c r="W146" s="4">
        <v>0</v>
      </c>
      <c r="X146" s="4" t="s">
        <v>772</v>
      </c>
      <c r="Y146" s="4" t="s">
        <v>773</v>
      </c>
    </row>
    <row r="147" s="4" customFormat="1" spans="1:25">
      <c r="A147" s="4" t="s">
        <v>774</v>
      </c>
      <c r="B147" s="4" t="s">
        <v>26</v>
      </c>
      <c r="C147" s="4" t="s">
        <v>27</v>
      </c>
      <c r="D147" s="4" t="s">
        <v>775</v>
      </c>
      <c r="E147" s="4" t="s">
        <v>776</v>
      </c>
      <c r="F147" s="6">
        <v>45024</v>
      </c>
      <c r="G147" s="6">
        <v>45025</v>
      </c>
      <c r="H147" s="4">
        <v>1</v>
      </c>
      <c r="I147" s="4">
        <v>1</v>
      </c>
      <c r="J147" s="4">
        <v>1</v>
      </c>
      <c r="K147" s="4" t="s">
        <v>30</v>
      </c>
      <c r="L147" s="4">
        <v>4131</v>
      </c>
      <c r="M147" s="4">
        <v>4131</v>
      </c>
      <c r="N147" s="4" t="s">
        <v>777</v>
      </c>
      <c r="O147" s="4" t="s">
        <v>32</v>
      </c>
      <c r="P147" s="4" t="s">
        <v>33</v>
      </c>
      <c r="Q147" s="4">
        <v>0</v>
      </c>
      <c r="R147" s="7">
        <v>45023</v>
      </c>
      <c r="S147" s="6">
        <v>45028</v>
      </c>
      <c r="T147" s="4" t="s">
        <v>34</v>
      </c>
      <c r="U147" s="4">
        <v>4131</v>
      </c>
      <c r="V147" s="4">
        <v>0</v>
      </c>
      <c r="W147" s="4">
        <v>0</v>
      </c>
      <c r="X147" s="4" t="s">
        <v>778</v>
      </c>
      <c r="Y147" s="4" t="s">
        <v>779</v>
      </c>
    </row>
    <row r="148" s="4" customFormat="1" spans="1:25">
      <c r="A148" s="4" t="s">
        <v>780</v>
      </c>
      <c r="B148" s="4" t="s">
        <v>26</v>
      </c>
      <c r="C148" s="4" t="s">
        <v>27</v>
      </c>
      <c r="D148" s="4" t="s">
        <v>781</v>
      </c>
      <c r="E148" s="4" t="s">
        <v>782</v>
      </c>
      <c r="F148" s="6">
        <v>45024</v>
      </c>
      <c r="G148" s="6">
        <v>45025</v>
      </c>
      <c r="H148" s="4">
        <v>1</v>
      </c>
      <c r="I148" s="4">
        <v>1</v>
      </c>
      <c r="J148" s="4">
        <v>1</v>
      </c>
      <c r="K148" s="4" t="s">
        <v>30</v>
      </c>
      <c r="L148" s="4">
        <v>179</v>
      </c>
      <c r="M148" s="4">
        <v>179</v>
      </c>
      <c r="N148" s="4" t="s">
        <v>783</v>
      </c>
      <c r="O148" s="4" t="s">
        <v>32</v>
      </c>
      <c r="P148" s="4" t="s">
        <v>33</v>
      </c>
      <c r="Q148" s="4">
        <v>0</v>
      </c>
      <c r="R148" s="7">
        <v>45023</v>
      </c>
      <c r="S148" s="6">
        <v>45028</v>
      </c>
      <c r="T148" s="4" t="s">
        <v>34</v>
      </c>
      <c r="U148" s="4">
        <v>179</v>
      </c>
      <c r="V148" s="4">
        <v>0</v>
      </c>
      <c r="W148" s="4">
        <v>0</v>
      </c>
      <c r="X148" s="4" t="s">
        <v>784</v>
      </c>
      <c r="Y148" s="4" t="s">
        <v>785</v>
      </c>
    </row>
    <row r="149" s="4" customFormat="1" spans="1:25">
      <c r="A149" s="4" t="s">
        <v>786</v>
      </c>
      <c r="B149" s="4" t="s">
        <v>26</v>
      </c>
      <c r="C149" s="4" t="s">
        <v>27</v>
      </c>
      <c r="D149" s="4" t="s">
        <v>787</v>
      </c>
      <c r="E149" s="4" t="s">
        <v>788</v>
      </c>
      <c r="F149" s="6">
        <v>45024</v>
      </c>
      <c r="G149" s="6">
        <v>45025</v>
      </c>
      <c r="H149" s="4">
        <v>1</v>
      </c>
      <c r="I149" s="4">
        <v>1</v>
      </c>
      <c r="J149" s="4">
        <v>1</v>
      </c>
      <c r="K149" s="4" t="s">
        <v>30</v>
      </c>
      <c r="L149" s="4">
        <v>1744</v>
      </c>
      <c r="M149" s="4">
        <v>1744</v>
      </c>
      <c r="N149" s="4" t="s">
        <v>789</v>
      </c>
      <c r="O149" s="4" t="s">
        <v>32</v>
      </c>
      <c r="P149" s="4" t="s">
        <v>33</v>
      </c>
      <c r="Q149" s="4">
        <v>0</v>
      </c>
      <c r="R149" s="7">
        <v>45023</v>
      </c>
      <c r="S149" s="6">
        <v>45028</v>
      </c>
      <c r="T149" s="4" t="s">
        <v>34</v>
      </c>
      <c r="U149" s="4">
        <v>1744</v>
      </c>
      <c r="V149" s="4">
        <v>0</v>
      </c>
      <c r="W149" s="4">
        <v>0</v>
      </c>
      <c r="X149" s="4" t="s">
        <v>790</v>
      </c>
      <c r="Y149" s="4" t="s">
        <v>791</v>
      </c>
    </row>
    <row r="150" s="4" customFormat="1" spans="1:25">
      <c r="A150" s="4" t="s">
        <v>792</v>
      </c>
      <c r="B150" s="4" t="s">
        <v>26</v>
      </c>
      <c r="C150" s="4" t="s">
        <v>27</v>
      </c>
      <c r="D150" s="4" t="s">
        <v>793</v>
      </c>
      <c r="E150" s="4" t="s">
        <v>794</v>
      </c>
      <c r="F150" s="6">
        <v>45024</v>
      </c>
      <c r="G150" s="6">
        <v>45025</v>
      </c>
      <c r="H150" s="4">
        <v>1</v>
      </c>
      <c r="I150" s="4">
        <v>1</v>
      </c>
      <c r="J150" s="4">
        <v>1</v>
      </c>
      <c r="K150" s="4" t="s">
        <v>30</v>
      </c>
      <c r="L150" s="4">
        <v>164</v>
      </c>
      <c r="M150" s="4">
        <v>164</v>
      </c>
      <c r="N150" s="4" t="s">
        <v>795</v>
      </c>
      <c r="O150" s="4" t="s">
        <v>32</v>
      </c>
      <c r="P150" s="4" t="s">
        <v>33</v>
      </c>
      <c r="Q150" s="4">
        <v>0</v>
      </c>
      <c r="R150" s="7">
        <v>45023</v>
      </c>
      <c r="S150" s="6">
        <v>45028</v>
      </c>
      <c r="T150" s="4" t="s">
        <v>34</v>
      </c>
      <c r="U150" s="4">
        <v>164</v>
      </c>
      <c r="V150" s="4">
        <v>0</v>
      </c>
      <c r="W150" s="4">
        <v>0</v>
      </c>
      <c r="X150" s="4" t="s">
        <v>796</v>
      </c>
      <c r="Y150" s="4" t="s">
        <v>42</v>
      </c>
    </row>
    <row r="151" s="4" customFormat="1" spans="1:25">
      <c r="A151" s="4" t="s">
        <v>797</v>
      </c>
      <c r="B151" s="4" t="s">
        <v>26</v>
      </c>
      <c r="C151" s="4" t="s">
        <v>27</v>
      </c>
      <c r="D151" s="4" t="s">
        <v>798</v>
      </c>
      <c r="E151" s="4" t="s">
        <v>799</v>
      </c>
      <c r="F151" s="6">
        <v>45024</v>
      </c>
      <c r="G151" s="6">
        <v>45025</v>
      </c>
      <c r="H151" s="4">
        <v>1</v>
      </c>
      <c r="I151" s="4">
        <v>1</v>
      </c>
      <c r="J151" s="4">
        <v>1</v>
      </c>
      <c r="K151" s="4" t="s">
        <v>30</v>
      </c>
      <c r="L151" s="4">
        <v>302</v>
      </c>
      <c r="M151" s="4">
        <v>302</v>
      </c>
      <c r="N151" s="4" t="s">
        <v>800</v>
      </c>
      <c r="O151" s="4" t="s">
        <v>32</v>
      </c>
      <c r="P151" s="4" t="s">
        <v>33</v>
      </c>
      <c r="Q151" s="4">
        <v>0</v>
      </c>
      <c r="R151" s="7">
        <v>45023</v>
      </c>
      <c r="S151" s="6">
        <v>45028</v>
      </c>
      <c r="T151" s="4" t="s">
        <v>34</v>
      </c>
      <c r="U151" s="4">
        <v>302</v>
      </c>
      <c r="V151" s="4">
        <v>0</v>
      </c>
      <c r="W151" s="4">
        <v>0</v>
      </c>
      <c r="X151" s="4" t="s">
        <v>801</v>
      </c>
      <c r="Y151" s="4" t="s">
        <v>802</v>
      </c>
    </row>
    <row r="152" s="4" customFormat="1" spans="1:25">
      <c r="A152" s="4" t="s">
        <v>803</v>
      </c>
      <c r="B152" s="4" t="s">
        <v>26</v>
      </c>
      <c r="C152" s="4" t="s">
        <v>27</v>
      </c>
      <c r="D152" s="4" t="s">
        <v>804</v>
      </c>
      <c r="E152" s="4" t="s">
        <v>805</v>
      </c>
      <c r="F152" s="6">
        <v>45024</v>
      </c>
      <c r="G152" s="6">
        <v>45025</v>
      </c>
      <c r="H152" s="4">
        <v>1</v>
      </c>
      <c r="I152" s="4">
        <v>1</v>
      </c>
      <c r="J152" s="4">
        <v>1</v>
      </c>
      <c r="K152" s="4" t="s">
        <v>30</v>
      </c>
      <c r="L152" s="4">
        <v>563</v>
      </c>
      <c r="M152" s="4">
        <v>563</v>
      </c>
      <c r="N152" s="4" t="s">
        <v>806</v>
      </c>
      <c r="O152" s="4" t="s">
        <v>32</v>
      </c>
      <c r="P152" s="4" t="s">
        <v>33</v>
      </c>
      <c r="Q152" s="4">
        <v>0</v>
      </c>
      <c r="R152" s="7">
        <v>45023</v>
      </c>
      <c r="S152" s="6">
        <v>45028</v>
      </c>
      <c r="T152" s="4" t="s">
        <v>34</v>
      </c>
      <c r="U152" s="4">
        <v>563</v>
      </c>
      <c r="V152" s="4">
        <v>0</v>
      </c>
      <c r="W152" s="4">
        <v>0</v>
      </c>
      <c r="X152" s="4" t="s">
        <v>807</v>
      </c>
      <c r="Y152" s="4" t="s">
        <v>42</v>
      </c>
    </row>
    <row r="153" s="4" customFormat="1" spans="1:25">
      <c r="A153" s="4" t="s">
        <v>808</v>
      </c>
      <c r="B153" s="4" t="s">
        <v>26</v>
      </c>
      <c r="C153" s="4" t="s">
        <v>27</v>
      </c>
      <c r="D153" s="4" t="s">
        <v>809</v>
      </c>
      <c r="E153" s="4" t="s">
        <v>303</v>
      </c>
      <c r="F153" s="6">
        <v>45024</v>
      </c>
      <c r="G153" s="6">
        <v>45025</v>
      </c>
      <c r="H153" s="4">
        <v>1</v>
      </c>
      <c r="I153" s="4">
        <v>1</v>
      </c>
      <c r="J153" s="4">
        <v>1</v>
      </c>
      <c r="K153" s="4" t="s">
        <v>30</v>
      </c>
      <c r="L153" s="4">
        <v>1529</v>
      </c>
      <c r="M153" s="4">
        <v>1529</v>
      </c>
      <c r="N153" s="4" t="s">
        <v>810</v>
      </c>
      <c r="O153" s="4" t="s">
        <v>32</v>
      </c>
      <c r="P153" s="4" t="s">
        <v>33</v>
      </c>
      <c r="Q153" s="4">
        <v>0</v>
      </c>
      <c r="R153" s="7">
        <v>45023</v>
      </c>
      <c r="S153" s="6">
        <v>45028</v>
      </c>
      <c r="T153" s="4" t="s">
        <v>34</v>
      </c>
      <c r="U153" s="4">
        <v>1529</v>
      </c>
      <c r="V153" s="4">
        <v>0</v>
      </c>
      <c r="W153" s="4">
        <v>0</v>
      </c>
      <c r="X153" s="4" t="s">
        <v>811</v>
      </c>
      <c r="Y153" s="4" t="s">
        <v>812</v>
      </c>
    </row>
    <row r="154" s="4" customFormat="1" spans="1:25">
      <c r="A154" s="4" t="s">
        <v>813</v>
      </c>
      <c r="B154" s="4" t="s">
        <v>26</v>
      </c>
      <c r="C154" s="4" t="s">
        <v>27</v>
      </c>
      <c r="D154" s="4" t="s">
        <v>630</v>
      </c>
      <c r="E154" s="4" t="s">
        <v>631</v>
      </c>
      <c r="F154" s="6">
        <v>45024</v>
      </c>
      <c r="G154" s="6">
        <v>45025</v>
      </c>
      <c r="H154" s="4">
        <v>1</v>
      </c>
      <c r="I154" s="4">
        <v>1</v>
      </c>
      <c r="J154" s="4">
        <v>1</v>
      </c>
      <c r="K154" s="4" t="s">
        <v>30</v>
      </c>
      <c r="L154" s="4">
        <v>190</v>
      </c>
      <c r="M154" s="4">
        <v>190</v>
      </c>
      <c r="N154" s="4" t="s">
        <v>814</v>
      </c>
      <c r="O154" s="4" t="s">
        <v>32</v>
      </c>
      <c r="P154" s="4" t="s">
        <v>33</v>
      </c>
      <c r="Q154" s="4">
        <v>0</v>
      </c>
      <c r="R154" s="7">
        <v>45023</v>
      </c>
      <c r="S154" s="6">
        <v>45028</v>
      </c>
      <c r="T154" s="4" t="s">
        <v>34</v>
      </c>
      <c r="U154" s="4">
        <v>190</v>
      </c>
      <c r="V154" s="4">
        <v>0</v>
      </c>
      <c r="W154" s="4">
        <v>0</v>
      </c>
      <c r="X154" s="4" t="s">
        <v>815</v>
      </c>
      <c r="Y154" s="4" t="s">
        <v>816</v>
      </c>
    </row>
    <row r="155" s="4" customFormat="1" spans="1:25">
      <c r="A155" s="4" t="s">
        <v>817</v>
      </c>
      <c r="B155" s="4" t="s">
        <v>26</v>
      </c>
      <c r="C155" s="4" t="s">
        <v>27</v>
      </c>
      <c r="D155" s="4" t="s">
        <v>818</v>
      </c>
      <c r="E155" s="4" t="s">
        <v>29</v>
      </c>
      <c r="F155" s="6">
        <v>45024</v>
      </c>
      <c r="G155" s="6">
        <v>45025</v>
      </c>
      <c r="H155" s="4">
        <v>1</v>
      </c>
      <c r="I155" s="4">
        <v>1</v>
      </c>
      <c r="J155" s="4">
        <v>1</v>
      </c>
      <c r="K155" s="4" t="s">
        <v>30</v>
      </c>
      <c r="L155" s="4">
        <v>453</v>
      </c>
      <c r="M155" s="4">
        <v>453</v>
      </c>
      <c r="N155" s="4" t="s">
        <v>819</v>
      </c>
      <c r="O155" s="4" t="s">
        <v>32</v>
      </c>
      <c r="P155" s="4" t="s">
        <v>33</v>
      </c>
      <c r="Q155" s="4">
        <v>0</v>
      </c>
      <c r="R155" s="7">
        <v>45023</v>
      </c>
      <c r="S155" s="6">
        <v>45028</v>
      </c>
      <c r="T155" s="4" t="s">
        <v>34</v>
      </c>
      <c r="U155" s="4">
        <v>453</v>
      </c>
      <c r="V155" s="4">
        <v>0</v>
      </c>
      <c r="W155" s="4">
        <v>0</v>
      </c>
      <c r="X155" s="4" t="s">
        <v>820</v>
      </c>
      <c r="Y155" s="4" t="s">
        <v>821</v>
      </c>
    </row>
    <row r="156" s="4" customFormat="1" spans="1:25">
      <c r="A156" s="4" t="s">
        <v>822</v>
      </c>
      <c r="B156" s="4" t="s">
        <v>26</v>
      </c>
      <c r="C156" s="4" t="s">
        <v>27</v>
      </c>
      <c r="D156" s="4" t="s">
        <v>823</v>
      </c>
      <c r="E156" s="4" t="s">
        <v>297</v>
      </c>
      <c r="F156" s="6">
        <v>45024</v>
      </c>
      <c r="G156" s="6">
        <v>45025</v>
      </c>
      <c r="H156" s="4">
        <v>1</v>
      </c>
      <c r="I156" s="4">
        <v>1</v>
      </c>
      <c r="J156" s="4">
        <v>1</v>
      </c>
      <c r="K156" s="4" t="s">
        <v>30</v>
      </c>
      <c r="L156" s="4">
        <v>170</v>
      </c>
      <c r="M156" s="4">
        <v>170</v>
      </c>
      <c r="N156" s="4" t="s">
        <v>824</v>
      </c>
      <c r="O156" s="4" t="s">
        <v>32</v>
      </c>
      <c r="P156" s="4" t="s">
        <v>33</v>
      </c>
      <c r="Q156" s="4">
        <v>0</v>
      </c>
      <c r="R156" s="7">
        <v>45023</v>
      </c>
      <c r="S156" s="6">
        <v>45028</v>
      </c>
      <c r="T156" s="4" t="s">
        <v>34</v>
      </c>
      <c r="U156" s="4">
        <v>170</v>
      </c>
      <c r="V156" s="4">
        <v>0</v>
      </c>
      <c r="W156" s="4">
        <v>0</v>
      </c>
      <c r="X156" s="4" t="s">
        <v>825</v>
      </c>
      <c r="Y156" s="4" t="s">
        <v>826</v>
      </c>
    </row>
    <row r="157" s="4" customFormat="1" spans="1:25">
      <c r="A157" s="4" t="s">
        <v>827</v>
      </c>
      <c r="B157" s="4" t="s">
        <v>26</v>
      </c>
      <c r="C157" s="4" t="s">
        <v>27</v>
      </c>
      <c r="D157" s="4" t="s">
        <v>378</v>
      </c>
      <c r="E157" s="4" t="s">
        <v>828</v>
      </c>
      <c r="F157" s="6">
        <v>45024</v>
      </c>
      <c r="G157" s="6">
        <v>45025</v>
      </c>
      <c r="H157" s="4">
        <v>1</v>
      </c>
      <c r="I157" s="4">
        <v>1</v>
      </c>
      <c r="J157" s="4">
        <v>1</v>
      </c>
      <c r="K157" s="4" t="s">
        <v>30</v>
      </c>
      <c r="L157" s="4">
        <v>1562</v>
      </c>
      <c r="M157" s="4">
        <v>1562</v>
      </c>
      <c r="N157" s="4" t="s">
        <v>829</v>
      </c>
      <c r="O157" s="4" t="s">
        <v>32</v>
      </c>
      <c r="P157" s="4" t="s">
        <v>33</v>
      </c>
      <c r="Q157" s="4">
        <v>0</v>
      </c>
      <c r="R157" s="7">
        <v>45023</v>
      </c>
      <c r="S157" s="6">
        <v>45028</v>
      </c>
      <c r="T157" s="4" t="s">
        <v>34</v>
      </c>
      <c r="U157" s="4">
        <v>1562</v>
      </c>
      <c r="V157" s="4">
        <v>0</v>
      </c>
      <c r="W157" s="4">
        <v>0</v>
      </c>
      <c r="X157" s="4" t="s">
        <v>830</v>
      </c>
      <c r="Y157" s="4" t="s">
        <v>42</v>
      </c>
    </row>
    <row r="158" s="4" customFormat="1" spans="1:25">
      <c r="A158" s="4" t="s">
        <v>831</v>
      </c>
      <c r="B158" s="4" t="s">
        <v>26</v>
      </c>
      <c r="C158" s="4" t="s">
        <v>27</v>
      </c>
      <c r="D158" s="4" t="s">
        <v>832</v>
      </c>
      <c r="E158" s="4" t="s">
        <v>493</v>
      </c>
      <c r="F158" s="6">
        <v>45024</v>
      </c>
      <c r="G158" s="6">
        <v>45025</v>
      </c>
      <c r="H158" s="4">
        <v>1</v>
      </c>
      <c r="I158" s="4">
        <v>1</v>
      </c>
      <c r="J158" s="4">
        <v>1</v>
      </c>
      <c r="K158" s="4" t="s">
        <v>30</v>
      </c>
      <c r="L158" s="4">
        <v>235</v>
      </c>
      <c r="M158" s="4">
        <v>235</v>
      </c>
      <c r="N158" s="4" t="s">
        <v>833</v>
      </c>
      <c r="O158" s="4" t="s">
        <v>32</v>
      </c>
      <c r="P158" s="4" t="s">
        <v>33</v>
      </c>
      <c r="Q158" s="4">
        <v>0</v>
      </c>
      <c r="R158" s="7">
        <v>45023</v>
      </c>
      <c r="S158" s="6">
        <v>45028</v>
      </c>
      <c r="T158" s="4" t="s">
        <v>34</v>
      </c>
      <c r="U158" s="4">
        <v>235</v>
      </c>
      <c r="V158" s="4">
        <v>0</v>
      </c>
      <c r="W158" s="4">
        <v>0</v>
      </c>
      <c r="X158" s="4" t="s">
        <v>834</v>
      </c>
      <c r="Y158" s="4" t="s">
        <v>835</v>
      </c>
    </row>
    <row r="159" s="4" customFormat="1" spans="1:25">
      <c r="A159" s="4" t="s">
        <v>836</v>
      </c>
      <c r="B159" s="4" t="s">
        <v>26</v>
      </c>
      <c r="C159" s="4" t="s">
        <v>27</v>
      </c>
      <c r="D159" s="4" t="s">
        <v>837</v>
      </c>
      <c r="E159" s="4" t="s">
        <v>297</v>
      </c>
      <c r="F159" s="6">
        <v>45024</v>
      </c>
      <c r="G159" s="6">
        <v>45025</v>
      </c>
      <c r="H159" s="4">
        <v>1</v>
      </c>
      <c r="I159" s="4">
        <v>1</v>
      </c>
      <c r="J159" s="4">
        <v>1</v>
      </c>
      <c r="K159" s="4" t="s">
        <v>30</v>
      </c>
      <c r="L159" s="4">
        <v>132</v>
      </c>
      <c r="M159" s="4">
        <v>132</v>
      </c>
      <c r="N159" s="4" t="s">
        <v>838</v>
      </c>
      <c r="O159" s="4" t="s">
        <v>32</v>
      </c>
      <c r="P159" s="4" t="s">
        <v>33</v>
      </c>
      <c r="Q159" s="4">
        <v>0</v>
      </c>
      <c r="R159" s="7">
        <v>45023</v>
      </c>
      <c r="S159" s="6">
        <v>45028</v>
      </c>
      <c r="T159" s="4" t="s">
        <v>34</v>
      </c>
      <c r="U159" s="4">
        <v>132</v>
      </c>
      <c r="V159" s="4">
        <v>0</v>
      </c>
      <c r="W159" s="4">
        <v>0</v>
      </c>
      <c r="X159" s="4" t="s">
        <v>839</v>
      </c>
      <c r="Y159" s="4" t="s">
        <v>840</v>
      </c>
    </row>
    <row r="160" s="4" customFormat="1" spans="1:25">
      <c r="A160" s="4" t="s">
        <v>278</v>
      </c>
      <c r="B160" s="4" t="s">
        <v>26</v>
      </c>
      <c r="C160" s="4" t="s">
        <v>841</v>
      </c>
      <c r="D160" s="4" t="s">
        <v>279</v>
      </c>
      <c r="E160" s="4" t="s">
        <v>280</v>
      </c>
      <c r="F160" s="6">
        <v>45021</v>
      </c>
      <c r="G160" s="6">
        <v>45025</v>
      </c>
      <c r="H160" s="4">
        <v>1</v>
      </c>
      <c r="I160" s="4">
        <v>4</v>
      </c>
      <c r="J160" s="4">
        <v>4</v>
      </c>
      <c r="K160" s="4" t="s">
        <v>30</v>
      </c>
      <c r="L160" s="4">
        <v>-5859.6</v>
      </c>
      <c r="M160" s="4">
        <v>-5859.6</v>
      </c>
      <c r="N160" s="4" t="s">
        <v>281</v>
      </c>
      <c r="O160" s="4" t="s">
        <v>32</v>
      </c>
      <c r="P160" s="4" t="s">
        <v>33</v>
      </c>
      <c r="Q160" s="4">
        <v>0</v>
      </c>
      <c r="R160" s="7">
        <v>45010.589212963</v>
      </c>
      <c r="S160" s="6">
        <v>45028</v>
      </c>
      <c r="T160" s="4" t="s">
        <v>34</v>
      </c>
      <c r="U160" s="4">
        <v>-5859.6</v>
      </c>
      <c r="V160" s="4">
        <v>0</v>
      </c>
      <c r="W160" s="4">
        <v>0</v>
      </c>
      <c r="X160" s="4" t="s">
        <v>282</v>
      </c>
      <c r="Y160" s="4" t="s">
        <v>283</v>
      </c>
    </row>
    <row r="161" s="4" customFormat="1" spans="1:25">
      <c r="A161" s="4" t="s">
        <v>842</v>
      </c>
      <c r="B161" s="4" t="s">
        <v>26</v>
      </c>
      <c r="C161" s="4" t="s">
        <v>27</v>
      </c>
      <c r="D161" s="4" t="s">
        <v>843</v>
      </c>
      <c r="E161" s="4" t="s">
        <v>844</v>
      </c>
      <c r="F161" s="6">
        <v>45024</v>
      </c>
      <c r="G161" s="6">
        <v>45025</v>
      </c>
      <c r="H161" s="4">
        <v>1</v>
      </c>
      <c r="I161" s="4">
        <v>1</v>
      </c>
      <c r="J161" s="4">
        <v>1</v>
      </c>
      <c r="K161" s="4" t="s">
        <v>30</v>
      </c>
      <c r="L161" s="4">
        <v>995</v>
      </c>
      <c r="M161" s="4">
        <v>995</v>
      </c>
      <c r="N161" s="4" t="s">
        <v>845</v>
      </c>
      <c r="O161" s="4" t="s">
        <v>32</v>
      </c>
      <c r="P161" s="4" t="s">
        <v>33</v>
      </c>
      <c r="Q161" s="4">
        <v>0</v>
      </c>
      <c r="R161" s="7">
        <v>45023</v>
      </c>
      <c r="S161" s="6">
        <v>45028</v>
      </c>
      <c r="T161" s="4" t="s">
        <v>34</v>
      </c>
      <c r="U161" s="4">
        <v>995</v>
      </c>
      <c r="V161" s="4">
        <v>0</v>
      </c>
      <c r="W161" s="4">
        <v>0</v>
      </c>
      <c r="X161" s="4" t="s">
        <v>846</v>
      </c>
      <c r="Y161" s="4" t="s">
        <v>42</v>
      </c>
    </row>
    <row r="162" s="4" customFormat="1" spans="1:25">
      <c r="A162" s="4" t="s">
        <v>847</v>
      </c>
      <c r="B162" s="4" t="s">
        <v>26</v>
      </c>
      <c r="C162" s="4" t="s">
        <v>27</v>
      </c>
      <c r="D162" s="4" t="s">
        <v>848</v>
      </c>
      <c r="E162" s="4" t="s">
        <v>849</v>
      </c>
      <c r="F162" s="6">
        <v>45024</v>
      </c>
      <c r="G162" s="6">
        <v>45025</v>
      </c>
      <c r="H162" s="4">
        <v>1</v>
      </c>
      <c r="I162" s="4">
        <v>1</v>
      </c>
      <c r="J162" s="4">
        <v>1</v>
      </c>
      <c r="K162" s="4" t="s">
        <v>30</v>
      </c>
      <c r="L162" s="4">
        <v>230</v>
      </c>
      <c r="M162" s="4">
        <v>230</v>
      </c>
      <c r="N162" s="4" t="s">
        <v>850</v>
      </c>
      <c r="O162" s="4" t="s">
        <v>32</v>
      </c>
      <c r="P162" s="4" t="s">
        <v>33</v>
      </c>
      <c r="Q162" s="4">
        <v>0</v>
      </c>
      <c r="R162" s="7">
        <v>45023</v>
      </c>
      <c r="S162" s="6">
        <v>45028</v>
      </c>
      <c r="T162" s="4" t="s">
        <v>34</v>
      </c>
      <c r="U162" s="4">
        <v>230</v>
      </c>
      <c r="V162" s="4">
        <v>0</v>
      </c>
      <c r="W162" s="4">
        <v>0</v>
      </c>
      <c r="X162" s="4" t="s">
        <v>851</v>
      </c>
      <c r="Y162" s="4" t="s">
        <v>852</v>
      </c>
    </row>
    <row r="163" s="4" customFormat="1" spans="1:25">
      <c r="A163" s="4" t="s">
        <v>853</v>
      </c>
      <c r="B163" s="4" t="s">
        <v>26</v>
      </c>
      <c r="C163" s="4" t="s">
        <v>27</v>
      </c>
      <c r="D163" s="4" t="s">
        <v>854</v>
      </c>
      <c r="E163" s="4" t="s">
        <v>855</v>
      </c>
      <c r="F163" s="6">
        <v>45024</v>
      </c>
      <c r="G163" s="6">
        <v>45025</v>
      </c>
      <c r="H163" s="4">
        <v>1</v>
      </c>
      <c r="I163" s="4">
        <v>1</v>
      </c>
      <c r="J163" s="4">
        <v>1</v>
      </c>
      <c r="K163" s="4" t="s">
        <v>30</v>
      </c>
      <c r="L163" s="4">
        <v>187</v>
      </c>
      <c r="M163" s="4">
        <v>187</v>
      </c>
      <c r="N163" s="4" t="s">
        <v>856</v>
      </c>
      <c r="O163" s="4" t="s">
        <v>32</v>
      </c>
      <c r="P163" s="4" t="s">
        <v>33</v>
      </c>
      <c r="Q163" s="4">
        <v>0</v>
      </c>
      <c r="R163" s="7">
        <v>45023</v>
      </c>
      <c r="S163" s="6">
        <v>45028</v>
      </c>
      <c r="T163" s="4" t="s">
        <v>34</v>
      </c>
      <c r="U163" s="4">
        <v>187</v>
      </c>
      <c r="V163" s="4">
        <v>0</v>
      </c>
      <c r="W163" s="4">
        <v>0</v>
      </c>
      <c r="X163" s="4" t="s">
        <v>857</v>
      </c>
      <c r="Y163" s="4" t="s">
        <v>42</v>
      </c>
    </row>
    <row r="164" s="4" customFormat="1" spans="1:27">
      <c r="A164" s="4" t="s">
        <v>858</v>
      </c>
      <c r="B164" s="4" t="s">
        <v>26</v>
      </c>
      <c r="C164" s="4" t="s">
        <v>27</v>
      </c>
      <c r="D164" s="4" t="s">
        <v>355</v>
      </c>
      <c r="E164" s="4" t="s">
        <v>859</v>
      </c>
      <c r="F164" s="6">
        <v>45024</v>
      </c>
      <c r="G164" s="6">
        <v>45025</v>
      </c>
      <c r="H164" s="4">
        <v>3</v>
      </c>
      <c r="I164" s="4">
        <v>1</v>
      </c>
      <c r="J164" s="4">
        <v>3</v>
      </c>
      <c r="K164" s="4" t="s">
        <v>30</v>
      </c>
      <c r="L164" s="4">
        <v>4014</v>
      </c>
      <c r="M164" s="4">
        <v>4014</v>
      </c>
      <c r="N164" s="4" t="s">
        <v>860</v>
      </c>
      <c r="O164" s="4" t="s">
        <v>32</v>
      </c>
      <c r="P164" s="4" t="s">
        <v>33</v>
      </c>
      <c r="Q164" s="4">
        <v>0</v>
      </c>
      <c r="R164" s="7">
        <v>45023</v>
      </c>
      <c r="S164" s="6">
        <v>45028</v>
      </c>
      <c r="T164" s="4" t="s">
        <v>34</v>
      </c>
      <c r="U164" s="4">
        <v>4014</v>
      </c>
      <c r="V164" s="4">
        <v>0</v>
      </c>
      <c r="W164" s="4">
        <v>0</v>
      </c>
      <c r="X164" s="4" t="s">
        <v>861</v>
      </c>
      <c r="Y164" s="4">
        <v>74132267</v>
      </c>
      <c r="Z164" s="4">
        <v>74133434</v>
      </c>
      <c r="AA164" s="4" t="s">
        <v>862</v>
      </c>
    </row>
    <row r="165" s="4" customFormat="1" spans="1:25">
      <c r="A165" s="4" t="s">
        <v>863</v>
      </c>
      <c r="B165" s="4" t="s">
        <v>26</v>
      </c>
      <c r="C165" s="4" t="s">
        <v>27</v>
      </c>
      <c r="D165" s="4" t="s">
        <v>642</v>
      </c>
      <c r="E165" s="4" t="s">
        <v>864</v>
      </c>
      <c r="F165" s="6">
        <v>45024</v>
      </c>
      <c r="G165" s="6">
        <v>45025</v>
      </c>
      <c r="H165" s="4">
        <v>1</v>
      </c>
      <c r="I165" s="4">
        <v>1</v>
      </c>
      <c r="J165" s="4">
        <v>1</v>
      </c>
      <c r="K165" s="4" t="s">
        <v>30</v>
      </c>
      <c r="L165" s="4">
        <v>466</v>
      </c>
      <c r="M165" s="4">
        <v>466</v>
      </c>
      <c r="N165" s="4" t="s">
        <v>865</v>
      </c>
      <c r="O165" s="4" t="s">
        <v>32</v>
      </c>
      <c r="P165" s="4" t="s">
        <v>33</v>
      </c>
      <c r="Q165" s="4">
        <v>0</v>
      </c>
      <c r="R165" s="7">
        <v>45023</v>
      </c>
      <c r="S165" s="6">
        <v>45028</v>
      </c>
      <c r="T165" s="4" t="s">
        <v>34</v>
      </c>
      <c r="U165" s="4">
        <v>466</v>
      </c>
      <c r="V165" s="4">
        <v>0</v>
      </c>
      <c r="W165" s="4">
        <v>0</v>
      </c>
      <c r="X165" s="4" t="s">
        <v>866</v>
      </c>
      <c r="Y165" s="4" t="s">
        <v>867</v>
      </c>
    </row>
    <row r="166" s="4" customFormat="1" spans="1:25">
      <c r="A166" s="4" t="s">
        <v>186</v>
      </c>
      <c r="B166" s="4" t="s">
        <v>26</v>
      </c>
      <c r="C166" s="4" t="s">
        <v>70</v>
      </c>
      <c r="D166" s="4" t="s">
        <v>187</v>
      </c>
      <c r="E166" s="4" t="s">
        <v>188</v>
      </c>
      <c r="F166" s="6">
        <v>45024</v>
      </c>
      <c r="G166" s="6">
        <v>45025</v>
      </c>
      <c r="H166" s="4">
        <v>1</v>
      </c>
      <c r="I166" s="4">
        <v>1</v>
      </c>
      <c r="J166" s="4">
        <v>1</v>
      </c>
      <c r="K166" s="4" t="s">
        <v>30</v>
      </c>
      <c r="L166" s="4">
        <v>-2174</v>
      </c>
      <c r="M166" s="4">
        <v>-2174</v>
      </c>
      <c r="N166" s="4" t="s">
        <v>189</v>
      </c>
      <c r="O166" s="4" t="s">
        <v>32</v>
      </c>
      <c r="P166" s="4" t="s">
        <v>33</v>
      </c>
      <c r="Q166" s="4">
        <v>0</v>
      </c>
      <c r="R166" s="7">
        <v>45002</v>
      </c>
      <c r="S166" s="6">
        <v>45028</v>
      </c>
      <c r="T166" s="4" t="s">
        <v>34</v>
      </c>
      <c r="U166" s="4">
        <v>-2174</v>
      </c>
      <c r="V166" s="4">
        <v>0</v>
      </c>
      <c r="W166" s="4">
        <v>0</v>
      </c>
      <c r="X166" s="4" t="s">
        <v>190</v>
      </c>
      <c r="Y166" s="4" t="s">
        <v>191</v>
      </c>
    </row>
    <row r="167" s="4" customFormat="1" spans="1:25">
      <c r="A167" s="4" t="s">
        <v>868</v>
      </c>
      <c r="B167" s="4" t="s">
        <v>26</v>
      </c>
      <c r="C167" s="4" t="s">
        <v>27</v>
      </c>
      <c r="D167" s="4" t="s">
        <v>869</v>
      </c>
      <c r="E167" s="4" t="s">
        <v>367</v>
      </c>
      <c r="F167" s="6">
        <v>45024</v>
      </c>
      <c r="G167" s="6">
        <v>45025</v>
      </c>
      <c r="H167" s="4">
        <v>1</v>
      </c>
      <c r="I167" s="4">
        <v>1</v>
      </c>
      <c r="J167" s="4">
        <v>1</v>
      </c>
      <c r="K167" s="4" t="s">
        <v>30</v>
      </c>
      <c r="L167" s="4">
        <v>403</v>
      </c>
      <c r="M167" s="4">
        <v>403</v>
      </c>
      <c r="N167" s="4" t="s">
        <v>870</v>
      </c>
      <c r="O167" s="4" t="s">
        <v>32</v>
      </c>
      <c r="P167" s="4" t="s">
        <v>33</v>
      </c>
      <c r="Q167" s="4">
        <v>0</v>
      </c>
      <c r="R167" s="7">
        <v>45023</v>
      </c>
      <c r="S167" s="6">
        <v>45028</v>
      </c>
      <c r="T167" s="4" t="s">
        <v>34</v>
      </c>
      <c r="U167" s="4">
        <v>403</v>
      </c>
      <c r="V167" s="4">
        <v>0</v>
      </c>
      <c r="W167" s="4">
        <v>0</v>
      </c>
      <c r="X167" s="4" t="s">
        <v>871</v>
      </c>
      <c r="Y167" s="4" t="s">
        <v>42</v>
      </c>
    </row>
    <row r="168" s="4" customFormat="1" spans="1:25">
      <c r="A168" s="4" t="s">
        <v>872</v>
      </c>
      <c r="B168" s="4" t="s">
        <v>26</v>
      </c>
      <c r="C168" s="4" t="s">
        <v>27</v>
      </c>
      <c r="D168" s="4" t="s">
        <v>873</v>
      </c>
      <c r="E168" s="4" t="s">
        <v>29</v>
      </c>
      <c r="F168" s="6">
        <v>45024</v>
      </c>
      <c r="G168" s="6">
        <v>45025</v>
      </c>
      <c r="H168" s="4">
        <v>1</v>
      </c>
      <c r="I168" s="4">
        <v>1</v>
      </c>
      <c r="J168" s="4">
        <v>1</v>
      </c>
      <c r="K168" s="4" t="s">
        <v>30</v>
      </c>
      <c r="L168" s="4">
        <v>273</v>
      </c>
      <c r="M168" s="4">
        <v>273</v>
      </c>
      <c r="N168" s="4" t="s">
        <v>874</v>
      </c>
      <c r="O168" s="4" t="s">
        <v>32</v>
      </c>
      <c r="P168" s="4" t="s">
        <v>33</v>
      </c>
      <c r="Q168" s="4">
        <v>0</v>
      </c>
      <c r="R168" s="7">
        <v>45023</v>
      </c>
      <c r="S168" s="6">
        <v>45028</v>
      </c>
      <c r="T168" s="4" t="s">
        <v>34</v>
      </c>
      <c r="U168" s="4">
        <v>273</v>
      </c>
      <c r="V168" s="4">
        <v>0</v>
      </c>
      <c r="W168" s="4">
        <v>0</v>
      </c>
      <c r="X168" s="4" t="s">
        <v>875</v>
      </c>
      <c r="Y168" s="4" t="s">
        <v>42</v>
      </c>
    </row>
    <row r="169" s="4" customFormat="1" spans="1:25">
      <c r="A169" s="4" t="s">
        <v>876</v>
      </c>
      <c r="B169" s="4" t="s">
        <v>26</v>
      </c>
      <c r="C169" s="4" t="s">
        <v>27</v>
      </c>
      <c r="D169" s="4" t="s">
        <v>877</v>
      </c>
      <c r="E169" s="4" t="s">
        <v>670</v>
      </c>
      <c r="F169" s="6">
        <v>45024</v>
      </c>
      <c r="G169" s="6">
        <v>45025</v>
      </c>
      <c r="H169" s="4">
        <v>1</v>
      </c>
      <c r="I169" s="4">
        <v>1</v>
      </c>
      <c r="J169" s="4">
        <v>1</v>
      </c>
      <c r="K169" s="4" t="s">
        <v>30</v>
      </c>
      <c r="L169" s="4">
        <v>444</v>
      </c>
      <c r="M169" s="4">
        <v>444</v>
      </c>
      <c r="N169" s="4" t="s">
        <v>878</v>
      </c>
      <c r="O169" s="4" t="s">
        <v>32</v>
      </c>
      <c r="P169" s="4" t="s">
        <v>33</v>
      </c>
      <c r="Q169" s="4">
        <v>0</v>
      </c>
      <c r="R169" s="7">
        <v>45023</v>
      </c>
      <c r="S169" s="6">
        <v>45028</v>
      </c>
      <c r="T169" s="4" t="s">
        <v>34</v>
      </c>
      <c r="U169" s="4">
        <v>444</v>
      </c>
      <c r="V169" s="4">
        <v>0</v>
      </c>
      <c r="W169" s="4">
        <v>0</v>
      </c>
      <c r="X169" s="4" t="s">
        <v>879</v>
      </c>
      <c r="Y169" s="4" t="s">
        <v>880</v>
      </c>
    </row>
    <row r="170" s="4" customFormat="1" spans="1:25">
      <c r="A170" s="4" t="s">
        <v>881</v>
      </c>
      <c r="B170" s="4" t="s">
        <v>26</v>
      </c>
      <c r="C170" s="4" t="s">
        <v>27</v>
      </c>
      <c r="D170" s="4" t="s">
        <v>882</v>
      </c>
      <c r="E170" s="4" t="s">
        <v>883</v>
      </c>
      <c r="F170" s="6">
        <v>45024</v>
      </c>
      <c r="G170" s="6">
        <v>45025</v>
      </c>
      <c r="H170" s="4">
        <v>1</v>
      </c>
      <c r="I170" s="4">
        <v>1</v>
      </c>
      <c r="J170" s="4">
        <v>1</v>
      </c>
      <c r="K170" s="4" t="s">
        <v>30</v>
      </c>
      <c r="L170" s="4">
        <v>926</v>
      </c>
      <c r="M170" s="4">
        <v>926</v>
      </c>
      <c r="N170" s="4" t="s">
        <v>884</v>
      </c>
      <c r="O170" s="4" t="s">
        <v>32</v>
      </c>
      <c r="P170" s="4" t="s">
        <v>33</v>
      </c>
      <c r="Q170" s="4">
        <v>0</v>
      </c>
      <c r="R170" s="7">
        <v>45023</v>
      </c>
      <c r="S170" s="6">
        <v>45028</v>
      </c>
      <c r="T170" s="4" t="s">
        <v>34</v>
      </c>
      <c r="U170" s="4">
        <v>926</v>
      </c>
      <c r="V170" s="4">
        <v>0</v>
      </c>
      <c r="W170" s="4">
        <v>0</v>
      </c>
      <c r="X170" s="4" t="s">
        <v>885</v>
      </c>
      <c r="Y170" s="4" t="s">
        <v>886</v>
      </c>
    </row>
    <row r="171" s="4" customFormat="1" spans="1:25">
      <c r="A171" s="4" t="s">
        <v>887</v>
      </c>
      <c r="B171" s="4" t="s">
        <v>26</v>
      </c>
      <c r="C171" s="4" t="s">
        <v>27</v>
      </c>
      <c r="D171" s="4" t="s">
        <v>888</v>
      </c>
      <c r="E171" s="4" t="s">
        <v>631</v>
      </c>
      <c r="F171" s="6">
        <v>45024</v>
      </c>
      <c r="G171" s="6">
        <v>45025</v>
      </c>
      <c r="H171" s="4">
        <v>1</v>
      </c>
      <c r="I171" s="4">
        <v>1</v>
      </c>
      <c r="J171" s="4">
        <v>1</v>
      </c>
      <c r="K171" s="4" t="s">
        <v>30</v>
      </c>
      <c r="L171" s="4">
        <v>177</v>
      </c>
      <c r="M171" s="4">
        <v>177</v>
      </c>
      <c r="N171" s="4" t="s">
        <v>889</v>
      </c>
      <c r="O171" s="4" t="s">
        <v>32</v>
      </c>
      <c r="P171" s="4" t="s">
        <v>33</v>
      </c>
      <c r="Q171" s="4">
        <v>0</v>
      </c>
      <c r="R171" s="7">
        <v>45024</v>
      </c>
      <c r="S171" s="6">
        <v>45028</v>
      </c>
      <c r="T171" s="4" t="s">
        <v>34</v>
      </c>
      <c r="U171" s="4">
        <v>177</v>
      </c>
      <c r="V171" s="4">
        <v>0</v>
      </c>
      <c r="W171" s="4">
        <v>0</v>
      </c>
      <c r="X171" s="4" t="s">
        <v>890</v>
      </c>
      <c r="Y171" s="4" t="s">
        <v>42</v>
      </c>
    </row>
    <row r="172" s="4" customFormat="1" spans="1:25">
      <c r="A172" s="4" t="s">
        <v>891</v>
      </c>
      <c r="B172" s="4" t="s">
        <v>26</v>
      </c>
      <c r="C172" s="4" t="s">
        <v>27</v>
      </c>
      <c r="D172" s="4" t="s">
        <v>793</v>
      </c>
      <c r="E172" s="4" t="s">
        <v>794</v>
      </c>
      <c r="F172" s="6">
        <v>45024</v>
      </c>
      <c r="G172" s="6">
        <v>45025</v>
      </c>
      <c r="H172" s="4">
        <v>1</v>
      </c>
      <c r="I172" s="4">
        <v>1</v>
      </c>
      <c r="J172" s="4">
        <v>1</v>
      </c>
      <c r="K172" s="4" t="s">
        <v>30</v>
      </c>
      <c r="L172" s="4">
        <v>164</v>
      </c>
      <c r="M172" s="4">
        <v>164</v>
      </c>
      <c r="N172" s="4" t="s">
        <v>892</v>
      </c>
      <c r="O172" s="4" t="s">
        <v>32</v>
      </c>
      <c r="P172" s="4" t="s">
        <v>33</v>
      </c>
      <c r="Q172" s="4">
        <v>0</v>
      </c>
      <c r="R172" s="7">
        <v>45024</v>
      </c>
      <c r="S172" s="6">
        <v>45028</v>
      </c>
      <c r="T172" s="4" t="s">
        <v>34</v>
      </c>
      <c r="U172" s="4">
        <v>164</v>
      </c>
      <c r="V172" s="4">
        <v>0</v>
      </c>
      <c r="W172" s="4">
        <v>0</v>
      </c>
      <c r="X172" s="4" t="s">
        <v>893</v>
      </c>
      <c r="Y172" s="4" t="s">
        <v>42</v>
      </c>
    </row>
    <row r="173" s="4" customFormat="1" spans="1:25">
      <c r="A173" s="4" t="s">
        <v>894</v>
      </c>
      <c r="B173" s="4" t="s">
        <v>26</v>
      </c>
      <c r="C173" s="4" t="s">
        <v>27</v>
      </c>
      <c r="D173" s="4" t="s">
        <v>895</v>
      </c>
      <c r="E173" s="4" t="s">
        <v>896</v>
      </c>
      <c r="F173" s="6">
        <v>45024</v>
      </c>
      <c r="G173" s="6">
        <v>45025</v>
      </c>
      <c r="H173" s="4">
        <v>1</v>
      </c>
      <c r="I173" s="4">
        <v>1</v>
      </c>
      <c r="J173" s="4">
        <v>1</v>
      </c>
      <c r="K173" s="4" t="s">
        <v>30</v>
      </c>
      <c r="L173" s="4">
        <v>442</v>
      </c>
      <c r="M173" s="4">
        <v>442</v>
      </c>
      <c r="N173" s="4" t="s">
        <v>897</v>
      </c>
      <c r="O173" s="4" t="s">
        <v>32</v>
      </c>
      <c r="P173" s="4" t="s">
        <v>33</v>
      </c>
      <c r="Q173" s="4">
        <v>0</v>
      </c>
      <c r="R173" s="7">
        <v>45024</v>
      </c>
      <c r="S173" s="6">
        <v>45028</v>
      </c>
      <c r="T173" s="4" t="s">
        <v>34</v>
      </c>
      <c r="U173" s="4">
        <v>442</v>
      </c>
      <c r="V173" s="4">
        <v>0</v>
      </c>
      <c r="W173" s="4">
        <v>0</v>
      </c>
      <c r="X173" s="4" t="s">
        <v>898</v>
      </c>
      <c r="Y173" s="4" t="s">
        <v>42</v>
      </c>
    </row>
    <row r="174" s="4" customFormat="1" spans="1:25">
      <c r="A174" s="4" t="s">
        <v>899</v>
      </c>
      <c r="B174" s="4" t="s">
        <v>26</v>
      </c>
      <c r="C174" s="4" t="s">
        <v>27</v>
      </c>
      <c r="D174" s="4" t="s">
        <v>900</v>
      </c>
      <c r="E174" s="4" t="s">
        <v>855</v>
      </c>
      <c r="F174" s="6">
        <v>45024</v>
      </c>
      <c r="G174" s="6">
        <v>45025</v>
      </c>
      <c r="H174" s="4">
        <v>3</v>
      </c>
      <c r="I174" s="4">
        <v>1</v>
      </c>
      <c r="J174" s="4">
        <v>3</v>
      </c>
      <c r="K174" s="4" t="s">
        <v>30</v>
      </c>
      <c r="L174" s="4">
        <v>2733</v>
      </c>
      <c r="M174" s="4">
        <v>2733</v>
      </c>
      <c r="N174" s="4" t="s">
        <v>901</v>
      </c>
      <c r="O174" s="4" t="s">
        <v>32</v>
      </c>
      <c r="P174" s="4" t="s">
        <v>33</v>
      </c>
      <c r="Q174" s="4">
        <v>0</v>
      </c>
      <c r="R174" s="7">
        <v>45024</v>
      </c>
      <c r="S174" s="6">
        <v>45028</v>
      </c>
      <c r="T174" s="4" t="s">
        <v>34</v>
      </c>
      <c r="U174" s="4">
        <v>2733</v>
      </c>
      <c r="V174" s="4">
        <v>0</v>
      </c>
      <c r="W174" s="4">
        <v>0</v>
      </c>
      <c r="X174" s="4" t="s">
        <v>902</v>
      </c>
      <c r="Y174" s="4" t="s">
        <v>42</v>
      </c>
    </row>
    <row r="175" s="4" customFormat="1" spans="1:25">
      <c r="A175" s="4" t="s">
        <v>903</v>
      </c>
      <c r="B175" s="4" t="s">
        <v>26</v>
      </c>
      <c r="C175" s="4" t="s">
        <v>27</v>
      </c>
      <c r="D175" s="4" t="s">
        <v>904</v>
      </c>
      <c r="E175" s="4" t="s">
        <v>905</v>
      </c>
      <c r="F175" s="6">
        <v>45024</v>
      </c>
      <c r="G175" s="6">
        <v>45025</v>
      </c>
      <c r="H175" s="4">
        <v>2</v>
      </c>
      <c r="I175" s="4">
        <v>1</v>
      </c>
      <c r="J175" s="4">
        <v>2</v>
      </c>
      <c r="K175" s="4" t="s">
        <v>30</v>
      </c>
      <c r="L175" s="4">
        <v>630</v>
      </c>
      <c r="M175" s="4">
        <v>630</v>
      </c>
      <c r="N175" s="4" t="s">
        <v>906</v>
      </c>
      <c r="O175" s="4" t="s">
        <v>32</v>
      </c>
      <c r="P175" s="4" t="s">
        <v>33</v>
      </c>
      <c r="Q175" s="4">
        <v>0</v>
      </c>
      <c r="R175" s="7">
        <v>45024</v>
      </c>
      <c r="S175" s="6">
        <v>45028</v>
      </c>
      <c r="T175" s="4" t="s">
        <v>34</v>
      </c>
      <c r="U175" s="4">
        <v>630</v>
      </c>
      <c r="V175" s="4">
        <v>0</v>
      </c>
      <c r="W175" s="4">
        <v>0</v>
      </c>
      <c r="X175" s="4" t="s">
        <v>907</v>
      </c>
      <c r="Y175" s="4" t="s">
        <v>42</v>
      </c>
    </row>
    <row r="176" s="4" customFormat="1" spans="1:25">
      <c r="A176" s="4" t="s">
        <v>908</v>
      </c>
      <c r="B176" s="4" t="s">
        <v>26</v>
      </c>
      <c r="C176" s="4" t="s">
        <v>27</v>
      </c>
      <c r="D176" s="4" t="s">
        <v>909</v>
      </c>
      <c r="E176" s="4" t="s">
        <v>910</v>
      </c>
      <c r="F176" s="6">
        <v>45024</v>
      </c>
      <c r="G176" s="6">
        <v>45025</v>
      </c>
      <c r="H176" s="4">
        <v>1</v>
      </c>
      <c r="I176" s="4">
        <v>1</v>
      </c>
      <c r="J176" s="4">
        <v>1</v>
      </c>
      <c r="K176" s="4" t="s">
        <v>30</v>
      </c>
      <c r="L176" s="4">
        <v>493</v>
      </c>
      <c r="M176" s="4">
        <v>493</v>
      </c>
      <c r="N176" s="4" t="s">
        <v>911</v>
      </c>
      <c r="O176" s="4" t="s">
        <v>32</v>
      </c>
      <c r="P176" s="4" t="s">
        <v>33</v>
      </c>
      <c r="Q176" s="4">
        <v>0</v>
      </c>
      <c r="R176" s="7">
        <v>45024</v>
      </c>
      <c r="S176" s="6">
        <v>45028</v>
      </c>
      <c r="T176" s="4" t="s">
        <v>34</v>
      </c>
      <c r="U176" s="4">
        <v>493</v>
      </c>
      <c r="V176" s="4">
        <v>0</v>
      </c>
      <c r="W176" s="4">
        <v>0</v>
      </c>
      <c r="X176" s="4" t="s">
        <v>912</v>
      </c>
      <c r="Y176" s="4" t="s">
        <v>42</v>
      </c>
    </row>
    <row r="177" s="4" customFormat="1" spans="1:25">
      <c r="A177" s="4" t="s">
        <v>913</v>
      </c>
      <c r="B177" s="4" t="s">
        <v>26</v>
      </c>
      <c r="C177" s="4" t="s">
        <v>27</v>
      </c>
      <c r="D177" s="4" t="s">
        <v>914</v>
      </c>
      <c r="E177" s="4" t="s">
        <v>915</v>
      </c>
      <c r="F177" s="6">
        <v>45024</v>
      </c>
      <c r="G177" s="6">
        <v>45025</v>
      </c>
      <c r="H177" s="4">
        <v>2</v>
      </c>
      <c r="I177" s="4">
        <v>1</v>
      </c>
      <c r="J177" s="4">
        <v>2</v>
      </c>
      <c r="K177" s="4" t="s">
        <v>30</v>
      </c>
      <c r="L177" s="4">
        <v>1478</v>
      </c>
      <c r="M177" s="4">
        <v>1478</v>
      </c>
      <c r="N177" s="4" t="s">
        <v>916</v>
      </c>
      <c r="O177" s="4" t="s">
        <v>32</v>
      </c>
      <c r="P177" s="4" t="s">
        <v>33</v>
      </c>
      <c r="Q177" s="4">
        <v>0</v>
      </c>
      <c r="R177" s="7">
        <v>45024</v>
      </c>
      <c r="S177" s="6">
        <v>45028</v>
      </c>
      <c r="T177" s="4" t="s">
        <v>34</v>
      </c>
      <c r="U177" s="4">
        <v>1478</v>
      </c>
      <c r="V177" s="4">
        <v>0</v>
      </c>
      <c r="W177" s="4">
        <v>0</v>
      </c>
      <c r="X177" s="4" t="s">
        <v>917</v>
      </c>
      <c r="Y177" s="4" t="s">
        <v>42</v>
      </c>
    </row>
    <row r="178" s="4" customFormat="1" spans="1:25">
      <c r="A178" s="4" t="s">
        <v>918</v>
      </c>
      <c r="B178" s="4" t="s">
        <v>26</v>
      </c>
      <c r="C178" s="4" t="s">
        <v>27</v>
      </c>
      <c r="D178" s="4" t="s">
        <v>919</v>
      </c>
      <c r="E178" s="4" t="s">
        <v>920</v>
      </c>
      <c r="F178" s="6">
        <v>45024</v>
      </c>
      <c r="G178" s="6">
        <v>45025</v>
      </c>
      <c r="H178" s="4">
        <v>1</v>
      </c>
      <c r="I178" s="4">
        <v>1</v>
      </c>
      <c r="J178" s="4">
        <v>1</v>
      </c>
      <c r="K178" s="4" t="s">
        <v>30</v>
      </c>
      <c r="L178" s="4">
        <v>1085</v>
      </c>
      <c r="M178" s="4">
        <v>1085</v>
      </c>
      <c r="N178" s="4" t="s">
        <v>921</v>
      </c>
      <c r="O178" s="4" t="s">
        <v>32</v>
      </c>
      <c r="P178" s="4" t="s">
        <v>33</v>
      </c>
      <c r="Q178" s="4">
        <v>0</v>
      </c>
      <c r="R178" s="7">
        <v>45024</v>
      </c>
      <c r="S178" s="6">
        <v>45028</v>
      </c>
      <c r="T178" s="4" t="s">
        <v>34</v>
      </c>
      <c r="U178" s="4">
        <v>1085</v>
      </c>
      <c r="V178" s="4">
        <v>0</v>
      </c>
      <c r="W178" s="4">
        <v>0</v>
      </c>
      <c r="X178" s="4" t="s">
        <v>922</v>
      </c>
      <c r="Y178" s="4" t="s">
        <v>42</v>
      </c>
    </row>
    <row r="179" s="4" customFormat="1" spans="1:25">
      <c r="A179" s="4" t="s">
        <v>923</v>
      </c>
      <c r="B179" s="4" t="s">
        <v>26</v>
      </c>
      <c r="C179" s="4" t="s">
        <v>27</v>
      </c>
      <c r="D179" s="4" t="s">
        <v>924</v>
      </c>
      <c r="E179" s="4" t="s">
        <v>925</v>
      </c>
      <c r="F179" s="6">
        <v>45024</v>
      </c>
      <c r="G179" s="6">
        <v>45025</v>
      </c>
      <c r="H179" s="4">
        <v>1</v>
      </c>
      <c r="I179" s="4">
        <v>1</v>
      </c>
      <c r="J179" s="4">
        <v>1</v>
      </c>
      <c r="K179" s="4" t="s">
        <v>30</v>
      </c>
      <c r="L179" s="4">
        <v>666</v>
      </c>
      <c r="M179" s="4">
        <v>666</v>
      </c>
      <c r="N179" s="4" t="s">
        <v>926</v>
      </c>
      <c r="O179" s="4" t="s">
        <v>32</v>
      </c>
      <c r="P179" s="4" t="s">
        <v>33</v>
      </c>
      <c r="Q179" s="4">
        <v>0</v>
      </c>
      <c r="R179" s="7">
        <v>45024</v>
      </c>
      <c r="S179" s="6">
        <v>45028</v>
      </c>
      <c r="T179" s="4" t="s">
        <v>34</v>
      </c>
      <c r="U179" s="4">
        <v>666</v>
      </c>
      <c r="V179" s="4">
        <v>0</v>
      </c>
      <c r="W179" s="4">
        <v>0</v>
      </c>
      <c r="X179" s="4" t="s">
        <v>927</v>
      </c>
      <c r="Y179" s="4" t="s">
        <v>42</v>
      </c>
    </row>
    <row r="180" s="4" customFormat="1" spans="1:25">
      <c r="A180" s="4" t="s">
        <v>928</v>
      </c>
      <c r="B180" s="4" t="s">
        <v>26</v>
      </c>
      <c r="C180" s="4" t="s">
        <v>27</v>
      </c>
      <c r="D180" s="4" t="s">
        <v>888</v>
      </c>
      <c r="E180" s="4" t="s">
        <v>631</v>
      </c>
      <c r="F180" s="6">
        <v>45024</v>
      </c>
      <c r="G180" s="6">
        <v>45025</v>
      </c>
      <c r="H180" s="4">
        <v>2</v>
      </c>
      <c r="I180" s="4">
        <v>1</v>
      </c>
      <c r="J180" s="4">
        <v>2</v>
      </c>
      <c r="K180" s="4" t="s">
        <v>30</v>
      </c>
      <c r="L180" s="4">
        <v>354</v>
      </c>
      <c r="M180" s="4">
        <v>354</v>
      </c>
      <c r="N180" s="4" t="s">
        <v>929</v>
      </c>
      <c r="O180" s="4" t="s">
        <v>32</v>
      </c>
      <c r="P180" s="4" t="s">
        <v>33</v>
      </c>
      <c r="Q180" s="4">
        <v>0</v>
      </c>
      <c r="R180" s="7">
        <v>45024</v>
      </c>
      <c r="S180" s="6">
        <v>45028</v>
      </c>
      <c r="T180" s="4" t="s">
        <v>34</v>
      </c>
      <c r="U180" s="4">
        <v>354</v>
      </c>
      <c r="V180" s="4">
        <v>0</v>
      </c>
      <c r="W180" s="4">
        <v>0</v>
      </c>
      <c r="X180" s="4" t="s">
        <v>930</v>
      </c>
      <c r="Y180" s="4" t="s">
        <v>42</v>
      </c>
    </row>
    <row r="181" s="4" customFormat="1" spans="1:25">
      <c r="A181" s="4" t="s">
        <v>931</v>
      </c>
      <c r="B181" s="4" t="s">
        <v>26</v>
      </c>
      <c r="C181" s="4" t="s">
        <v>27</v>
      </c>
      <c r="D181" s="4" t="s">
        <v>932</v>
      </c>
      <c r="E181" s="4" t="s">
        <v>933</v>
      </c>
      <c r="F181" s="6">
        <v>45024</v>
      </c>
      <c r="G181" s="6">
        <v>45025</v>
      </c>
      <c r="H181" s="4">
        <v>1</v>
      </c>
      <c r="I181" s="4">
        <v>1</v>
      </c>
      <c r="J181" s="4">
        <v>1</v>
      </c>
      <c r="K181" s="4" t="s">
        <v>30</v>
      </c>
      <c r="L181" s="4">
        <v>216</v>
      </c>
      <c r="M181" s="4">
        <v>216</v>
      </c>
      <c r="N181" s="4" t="s">
        <v>934</v>
      </c>
      <c r="O181" s="4" t="s">
        <v>32</v>
      </c>
      <c r="P181" s="4" t="s">
        <v>33</v>
      </c>
      <c r="Q181" s="4">
        <v>0</v>
      </c>
      <c r="R181" s="7">
        <v>45024</v>
      </c>
      <c r="S181" s="6">
        <v>45028</v>
      </c>
      <c r="T181" s="4" t="s">
        <v>34</v>
      </c>
      <c r="U181" s="4">
        <v>216</v>
      </c>
      <c r="V181" s="4">
        <v>0</v>
      </c>
      <c r="W181" s="4">
        <v>0</v>
      </c>
      <c r="X181" s="4" t="s">
        <v>935</v>
      </c>
      <c r="Y181" s="4" t="s">
        <v>936</v>
      </c>
    </row>
    <row r="182" s="4" customFormat="1" spans="1:25">
      <c r="A182" s="4" t="s">
        <v>937</v>
      </c>
      <c r="B182" s="4" t="s">
        <v>26</v>
      </c>
      <c r="C182" s="4" t="s">
        <v>27</v>
      </c>
      <c r="D182" s="4" t="s">
        <v>938</v>
      </c>
      <c r="E182" s="4" t="s">
        <v>939</v>
      </c>
      <c r="F182" s="6">
        <v>45024</v>
      </c>
      <c r="G182" s="6">
        <v>45025</v>
      </c>
      <c r="H182" s="4">
        <v>1</v>
      </c>
      <c r="I182" s="4">
        <v>1</v>
      </c>
      <c r="J182" s="4">
        <v>1</v>
      </c>
      <c r="K182" s="4" t="s">
        <v>30</v>
      </c>
      <c r="L182" s="4">
        <v>1277</v>
      </c>
      <c r="M182" s="4">
        <v>1277</v>
      </c>
      <c r="N182" s="4" t="s">
        <v>940</v>
      </c>
      <c r="O182" s="4" t="s">
        <v>32</v>
      </c>
      <c r="P182" s="4" t="s">
        <v>33</v>
      </c>
      <c r="Q182" s="4">
        <v>0</v>
      </c>
      <c r="R182" s="7">
        <v>45024</v>
      </c>
      <c r="S182" s="6">
        <v>45028</v>
      </c>
      <c r="T182" s="4" t="s">
        <v>34</v>
      </c>
      <c r="U182" s="4">
        <v>1277</v>
      </c>
      <c r="V182" s="4">
        <v>0</v>
      </c>
      <c r="W182" s="4">
        <v>0</v>
      </c>
      <c r="X182" s="4" t="s">
        <v>941</v>
      </c>
      <c r="Y182" s="4" t="s">
        <v>42</v>
      </c>
    </row>
    <row r="183" s="4" customFormat="1" spans="1:25">
      <c r="A183" s="4" t="s">
        <v>942</v>
      </c>
      <c r="B183" s="4" t="s">
        <v>26</v>
      </c>
      <c r="C183" s="4" t="s">
        <v>27</v>
      </c>
      <c r="D183" s="4" t="s">
        <v>669</v>
      </c>
      <c r="E183" s="4" t="s">
        <v>670</v>
      </c>
      <c r="F183" s="6">
        <v>45024</v>
      </c>
      <c r="G183" s="6">
        <v>45025</v>
      </c>
      <c r="H183" s="4">
        <v>1</v>
      </c>
      <c r="I183" s="4">
        <v>1</v>
      </c>
      <c r="J183" s="4">
        <v>1</v>
      </c>
      <c r="K183" s="4" t="s">
        <v>30</v>
      </c>
      <c r="L183" s="4">
        <v>883</v>
      </c>
      <c r="M183" s="4">
        <v>883</v>
      </c>
      <c r="N183" s="4" t="s">
        <v>943</v>
      </c>
      <c r="O183" s="4" t="s">
        <v>32</v>
      </c>
      <c r="P183" s="4" t="s">
        <v>33</v>
      </c>
      <c r="Q183" s="4">
        <v>0</v>
      </c>
      <c r="R183" s="7">
        <v>45024</v>
      </c>
      <c r="S183" s="6">
        <v>45028</v>
      </c>
      <c r="T183" s="4" t="s">
        <v>34</v>
      </c>
      <c r="U183" s="4">
        <v>883</v>
      </c>
      <c r="V183" s="4">
        <v>0</v>
      </c>
      <c r="W183" s="4">
        <v>0</v>
      </c>
      <c r="X183" s="4" t="s">
        <v>944</v>
      </c>
      <c r="Y183" s="4" t="s">
        <v>42</v>
      </c>
    </row>
    <row r="184" s="4" customFormat="1" spans="1:25">
      <c r="A184" s="4" t="s">
        <v>945</v>
      </c>
      <c r="B184" s="4" t="s">
        <v>26</v>
      </c>
      <c r="C184" s="4" t="s">
        <v>27</v>
      </c>
      <c r="D184" s="4" t="s">
        <v>946</v>
      </c>
      <c r="E184" s="4" t="s">
        <v>947</v>
      </c>
      <c r="F184" s="6">
        <v>45024</v>
      </c>
      <c r="G184" s="6">
        <v>45025</v>
      </c>
      <c r="H184" s="4">
        <v>1</v>
      </c>
      <c r="I184" s="4">
        <v>1</v>
      </c>
      <c r="J184" s="4">
        <v>1</v>
      </c>
      <c r="K184" s="4" t="s">
        <v>30</v>
      </c>
      <c r="L184" s="4">
        <v>746</v>
      </c>
      <c r="M184" s="4">
        <v>746</v>
      </c>
      <c r="N184" s="4" t="s">
        <v>948</v>
      </c>
      <c r="O184" s="4" t="s">
        <v>32</v>
      </c>
      <c r="P184" s="4" t="s">
        <v>33</v>
      </c>
      <c r="Q184" s="4">
        <v>0</v>
      </c>
      <c r="R184" s="7">
        <v>45024</v>
      </c>
      <c r="S184" s="6">
        <v>45028</v>
      </c>
      <c r="T184" s="4" t="s">
        <v>34</v>
      </c>
      <c r="U184" s="4">
        <v>746</v>
      </c>
      <c r="V184" s="4">
        <v>0</v>
      </c>
      <c r="W184" s="4">
        <v>0</v>
      </c>
      <c r="X184" s="4" t="s">
        <v>949</v>
      </c>
      <c r="Y184" s="4" t="s">
        <v>950</v>
      </c>
    </row>
    <row r="185" s="4" customFormat="1" spans="1:25">
      <c r="A185" s="4" t="s">
        <v>951</v>
      </c>
      <c r="B185" s="4" t="s">
        <v>26</v>
      </c>
      <c r="C185" s="4" t="s">
        <v>27</v>
      </c>
      <c r="D185" s="4" t="s">
        <v>952</v>
      </c>
      <c r="E185" s="4" t="s">
        <v>953</v>
      </c>
      <c r="F185" s="6">
        <v>45024</v>
      </c>
      <c r="G185" s="6">
        <v>45025</v>
      </c>
      <c r="H185" s="4">
        <v>1</v>
      </c>
      <c r="I185" s="4">
        <v>1</v>
      </c>
      <c r="J185" s="4">
        <v>1</v>
      </c>
      <c r="K185" s="4" t="s">
        <v>30</v>
      </c>
      <c r="L185" s="4">
        <v>518</v>
      </c>
      <c r="M185" s="4">
        <v>518</v>
      </c>
      <c r="N185" s="4" t="s">
        <v>954</v>
      </c>
      <c r="O185" s="4" t="s">
        <v>32</v>
      </c>
      <c r="P185" s="4" t="s">
        <v>33</v>
      </c>
      <c r="Q185" s="4">
        <v>0</v>
      </c>
      <c r="R185" s="7">
        <v>45024</v>
      </c>
      <c r="S185" s="6">
        <v>45028</v>
      </c>
      <c r="T185" s="4" t="s">
        <v>34</v>
      </c>
      <c r="U185" s="4">
        <v>518</v>
      </c>
      <c r="V185" s="4">
        <v>0</v>
      </c>
      <c r="W185" s="4">
        <v>0</v>
      </c>
      <c r="X185" s="4" t="s">
        <v>955</v>
      </c>
      <c r="Y185" s="4" t="s">
        <v>42</v>
      </c>
    </row>
    <row r="186" s="4" customFormat="1" spans="1:25">
      <c r="A186" s="4" t="s">
        <v>956</v>
      </c>
      <c r="B186" s="4" t="s">
        <v>26</v>
      </c>
      <c r="C186" s="4" t="s">
        <v>27</v>
      </c>
      <c r="D186" s="4" t="s">
        <v>957</v>
      </c>
      <c r="E186" s="4" t="s">
        <v>297</v>
      </c>
      <c r="F186" s="6">
        <v>45024</v>
      </c>
      <c r="G186" s="6">
        <v>45025</v>
      </c>
      <c r="H186" s="4">
        <v>1</v>
      </c>
      <c r="I186" s="4">
        <v>1</v>
      </c>
      <c r="J186" s="4">
        <v>1</v>
      </c>
      <c r="K186" s="4" t="s">
        <v>30</v>
      </c>
      <c r="L186" s="4">
        <v>212</v>
      </c>
      <c r="M186" s="4">
        <v>212</v>
      </c>
      <c r="N186" s="4" t="s">
        <v>958</v>
      </c>
      <c r="O186" s="4" t="s">
        <v>32</v>
      </c>
      <c r="P186" s="4" t="s">
        <v>33</v>
      </c>
      <c r="Q186" s="4">
        <v>0</v>
      </c>
      <c r="R186" s="7">
        <v>45024</v>
      </c>
      <c r="S186" s="6">
        <v>45028</v>
      </c>
      <c r="T186" s="4" t="s">
        <v>34</v>
      </c>
      <c r="U186" s="4">
        <v>212</v>
      </c>
      <c r="V186" s="4">
        <v>0</v>
      </c>
      <c r="W186" s="4">
        <v>0</v>
      </c>
      <c r="X186" s="4" t="s">
        <v>959</v>
      </c>
      <c r="Y186" s="4" t="s">
        <v>656</v>
      </c>
    </row>
    <row r="187" s="4" customFormat="1" spans="1:25">
      <c r="A187" s="4" t="s">
        <v>960</v>
      </c>
      <c r="B187" s="4" t="s">
        <v>26</v>
      </c>
      <c r="C187" s="4" t="s">
        <v>27</v>
      </c>
      <c r="D187" s="4" t="s">
        <v>961</v>
      </c>
      <c r="E187" s="4" t="s">
        <v>447</v>
      </c>
      <c r="F187" s="6">
        <v>45024</v>
      </c>
      <c r="G187" s="6">
        <v>45025</v>
      </c>
      <c r="H187" s="4">
        <v>1</v>
      </c>
      <c r="I187" s="4">
        <v>1</v>
      </c>
      <c r="J187" s="4">
        <v>1</v>
      </c>
      <c r="K187" s="4" t="s">
        <v>30</v>
      </c>
      <c r="L187" s="4">
        <v>108</v>
      </c>
      <c r="M187" s="4">
        <v>108</v>
      </c>
      <c r="N187" s="4" t="s">
        <v>962</v>
      </c>
      <c r="O187" s="4" t="s">
        <v>32</v>
      </c>
      <c r="P187" s="4" t="s">
        <v>33</v>
      </c>
      <c r="Q187" s="4">
        <v>0</v>
      </c>
      <c r="R187" s="7">
        <v>45024</v>
      </c>
      <c r="S187" s="6">
        <v>45028</v>
      </c>
      <c r="T187" s="4" t="s">
        <v>34</v>
      </c>
      <c r="U187" s="4">
        <v>108</v>
      </c>
      <c r="V187" s="4">
        <v>0</v>
      </c>
      <c r="W187" s="4">
        <v>0</v>
      </c>
      <c r="X187" s="4" t="s">
        <v>963</v>
      </c>
      <c r="Y187" s="4" t="s">
        <v>42</v>
      </c>
    </row>
    <row r="188" s="4" customFormat="1" spans="1:25">
      <c r="A188" s="4" t="s">
        <v>964</v>
      </c>
      <c r="B188" s="4" t="s">
        <v>26</v>
      </c>
      <c r="C188" s="4" t="s">
        <v>27</v>
      </c>
      <c r="D188" s="4" t="s">
        <v>965</v>
      </c>
      <c r="E188" s="4" t="s">
        <v>297</v>
      </c>
      <c r="F188" s="6">
        <v>45024</v>
      </c>
      <c r="G188" s="6">
        <v>45025</v>
      </c>
      <c r="H188" s="4">
        <v>1</v>
      </c>
      <c r="I188" s="4">
        <v>1</v>
      </c>
      <c r="J188" s="4">
        <v>1</v>
      </c>
      <c r="K188" s="4" t="s">
        <v>30</v>
      </c>
      <c r="L188" s="4">
        <v>259</v>
      </c>
      <c r="M188" s="4">
        <v>259</v>
      </c>
      <c r="N188" s="4" t="s">
        <v>966</v>
      </c>
      <c r="O188" s="4" t="s">
        <v>32</v>
      </c>
      <c r="P188" s="4" t="s">
        <v>33</v>
      </c>
      <c r="Q188" s="4">
        <v>0</v>
      </c>
      <c r="R188" s="7">
        <v>45024</v>
      </c>
      <c r="S188" s="6">
        <v>45028</v>
      </c>
      <c r="T188" s="4" t="s">
        <v>34</v>
      </c>
      <c r="U188" s="4">
        <v>259</v>
      </c>
      <c r="V188" s="4">
        <v>0</v>
      </c>
      <c r="W188" s="4">
        <v>0</v>
      </c>
      <c r="X188" s="4" t="s">
        <v>967</v>
      </c>
      <c r="Y188" s="4" t="s">
        <v>968</v>
      </c>
    </row>
    <row r="189" s="4" customFormat="1" spans="1:25">
      <c r="A189" s="4" t="s">
        <v>969</v>
      </c>
      <c r="B189" s="4" t="s">
        <v>26</v>
      </c>
      <c r="C189" s="4" t="s">
        <v>27</v>
      </c>
      <c r="D189" s="4" t="s">
        <v>970</v>
      </c>
      <c r="E189" s="4" t="s">
        <v>971</v>
      </c>
      <c r="F189" s="6">
        <v>45024</v>
      </c>
      <c r="G189" s="6">
        <v>45025</v>
      </c>
      <c r="H189" s="4">
        <v>1</v>
      </c>
      <c r="I189" s="4">
        <v>1</v>
      </c>
      <c r="J189" s="4">
        <v>1</v>
      </c>
      <c r="K189" s="4" t="s">
        <v>30</v>
      </c>
      <c r="L189" s="4">
        <v>305</v>
      </c>
      <c r="M189" s="4">
        <v>305</v>
      </c>
      <c r="N189" s="4" t="s">
        <v>972</v>
      </c>
      <c r="O189" s="4" t="s">
        <v>32</v>
      </c>
      <c r="P189" s="4" t="s">
        <v>33</v>
      </c>
      <c r="Q189" s="4">
        <v>0</v>
      </c>
      <c r="R189" s="7">
        <v>45024</v>
      </c>
      <c r="S189" s="6">
        <v>45028</v>
      </c>
      <c r="T189" s="4" t="s">
        <v>34</v>
      </c>
      <c r="U189" s="4">
        <v>305</v>
      </c>
      <c r="V189" s="4">
        <v>0</v>
      </c>
      <c r="W189" s="4">
        <v>0</v>
      </c>
      <c r="X189" s="4" t="s">
        <v>42</v>
      </c>
      <c r="Y189" s="4" t="s">
        <v>42</v>
      </c>
    </row>
    <row r="190" s="4" customFormat="1" spans="1:25">
      <c r="A190" s="4" t="s">
        <v>973</v>
      </c>
      <c r="B190" s="4" t="s">
        <v>26</v>
      </c>
      <c r="C190" s="4" t="s">
        <v>27</v>
      </c>
      <c r="D190" s="4" t="s">
        <v>974</v>
      </c>
      <c r="E190" s="4" t="s">
        <v>975</v>
      </c>
      <c r="F190" s="6">
        <v>45024</v>
      </c>
      <c r="G190" s="6">
        <v>45025</v>
      </c>
      <c r="H190" s="4">
        <v>1</v>
      </c>
      <c r="I190" s="4">
        <v>1</v>
      </c>
      <c r="J190" s="4">
        <v>1</v>
      </c>
      <c r="K190" s="4" t="s">
        <v>30</v>
      </c>
      <c r="L190" s="4">
        <v>776</v>
      </c>
      <c r="M190" s="4">
        <v>776</v>
      </c>
      <c r="N190" s="4" t="s">
        <v>976</v>
      </c>
      <c r="O190" s="4" t="s">
        <v>32</v>
      </c>
      <c r="P190" s="4" t="s">
        <v>33</v>
      </c>
      <c r="Q190" s="4">
        <v>0</v>
      </c>
      <c r="R190" s="7">
        <v>45024</v>
      </c>
      <c r="S190" s="6">
        <v>45028</v>
      </c>
      <c r="T190" s="4" t="s">
        <v>34</v>
      </c>
      <c r="U190" s="4">
        <v>776</v>
      </c>
      <c r="V190" s="4">
        <v>0</v>
      </c>
      <c r="W190" s="4">
        <v>0</v>
      </c>
      <c r="X190" s="4" t="s">
        <v>977</v>
      </c>
      <c r="Y190" s="4" t="s">
        <v>42</v>
      </c>
    </row>
    <row r="191" s="4" customFormat="1" spans="1:25">
      <c r="A191" s="4" t="s">
        <v>978</v>
      </c>
      <c r="B191" s="4" t="s">
        <v>26</v>
      </c>
      <c r="C191" s="4" t="s">
        <v>27</v>
      </c>
      <c r="D191" s="4" t="s">
        <v>979</v>
      </c>
      <c r="E191" s="4" t="s">
        <v>297</v>
      </c>
      <c r="F191" s="6">
        <v>45024</v>
      </c>
      <c r="G191" s="6">
        <v>45025</v>
      </c>
      <c r="H191" s="4">
        <v>1</v>
      </c>
      <c r="I191" s="4">
        <v>1</v>
      </c>
      <c r="J191" s="4">
        <v>1</v>
      </c>
      <c r="K191" s="4" t="s">
        <v>30</v>
      </c>
      <c r="L191" s="4">
        <v>367</v>
      </c>
      <c r="M191" s="4">
        <v>367</v>
      </c>
      <c r="N191" s="4" t="s">
        <v>980</v>
      </c>
      <c r="O191" s="4" t="s">
        <v>32</v>
      </c>
      <c r="P191" s="4" t="s">
        <v>33</v>
      </c>
      <c r="Q191" s="4">
        <v>0</v>
      </c>
      <c r="R191" s="7">
        <v>45024</v>
      </c>
      <c r="S191" s="6">
        <v>45028</v>
      </c>
      <c r="T191" s="4" t="s">
        <v>34</v>
      </c>
      <c r="U191" s="4">
        <v>367</v>
      </c>
      <c r="V191" s="4">
        <v>0</v>
      </c>
      <c r="W191" s="4">
        <v>0</v>
      </c>
      <c r="X191" s="4" t="s">
        <v>981</v>
      </c>
      <c r="Y191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94"/>
  <sheetViews>
    <sheetView tabSelected="1" workbookViewId="0">
      <selection activeCell="A192" sqref="A192:C194"/>
    </sheetView>
  </sheetViews>
  <sheetFormatPr defaultColWidth="9" defaultRowHeight="13.5"/>
  <cols>
    <col min="1" max="1" width="12.625" style="4"/>
    <col min="2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982</v>
      </c>
    </row>
    <row r="2" s="4" customFormat="1" hidden="1" spans="1:9">
      <c r="A2" s="5">
        <v>999222172647504</v>
      </c>
      <c r="B2" s="6">
        <v>45022</v>
      </c>
      <c r="C2" s="6">
        <v>45025</v>
      </c>
      <c r="D2" s="4">
        <v>657</v>
      </c>
      <c r="E2" s="4" t="str">
        <f>VLOOKUP(A2,HOP!A:L,12,0)</f>
        <v>657.00</v>
      </c>
      <c r="F2" s="4" t="str">
        <f>VLOOKUP(A2,HOP!A:C,3,0)</f>
        <v>2943975</v>
      </c>
      <c r="G2" s="4">
        <f>D2-E2</f>
        <v>0</v>
      </c>
      <c r="H2" s="4" t="str">
        <f>$H$1&amp;F2</f>
        <v>，2943975</v>
      </c>
      <c r="I2" s="4" t="str">
        <f>VLOOKUP(A2,HOP!A:U,21,0)</f>
        <v>直连</v>
      </c>
    </row>
    <row r="3" s="4" customFormat="1" hidden="1" spans="1:9">
      <c r="A3" s="5">
        <v>999222221784189</v>
      </c>
      <c r="B3" s="6">
        <v>45024</v>
      </c>
      <c r="C3" s="6">
        <v>45025</v>
      </c>
      <c r="D3" s="4">
        <v>895</v>
      </c>
      <c r="E3" s="4" t="str">
        <f>VLOOKUP(A3,HOP!A:L,12,0)</f>
        <v>895.00</v>
      </c>
      <c r="F3" s="4" t="str">
        <f>VLOOKUP(A3,HOP!A:C,3,0)</f>
        <v>2952796</v>
      </c>
      <c r="G3" s="4">
        <f t="shared" ref="G3:G34" si="0">D3-E3</f>
        <v>0</v>
      </c>
      <c r="H3" s="4" t="str">
        <f t="shared" ref="H3:H34" si="1">$H$1&amp;F3</f>
        <v>，2952796</v>
      </c>
      <c r="I3" s="4" t="str">
        <f>VLOOKUP(A3,HOP!A:U,21,0)</f>
        <v>直连</v>
      </c>
    </row>
    <row r="4" s="4" customFormat="1" hidden="1" spans="1:9">
      <c r="A4" s="5">
        <v>999222495371330</v>
      </c>
      <c r="B4" s="6">
        <v>45023</v>
      </c>
      <c r="C4" s="6">
        <v>45025</v>
      </c>
      <c r="D4" s="4">
        <v>2944</v>
      </c>
      <c r="E4" s="4" t="str">
        <f>VLOOKUP(A4,HOP!A:L,12,0)</f>
        <v>2944.00</v>
      </c>
      <c r="F4" s="4" t="str">
        <f>VLOOKUP(A4,HOP!A:C,3,0)</f>
        <v>2999622</v>
      </c>
      <c r="G4" s="4">
        <f t="shared" si="0"/>
        <v>0</v>
      </c>
      <c r="H4" s="4" t="str">
        <f t="shared" si="1"/>
        <v>，2999622</v>
      </c>
      <c r="I4" s="4" t="str">
        <f>VLOOKUP(A4,HOP!A:U,21,0)</f>
        <v>直连</v>
      </c>
    </row>
    <row r="5" s="4" customFormat="1" hidden="1" spans="1:9">
      <c r="A5" s="5">
        <v>999222515605236</v>
      </c>
      <c r="B5" s="6">
        <v>45021</v>
      </c>
      <c r="C5" s="6">
        <v>45025</v>
      </c>
      <c r="D5" s="4">
        <v>4352</v>
      </c>
      <c r="E5" s="4" t="str">
        <f>VLOOKUP(A5,HOP!A:L,12,0)</f>
        <v>4352.00</v>
      </c>
      <c r="F5" s="4" t="str">
        <f>VLOOKUP(A5,HOP!A:C,3,0)</f>
        <v>3002894</v>
      </c>
      <c r="G5" s="4">
        <f t="shared" si="0"/>
        <v>0</v>
      </c>
      <c r="H5" s="4" t="str">
        <f t="shared" si="1"/>
        <v>，3002894</v>
      </c>
      <c r="I5" s="4" t="str">
        <f>VLOOKUP(A5,HOP!A:U,21,0)</f>
        <v>直采</v>
      </c>
    </row>
    <row r="6" s="4" customFormat="1" hidden="1" spans="1:9">
      <c r="A6" s="5">
        <v>999222652174633</v>
      </c>
      <c r="B6" s="6">
        <v>45020</v>
      </c>
      <c r="C6" s="6">
        <v>45025</v>
      </c>
      <c r="D6" s="4">
        <v>3955</v>
      </c>
      <c r="E6" s="4" t="str">
        <f>VLOOKUP(A6,HOP!A:L,12,0)</f>
        <v>3955.00</v>
      </c>
      <c r="F6" s="4" t="str">
        <f>VLOOKUP(A6,HOP!A:C,3,0)</f>
        <v>3021466</v>
      </c>
      <c r="G6" s="4">
        <f t="shared" si="0"/>
        <v>0</v>
      </c>
      <c r="H6" s="4" t="str">
        <f t="shared" si="1"/>
        <v>，3021466</v>
      </c>
      <c r="I6" s="4" t="str">
        <f>VLOOKUP(A6,HOP!A:U,21,0)</f>
        <v>直连</v>
      </c>
    </row>
    <row r="7" s="4" customFormat="1" hidden="1" spans="1:9">
      <c r="A7" s="5">
        <v>999222771918795</v>
      </c>
      <c r="B7" s="6">
        <v>45020</v>
      </c>
      <c r="C7" s="6">
        <v>45025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999222823542642</v>
      </c>
      <c r="B8" s="6">
        <v>45023</v>
      </c>
      <c r="C8" s="6">
        <v>45025</v>
      </c>
      <c r="D8" s="4">
        <v>2298</v>
      </c>
      <c r="E8" s="4" t="str">
        <f>VLOOKUP(A8,HOP!A:L,12,0)</f>
        <v>2298.00</v>
      </c>
      <c r="F8" s="4" t="str">
        <f>VLOOKUP(A8,HOP!A:C,3,0)</f>
        <v>3047856</v>
      </c>
      <c r="G8" s="4">
        <f t="shared" si="0"/>
        <v>0</v>
      </c>
      <c r="H8" s="4" t="str">
        <f t="shared" si="1"/>
        <v>，3047856</v>
      </c>
      <c r="I8" s="4" t="str">
        <f>VLOOKUP(A8,HOP!A:U,21,0)</f>
        <v>直连</v>
      </c>
    </row>
    <row r="9" s="4" customFormat="1" hidden="1" spans="1:9">
      <c r="A9" s="5">
        <v>999222851085624</v>
      </c>
      <c r="B9" s="6">
        <v>45022</v>
      </c>
      <c r="C9" s="6">
        <v>45025</v>
      </c>
      <c r="D9" s="4">
        <v>2259</v>
      </c>
      <c r="E9" s="4">
        <v>2259</v>
      </c>
      <c r="F9" s="4" t="str">
        <f>VLOOKUP(A9,HOP!A:C,3,0)</f>
        <v>3051993</v>
      </c>
      <c r="G9" s="4">
        <f t="shared" si="0"/>
        <v>0</v>
      </c>
      <c r="H9" s="4" t="str">
        <f t="shared" si="1"/>
        <v>，3051993</v>
      </c>
      <c r="I9" s="4" t="str">
        <f>VLOOKUP(A9,HOP!A:U,21,0)</f>
        <v>直连</v>
      </c>
    </row>
    <row r="10" s="4" customFormat="1" hidden="1" spans="1:9">
      <c r="A10" s="5">
        <v>22886935191</v>
      </c>
      <c r="B10" s="6">
        <v>45022</v>
      </c>
      <c r="C10" s="6">
        <v>45025</v>
      </c>
      <c r="D10" s="4">
        <v>4836</v>
      </c>
      <c r="E10" s="4" t="str">
        <f>VLOOKUP(A10,HOP!A:L,12,0)</f>
        <v>4836.00</v>
      </c>
      <c r="F10" s="4" t="str">
        <f>VLOOKUP(A10,HOP!A:C,3,0)</f>
        <v>3057710</v>
      </c>
      <c r="G10" s="4">
        <f t="shared" si="0"/>
        <v>0</v>
      </c>
      <c r="H10" s="4" t="str">
        <f t="shared" si="1"/>
        <v>，3057710</v>
      </c>
      <c r="I10" s="4" t="str">
        <f>VLOOKUP(A10,HOP!A:U,21,0)</f>
        <v>直连</v>
      </c>
    </row>
    <row r="11" s="4" customFormat="1" hidden="1" spans="1:9">
      <c r="A11" s="5">
        <v>999222940192432</v>
      </c>
      <c r="B11" s="6">
        <v>45023</v>
      </c>
      <c r="C11" s="6">
        <v>45025</v>
      </c>
      <c r="D11" s="4">
        <v>5706</v>
      </c>
      <c r="E11" s="4" t="str">
        <f>VLOOKUP(A11,HOP!A:L,12,0)</f>
        <v>5706.00</v>
      </c>
      <c r="F11" s="4" t="str">
        <f>VLOOKUP(A11,HOP!A:C,3,0)</f>
        <v>3067505</v>
      </c>
      <c r="G11" s="4">
        <f t="shared" si="0"/>
        <v>0</v>
      </c>
      <c r="H11" s="4" t="str">
        <f t="shared" si="1"/>
        <v>，3067505</v>
      </c>
      <c r="I11" s="4" t="str">
        <f>VLOOKUP(A11,HOP!A:U,21,0)</f>
        <v>直连</v>
      </c>
    </row>
    <row r="12" s="4" customFormat="1" hidden="1" spans="1:9">
      <c r="A12" s="5">
        <v>999223028810202</v>
      </c>
      <c r="B12" s="6">
        <v>45023</v>
      </c>
      <c r="C12" s="6">
        <v>45025</v>
      </c>
      <c r="D12" s="4">
        <v>2400</v>
      </c>
      <c r="E12" s="4" t="str">
        <f>VLOOKUP(A12,HOP!A:L,12,0)</f>
        <v>2400.00</v>
      </c>
      <c r="F12" s="4" t="str">
        <f>VLOOKUP(A12,HOP!A:C,3,0)</f>
        <v>3094042</v>
      </c>
      <c r="G12" s="4">
        <f t="shared" si="0"/>
        <v>0</v>
      </c>
      <c r="H12" s="4" t="str">
        <f t="shared" si="1"/>
        <v>，3094042</v>
      </c>
      <c r="I12" s="4" t="str">
        <f>VLOOKUP(A12,HOP!A:U,21,0)</f>
        <v>直连</v>
      </c>
    </row>
    <row r="13" s="4" customFormat="1" hidden="1" spans="1:9">
      <c r="A13" s="5">
        <v>999223038492882</v>
      </c>
      <c r="B13" s="6">
        <v>45023</v>
      </c>
      <c r="C13" s="6">
        <v>45025</v>
      </c>
      <c r="D13" s="4">
        <v>1294</v>
      </c>
      <c r="E13" s="4" t="str">
        <f>VLOOKUP(A13,HOP!A:L,12,0)</f>
        <v>1294.00</v>
      </c>
      <c r="F13" s="4" t="str">
        <f>VLOOKUP(A13,HOP!A:C,3,0)</f>
        <v>3097348</v>
      </c>
      <c r="G13" s="4">
        <f t="shared" si="0"/>
        <v>0</v>
      </c>
      <c r="H13" s="4" t="str">
        <f t="shared" si="1"/>
        <v>，3097348</v>
      </c>
      <c r="I13" s="4" t="str">
        <f>VLOOKUP(A13,HOP!A:U,21,0)</f>
        <v>直采</v>
      </c>
    </row>
    <row r="14" s="4" customFormat="1" hidden="1" spans="1:9">
      <c r="A14" s="5">
        <v>999223111715234</v>
      </c>
      <c r="B14" s="6">
        <v>45023</v>
      </c>
      <c r="C14" s="6">
        <v>45025</v>
      </c>
      <c r="D14" s="4">
        <v>938</v>
      </c>
      <c r="E14" s="4" t="str">
        <f>VLOOKUP(A14,HOP!A:L,12,0)</f>
        <v>938.00</v>
      </c>
      <c r="F14" s="4" t="str">
        <f>VLOOKUP(A14,HOP!A:C,3,0)</f>
        <v>3116021</v>
      </c>
      <c r="G14" s="4">
        <f t="shared" si="0"/>
        <v>0</v>
      </c>
      <c r="H14" s="4" t="str">
        <f t="shared" si="1"/>
        <v>，3116021</v>
      </c>
      <c r="I14" s="4" t="str">
        <f>VLOOKUP(A14,HOP!A:U,21,0)</f>
        <v>直连</v>
      </c>
    </row>
    <row r="15" s="4" customFormat="1" hidden="1" spans="1:9">
      <c r="A15" s="5">
        <v>999223122453727</v>
      </c>
      <c r="B15" s="6">
        <v>45023</v>
      </c>
      <c r="C15" s="6">
        <v>45025</v>
      </c>
      <c r="D15" s="4">
        <v>10092</v>
      </c>
      <c r="E15" s="4" t="str">
        <f>VLOOKUP(A15,HOP!A:L,12,0)</f>
        <v>10092.00</v>
      </c>
      <c r="F15" s="4" t="str">
        <f>VLOOKUP(A15,HOP!A:C,3,0)</f>
        <v>3119023</v>
      </c>
      <c r="G15" s="4">
        <f t="shared" si="0"/>
        <v>0</v>
      </c>
      <c r="H15" s="4" t="str">
        <f t="shared" si="1"/>
        <v>，3119023</v>
      </c>
      <c r="I15" s="4" t="str">
        <f>VLOOKUP(A15,HOP!A:U,21,0)</f>
        <v>直连</v>
      </c>
    </row>
    <row r="16" s="4" customFormat="1" hidden="1" spans="1:9">
      <c r="A16" s="5">
        <v>999223128977214</v>
      </c>
      <c r="B16" s="6">
        <v>45021</v>
      </c>
      <c r="C16" s="6">
        <v>45025</v>
      </c>
      <c r="D16" s="4">
        <v>8168</v>
      </c>
      <c r="E16" s="4" t="str">
        <f>VLOOKUP(A16,HOP!A:L,12,0)</f>
        <v>8168.00</v>
      </c>
      <c r="F16" s="4" t="str">
        <f>VLOOKUP(A16,HOP!A:C,3,0)</f>
        <v>3119979</v>
      </c>
      <c r="G16" s="4">
        <f t="shared" si="0"/>
        <v>0</v>
      </c>
      <c r="H16" s="4" t="str">
        <f t="shared" si="1"/>
        <v>，3119979</v>
      </c>
      <c r="I16" s="4" t="str">
        <f>VLOOKUP(A16,HOP!A:U,21,0)</f>
        <v>直采</v>
      </c>
    </row>
    <row r="17" s="4" customFormat="1" hidden="1" spans="1:9">
      <c r="A17" s="5">
        <v>999223129771198</v>
      </c>
      <c r="B17" s="6">
        <v>45022</v>
      </c>
      <c r="C17" s="6">
        <v>45025</v>
      </c>
      <c r="D17" s="4">
        <v>4257</v>
      </c>
      <c r="E17" s="4" t="str">
        <f>VLOOKUP(A17,HOP!A:L,12,0)</f>
        <v>4257.00</v>
      </c>
      <c r="F17" s="4" t="str">
        <f>VLOOKUP(A17,HOP!A:C,3,0)</f>
        <v>3120292</v>
      </c>
      <c r="G17" s="4">
        <f t="shared" si="0"/>
        <v>0</v>
      </c>
      <c r="H17" s="4" t="str">
        <f t="shared" si="1"/>
        <v>，3120292</v>
      </c>
      <c r="I17" s="4" t="str">
        <f>VLOOKUP(A17,HOP!A:U,21,0)</f>
        <v>直连</v>
      </c>
    </row>
    <row r="18" s="4" customFormat="1" hidden="1" spans="1:9">
      <c r="A18" s="5">
        <v>999223132852538</v>
      </c>
      <c r="B18" s="6">
        <v>45024</v>
      </c>
      <c r="C18" s="6">
        <v>45025</v>
      </c>
      <c r="D18" s="4">
        <v>1661</v>
      </c>
      <c r="E18" s="4" t="str">
        <f>VLOOKUP(A18,HOP!A:L,12,0)</f>
        <v>1661.00</v>
      </c>
      <c r="F18" s="4" t="str">
        <f>VLOOKUP(A18,HOP!A:C,3,0)</f>
        <v>3120909</v>
      </c>
      <c r="G18" s="4">
        <f t="shared" si="0"/>
        <v>0</v>
      </c>
      <c r="H18" s="4" t="str">
        <f t="shared" si="1"/>
        <v>，3120909</v>
      </c>
      <c r="I18" s="4" t="str">
        <f>VLOOKUP(A18,HOP!A:U,21,0)</f>
        <v>直连</v>
      </c>
    </row>
    <row r="19" s="4" customFormat="1" hidden="1" spans="1:9">
      <c r="A19" s="5">
        <v>999223144390475</v>
      </c>
      <c r="B19" s="6">
        <v>45023</v>
      </c>
      <c r="C19" s="6">
        <v>45025</v>
      </c>
      <c r="D19" s="4">
        <v>1868</v>
      </c>
      <c r="E19" s="4" t="str">
        <f>VLOOKUP(A19,HOP!A:L,12,0)</f>
        <v>1868.00</v>
      </c>
      <c r="F19" s="4" t="str">
        <f>VLOOKUP(A19,HOP!A:C,3,0)</f>
        <v>3123411</v>
      </c>
      <c r="G19" s="4">
        <f t="shared" si="0"/>
        <v>0</v>
      </c>
      <c r="H19" s="4" t="str">
        <f t="shared" si="1"/>
        <v>，3123411</v>
      </c>
      <c r="I19" s="4" t="str">
        <f>VLOOKUP(A19,HOP!A:U,21,0)</f>
        <v>直连</v>
      </c>
    </row>
    <row r="20" s="4" customFormat="1" hidden="1" spans="1:9">
      <c r="A20" s="5">
        <v>999223146598051</v>
      </c>
      <c r="B20" s="6">
        <v>45024</v>
      </c>
      <c r="C20" s="6">
        <v>45025</v>
      </c>
      <c r="D20" s="4">
        <v>1288</v>
      </c>
      <c r="E20" s="4" t="str">
        <f>VLOOKUP(A20,HOP!A:L,12,0)</f>
        <v>1288.00</v>
      </c>
      <c r="F20" s="4" t="str">
        <f>VLOOKUP(A20,HOP!A:C,3,0)</f>
        <v>3123894</v>
      </c>
      <c r="G20" s="4">
        <f t="shared" si="0"/>
        <v>0</v>
      </c>
      <c r="H20" s="4" t="str">
        <f t="shared" si="1"/>
        <v>，3123894</v>
      </c>
      <c r="I20" s="4" t="str">
        <f>VLOOKUP(A20,HOP!A:U,21,0)</f>
        <v>直连</v>
      </c>
    </row>
    <row r="21" s="4" customFormat="1" hidden="1" spans="1:9">
      <c r="A21" s="5">
        <v>999223149512421</v>
      </c>
      <c r="B21" s="6">
        <v>45024</v>
      </c>
      <c r="C21" s="6">
        <v>45025</v>
      </c>
      <c r="D21" s="4">
        <v>875</v>
      </c>
      <c r="E21" s="4" t="str">
        <f>VLOOKUP(A21,HOP!A:L,12,0)</f>
        <v>875.00</v>
      </c>
      <c r="F21" s="4" t="str">
        <f>VLOOKUP(A21,HOP!A:C,3,0)</f>
        <v>3124730</v>
      </c>
      <c r="G21" s="4">
        <f t="shared" si="0"/>
        <v>0</v>
      </c>
      <c r="H21" s="4" t="str">
        <f t="shared" si="1"/>
        <v>，3124730</v>
      </c>
      <c r="I21" s="4" t="str">
        <f>VLOOKUP(A21,HOP!A:U,21,0)</f>
        <v>直连</v>
      </c>
    </row>
    <row r="22" s="4" customFormat="1" hidden="1" spans="1:9">
      <c r="A22" s="5">
        <v>999223160507114</v>
      </c>
      <c r="B22" s="6">
        <v>45024</v>
      </c>
      <c r="C22" s="6">
        <v>45025</v>
      </c>
      <c r="D22" s="4">
        <v>708</v>
      </c>
      <c r="E22" s="4" t="str">
        <f>VLOOKUP(A22,HOP!A:L,12,0)</f>
        <v>708.00</v>
      </c>
      <c r="F22" s="4" t="str">
        <f>VLOOKUP(A22,HOP!A:C,3,0)</f>
        <v>3127694</v>
      </c>
      <c r="G22" s="4">
        <f t="shared" si="0"/>
        <v>0</v>
      </c>
      <c r="H22" s="4" t="str">
        <f t="shared" si="1"/>
        <v>，3127694</v>
      </c>
      <c r="I22" s="4" t="str">
        <f>VLOOKUP(A22,HOP!A:U,21,0)</f>
        <v>直连</v>
      </c>
    </row>
    <row r="23" s="4" customFormat="1" hidden="1" spans="1:9">
      <c r="A23" s="5">
        <v>999223160750679</v>
      </c>
      <c r="B23" s="6">
        <v>45023</v>
      </c>
      <c r="C23" s="6">
        <v>45025</v>
      </c>
      <c r="D23" s="4">
        <v>2796</v>
      </c>
      <c r="E23" s="4" t="str">
        <f>VLOOKUP(A23,HOP!A:L,12,0)</f>
        <v>2796.00</v>
      </c>
      <c r="F23" s="4" t="str">
        <f>VLOOKUP(A23,HOP!A:C,3,0)</f>
        <v>3127834</v>
      </c>
      <c r="G23" s="4">
        <f t="shared" si="0"/>
        <v>0</v>
      </c>
      <c r="H23" s="4" t="str">
        <f t="shared" si="1"/>
        <v>，3127834</v>
      </c>
      <c r="I23" s="4" t="str">
        <f>VLOOKUP(A23,HOP!A:U,21,0)</f>
        <v>直连</v>
      </c>
    </row>
    <row r="24" s="4" customFormat="1" hidden="1" spans="1:9">
      <c r="A24" s="5">
        <v>999223167273992</v>
      </c>
      <c r="B24" s="6">
        <v>45024</v>
      </c>
      <c r="C24" s="6">
        <v>45025</v>
      </c>
      <c r="D24" s="4">
        <v>233</v>
      </c>
      <c r="E24" s="4" t="str">
        <f>VLOOKUP(A24,HOP!A:L,12,0)</f>
        <v>233.00</v>
      </c>
      <c r="F24" s="4" t="str">
        <f>VLOOKUP(A24,HOP!A:C,3,0)</f>
        <v>3130035</v>
      </c>
      <c r="G24" s="4">
        <f t="shared" si="0"/>
        <v>0</v>
      </c>
      <c r="H24" s="4" t="str">
        <f t="shared" si="1"/>
        <v>，3130035</v>
      </c>
      <c r="I24" s="4" t="str">
        <f>VLOOKUP(A24,HOP!A:U,21,0)</f>
        <v>直连</v>
      </c>
    </row>
    <row r="25" s="4" customFormat="1" hidden="1" spans="1:9">
      <c r="A25" s="5">
        <v>999223177334277</v>
      </c>
      <c r="B25" s="6">
        <v>45023</v>
      </c>
      <c r="C25" s="6">
        <v>45025</v>
      </c>
      <c r="D25" s="4">
        <v>1776</v>
      </c>
      <c r="E25" s="4" t="str">
        <f>VLOOKUP(A25,HOP!A:L,12,0)</f>
        <v>1776.00</v>
      </c>
      <c r="F25" s="4" t="str">
        <f>VLOOKUP(A25,HOP!A:C,3,0)</f>
        <v>3132280</v>
      </c>
      <c r="G25" s="4">
        <f t="shared" si="0"/>
        <v>0</v>
      </c>
      <c r="H25" s="4" t="str">
        <f t="shared" si="1"/>
        <v>，3132280</v>
      </c>
      <c r="I25" s="4" t="str">
        <f>VLOOKUP(A25,HOP!A:U,21,0)</f>
        <v>直连</v>
      </c>
    </row>
    <row r="26" s="4" customFormat="1" hidden="1" spans="1:9">
      <c r="A26" s="5">
        <v>999223190402495</v>
      </c>
      <c r="B26" s="6">
        <v>45024</v>
      </c>
      <c r="C26" s="6">
        <v>45025</v>
      </c>
      <c r="D26" s="4">
        <v>1189</v>
      </c>
      <c r="E26" s="4" t="str">
        <f>VLOOKUP(A26,HOP!A:L,12,0)</f>
        <v>1189.00</v>
      </c>
      <c r="F26" s="4" t="str">
        <f>VLOOKUP(A26,HOP!A:C,3,0)</f>
        <v>3135712</v>
      </c>
      <c r="G26" s="4">
        <f t="shared" si="0"/>
        <v>0</v>
      </c>
      <c r="H26" s="4" t="str">
        <f t="shared" si="1"/>
        <v>，3135712</v>
      </c>
      <c r="I26" s="4" t="str">
        <f>VLOOKUP(A26,HOP!A:U,21,0)</f>
        <v>直连</v>
      </c>
    </row>
    <row r="27" s="4" customFormat="1" hidden="1" spans="1:9">
      <c r="A27" s="5">
        <v>999223191772782</v>
      </c>
      <c r="B27" s="6">
        <v>45022</v>
      </c>
      <c r="C27" s="6">
        <v>45025</v>
      </c>
      <c r="D27" s="4">
        <v>1497</v>
      </c>
      <c r="E27" s="4" t="str">
        <f>VLOOKUP(A27,HOP!A:L,12,0)</f>
        <v>1497.00</v>
      </c>
      <c r="F27" s="4" t="str">
        <f>VLOOKUP(A27,HOP!A:C,3,0)</f>
        <v>3136130</v>
      </c>
      <c r="G27" s="4">
        <f t="shared" si="0"/>
        <v>0</v>
      </c>
      <c r="H27" s="4" t="str">
        <f t="shared" si="1"/>
        <v>，3136130</v>
      </c>
      <c r="I27" s="4" t="str">
        <f>VLOOKUP(A27,HOP!A:U,21,0)</f>
        <v>直连</v>
      </c>
    </row>
    <row r="28" s="4" customFormat="1" hidden="1" spans="1:9">
      <c r="A28" s="5">
        <v>999223221712371</v>
      </c>
      <c r="B28" s="6">
        <v>45022</v>
      </c>
      <c r="C28" s="6">
        <v>45025</v>
      </c>
      <c r="D28" s="4">
        <v>1902</v>
      </c>
      <c r="E28" s="4" t="str">
        <f>VLOOKUP(A28,HOP!A:L,12,0)</f>
        <v>1902.00</v>
      </c>
      <c r="F28" s="4" t="str">
        <f>VLOOKUP(A28,HOP!A:C,3,0)</f>
        <v>3144924</v>
      </c>
      <c r="G28" s="4">
        <f t="shared" si="0"/>
        <v>0</v>
      </c>
      <c r="H28" s="4" t="str">
        <f t="shared" si="1"/>
        <v>，3144924</v>
      </c>
      <c r="I28" s="4" t="str">
        <f>VLOOKUP(A28,HOP!A:U,21,0)</f>
        <v>直连</v>
      </c>
    </row>
    <row r="29" s="4" customFormat="1" hidden="1" spans="1:9">
      <c r="A29" s="5">
        <v>999223232697879</v>
      </c>
      <c r="B29" s="6">
        <v>45024</v>
      </c>
      <c r="C29" s="6">
        <v>45025</v>
      </c>
      <c r="D29" s="4">
        <v>713</v>
      </c>
      <c r="E29" s="4" t="str">
        <f>VLOOKUP(A29,HOP!A:L,12,0)</f>
        <v>713.00</v>
      </c>
      <c r="F29" s="4" t="str">
        <f>VLOOKUP(A29,HOP!A:C,3,0)</f>
        <v>3148322</v>
      </c>
      <c r="G29" s="4">
        <f t="shared" si="0"/>
        <v>0</v>
      </c>
      <c r="H29" s="4" t="str">
        <f t="shared" si="1"/>
        <v>，3148322</v>
      </c>
      <c r="I29" s="4" t="str">
        <f>VLOOKUP(A29,HOP!A:U,21,0)</f>
        <v>直连</v>
      </c>
    </row>
    <row r="30" s="4" customFormat="1" hidden="1" spans="1:9">
      <c r="A30" s="5">
        <v>999223232705905</v>
      </c>
      <c r="B30" s="6">
        <v>45024</v>
      </c>
      <c r="C30" s="6">
        <v>45025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hidden="1" spans="1:9">
      <c r="A31" s="5">
        <v>999223242413665</v>
      </c>
      <c r="B31" s="6">
        <v>45024</v>
      </c>
      <c r="C31" s="6">
        <v>45025</v>
      </c>
      <c r="D31" s="4">
        <v>555</v>
      </c>
      <c r="E31" s="4" t="str">
        <f>VLOOKUP(A31,HOP!A:L,12,0)</f>
        <v>555.00</v>
      </c>
      <c r="F31" s="4" t="str">
        <f>VLOOKUP(A31,HOP!A:C,3,0)</f>
        <v>3150516</v>
      </c>
      <c r="G31" s="4">
        <f t="shared" si="0"/>
        <v>0</v>
      </c>
      <c r="H31" s="4" t="str">
        <f t="shared" si="1"/>
        <v>，3150516</v>
      </c>
      <c r="I31" s="4" t="str">
        <f>VLOOKUP(A31,HOP!A:U,21,0)</f>
        <v>直连</v>
      </c>
    </row>
    <row r="32" s="4" customFormat="1" hidden="1" spans="1:9">
      <c r="A32" s="5">
        <v>999223256953916</v>
      </c>
      <c r="B32" s="6">
        <v>45023</v>
      </c>
      <c r="C32" s="6">
        <v>45025</v>
      </c>
      <c r="D32" s="4">
        <v>2032</v>
      </c>
      <c r="E32" s="4" t="str">
        <f>VLOOKUP(A32,HOP!A:L,12,0)</f>
        <v>2032.00</v>
      </c>
      <c r="F32" s="4" t="str">
        <f>VLOOKUP(A32,HOP!A:C,3,0)</f>
        <v>3153743</v>
      </c>
      <c r="G32" s="4">
        <f t="shared" si="0"/>
        <v>0</v>
      </c>
      <c r="H32" s="4" t="str">
        <f t="shared" si="1"/>
        <v>，3153743</v>
      </c>
      <c r="I32" s="4" t="str">
        <f>VLOOKUP(A32,HOP!A:U,21,0)</f>
        <v>直连</v>
      </c>
    </row>
    <row r="33" s="4" customFormat="1" hidden="1" spans="1:9">
      <c r="A33" s="5">
        <v>999223262339400</v>
      </c>
      <c r="B33" s="6">
        <v>45024</v>
      </c>
      <c r="C33" s="6">
        <v>45025</v>
      </c>
      <c r="D33" s="4">
        <v>1206</v>
      </c>
      <c r="E33" s="4" t="str">
        <f>VLOOKUP(A33,HOP!A:L,12,0)</f>
        <v>1206.00</v>
      </c>
      <c r="F33" s="4" t="str">
        <f>VLOOKUP(A33,HOP!A:C,3,0)</f>
        <v>3155441</v>
      </c>
      <c r="G33" s="4">
        <f t="shared" si="0"/>
        <v>0</v>
      </c>
      <c r="H33" s="4" t="str">
        <f t="shared" si="1"/>
        <v>，3155441</v>
      </c>
      <c r="I33" s="4" t="str">
        <f>VLOOKUP(A33,HOP!A:U,21,0)</f>
        <v>直连</v>
      </c>
    </row>
    <row r="34" s="4" customFormat="1" hidden="1" spans="1:9">
      <c r="A34" s="5">
        <v>999223262886046</v>
      </c>
      <c r="B34" s="6">
        <v>45022</v>
      </c>
      <c r="C34" s="6">
        <v>45025</v>
      </c>
      <c r="D34" s="4">
        <v>5622</v>
      </c>
      <c r="E34" s="4" t="str">
        <f>VLOOKUP(A34,HOP!A:L,12,0)</f>
        <v>5622.00</v>
      </c>
      <c r="F34" s="4" t="str">
        <f>VLOOKUP(A34,HOP!A:C,3,0)</f>
        <v>3155661</v>
      </c>
      <c r="G34" s="4">
        <f t="shared" si="0"/>
        <v>0</v>
      </c>
      <c r="H34" s="4" t="str">
        <f t="shared" si="1"/>
        <v>，3155661</v>
      </c>
      <c r="I34" s="4" t="str">
        <f>VLOOKUP(A34,HOP!A:U,21,0)</f>
        <v>直连</v>
      </c>
    </row>
    <row r="35" s="4" customFormat="1" hidden="1" spans="1:9">
      <c r="A35" s="5">
        <v>999223266489847</v>
      </c>
      <c r="B35" s="6">
        <v>45020</v>
      </c>
      <c r="C35" s="6">
        <v>45025</v>
      </c>
      <c r="D35" s="4">
        <v>8225</v>
      </c>
      <c r="E35" s="4" t="str">
        <f>VLOOKUP(A35,HOP!A:L,12,0)</f>
        <v>8225.00</v>
      </c>
      <c r="F35" s="4" t="str">
        <f>VLOOKUP(A35,HOP!A:C,3,0)</f>
        <v>3156060</v>
      </c>
      <c r="G35" s="4">
        <f t="shared" ref="G35:G66" si="2">D35-E35</f>
        <v>0</v>
      </c>
      <c r="H35" s="4" t="str">
        <f t="shared" ref="H35:H66" si="3">$H$1&amp;F35</f>
        <v>，3156060</v>
      </c>
      <c r="I35" s="4" t="str">
        <f>VLOOKUP(A35,HOP!A:U,21,0)</f>
        <v>直连</v>
      </c>
    </row>
    <row r="36" s="4" customFormat="1" hidden="1" spans="1:9">
      <c r="A36" s="5">
        <v>999223270896225</v>
      </c>
      <c r="B36" s="6">
        <v>45024</v>
      </c>
      <c r="C36" s="6">
        <v>45025</v>
      </c>
      <c r="D36" s="4">
        <v>796</v>
      </c>
      <c r="E36" s="4" t="str">
        <f>VLOOKUP(A36,HOP!A:L,12,0)</f>
        <v>796.00</v>
      </c>
      <c r="F36" s="4" t="str">
        <f>VLOOKUP(A36,HOP!A:C,3,0)</f>
        <v>3156867</v>
      </c>
      <c r="G36" s="4">
        <f t="shared" si="2"/>
        <v>0</v>
      </c>
      <c r="H36" s="4" t="str">
        <f t="shared" si="3"/>
        <v>，3156867</v>
      </c>
      <c r="I36" s="4" t="str">
        <f>VLOOKUP(A36,HOP!A:U,21,0)</f>
        <v>直连</v>
      </c>
    </row>
    <row r="37" s="4" customFormat="1" hidden="1" spans="1:9">
      <c r="A37" s="5">
        <v>999223276980408</v>
      </c>
      <c r="B37" s="6">
        <v>45023</v>
      </c>
      <c r="C37" s="6">
        <v>45025</v>
      </c>
      <c r="D37" s="4">
        <v>1386</v>
      </c>
      <c r="E37" s="4" t="str">
        <f>VLOOKUP(A37,HOP!A:L,12,0)</f>
        <v>1386.00</v>
      </c>
      <c r="F37" s="4" t="str">
        <f>VLOOKUP(A37,HOP!A:C,3,0)</f>
        <v>3158532</v>
      </c>
      <c r="G37" s="4">
        <f t="shared" si="2"/>
        <v>0</v>
      </c>
      <c r="H37" s="4" t="str">
        <f t="shared" si="3"/>
        <v>，3158532</v>
      </c>
      <c r="I37" s="4" t="str">
        <f>VLOOKUP(A37,HOP!A:U,21,0)</f>
        <v>直连</v>
      </c>
    </row>
    <row r="38" s="4" customFormat="1" hidden="1" spans="1:9">
      <c r="A38" s="5">
        <v>999223291463622</v>
      </c>
      <c r="B38" s="6">
        <v>45021</v>
      </c>
      <c r="C38" s="6">
        <v>45025</v>
      </c>
      <c r="D38" s="4">
        <v>12488</v>
      </c>
      <c r="E38" s="4" t="str">
        <f>VLOOKUP(A38,HOP!A:L,12,0)</f>
        <v>12488.00</v>
      </c>
      <c r="F38" s="4" t="str">
        <f>VLOOKUP(A38,HOP!A:C,3,0)</f>
        <v>3161531</v>
      </c>
      <c r="G38" s="4">
        <f t="shared" si="2"/>
        <v>0</v>
      </c>
      <c r="H38" s="4" t="str">
        <f t="shared" si="3"/>
        <v>，3161531</v>
      </c>
      <c r="I38" s="4" t="str">
        <f>VLOOKUP(A38,HOP!A:U,21,0)</f>
        <v>直连</v>
      </c>
    </row>
    <row r="39" s="4" customFormat="1" hidden="1" spans="1:9">
      <c r="A39" s="5">
        <v>999223291832033</v>
      </c>
      <c r="B39" s="6">
        <v>45022</v>
      </c>
      <c r="C39" s="6">
        <v>45025</v>
      </c>
      <c r="D39" s="4">
        <v>2397</v>
      </c>
      <c r="E39" s="4" t="str">
        <f>VLOOKUP(A39,HOP!A:L,12,0)</f>
        <v>2397.00</v>
      </c>
      <c r="F39" s="4" t="str">
        <f>VLOOKUP(A39,HOP!A:C,3,0)</f>
        <v>3161701</v>
      </c>
      <c r="G39" s="4">
        <f t="shared" si="2"/>
        <v>0</v>
      </c>
      <c r="H39" s="4" t="str">
        <f t="shared" si="3"/>
        <v>，3161701</v>
      </c>
      <c r="I39" s="4" t="str">
        <f>VLOOKUP(A39,HOP!A:U,21,0)</f>
        <v>直连</v>
      </c>
    </row>
    <row r="40" s="4" customFormat="1" hidden="1" spans="1:9">
      <c r="A40" s="5">
        <v>999223297022034</v>
      </c>
      <c r="B40" s="6">
        <v>45024</v>
      </c>
      <c r="C40" s="6">
        <v>45025</v>
      </c>
      <c r="D40" s="4">
        <v>702</v>
      </c>
      <c r="E40" s="4" t="str">
        <f>VLOOKUP(A40,HOP!A:L,12,0)</f>
        <v>702.00</v>
      </c>
      <c r="F40" s="4" t="str">
        <f>VLOOKUP(A40,HOP!A:C,3,0)</f>
        <v>3162476</v>
      </c>
      <c r="G40" s="4">
        <f t="shared" si="2"/>
        <v>0</v>
      </c>
      <c r="H40" s="4" t="str">
        <f t="shared" si="3"/>
        <v>，3162476</v>
      </c>
      <c r="I40" s="4" t="str">
        <f>VLOOKUP(A40,HOP!A:U,21,0)</f>
        <v>直连</v>
      </c>
    </row>
    <row r="41" s="4" customFormat="1" hidden="1" spans="1:9">
      <c r="A41" s="5">
        <v>999223315007041</v>
      </c>
      <c r="B41" s="6">
        <v>45024</v>
      </c>
      <c r="C41" s="6">
        <v>45025</v>
      </c>
      <c r="D41" s="4">
        <v>486</v>
      </c>
      <c r="E41" s="4" t="str">
        <f>VLOOKUP(A41,HOP!A:L,12,0)</f>
        <v>486.00</v>
      </c>
      <c r="F41" s="4" t="str">
        <f>VLOOKUP(A41,HOP!A:C,3,0)</f>
        <v>3165904</v>
      </c>
      <c r="G41" s="4">
        <f t="shared" si="2"/>
        <v>0</v>
      </c>
      <c r="H41" s="4" t="str">
        <f t="shared" si="3"/>
        <v>，3165904</v>
      </c>
      <c r="I41" s="4" t="str">
        <f>VLOOKUP(A41,HOP!A:U,21,0)</f>
        <v>直连</v>
      </c>
    </row>
    <row r="42" s="4" customFormat="1" hidden="1" spans="1:9">
      <c r="A42" s="5">
        <v>999223321789359</v>
      </c>
      <c r="B42" s="6">
        <v>45023</v>
      </c>
      <c r="C42" s="6">
        <v>45025</v>
      </c>
      <c r="D42" s="4">
        <v>598</v>
      </c>
      <c r="E42" s="4" t="str">
        <f>VLOOKUP(A42,HOP!A:L,12,0)</f>
        <v>598.00</v>
      </c>
      <c r="F42" s="4" t="str">
        <f>VLOOKUP(A42,HOP!A:C,3,0)</f>
        <v>3167114</v>
      </c>
      <c r="G42" s="4">
        <f t="shared" si="2"/>
        <v>0</v>
      </c>
      <c r="H42" s="4" t="str">
        <f t="shared" si="3"/>
        <v>，3167114</v>
      </c>
      <c r="I42" s="4" t="str">
        <f>VLOOKUP(A42,HOP!A:U,21,0)</f>
        <v>直连</v>
      </c>
    </row>
    <row r="43" s="4" customFormat="1" hidden="1" spans="1:9">
      <c r="A43" s="5">
        <v>999223322247496</v>
      </c>
      <c r="B43" s="6">
        <v>45024</v>
      </c>
      <c r="C43" s="6">
        <v>45025</v>
      </c>
      <c r="D43" s="4">
        <v>1579</v>
      </c>
      <c r="E43" s="4" t="str">
        <f>VLOOKUP(A43,HOP!A:L,12,0)</f>
        <v>1579.00</v>
      </c>
      <c r="F43" s="4" t="str">
        <f>VLOOKUP(A43,HOP!A:C,3,0)</f>
        <v>3167213</v>
      </c>
      <c r="G43" s="4">
        <f t="shared" si="2"/>
        <v>0</v>
      </c>
      <c r="H43" s="4" t="str">
        <f t="shared" si="3"/>
        <v>，3167213</v>
      </c>
      <c r="I43" s="4" t="str">
        <f>VLOOKUP(A43,HOP!A:U,21,0)</f>
        <v>直连</v>
      </c>
    </row>
    <row r="44" s="4" customFormat="1" hidden="1" spans="1:9">
      <c r="A44" s="5">
        <v>999223323834371</v>
      </c>
      <c r="B44" s="6">
        <v>45023</v>
      </c>
      <c r="C44" s="6">
        <v>45025</v>
      </c>
      <c r="D44" s="4">
        <v>1884</v>
      </c>
      <c r="E44" s="4" t="str">
        <f>VLOOKUP(A44,HOP!A:L,12,0)</f>
        <v>1884.00</v>
      </c>
      <c r="F44" s="4" t="str">
        <f>VLOOKUP(A44,HOP!A:C,3,0)</f>
        <v>3167701</v>
      </c>
      <c r="G44" s="4">
        <f t="shared" si="2"/>
        <v>0</v>
      </c>
      <c r="H44" s="4" t="str">
        <f t="shared" si="3"/>
        <v>，3167701</v>
      </c>
      <c r="I44" s="4" t="str">
        <f>VLOOKUP(A44,HOP!A:U,21,0)</f>
        <v>直连</v>
      </c>
    </row>
    <row r="45" s="4" customFormat="1" hidden="1" spans="1:9">
      <c r="A45" s="5">
        <v>999223339119604</v>
      </c>
      <c r="B45" s="6">
        <v>45023</v>
      </c>
      <c r="C45" s="6">
        <v>45025</v>
      </c>
      <c r="D45" s="4">
        <v>1220</v>
      </c>
      <c r="E45" s="4" t="str">
        <f>VLOOKUP(A45,HOP!A:L,12,0)</f>
        <v>1220.00</v>
      </c>
      <c r="F45" s="4" t="str">
        <f>VLOOKUP(A45,HOP!A:C,3,0)</f>
        <v>3170305</v>
      </c>
      <c r="G45" s="4">
        <f t="shared" si="2"/>
        <v>0</v>
      </c>
      <c r="H45" s="4" t="str">
        <f t="shared" si="3"/>
        <v>，3170305</v>
      </c>
      <c r="I45" s="4" t="str">
        <f>VLOOKUP(A45,HOP!A:U,21,0)</f>
        <v>直连</v>
      </c>
    </row>
    <row r="46" s="4" customFormat="1" hidden="1" spans="1:9">
      <c r="A46" s="5">
        <v>999223341096941</v>
      </c>
      <c r="B46" s="6">
        <v>45024</v>
      </c>
      <c r="C46" s="6">
        <v>45025</v>
      </c>
      <c r="D46" s="4">
        <v>1088</v>
      </c>
      <c r="E46" s="4" t="str">
        <f>VLOOKUP(A46,HOP!A:L,12,0)</f>
        <v>1088.00</v>
      </c>
      <c r="F46" s="4" t="str">
        <f>VLOOKUP(A46,HOP!A:C,3,0)</f>
        <v>3170597</v>
      </c>
      <c r="G46" s="4">
        <f t="shared" si="2"/>
        <v>0</v>
      </c>
      <c r="H46" s="4" t="str">
        <f t="shared" si="3"/>
        <v>，3170597</v>
      </c>
      <c r="I46" s="4" t="str">
        <f>VLOOKUP(A46,HOP!A:U,21,0)</f>
        <v>直连</v>
      </c>
    </row>
    <row r="47" s="4" customFormat="1" spans="1:9">
      <c r="A47" s="5">
        <v>999223346444599</v>
      </c>
      <c r="B47" s="6">
        <v>45021</v>
      </c>
      <c r="C47" s="6">
        <v>45025</v>
      </c>
      <c r="D47" s="4">
        <v>308.4</v>
      </c>
      <c r="E47" s="4" t="str">
        <f>VLOOKUP(A47,HOP!A:L,12,0)</f>
        <v>307.76</v>
      </c>
      <c r="F47" s="4" t="str">
        <f>VLOOKUP(A47,HOP!A:C,3,0)</f>
        <v>3171290</v>
      </c>
      <c r="G47" s="4">
        <f t="shared" si="2"/>
        <v>0.639999999999986</v>
      </c>
      <c r="H47" s="4" t="str">
        <f t="shared" si="3"/>
        <v>，3171290</v>
      </c>
      <c r="I47" s="4" t="str">
        <f>VLOOKUP(A47,HOP!A:U,21,0)</f>
        <v>直采</v>
      </c>
    </row>
    <row r="48" s="4" customFormat="1" hidden="1" spans="1:9">
      <c r="A48" s="5">
        <v>999223349990164</v>
      </c>
      <c r="B48" s="6">
        <v>45022</v>
      </c>
      <c r="C48" s="6">
        <v>45025</v>
      </c>
      <c r="D48" s="4">
        <v>876</v>
      </c>
      <c r="E48" s="4" t="str">
        <f>VLOOKUP(A48,HOP!A:L,12,0)</f>
        <v>876.00</v>
      </c>
      <c r="F48" s="4" t="str">
        <f>VLOOKUP(A48,HOP!A:C,3,0)</f>
        <v>3171834</v>
      </c>
      <c r="G48" s="4">
        <f t="shared" si="2"/>
        <v>0</v>
      </c>
      <c r="H48" s="4" t="str">
        <f t="shared" si="3"/>
        <v>，3171834</v>
      </c>
      <c r="I48" s="4" t="str">
        <f>VLOOKUP(A48,HOP!A:U,21,0)</f>
        <v>直连</v>
      </c>
    </row>
    <row r="49" s="4" customFormat="1" hidden="1" spans="1:9">
      <c r="A49" s="5">
        <v>999223361942339</v>
      </c>
      <c r="B49" s="6">
        <v>45024</v>
      </c>
      <c r="C49" s="6">
        <v>45025</v>
      </c>
      <c r="D49" s="4">
        <v>1779</v>
      </c>
      <c r="E49" s="4" t="str">
        <f>VLOOKUP(A49,HOP!A:L,12,0)</f>
        <v>1779.00</v>
      </c>
      <c r="F49" s="4" t="str">
        <f>VLOOKUP(A49,HOP!A:C,3,0)</f>
        <v>3173594</v>
      </c>
      <c r="G49" s="4">
        <f t="shared" si="2"/>
        <v>0</v>
      </c>
      <c r="H49" s="4" t="str">
        <f t="shared" si="3"/>
        <v>，3173594</v>
      </c>
      <c r="I49" s="4" t="str">
        <f>VLOOKUP(A49,HOP!A:U,21,0)</f>
        <v>直连</v>
      </c>
    </row>
    <row r="50" s="4" customFormat="1" hidden="1" spans="1:9">
      <c r="A50" s="5">
        <v>999223362618189</v>
      </c>
      <c r="B50" s="6">
        <v>45024</v>
      </c>
      <c r="C50" s="6">
        <v>45025</v>
      </c>
      <c r="D50" s="4">
        <v>466</v>
      </c>
      <c r="E50" s="4" t="str">
        <f>VLOOKUP(A50,HOP!A:L,12,0)</f>
        <v>466.00</v>
      </c>
      <c r="F50" s="4" t="str">
        <f>VLOOKUP(A50,HOP!A:C,3,0)</f>
        <v>3173792</v>
      </c>
      <c r="G50" s="4">
        <f t="shared" si="2"/>
        <v>0</v>
      </c>
      <c r="H50" s="4" t="str">
        <f t="shared" si="3"/>
        <v>，3173792</v>
      </c>
      <c r="I50" s="4" t="str">
        <f>VLOOKUP(A50,HOP!A:U,21,0)</f>
        <v>直连</v>
      </c>
    </row>
    <row r="51" s="4" customFormat="1" hidden="1" spans="1:9">
      <c r="A51" s="5">
        <v>999223364917259</v>
      </c>
      <c r="B51" s="6">
        <v>45024</v>
      </c>
      <c r="C51" s="6">
        <v>45025</v>
      </c>
      <c r="D51" s="4">
        <v>1304</v>
      </c>
      <c r="E51" s="4" t="str">
        <f>VLOOKUP(A51,HOP!A:L,12,0)</f>
        <v>1304.00</v>
      </c>
      <c r="F51" s="4" t="str">
        <f>VLOOKUP(A51,HOP!A:C,3,0)</f>
        <v>3174585</v>
      </c>
      <c r="G51" s="4">
        <f t="shared" si="2"/>
        <v>0</v>
      </c>
      <c r="H51" s="4" t="str">
        <f t="shared" si="3"/>
        <v>，3174585</v>
      </c>
      <c r="I51" s="4" t="str">
        <f>VLOOKUP(A51,HOP!A:U,21,0)</f>
        <v>直连</v>
      </c>
    </row>
    <row r="52" s="4" customFormat="1" hidden="1" spans="1:9">
      <c r="A52" s="5">
        <v>999223365087320</v>
      </c>
      <c r="B52" s="6">
        <v>45023</v>
      </c>
      <c r="C52" s="6">
        <v>45025</v>
      </c>
      <c r="D52" s="4">
        <v>1856</v>
      </c>
      <c r="E52" s="4" t="str">
        <f>VLOOKUP(A52,HOP!A:L,12,0)</f>
        <v>1856.00</v>
      </c>
      <c r="F52" s="4" t="str">
        <f>VLOOKUP(A52,HOP!A:C,3,0)</f>
        <v>3174673</v>
      </c>
      <c r="G52" s="4">
        <f t="shared" si="2"/>
        <v>0</v>
      </c>
      <c r="H52" s="4" t="str">
        <f t="shared" si="3"/>
        <v>，3174673</v>
      </c>
      <c r="I52" s="4" t="str">
        <f>VLOOKUP(A52,HOP!A:U,21,0)</f>
        <v>直连</v>
      </c>
    </row>
    <row r="53" s="4" customFormat="1" hidden="1" spans="1:9">
      <c r="A53" s="5">
        <v>999223365321524</v>
      </c>
      <c r="B53" s="6">
        <v>45024</v>
      </c>
      <c r="C53" s="6">
        <v>45025</v>
      </c>
      <c r="D53" s="4">
        <v>1139</v>
      </c>
      <c r="E53" s="4" t="str">
        <f>VLOOKUP(A53,HOP!A:L,12,0)</f>
        <v>1139.00</v>
      </c>
      <c r="F53" s="4" t="str">
        <f>VLOOKUP(A53,HOP!A:C,3,0)</f>
        <v>3174769</v>
      </c>
      <c r="G53" s="4">
        <f t="shared" si="2"/>
        <v>0</v>
      </c>
      <c r="H53" s="4" t="str">
        <f t="shared" si="3"/>
        <v>，3174769</v>
      </c>
      <c r="I53" s="4" t="str">
        <f>VLOOKUP(A53,HOP!A:U,21,0)</f>
        <v>直连</v>
      </c>
    </row>
    <row r="54" s="4" customFormat="1" hidden="1" spans="1:9">
      <c r="A54" s="5">
        <v>23378148976</v>
      </c>
      <c r="B54" s="6">
        <v>45022</v>
      </c>
      <c r="C54" s="6">
        <v>45025</v>
      </c>
      <c r="D54" s="4">
        <v>3312</v>
      </c>
      <c r="E54" s="4" t="str">
        <f>VLOOKUP(A54,HOP!A:L,12,0)</f>
        <v>3312.00</v>
      </c>
      <c r="F54" s="4" t="str">
        <f>VLOOKUP(A54,HOP!A:C,3,0)</f>
        <v>3176846</v>
      </c>
      <c r="G54" s="4">
        <f t="shared" si="2"/>
        <v>0</v>
      </c>
      <c r="H54" s="4" t="str">
        <f t="shared" si="3"/>
        <v>，3176846</v>
      </c>
      <c r="I54" s="4" t="str">
        <f>VLOOKUP(A54,HOP!A:U,21,0)</f>
        <v>直连</v>
      </c>
    </row>
    <row r="55" s="4" customFormat="1" hidden="1" spans="1:9">
      <c r="A55" s="5">
        <v>999223379050798</v>
      </c>
      <c r="B55" s="6">
        <v>45023</v>
      </c>
      <c r="C55" s="6">
        <v>45025</v>
      </c>
      <c r="D55" s="4">
        <v>1654</v>
      </c>
      <c r="E55" s="4" t="str">
        <f>VLOOKUP(A55,HOP!A:L,12,0)</f>
        <v>1654.00</v>
      </c>
      <c r="F55" s="4" t="str">
        <f>VLOOKUP(A55,HOP!A:C,3,0)</f>
        <v>3177260</v>
      </c>
      <c r="G55" s="4">
        <f t="shared" si="2"/>
        <v>0</v>
      </c>
      <c r="H55" s="4" t="str">
        <f t="shared" si="3"/>
        <v>，3177260</v>
      </c>
      <c r="I55" s="4" t="str">
        <f>VLOOKUP(A55,HOP!A:U,21,0)</f>
        <v>直连</v>
      </c>
    </row>
    <row r="56" s="4" customFormat="1" hidden="1" spans="1:9">
      <c r="A56" s="5">
        <v>999223379546675</v>
      </c>
      <c r="B56" s="6">
        <v>45023</v>
      </c>
      <c r="C56" s="6">
        <v>45025</v>
      </c>
      <c r="D56" s="4">
        <v>1566</v>
      </c>
      <c r="E56" s="4" t="str">
        <f>VLOOKUP(A56,HOP!A:L,12,0)</f>
        <v>1566.00</v>
      </c>
      <c r="F56" s="4" t="str">
        <f>VLOOKUP(A56,HOP!A:C,3,0)</f>
        <v>3177433</v>
      </c>
      <c r="G56" s="4">
        <f t="shared" si="2"/>
        <v>0</v>
      </c>
      <c r="H56" s="4" t="str">
        <f t="shared" si="3"/>
        <v>，3177433</v>
      </c>
      <c r="I56" s="4" t="str">
        <f>VLOOKUP(A56,HOP!A:U,21,0)</f>
        <v>直连</v>
      </c>
    </row>
    <row r="57" s="4" customFormat="1" hidden="1" spans="1:9">
      <c r="A57" s="5">
        <v>999223383263052</v>
      </c>
      <c r="B57" s="6">
        <v>45024</v>
      </c>
      <c r="C57" s="6">
        <v>45025</v>
      </c>
      <c r="D57" s="4">
        <v>390</v>
      </c>
      <c r="E57" s="4" t="str">
        <f>VLOOKUP(A57,HOP!A:L,12,0)</f>
        <v>390.00</v>
      </c>
      <c r="F57" s="4" t="str">
        <f>VLOOKUP(A57,HOP!A:C,3,0)</f>
        <v>3177743</v>
      </c>
      <c r="G57" s="4">
        <f t="shared" si="2"/>
        <v>0</v>
      </c>
      <c r="H57" s="4" t="str">
        <f t="shared" si="3"/>
        <v>，3177743</v>
      </c>
      <c r="I57" s="4" t="str">
        <f>VLOOKUP(A57,HOP!A:U,21,0)</f>
        <v>直连</v>
      </c>
    </row>
    <row r="58" s="4" customFormat="1" hidden="1" spans="1:9">
      <c r="A58" s="5">
        <v>999223391433185</v>
      </c>
      <c r="B58" s="6">
        <v>45023</v>
      </c>
      <c r="C58" s="6">
        <v>45025</v>
      </c>
      <c r="D58" s="4">
        <v>2658</v>
      </c>
      <c r="E58" s="4" t="str">
        <f>VLOOKUP(A58,HOP!A:L,12,0)</f>
        <v>2658.00</v>
      </c>
      <c r="F58" s="4" t="str">
        <f>VLOOKUP(A58,HOP!A:C,3,0)</f>
        <v>3179029</v>
      </c>
      <c r="G58" s="4">
        <f t="shared" si="2"/>
        <v>0</v>
      </c>
      <c r="H58" s="4" t="str">
        <f t="shared" si="3"/>
        <v>，3179029</v>
      </c>
      <c r="I58" s="4" t="str">
        <f>VLOOKUP(A58,HOP!A:U,21,0)</f>
        <v>直连</v>
      </c>
    </row>
    <row r="59" s="4" customFormat="1" hidden="1" spans="1:9">
      <c r="A59" s="5">
        <v>999223392537310</v>
      </c>
      <c r="B59" s="6">
        <v>45023</v>
      </c>
      <c r="C59" s="6">
        <v>45025</v>
      </c>
      <c r="D59" s="4">
        <v>2840</v>
      </c>
      <c r="E59" s="4" t="str">
        <f>VLOOKUP(A59,HOP!A:L,12,0)</f>
        <v>2840.00</v>
      </c>
      <c r="F59" s="4" t="str">
        <f>VLOOKUP(A59,HOP!A:C,3,0)</f>
        <v>3179531</v>
      </c>
      <c r="G59" s="4">
        <f t="shared" si="2"/>
        <v>0</v>
      </c>
      <c r="H59" s="4" t="str">
        <f t="shared" si="3"/>
        <v>，3179531</v>
      </c>
      <c r="I59" s="4" t="str">
        <f>VLOOKUP(A59,HOP!A:U,21,0)</f>
        <v>直连</v>
      </c>
    </row>
    <row r="60" s="4" customFormat="1" hidden="1" spans="1:9">
      <c r="A60" s="5">
        <v>999223392676693</v>
      </c>
      <c r="B60" s="6">
        <v>45023</v>
      </c>
      <c r="C60" s="6">
        <v>45025</v>
      </c>
      <c r="D60" s="4">
        <v>2998</v>
      </c>
      <c r="E60" s="4" t="str">
        <f>VLOOKUP(A60,HOP!A:L,12,0)</f>
        <v>2998.00</v>
      </c>
      <c r="F60" s="4" t="str">
        <f>VLOOKUP(A60,HOP!A:C,3,0)</f>
        <v>3179610</v>
      </c>
      <c r="G60" s="4">
        <f t="shared" si="2"/>
        <v>0</v>
      </c>
      <c r="H60" s="4" t="str">
        <f t="shared" si="3"/>
        <v>，3179610</v>
      </c>
      <c r="I60" s="4" t="str">
        <f>VLOOKUP(A60,HOP!A:U,21,0)</f>
        <v>直连</v>
      </c>
    </row>
    <row r="61" s="4" customFormat="1" hidden="1" spans="1:9">
      <c r="A61" s="5">
        <v>999223392850596</v>
      </c>
      <c r="B61" s="6">
        <v>45023</v>
      </c>
      <c r="C61" s="6">
        <v>45025</v>
      </c>
      <c r="D61" s="4">
        <v>2638</v>
      </c>
      <c r="E61" s="4" t="str">
        <f>VLOOKUP(A61,HOP!A:L,12,0)</f>
        <v>2638.00</v>
      </c>
      <c r="F61" s="4" t="str">
        <f>VLOOKUP(A61,HOP!A:C,3,0)</f>
        <v>3179672</v>
      </c>
      <c r="G61" s="4">
        <f t="shared" si="2"/>
        <v>0</v>
      </c>
      <c r="H61" s="4" t="str">
        <f t="shared" si="3"/>
        <v>，3179672</v>
      </c>
      <c r="I61" s="4" t="str">
        <f>VLOOKUP(A61,HOP!A:U,21,0)</f>
        <v>直连</v>
      </c>
    </row>
    <row r="62" s="4" customFormat="1" hidden="1" spans="1:9">
      <c r="A62" s="5">
        <v>999223405591374</v>
      </c>
      <c r="B62" s="6">
        <v>45023</v>
      </c>
      <c r="C62" s="6">
        <v>45025</v>
      </c>
      <c r="D62" s="4">
        <v>4800</v>
      </c>
      <c r="E62" s="4" t="str">
        <f>VLOOKUP(A62,HOP!A:L,12,0)</f>
        <v>4800.00</v>
      </c>
      <c r="F62" s="4" t="str">
        <f>VLOOKUP(A62,HOP!A:C,3,0)</f>
        <v>3181691</v>
      </c>
      <c r="G62" s="4">
        <f t="shared" si="2"/>
        <v>0</v>
      </c>
      <c r="H62" s="4" t="str">
        <f t="shared" si="3"/>
        <v>，3181691</v>
      </c>
      <c r="I62" s="4" t="str">
        <f>VLOOKUP(A62,HOP!A:U,21,0)</f>
        <v>直连</v>
      </c>
    </row>
    <row r="63" s="4" customFormat="1" hidden="1" spans="1:9">
      <c r="A63" s="5">
        <v>999223405599279</v>
      </c>
      <c r="B63" s="6">
        <v>45023</v>
      </c>
      <c r="C63" s="6">
        <v>45025</v>
      </c>
      <c r="D63" s="4">
        <v>580</v>
      </c>
      <c r="E63" s="4" t="str">
        <f>VLOOKUP(A63,HOP!A:L,12,0)</f>
        <v>580.00</v>
      </c>
      <c r="F63" s="4" t="str">
        <f>VLOOKUP(A63,HOP!A:C,3,0)</f>
        <v>3181697</v>
      </c>
      <c r="G63" s="4">
        <f t="shared" si="2"/>
        <v>0</v>
      </c>
      <c r="H63" s="4" t="str">
        <f t="shared" si="3"/>
        <v>，3181697</v>
      </c>
      <c r="I63" s="4" t="str">
        <f>VLOOKUP(A63,HOP!A:U,21,0)</f>
        <v>直连</v>
      </c>
    </row>
    <row r="64" s="4" customFormat="1" hidden="1" spans="1:9">
      <c r="A64" s="5">
        <v>999223406164045</v>
      </c>
      <c r="B64" s="6">
        <v>45023</v>
      </c>
      <c r="C64" s="6">
        <v>45025</v>
      </c>
      <c r="D64" s="4">
        <v>674</v>
      </c>
      <c r="E64" s="4" t="str">
        <f>VLOOKUP(A64,HOP!A:L,12,0)</f>
        <v>674.00</v>
      </c>
      <c r="F64" s="4" t="str">
        <f>VLOOKUP(A64,HOP!A:C,3,0)</f>
        <v>3181875</v>
      </c>
      <c r="G64" s="4">
        <f t="shared" si="2"/>
        <v>0</v>
      </c>
      <c r="H64" s="4" t="str">
        <f t="shared" si="3"/>
        <v>，3181875</v>
      </c>
      <c r="I64" s="4" t="str">
        <f>VLOOKUP(A64,HOP!A:U,21,0)</f>
        <v>直连</v>
      </c>
    </row>
    <row r="65" s="4" customFormat="1" hidden="1" spans="1:9">
      <c r="A65" s="5">
        <v>999223407145031</v>
      </c>
      <c r="B65" s="6">
        <v>45024</v>
      </c>
      <c r="C65" s="6">
        <v>45025</v>
      </c>
      <c r="D65" s="4">
        <v>1240</v>
      </c>
      <c r="E65" s="4" t="str">
        <f>VLOOKUP(A65,HOP!A:L,12,0)</f>
        <v>1240.00</v>
      </c>
      <c r="F65" s="4" t="str">
        <f>VLOOKUP(A65,HOP!A:C,3,0)</f>
        <v>3182299</v>
      </c>
      <c r="G65" s="4">
        <f t="shared" si="2"/>
        <v>0</v>
      </c>
      <c r="H65" s="4" t="str">
        <f t="shared" si="3"/>
        <v>，3182299</v>
      </c>
      <c r="I65" s="4" t="str">
        <f>VLOOKUP(A65,HOP!A:U,21,0)</f>
        <v>直连</v>
      </c>
    </row>
    <row r="66" s="4" customFormat="1" hidden="1" spans="1:9">
      <c r="A66" s="5">
        <v>999223407202969</v>
      </c>
      <c r="B66" s="6">
        <v>45024</v>
      </c>
      <c r="C66" s="6">
        <v>45025</v>
      </c>
      <c r="D66" s="4">
        <v>712</v>
      </c>
      <c r="E66" s="4" t="str">
        <f>VLOOKUP(A66,HOP!A:L,12,0)</f>
        <v>712.00</v>
      </c>
      <c r="F66" s="4" t="str">
        <f>VLOOKUP(A66,HOP!A:C,3,0)</f>
        <v>3182333</v>
      </c>
      <c r="G66" s="4">
        <f t="shared" si="2"/>
        <v>0</v>
      </c>
      <c r="H66" s="4" t="str">
        <f t="shared" si="3"/>
        <v>，3182333</v>
      </c>
      <c r="I66" s="4" t="str">
        <f>VLOOKUP(A66,HOP!A:U,21,0)</f>
        <v>直连</v>
      </c>
    </row>
    <row r="67" s="4" customFormat="1" hidden="1" spans="1:9">
      <c r="A67" s="5">
        <v>999223407203637</v>
      </c>
      <c r="B67" s="6">
        <v>45022</v>
      </c>
      <c r="C67" s="6">
        <v>45025</v>
      </c>
      <c r="D67" s="4">
        <v>2997</v>
      </c>
      <c r="E67" s="4" t="str">
        <f>VLOOKUP(A67,HOP!A:L,12,0)</f>
        <v>2997.00</v>
      </c>
      <c r="F67" s="4" t="str">
        <f>VLOOKUP(A67,HOP!A:C,3,0)</f>
        <v>3182335</v>
      </c>
      <c r="G67" s="4">
        <f t="shared" ref="G67:G98" si="4">D67-E67</f>
        <v>0</v>
      </c>
      <c r="H67" s="4" t="str">
        <f t="shared" ref="H67:H98" si="5">$H$1&amp;F67</f>
        <v>，3182335</v>
      </c>
      <c r="I67" s="4" t="str">
        <f>VLOOKUP(A67,HOP!A:U,21,0)</f>
        <v>直连</v>
      </c>
    </row>
    <row r="68" s="4" customFormat="1" hidden="1" spans="1:9">
      <c r="A68" s="5">
        <v>999223408685153</v>
      </c>
      <c r="B68" s="6">
        <v>45022</v>
      </c>
      <c r="C68" s="6">
        <v>45025</v>
      </c>
      <c r="D68" s="4">
        <v>6564</v>
      </c>
      <c r="E68" s="4" t="str">
        <f>VLOOKUP(A68,HOP!A:L,12,0)</f>
        <v>6564.00</v>
      </c>
      <c r="F68" s="4" t="str">
        <f>VLOOKUP(A68,HOP!A:C,3,0)</f>
        <v>3182876</v>
      </c>
      <c r="G68" s="4">
        <f t="shared" si="4"/>
        <v>0</v>
      </c>
      <c r="H68" s="4" t="str">
        <f t="shared" si="5"/>
        <v>，3182876</v>
      </c>
      <c r="I68" s="4" t="str">
        <f>VLOOKUP(A68,HOP!A:U,21,0)</f>
        <v>直连</v>
      </c>
    </row>
    <row r="69" s="4" customFormat="1" hidden="1" spans="1:9">
      <c r="A69" s="5">
        <v>999223420833556</v>
      </c>
      <c r="B69" s="6">
        <v>45024</v>
      </c>
      <c r="C69" s="6">
        <v>45025</v>
      </c>
      <c r="D69" s="4">
        <v>428</v>
      </c>
      <c r="E69" s="4" t="str">
        <f>VLOOKUP(A69,HOP!A:L,12,0)</f>
        <v>428.00</v>
      </c>
      <c r="F69" s="4" t="str">
        <f>VLOOKUP(A69,HOP!A:C,3,0)</f>
        <v>3184731</v>
      </c>
      <c r="G69" s="4">
        <f t="shared" si="4"/>
        <v>0</v>
      </c>
      <c r="H69" s="4" t="str">
        <f t="shared" si="5"/>
        <v>，3184731</v>
      </c>
      <c r="I69" s="4" t="str">
        <f>VLOOKUP(A69,HOP!A:U,21,0)</f>
        <v>直连</v>
      </c>
    </row>
    <row r="70" s="4" customFormat="1" hidden="1" spans="1:9">
      <c r="A70" s="5">
        <v>999223423111784</v>
      </c>
      <c r="B70" s="6">
        <v>45024</v>
      </c>
      <c r="C70" s="6">
        <v>45025</v>
      </c>
      <c r="D70" s="4">
        <v>396</v>
      </c>
      <c r="E70" s="4" t="str">
        <f>VLOOKUP(A70,HOP!A:L,12,0)</f>
        <v>396.00</v>
      </c>
      <c r="F70" s="4" t="str">
        <f>VLOOKUP(A70,HOP!A:C,3,0)</f>
        <v>3185490</v>
      </c>
      <c r="G70" s="4">
        <f t="shared" si="4"/>
        <v>0</v>
      </c>
      <c r="H70" s="4" t="str">
        <f t="shared" si="5"/>
        <v>，3185490</v>
      </c>
      <c r="I70" s="4" t="str">
        <f>VLOOKUP(A70,HOP!A:U,21,0)</f>
        <v>直连</v>
      </c>
    </row>
    <row r="71" s="4" customFormat="1" hidden="1" spans="1:9">
      <c r="A71" s="5">
        <v>999223424417062</v>
      </c>
      <c r="B71" s="6">
        <v>45024</v>
      </c>
      <c r="C71" s="6">
        <v>45025</v>
      </c>
      <c r="D71" s="4">
        <v>0</v>
      </c>
      <c r="E71" s="4" t="e">
        <f>VLOOKUP(A71,HOP!A:L,12,0)</f>
        <v>#N/A</v>
      </c>
      <c r="F71" s="4" t="e">
        <f>VLOOKUP(A71,HOP!A:C,3,0)</f>
        <v>#N/A</v>
      </c>
      <c r="G71" s="4" t="e">
        <f t="shared" si="4"/>
        <v>#N/A</v>
      </c>
      <c r="H71" s="4" t="e">
        <f t="shared" si="5"/>
        <v>#N/A</v>
      </c>
      <c r="I71" s="4" t="e">
        <f>VLOOKUP(A71,HOP!A:U,21,0)</f>
        <v>#N/A</v>
      </c>
    </row>
    <row r="72" s="4" customFormat="1" hidden="1" spans="1:9">
      <c r="A72" s="5">
        <v>999223428811082</v>
      </c>
      <c r="B72" s="6">
        <v>45023</v>
      </c>
      <c r="C72" s="6">
        <v>45025</v>
      </c>
      <c r="D72" s="4">
        <v>1565</v>
      </c>
      <c r="E72" s="4" t="str">
        <f>VLOOKUP(A72,HOP!A:L,12,0)</f>
        <v>1565.00</v>
      </c>
      <c r="F72" s="4" t="str">
        <f>VLOOKUP(A72,HOP!A:C,3,0)</f>
        <v>3186625</v>
      </c>
      <c r="G72" s="4">
        <f t="shared" si="4"/>
        <v>0</v>
      </c>
      <c r="H72" s="4" t="str">
        <f t="shared" si="5"/>
        <v>，3186625</v>
      </c>
      <c r="I72" s="4" t="str">
        <f>VLOOKUP(A72,HOP!A:U,21,0)</f>
        <v>直连</v>
      </c>
    </row>
    <row r="73" s="4" customFormat="1" hidden="1" spans="1:9">
      <c r="A73" s="5">
        <v>999223436549000</v>
      </c>
      <c r="B73" s="6">
        <v>45022</v>
      </c>
      <c r="C73" s="6">
        <v>45025</v>
      </c>
      <c r="D73" s="4">
        <v>3711</v>
      </c>
      <c r="E73" s="4" t="str">
        <f>VLOOKUP(A73,HOP!A:L,12,0)</f>
        <v>3711.00</v>
      </c>
      <c r="F73" s="4" t="str">
        <f>VLOOKUP(A73,HOP!A:C,3,0)</f>
        <v>3188189</v>
      </c>
      <c r="G73" s="4">
        <f t="shared" si="4"/>
        <v>0</v>
      </c>
      <c r="H73" s="4" t="str">
        <f t="shared" si="5"/>
        <v>，3188189</v>
      </c>
      <c r="I73" s="4" t="str">
        <f>VLOOKUP(A73,HOP!A:U,21,0)</f>
        <v>直连</v>
      </c>
    </row>
    <row r="74" s="4" customFormat="1" hidden="1" spans="1:9">
      <c r="A74" s="5">
        <v>999223437375895</v>
      </c>
      <c r="B74" s="6">
        <v>45023</v>
      </c>
      <c r="C74" s="6">
        <v>45025</v>
      </c>
      <c r="D74" s="4">
        <v>1622</v>
      </c>
      <c r="E74" s="4" t="str">
        <f>VLOOKUP(A74,HOP!A:L,12,0)</f>
        <v>1622.00</v>
      </c>
      <c r="F74" s="4" t="str">
        <f>VLOOKUP(A74,HOP!A:C,3,0)</f>
        <v>3188500</v>
      </c>
      <c r="G74" s="4">
        <f t="shared" si="4"/>
        <v>0</v>
      </c>
      <c r="H74" s="4" t="str">
        <f t="shared" si="5"/>
        <v>，3188500</v>
      </c>
      <c r="I74" s="4" t="str">
        <f>VLOOKUP(A74,HOP!A:U,21,0)</f>
        <v>直连</v>
      </c>
    </row>
    <row r="75" s="4" customFormat="1" hidden="1" spans="1:9">
      <c r="A75" s="5">
        <v>999223437386666</v>
      </c>
      <c r="B75" s="6">
        <v>45024</v>
      </c>
      <c r="C75" s="6">
        <v>45025</v>
      </c>
      <c r="D75" s="4">
        <v>932</v>
      </c>
      <c r="E75" s="4" t="str">
        <f>VLOOKUP(A75,HOP!A:L,12,0)</f>
        <v>932.00</v>
      </c>
      <c r="F75" s="4" t="str">
        <f>VLOOKUP(A75,HOP!A:C,3,0)</f>
        <v>3188512</v>
      </c>
      <c r="G75" s="4">
        <f t="shared" si="4"/>
        <v>0</v>
      </c>
      <c r="H75" s="4" t="str">
        <f t="shared" si="5"/>
        <v>，3188512</v>
      </c>
      <c r="I75" s="4" t="str">
        <f>VLOOKUP(A75,HOP!A:U,21,0)</f>
        <v>直连</v>
      </c>
    </row>
    <row r="76" s="4" customFormat="1" hidden="1" spans="1:9">
      <c r="A76" s="5">
        <v>999223438360958</v>
      </c>
      <c r="B76" s="6">
        <v>45022</v>
      </c>
      <c r="C76" s="6">
        <v>45025</v>
      </c>
      <c r="D76" s="4">
        <v>3978</v>
      </c>
      <c r="E76" s="4" t="str">
        <f>VLOOKUP(A76,HOP!A:L,12,0)</f>
        <v>3978.00</v>
      </c>
      <c r="F76" s="4" t="str">
        <f>VLOOKUP(A76,HOP!A:C,3,0)</f>
        <v>3188968</v>
      </c>
      <c r="G76" s="4">
        <f t="shared" si="4"/>
        <v>0</v>
      </c>
      <c r="H76" s="4" t="str">
        <f t="shared" si="5"/>
        <v>，3188968</v>
      </c>
      <c r="I76" s="4" t="str">
        <f>VLOOKUP(A76,HOP!A:U,21,0)</f>
        <v>直连</v>
      </c>
    </row>
    <row r="77" s="4" customFormat="1" hidden="1" spans="1:9">
      <c r="A77" s="5">
        <v>999223438433298</v>
      </c>
      <c r="B77" s="6">
        <v>45024</v>
      </c>
      <c r="C77" s="6">
        <v>45025</v>
      </c>
      <c r="D77" s="4">
        <v>326</v>
      </c>
      <c r="E77" s="4" t="str">
        <f>VLOOKUP(A77,HOP!A:L,12,0)</f>
        <v>326.00</v>
      </c>
      <c r="F77" s="4" t="str">
        <f>VLOOKUP(A77,HOP!A:C,3,0)</f>
        <v>3188994</v>
      </c>
      <c r="G77" s="4">
        <f t="shared" si="4"/>
        <v>0</v>
      </c>
      <c r="H77" s="4" t="str">
        <f t="shared" si="5"/>
        <v>，3188994</v>
      </c>
      <c r="I77" s="4" t="str">
        <f>VLOOKUP(A77,HOP!A:U,21,0)</f>
        <v>直连</v>
      </c>
    </row>
    <row r="78" s="4" customFormat="1" hidden="1" spans="1:9">
      <c r="A78" s="5">
        <v>999223444813196</v>
      </c>
      <c r="B78" s="6">
        <v>45022</v>
      </c>
      <c r="C78" s="6">
        <v>45025</v>
      </c>
      <c r="D78" s="4">
        <v>3984</v>
      </c>
      <c r="E78" s="4" t="str">
        <f>VLOOKUP(A78,HOP!A:L,12,0)</f>
        <v>3984.00</v>
      </c>
      <c r="F78" s="4" t="str">
        <f>VLOOKUP(A78,HOP!A:C,3,0)</f>
        <v>3189962</v>
      </c>
      <c r="G78" s="4">
        <f t="shared" si="4"/>
        <v>0</v>
      </c>
      <c r="H78" s="4" t="str">
        <f t="shared" si="5"/>
        <v>，3189962</v>
      </c>
      <c r="I78" s="4" t="str">
        <f>VLOOKUP(A78,HOP!A:U,21,0)</f>
        <v>直连</v>
      </c>
    </row>
    <row r="79" s="4" customFormat="1" hidden="1" spans="1:9">
      <c r="A79" s="5">
        <v>999223446861551</v>
      </c>
      <c r="B79" s="6">
        <v>45024</v>
      </c>
      <c r="C79" s="6">
        <v>45025</v>
      </c>
      <c r="D79" s="4">
        <v>560</v>
      </c>
      <c r="E79" s="4" t="str">
        <f>VLOOKUP(A79,HOP!A:L,12,0)</f>
        <v>560.00</v>
      </c>
      <c r="F79" s="4" t="str">
        <f>VLOOKUP(A79,HOP!A:C,3,0)</f>
        <v>3190237</v>
      </c>
      <c r="G79" s="4">
        <f t="shared" si="4"/>
        <v>0</v>
      </c>
      <c r="H79" s="4" t="str">
        <f t="shared" si="5"/>
        <v>，3190237</v>
      </c>
      <c r="I79" s="4" t="str">
        <f>VLOOKUP(A79,HOP!A:U,21,0)</f>
        <v>直连</v>
      </c>
    </row>
    <row r="80" s="4" customFormat="1" hidden="1" spans="1:9">
      <c r="A80" s="5">
        <v>999223447910820</v>
      </c>
      <c r="B80" s="6">
        <v>45024</v>
      </c>
      <c r="C80" s="6">
        <v>45025</v>
      </c>
      <c r="D80" s="4">
        <v>0</v>
      </c>
      <c r="E80" s="4" t="e">
        <f>VLOOKUP(A80,HOP!A:L,12,0)</f>
        <v>#N/A</v>
      </c>
      <c r="F80" s="4" t="e">
        <f>VLOOKUP(A80,HOP!A:C,3,0)</f>
        <v>#N/A</v>
      </c>
      <c r="G80" s="4" t="e">
        <f t="shared" si="4"/>
        <v>#N/A</v>
      </c>
      <c r="H80" s="4" t="e">
        <f t="shared" si="5"/>
        <v>#N/A</v>
      </c>
      <c r="I80" s="4" t="e">
        <f>VLOOKUP(A80,HOP!A:U,21,0)</f>
        <v>#N/A</v>
      </c>
    </row>
    <row r="81" s="4" customFormat="1" hidden="1" spans="1:9">
      <c r="A81" s="5">
        <v>999223448916362</v>
      </c>
      <c r="B81" s="6">
        <v>45023</v>
      </c>
      <c r="C81" s="6">
        <v>45025</v>
      </c>
      <c r="D81" s="4">
        <v>1724</v>
      </c>
      <c r="E81" s="4" t="str">
        <f>VLOOKUP(A81,HOP!A:L,12,0)</f>
        <v>1724.00</v>
      </c>
      <c r="F81" s="4" t="str">
        <f>VLOOKUP(A81,HOP!A:C,3,0)</f>
        <v>3190613</v>
      </c>
      <c r="G81" s="4">
        <f t="shared" si="4"/>
        <v>0</v>
      </c>
      <c r="H81" s="4" t="str">
        <f t="shared" si="5"/>
        <v>，3190613</v>
      </c>
      <c r="I81" s="4" t="str">
        <f>VLOOKUP(A81,HOP!A:U,21,0)</f>
        <v>直连</v>
      </c>
    </row>
    <row r="82" s="4" customFormat="1" hidden="1" spans="1:9">
      <c r="A82" s="5">
        <v>999223450258717</v>
      </c>
      <c r="B82" s="6">
        <v>45023</v>
      </c>
      <c r="C82" s="6">
        <v>45025</v>
      </c>
      <c r="D82" s="4">
        <v>1450</v>
      </c>
      <c r="E82" s="4" t="str">
        <f>VLOOKUP(A82,HOP!A:L,12,0)</f>
        <v>1450.00</v>
      </c>
      <c r="F82" s="4" t="str">
        <f>VLOOKUP(A82,HOP!A:C,3,0)</f>
        <v>3190899</v>
      </c>
      <c r="G82" s="4">
        <f t="shared" si="4"/>
        <v>0</v>
      </c>
      <c r="H82" s="4" t="str">
        <f t="shared" si="5"/>
        <v>，3190899</v>
      </c>
      <c r="I82" s="4" t="str">
        <f>VLOOKUP(A82,HOP!A:U,21,0)</f>
        <v>直连</v>
      </c>
    </row>
    <row r="83" s="4" customFormat="1" hidden="1" spans="1:9">
      <c r="A83" s="5">
        <v>999223450745691</v>
      </c>
      <c r="B83" s="6">
        <v>45023</v>
      </c>
      <c r="C83" s="6">
        <v>45025</v>
      </c>
      <c r="D83" s="4">
        <v>2608</v>
      </c>
      <c r="E83" s="4" t="str">
        <f>VLOOKUP(A83,HOP!A:L,12,0)</f>
        <v>2608.00</v>
      </c>
      <c r="F83" s="4" t="str">
        <f>VLOOKUP(A83,HOP!A:C,3,0)</f>
        <v>3191071</v>
      </c>
      <c r="G83" s="4">
        <f t="shared" si="4"/>
        <v>0</v>
      </c>
      <c r="H83" s="4" t="str">
        <f t="shared" si="5"/>
        <v>，3191071</v>
      </c>
      <c r="I83" s="4" t="str">
        <f>VLOOKUP(A83,HOP!A:U,21,0)</f>
        <v>直连</v>
      </c>
    </row>
    <row r="84" s="4" customFormat="1" hidden="1" spans="1:9">
      <c r="A84" s="5">
        <v>999223450759600</v>
      </c>
      <c r="B84" s="6">
        <v>45024</v>
      </c>
      <c r="C84" s="6">
        <v>45025</v>
      </c>
      <c r="D84" s="4">
        <v>174</v>
      </c>
      <c r="E84" s="4" t="str">
        <f>VLOOKUP(A84,HOP!A:L,12,0)</f>
        <v>174.00</v>
      </c>
      <c r="F84" s="4" t="str">
        <f>VLOOKUP(A84,HOP!A:C,3,0)</f>
        <v>3191079</v>
      </c>
      <c r="G84" s="4">
        <f t="shared" si="4"/>
        <v>0</v>
      </c>
      <c r="H84" s="4" t="str">
        <f t="shared" si="5"/>
        <v>，3191079</v>
      </c>
      <c r="I84" s="4" t="str">
        <f>VLOOKUP(A84,HOP!A:U,21,0)</f>
        <v>直连</v>
      </c>
    </row>
    <row r="85" s="4" customFormat="1" hidden="1" spans="1:9">
      <c r="A85" s="5">
        <v>999223450828826</v>
      </c>
      <c r="B85" s="6">
        <v>45024</v>
      </c>
      <c r="C85" s="6">
        <v>45025</v>
      </c>
      <c r="D85" s="4">
        <v>2067</v>
      </c>
      <c r="E85" s="4" t="str">
        <f>VLOOKUP(A85,HOP!A:L,12,0)</f>
        <v>2067.00</v>
      </c>
      <c r="F85" s="4" t="str">
        <f>VLOOKUP(A85,HOP!A:C,3,0)</f>
        <v>3191114</v>
      </c>
      <c r="G85" s="4">
        <f t="shared" si="4"/>
        <v>0</v>
      </c>
      <c r="H85" s="4" t="str">
        <f t="shared" si="5"/>
        <v>，3191114</v>
      </c>
      <c r="I85" s="4" t="str">
        <f>VLOOKUP(A85,HOP!A:U,21,0)</f>
        <v>直连</v>
      </c>
    </row>
    <row r="86" s="4" customFormat="1" hidden="1" spans="1:9">
      <c r="A86" s="5">
        <v>999223450927668</v>
      </c>
      <c r="B86" s="6">
        <v>45024</v>
      </c>
      <c r="C86" s="6">
        <v>45025</v>
      </c>
      <c r="D86" s="4">
        <v>1016</v>
      </c>
      <c r="E86" s="4" t="str">
        <f>VLOOKUP(A86,HOP!A:L,12,0)</f>
        <v>1016.00</v>
      </c>
      <c r="F86" s="4" t="str">
        <f>VLOOKUP(A86,HOP!A:C,3,0)</f>
        <v>3191144</v>
      </c>
      <c r="G86" s="4">
        <f t="shared" si="4"/>
        <v>0</v>
      </c>
      <c r="H86" s="4" t="str">
        <f t="shared" si="5"/>
        <v>，3191144</v>
      </c>
      <c r="I86" s="4" t="str">
        <f>VLOOKUP(A86,HOP!A:U,21,0)</f>
        <v>直连</v>
      </c>
    </row>
    <row r="87" s="4" customFormat="1" hidden="1" spans="1:9">
      <c r="A87" s="5">
        <v>999223454069228</v>
      </c>
      <c r="B87" s="6">
        <v>45024</v>
      </c>
      <c r="C87" s="6">
        <v>45025</v>
      </c>
      <c r="D87" s="4">
        <v>969</v>
      </c>
      <c r="E87" s="4" t="str">
        <f>VLOOKUP(A87,HOP!A:L,12,0)</f>
        <v>969.00</v>
      </c>
      <c r="F87" s="4" t="str">
        <f>VLOOKUP(A87,HOP!A:C,3,0)</f>
        <v>3191405</v>
      </c>
      <c r="G87" s="4">
        <f t="shared" si="4"/>
        <v>0</v>
      </c>
      <c r="H87" s="4" t="str">
        <f t="shared" si="5"/>
        <v>，3191405</v>
      </c>
      <c r="I87" s="4" t="str">
        <f>VLOOKUP(A87,HOP!A:U,21,0)</f>
        <v>直连</v>
      </c>
    </row>
    <row r="88" s="4" customFormat="1" hidden="1" spans="1:9">
      <c r="A88" s="5">
        <v>999223454605356</v>
      </c>
      <c r="B88" s="6">
        <v>45023</v>
      </c>
      <c r="C88" s="6">
        <v>45025</v>
      </c>
      <c r="D88" s="4">
        <v>600</v>
      </c>
      <c r="E88" s="4" t="str">
        <f>VLOOKUP(A88,HOP!A:L,12,0)</f>
        <v>600.00</v>
      </c>
      <c r="F88" s="4" t="str">
        <f>VLOOKUP(A88,HOP!A:C,3,0)</f>
        <v>3191466</v>
      </c>
      <c r="G88" s="4">
        <f t="shared" si="4"/>
        <v>0</v>
      </c>
      <c r="H88" s="4" t="str">
        <f t="shared" si="5"/>
        <v>，3191466</v>
      </c>
      <c r="I88" s="4" t="str">
        <f>VLOOKUP(A88,HOP!A:U,21,0)</f>
        <v>直连</v>
      </c>
    </row>
    <row r="89" s="4" customFormat="1" hidden="1" spans="1:9">
      <c r="A89" s="5">
        <v>999223459398433</v>
      </c>
      <c r="B89" s="6">
        <v>45024</v>
      </c>
      <c r="C89" s="6">
        <v>45025</v>
      </c>
      <c r="D89" s="4">
        <v>623</v>
      </c>
      <c r="E89" s="4" t="str">
        <f>VLOOKUP(A89,HOP!A:L,12,0)</f>
        <v>623.00</v>
      </c>
      <c r="F89" s="4" t="str">
        <f>VLOOKUP(A89,HOP!A:C,3,0)</f>
        <v>3192280</v>
      </c>
      <c r="G89" s="4">
        <f t="shared" si="4"/>
        <v>0</v>
      </c>
      <c r="H89" s="4" t="str">
        <f t="shared" si="5"/>
        <v>，3192280</v>
      </c>
      <c r="I89" s="4" t="str">
        <f>VLOOKUP(A89,HOP!A:U,21,0)</f>
        <v>直连</v>
      </c>
    </row>
    <row r="90" s="4" customFormat="1" hidden="1" spans="1:9">
      <c r="A90" s="5">
        <v>999223459725147</v>
      </c>
      <c r="B90" s="6">
        <v>45024</v>
      </c>
      <c r="C90" s="6">
        <v>45025</v>
      </c>
      <c r="D90" s="4">
        <v>1224</v>
      </c>
      <c r="E90" s="4" t="str">
        <f>VLOOKUP(A90,HOP!A:L,12,0)</f>
        <v>1224.00</v>
      </c>
      <c r="F90" s="4" t="str">
        <f>VLOOKUP(A90,HOP!A:C,3,0)</f>
        <v>3192362</v>
      </c>
      <c r="G90" s="4">
        <f t="shared" si="4"/>
        <v>0</v>
      </c>
      <c r="H90" s="4" t="str">
        <f t="shared" si="5"/>
        <v>，3192362</v>
      </c>
      <c r="I90" s="4" t="str">
        <f>VLOOKUP(A90,HOP!A:U,21,0)</f>
        <v>直连</v>
      </c>
    </row>
    <row r="91" s="4" customFormat="1" hidden="1" spans="1:9">
      <c r="A91" s="5">
        <v>999223461968872</v>
      </c>
      <c r="B91" s="6">
        <v>45024</v>
      </c>
      <c r="C91" s="6">
        <v>45025</v>
      </c>
      <c r="D91" s="4">
        <v>988</v>
      </c>
      <c r="E91" s="4" t="str">
        <f>VLOOKUP(A91,HOP!A:L,12,0)</f>
        <v>988.00</v>
      </c>
      <c r="F91" s="4" t="str">
        <f>VLOOKUP(A91,HOP!A:C,3,0)</f>
        <v>3193273</v>
      </c>
      <c r="G91" s="4">
        <f t="shared" si="4"/>
        <v>0</v>
      </c>
      <c r="H91" s="4" t="str">
        <f t="shared" si="5"/>
        <v>，3193273</v>
      </c>
      <c r="I91" s="4" t="str">
        <f>VLOOKUP(A91,HOP!A:U,21,0)</f>
        <v>直连</v>
      </c>
    </row>
    <row r="92" s="4" customFormat="1" hidden="1" spans="1:9">
      <c r="A92" s="5">
        <v>999223462377943</v>
      </c>
      <c r="B92" s="6">
        <v>45023</v>
      </c>
      <c r="C92" s="6">
        <v>45025</v>
      </c>
      <c r="D92" s="4">
        <v>2748</v>
      </c>
      <c r="E92" s="4" t="str">
        <f>VLOOKUP(A92,HOP!A:L,12,0)</f>
        <v>2748.00</v>
      </c>
      <c r="F92" s="4" t="str">
        <f>VLOOKUP(A92,HOP!A:C,3,0)</f>
        <v>3193532</v>
      </c>
      <c r="G92" s="4">
        <f t="shared" si="4"/>
        <v>0</v>
      </c>
      <c r="H92" s="4" t="str">
        <f t="shared" si="5"/>
        <v>，3193532</v>
      </c>
      <c r="I92" s="4" t="str">
        <f>VLOOKUP(A92,HOP!A:U,21,0)</f>
        <v>直连</v>
      </c>
    </row>
    <row r="93" s="4" customFormat="1" hidden="1" spans="1:9">
      <c r="A93" s="5">
        <v>23462465906</v>
      </c>
      <c r="B93" s="6">
        <v>45019</v>
      </c>
      <c r="C93" s="6">
        <v>45025</v>
      </c>
      <c r="D93" s="4">
        <v>3348</v>
      </c>
      <c r="E93" s="4" t="str">
        <f>VLOOKUP(A93,HOP!A:L,12,0)</f>
        <v>3348.00</v>
      </c>
      <c r="F93" s="4" t="str">
        <f>VLOOKUP(A93,HOP!A:C,3,0)</f>
        <v>3193590</v>
      </c>
      <c r="G93" s="4">
        <f t="shared" si="4"/>
        <v>0</v>
      </c>
      <c r="H93" s="4" t="str">
        <f t="shared" si="5"/>
        <v>，3193590</v>
      </c>
      <c r="I93" s="4" t="str">
        <f>VLOOKUP(A93,HOP!A:U,21,0)</f>
        <v>直连</v>
      </c>
    </row>
    <row r="94" s="4" customFormat="1" hidden="1" spans="1:9">
      <c r="A94" s="5">
        <v>999223462692543</v>
      </c>
      <c r="B94" s="6">
        <v>45024</v>
      </c>
      <c r="C94" s="6">
        <v>45025</v>
      </c>
      <c r="D94" s="4">
        <v>3355</v>
      </c>
      <c r="E94" s="4" t="str">
        <f>VLOOKUP(A94,HOP!A:L,12,0)</f>
        <v>3355.00</v>
      </c>
      <c r="F94" s="4" t="str">
        <f>VLOOKUP(A94,HOP!A:C,3,0)</f>
        <v>3193699</v>
      </c>
      <c r="G94" s="4">
        <f t="shared" si="4"/>
        <v>0</v>
      </c>
      <c r="H94" s="4" t="str">
        <f t="shared" si="5"/>
        <v>，3193699</v>
      </c>
      <c r="I94" s="4" t="str">
        <f>VLOOKUP(A94,HOP!A:U,21,0)</f>
        <v>直连</v>
      </c>
    </row>
    <row r="95" s="4" customFormat="1" hidden="1" spans="1:9">
      <c r="A95" s="5">
        <v>999223462918413</v>
      </c>
      <c r="B95" s="6">
        <v>45020</v>
      </c>
      <c r="C95" s="6">
        <v>45025</v>
      </c>
      <c r="D95" s="4">
        <v>12223</v>
      </c>
      <c r="E95" s="4" t="str">
        <f>VLOOKUP(A95,HOP!A:L,12,0)</f>
        <v>12223.00</v>
      </c>
      <c r="F95" s="4" t="str">
        <f>VLOOKUP(A95,HOP!A:C,3,0)</f>
        <v>3193775</v>
      </c>
      <c r="G95" s="4">
        <f t="shared" si="4"/>
        <v>0</v>
      </c>
      <c r="H95" s="4" t="str">
        <f t="shared" si="5"/>
        <v>，3193775</v>
      </c>
      <c r="I95" s="4" t="str">
        <f>VLOOKUP(A95,HOP!A:U,21,0)</f>
        <v>直连</v>
      </c>
    </row>
    <row r="96" s="4" customFormat="1" hidden="1" spans="1:9">
      <c r="A96" s="5">
        <v>999223463042025</v>
      </c>
      <c r="B96" s="6">
        <v>45023</v>
      </c>
      <c r="C96" s="6">
        <v>45025</v>
      </c>
      <c r="D96" s="4">
        <v>544</v>
      </c>
      <c r="E96" s="4" t="str">
        <f>VLOOKUP(A96,HOP!A:L,12,0)</f>
        <v>544.00</v>
      </c>
      <c r="F96" s="4" t="str">
        <f>VLOOKUP(A96,HOP!A:C,3,0)</f>
        <v>3193824</v>
      </c>
      <c r="G96" s="4">
        <f t="shared" si="4"/>
        <v>0</v>
      </c>
      <c r="H96" s="4" t="str">
        <f t="shared" si="5"/>
        <v>，3193824</v>
      </c>
      <c r="I96" s="4" t="str">
        <f>VLOOKUP(A96,HOP!A:U,21,0)</f>
        <v>直连</v>
      </c>
    </row>
    <row r="97" s="4" customFormat="1" hidden="1" spans="1:9">
      <c r="A97" s="5">
        <v>999223466731921</v>
      </c>
      <c r="B97" s="6">
        <v>45024</v>
      </c>
      <c r="C97" s="6">
        <v>45025</v>
      </c>
      <c r="D97" s="4">
        <v>822</v>
      </c>
      <c r="E97" s="4" t="str">
        <f>VLOOKUP(A97,HOP!A:L,12,0)</f>
        <v>822.00</v>
      </c>
      <c r="F97" s="4" t="str">
        <f>VLOOKUP(A97,HOP!A:C,3,0)</f>
        <v>3194061</v>
      </c>
      <c r="G97" s="4">
        <f t="shared" si="4"/>
        <v>0</v>
      </c>
      <c r="H97" s="4" t="str">
        <f t="shared" si="5"/>
        <v>，3194061</v>
      </c>
      <c r="I97" s="4" t="str">
        <f>VLOOKUP(A97,HOP!A:U,21,0)</f>
        <v>直连</v>
      </c>
    </row>
    <row r="98" s="4" customFormat="1" hidden="1" spans="1:9">
      <c r="A98" s="5">
        <v>999223469691480</v>
      </c>
      <c r="B98" s="6">
        <v>45024</v>
      </c>
      <c r="C98" s="6">
        <v>45025</v>
      </c>
      <c r="D98" s="4">
        <v>288</v>
      </c>
      <c r="E98" s="4" t="str">
        <f>VLOOKUP(A98,HOP!A:L,12,0)</f>
        <v>288.00</v>
      </c>
      <c r="F98" s="4" t="str">
        <f>VLOOKUP(A98,HOP!A:C,3,0)</f>
        <v>3194626</v>
      </c>
      <c r="G98" s="4">
        <f t="shared" si="4"/>
        <v>0</v>
      </c>
      <c r="H98" s="4" t="str">
        <f t="shared" si="5"/>
        <v>，3194626</v>
      </c>
      <c r="I98" s="4" t="str">
        <f>VLOOKUP(A98,HOP!A:U,21,0)</f>
        <v>直连</v>
      </c>
    </row>
    <row r="99" s="4" customFormat="1" hidden="1" spans="1:9">
      <c r="A99" s="5">
        <v>999223472532737</v>
      </c>
      <c r="B99" s="6">
        <v>45023</v>
      </c>
      <c r="C99" s="6">
        <v>45025</v>
      </c>
      <c r="D99" s="4">
        <v>1728</v>
      </c>
      <c r="E99" s="4" t="str">
        <f>VLOOKUP(A99,HOP!A:L,12,0)</f>
        <v>1728.00</v>
      </c>
      <c r="F99" s="4" t="str">
        <f>VLOOKUP(A99,HOP!A:C,3,0)</f>
        <v>3195182</v>
      </c>
      <c r="G99" s="4">
        <f t="shared" ref="G99:G130" si="6">D99-E99</f>
        <v>0</v>
      </c>
      <c r="H99" s="4" t="str">
        <f t="shared" ref="H99:H130" si="7">$H$1&amp;F99</f>
        <v>，3195182</v>
      </c>
      <c r="I99" s="4" t="str">
        <f>VLOOKUP(A99,HOP!A:U,21,0)</f>
        <v>直连</v>
      </c>
    </row>
    <row r="100" s="4" customFormat="1" hidden="1" spans="1:9">
      <c r="A100" s="5">
        <v>999223475762010</v>
      </c>
      <c r="B100" s="6">
        <v>45022</v>
      </c>
      <c r="C100" s="6">
        <v>45025</v>
      </c>
      <c r="D100" s="4">
        <v>1604</v>
      </c>
      <c r="E100" s="4" t="str">
        <f>VLOOKUP(A100,HOP!A:L,12,0)</f>
        <v>1604.00</v>
      </c>
      <c r="F100" s="4" t="str">
        <f>VLOOKUP(A100,HOP!A:C,3,0)</f>
        <v>3196053</v>
      </c>
      <c r="G100" s="4">
        <f t="shared" si="6"/>
        <v>0</v>
      </c>
      <c r="H100" s="4" t="str">
        <f t="shared" si="7"/>
        <v>，3196053</v>
      </c>
      <c r="I100" s="4" t="str">
        <f>VLOOKUP(A100,HOP!A:U,21,0)</f>
        <v>直连</v>
      </c>
    </row>
    <row r="101" s="4" customFormat="1" hidden="1" spans="1:9">
      <c r="A101" s="5">
        <v>999223475959520</v>
      </c>
      <c r="B101" s="6">
        <v>45022</v>
      </c>
      <c r="C101" s="6">
        <v>45025</v>
      </c>
      <c r="D101" s="4">
        <v>1479</v>
      </c>
      <c r="E101" s="4" t="str">
        <f>VLOOKUP(A101,HOP!A:L,12,0)</f>
        <v>1479.00</v>
      </c>
      <c r="F101" s="4" t="str">
        <f>VLOOKUP(A101,HOP!A:C,3,0)</f>
        <v>3196112</v>
      </c>
      <c r="G101" s="4">
        <f t="shared" si="6"/>
        <v>0</v>
      </c>
      <c r="H101" s="4" t="str">
        <f t="shared" si="7"/>
        <v>，3196112</v>
      </c>
      <c r="I101" s="4" t="str">
        <f>VLOOKUP(A101,HOP!A:U,21,0)</f>
        <v>直连</v>
      </c>
    </row>
    <row r="102" s="4" customFormat="1" hidden="1" spans="1:9">
      <c r="A102" s="5">
        <v>999223475963767</v>
      </c>
      <c r="B102" s="6">
        <v>45023</v>
      </c>
      <c r="C102" s="6">
        <v>45025</v>
      </c>
      <c r="D102" s="4">
        <v>1978</v>
      </c>
      <c r="E102" s="4" t="str">
        <f>VLOOKUP(A102,HOP!A:L,12,0)</f>
        <v>1978.00</v>
      </c>
      <c r="F102" s="4" t="str">
        <f>VLOOKUP(A102,HOP!A:C,3,0)</f>
        <v>3196116</v>
      </c>
      <c r="G102" s="4">
        <f t="shared" si="6"/>
        <v>0</v>
      </c>
      <c r="H102" s="4" t="str">
        <f t="shared" si="7"/>
        <v>，3196116</v>
      </c>
      <c r="I102" s="4" t="str">
        <f>VLOOKUP(A102,HOP!A:U,21,0)</f>
        <v>直连</v>
      </c>
    </row>
    <row r="103" s="4" customFormat="1" hidden="1" spans="1:9">
      <c r="A103" s="5">
        <v>999223476112997</v>
      </c>
      <c r="B103" s="6">
        <v>45024</v>
      </c>
      <c r="C103" s="6">
        <v>45025</v>
      </c>
      <c r="D103" s="4">
        <v>1956</v>
      </c>
      <c r="E103" s="4" t="str">
        <f>VLOOKUP(A103,HOP!A:L,12,0)</f>
        <v>1956.00</v>
      </c>
      <c r="F103" s="4" t="str">
        <f>VLOOKUP(A103,HOP!A:C,3,0)</f>
        <v>3196191</v>
      </c>
      <c r="G103" s="4">
        <f t="shared" si="6"/>
        <v>0</v>
      </c>
      <c r="H103" s="4" t="str">
        <f t="shared" si="7"/>
        <v>，3196191</v>
      </c>
      <c r="I103" s="4" t="str">
        <f>VLOOKUP(A103,HOP!A:U,21,0)</f>
        <v>直连</v>
      </c>
    </row>
    <row r="104" s="4" customFormat="1" hidden="1" spans="1:9">
      <c r="A104" s="5">
        <v>999223476209502</v>
      </c>
      <c r="B104" s="6">
        <v>45020</v>
      </c>
      <c r="C104" s="6">
        <v>45025</v>
      </c>
      <c r="D104" s="4">
        <v>4341</v>
      </c>
      <c r="E104" s="4" t="str">
        <f>VLOOKUP(A104,HOP!A:L,12,0)</f>
        <v>4341.00</v>
      </c>
      <c r="F104" s="4" t="str">
        <f>VLOOKUP(A104,HOP!A:C,3,0)</f>
        <v>3196250</v>
      </c>
      <c r="G104" s="4">
        <f t="shared" si="6"/>
        <v>0</v>
      </c>
      <c r="H104" s="4" t="str">
        <f t="shared" si="7"/>
        <v>，3196250</v>
      </c>
      <c r="I104" s="4" t="str">
        <f>VLOOKUP(A104,HOP!A:U,21,0)</f>
        <v>直连</v>
      </c>
    </row>
    <row r="105" s="4" customFormat="1" hidden="1" spans="1:9">
      <c r="A105" s="5">
        <v>999223476222801</v>
      </c>
      <c r="B105" s="6">
        <v>45024</v>
      </c>
      <c r="C105" s="6">
        <v>45025</v>
      </c>
      <c r="D105" s="4">
        <v>630</v>
      </c>
      <c r="E105" s="4" t="str">
        <f>VLOOKUP(A105,HOP!A:L,12,0)</f>
        <v>630.00</v>
      </c>
      <c r="F105" s="4" t="str">
        <f>VLOOKUP(A105,HOP!A:C,3,0)</f>
        <v>3196262</v>
      </c>
      <c r="G105" s="4">
        <f t="shared" si="6"/>
        <v>0</v>
      </c>
      <c r="H105" s="4" t="str">
        <f t="shared" si="7"/>
        <v>，3196262</v>
      </c>
      <c r="I105" s="4" t="str">
        <f>VLOOKUP(A105,HOP!A:U,21,0)</f>
        <v>直连</v>
      </c>
    </row>
    <row r="106" s="4" customFormat="1" hidden="1" spans="1:9">
      <c r="A106" s="5">
        <v>999223476534031</v>
      </c>
      <c r="B106" s="6">
        <v>45022</v>
      </c>
      <c r="C106" s="6">
        <v>45025</v>
      </c>
      <c r="D106" s="4">
        <v>4728</v>
      </c>
      <c r="E106" s="4" t="str">
        <f>VLOOKUP(A106,HOP!A:L,12,0)</f>
        <v>4728.00</v>
      </c>
      <c r="F106" s="4" t="str">
        <f>VLOOKUP(A106,HOP!A:C,3,0)</f>
        <v>3196469</v>
      </c>
      <c r="G106" s="4">
        <f t="shared" si="6"/>
        <v>0</v>
      </c>
      <c r="H106" s="4" t="str">
        <f t="shared" si="7"/>
        <v>，3196469</v>
      </c>
      <c r="I106" s="4" t="str">
        <f>VLOOKUP(A106,HOP!A:U,21,0)</f>
        <v>直连</v>
      </c>
    </row>
    <row r="107" s="4" customFormat="1" hidden="1" spans="1:9">
      <c r="A107" s="5">
        <v>999223476832863</v>
      </c>
      <c r="B107" s="6">
        <v>45022</v>
      </c>
      <c r="C107" s="6">
        <v>45025</v>
      </c>
      <c r="D107" s="4">
        <v>633</v>
      </c>
      <c r="E107" s="4" t="str">
        <f>VLOOKUP(A107,HOP!A:L,12,0)</f>
        <v>633.00</v>
      </c>
      <c r="F107" s="4" t="str">
        <f>VLOOKUP(A107,HOP!A:C,3,0)</f>
        <v>3196626</v>
      </c>
      <c r="G107" s="4">
        <f t="shared" si="6"/>
        <v>0</v>
      </c>
      <c r="H107" s="4" t="str">
        <f t="shared" si="7"/>
        <v>，3196626</v>
      </c>
      <c r="I107" s="4" t="str">
        <f>VLOOKUP(A107,HOP!A:U,21,0)</f>
        <v>直连</v>
      </c>
    </row>
    <row r="108" s="4" customFormat="1" hidden="1" spans="1:9">
      <c r="A108" s="5">
        <v>999223490141173</v>
      </c>
      <c r="B108" s="6">
        <v>45024</v>
      </c>
      <c r="C108" s="6">
        <v>45025</v>
      </c>
      <c r="D108" s="4">
        <v>281</v>
      </c>
      <c r="E108" s="4" t="str">
        <f>VLOOKUP(A108,HOP!A:L,12,0)</f>
        <v>281.00</v>
      </c>
      <c r="F108" s="4" t="str">
        <f>VLOOKUP(A108,HOP!A:C,3,0)</f>
        <v>3198519</v>
      </c>
      <c r="G108" s="4">
        <f t="shared" si="6"/>
        <v>0</v>
      </c>
      <c r="H108" s="4" t="str">
        <f t="shared" si="7"/>
        <v>，3198519</v>
      </c>
      <c r="I108" s="4" t="str">
        <f>VLOOKUP(A108,HOP!A:U,21,0)</f>
        <v>直连</v>
      </c>
    </row>
    <row r="109" s="4" customFormat="1" hidden="1" spans="1:9">
      <c r="A109" s="5">
        <v>999223490874332</v>
      </c>
      <c r="B109" s="6">
        <v>45024</v>
      </c>
      <c r="C109" s="6">
        <v>45025</v>
      </c>
      <c r="D109" s="4">
        <v>277</v>
      </c>
      <c r="E109" s="4" t="str">
        <f>VLOOKUP(A109,HOP!A:L,12,0)</f>
        <v>277.00</v>
      </c>
      <c r="F109" s="4" t="str">
        <f>VLOOKUP(A109,HOP!A:C,3,0)</f>
        <v>3198786</v>
      </c>
      <c r="G109" s="4">
        <f t="shared" si="6"/>
        <v>0</v>
      </c>
      <c r="H109" s="4" t="str">
        <f t="shared" si="7"/>
        <v>，3198786</v>
      </c>
      <c r="I109" s="4" t="str">
        <f>VLOOKUP(A109,HOP!A:U,21,0)</f>
        <v>直连</v>
      </c>
    </row>
    <row r="110" s="4" customFormat="1" hidden="1" spans="1:9">
      <c r="A110" s="5">
        <v>999223491531480</v>
      </c>
      <c r="B110" s="6">
        <v>45024</v>
      </c>
      <c r="C110" s="6">
        <v>45025</v>
      </c>
      <c r="D110" s="4">
        <v>858</v>
      </c>
      <c r="E110" s="4" t="str">
        <f>VLOOKUP(A110,HOP!A:L,12,0)</f>
        <v>858.00</v>
      </c>
      <c r="F110" s="4" t="str">
        <f>VLOOKUP(A110,HOP!A:C,3,0)</f>
        <v>3199031</v>
      </c>
      <c r="G110" s="4">
        <f t="shared" si="6"/>
        <v>0</v>
      </c>
      <c r="H110" s="4" t="str">
        <f t="shared" si="7"/>
        <v>，3199031</v>
      </c>
      <c r="I110" s="4" t="str">
        <f>VLOOKUP(A110,HOP!A:U,21,0)</f>
        <v>直连</v>
      </c>
    </row>
    <row r="111" s="4" customFormat="1" hidden="1" spans="1:9">
      <c r="A111" s="5">
        <v>999223491725741</v>
      </c>
      <c r="B111" s="6">
        <v>45024</v>
      </c>
      <c r="C111" s="6">
        <v>45025</v>
      </c>
      <c r="D111" s="4">
        <v>293</v>
      </c>
      <c r="E111" s="4" t="str">
        <f>VLOOKUP(A111,HOP!A:L,12,0)</f>
        <v>293.00</v>
      </c>
      <c r="F111" s="4" t="str">
        <f>VLOOKUP(A111,HOP!A:C,3,0)</f>
        <v>3199107</v>
      </c>
      <c r="G111" s="4">
        <f t="shared" si="6"/>
        <v>0</v>
      </c>
      <c r="H111" s="4" t="str">
        <f t="shared" si="7"/>
        <v>，3199107</v>
      </c>
      <c r="I111" s="4" t="str">
        <f>VLOOKUP(A111,HOP!A:U,21,0)</f>
        <v>直连</v>
      </c>
    </row>
    <row r="112" s="4" customFormat="1" hidden="1" spans="1:9">
      <c r="A112" s="5">
        <v>23491685096</v>
      </c>
      <c r="B112" s="6">
        <v>45024</v>
      </c>
      <c r="C112" s="6">
        <v>45025</v>
      </c>
      <c r="D112" s="4">
        <v>1088</v>
      </c>
      <c r="E112" s="4" t="str">
        <f>VLOOKUP(A112,HOP!A:L,12,0)</f>
        <v>1088.00</v>
      </c>
      <c r="F112" s="4" t="str">
        <f>VLOOKUP(A112,HOP!A:C,3,0)</f>
        <v>3199092</v>
      </c>
      <c r="G112" s="4">
        <f t="shared" si="6"/>
        <v>0</v>
      </c>
      <c r="H112" s="4" t="str">
        <f t="shared" si="7"/>
        <v>，3199092</v>
      </c>
      <c r="I112" s="4" t="str">
        <f>VLOOKUP(A112,HOP!A:U,21,0)</f>
        <v>直连</v>
      </c>
    </row>
    <row r="113" s="4" customFormat="1" hidden="1" spans="1:9">
      <c r="A113" s="5">
        <v>999223491863341</v>
      </c>
      <c r="B113" s="6">
        <v>45021</v>
      </c>
      <c r="C113" s="6">
        <v>45025</v>
      </c>
      <c r="D113" s="4">
        <v>4668</v>
      </c>
      <c r="E113" s="4" t="str">
        <f>VLOOKUP(A113,HOP!A:L,12,0)</f>
        <v>4668.00</v>
      </c>
      <c r="F113" s="4" t="str">
        <f>VLOOKUP(A113,HOP!A:C,3,0)</f>
        <v>3199201</v>
      </c>
      <c r="G113" s="4">
        <f t="shared" si="6"/>
        <v>0</v>
      </c>
      <c r="H113" s="4" t="str">
        <f t="shared" si="7"/>
        <v>，3199201</v>
      </c>
      <c r="I113" s="4" t="str">
        <f>VLOOKUP(A113,HOP!A:U,21,0)</f>
        <v>直连</v>
      </c>
    </row>
    <row r="114" s="4" customFormat="1" hidden="1" spans="1:9">
      <c r="A114" s="5">
        <v>999223491938903</v>
      </c>
      <c r="B114" s="6">
        <v>45024</v>
      </c>
      <c r="C114" s="6">
        <v>45025</v>
      </c>
      <c r="D114" s="4">
        <v>1195</v>
      </c>
      <c r="E114" s="4" t="str">
        <f>VLOOKUP(A114,HOP!A:L,12,0)</f>
        <v>1195.00</v>
      </c>
      <c r="F114" s="4" t="str">
        <f>VLOOKUP(A114,HOP!A:C,3,0)</f>
        <v>3199239</v>
      </c>
      <c r="G114" s="4">
        <f t="shared" si="6"/>
        <v>0</v>
      </c>
      <c r="H114" s="4" t="str">
        <f t="shared" si="7"/>
        <v>，3199239</v>
      </c>
      <c r="I114" s="4" t="str">
        <f>VLOOKUP(A114,HOP!A:U,21,0)</f>
        <v>直连</v>
      </c>
    </row>
    <row r="115" s="4" customFormat="1" hidden="1" spans="1:9">
      <c r="A115" s="5">
        <v>999223492035465</v>
      </c>
      <c r="B115" s="6">
        <v>45024</v>
      </c>
      <c r="C115" s="6">
        <v>45025</v>
      </c>
      <c r="D115" s="4">
        <v>190</v>
      </c>
      <c r="E115" s="4" t="str">
        <f>VLOOKUP(A115,HOP!A:L,12,0)</f>
        <v>190.00</v>
      </c>
      <c r="F115" s="4" t="str">
        <f>VLOOKUP(A115,HOP!A:C,3,0)</f>
        <v>3199289</v>
      </c>
      <c r="G115" s="4">
        <f t="shared" si="6"/>
        <v>0</v>
      </c>
      <c r="H115" s="4" t="str">
        <f t="shared" si="7"/>
        <v>，3199289</v>
      </c>
      <c r="I115" s="4" t="str">
        <f>VLOOKUP(A115,HOP!A:U,21,0)</f>
        <v>直连</v>
      </c>
    </row>
    <row r="116" s="4" customFormat="1" hidden="1" spans="1:9">
      <c r="A116" s="5">
        <v>999223497473211</v>
      </c>
      <c r="B116" s="6">
        <v>45023</v>
      </c>
      <c r="C116" s="6">
        <v>45025</v>
      </c>
      <c r="D116" s="4">
        <v>2910</v>
      </c>
      <c r="E116" s="4" t="str">
        <f>VLOOKUP(A116,HOP!A:L,12,0)</f>
        <v>2910.00</v>
      </c>
      <c r="F116" s="4" t="str">
        <f>VLOOKUP(A116,HOP!A:C,3,0)</f>
        <v>3199610</v>
      </c>
      <c r="G116" s="4">
        <f t="shared" si="6"/>
        <v>0</v>
      </c>
      <c r="H116" s="4" t="str">
        <f t="shared" si="7"/>
        <v>，3199610</v>
      </c>
      <c r="I116" s="4" t="str">
        <f>VLOOKUP(A116,HOP!A:U,21,0)</f>
        <v>直连</v>
      </c>
    </row>
    <row r="117" s="4" customFormat="1" hidden="1" spans="1:9">
      <c r="A117" s="5">
        <v>999223500988080</v>
      </c>
      <c r="B117" s="6">
        <v>45024</v>
      </c>
      <c r="C117" s="6">
        <v>45025</v>
      </c>
      <c r="D117" s="4">
        <v>469</v>
      </c>
      <c r="E117" s="4" t="str">
        <f>VLOOKUP(A117,HOP!A:L,12,0)</f>
        <v>469.00</v>
      </c>
      <c r="F117" s="4" t="str">
        <f>VLOOKUP(A117,HOP!A:C,3,0)</f>
        <v>3200226</v>
      </c>
      <c r="G117" s="4">
        <f t="shared" si="6"/>
        <v>0</v>
      </c>
      <c r="H117" s="4" t="str">
        <f t="shared" si="7"/>
        <v>，3200226</v>
      </c>
      <c r="I117" s="4" t="str">
        <f>VLOOKUP(A117,HOP!A:U,21,0)</f>
        <v>直连</v>
      </c>
    </row>
    <row r="118" s="4" customFormat="1" hidden="1" spans="1:9">
      <c r="A118" s="5">
        <v>999223503180123</v>
      </c>
      <c r="B118" s="6">
        <v>45022</v>
      </c>
      <c r="C118" s="6">
        <v>45025</v>
      </c>
      <c r="D118" s="4">
        <v>3903</v>
      </c>
      <c r="E118" s="4" t="str">
        <f>VLOOKUP(A118,HOP!A:L,12,0)</f>
        <v>3903.00</v>
      </c>
      <c r="F118" s="4" t="str">
        <f>VLOOKUP(A118,HOP!A:C,3,0)</f>
        <v>3200713</v>
      </c>
      <c r="G118" s="4">
        <f t="shared" si="6"/>
        <v>0</v>
      </c>
      <c r="H118" s="4" t="str">
        <f t="shared" si="7"/>
        <v>，3200713</v>
      </c>
      <c r="I118" s="4" t="str">
        <f>VLOOKUP(A118,HOP!A:U,21,0)</f>
        <v>直连</v>
      </c>
    </row>
    <row r="119" s="4" customFormat="1" hidden="1" spans="1:9">
      <c r="A119" s="5">
        <v>999223506496276</v>
      </c>
      <c r="B119" s="6">
        <v>45023</v>
      </c>
      <c r="C119" s="6">
        <v>45025</v>
      </c>
      <c r="D119" s="4">
        <v>0</v>
      </c>
      <c r="E119" s="4" t="e">
        <f>VLOOKUP(A119,HOP!A:L,12,0)</f>
        <v>#N/A</v>
      </c>
      <c r="F119" s="4" t="e">
        <f>VLOOKUP(A119,HOP!A:C,3,0)</f>
        <v>#N/A</v>
      </c>
      <c r="G119" s="4" t="e">
        <f t="shared" si="6"/>
        <v>#N/A</v>
      </c>
      <c r="H119" s="4" t="e">
        <f t="shared" si="7"/>
        <v>#N/A</v>
      </c>
      <c r="I119" s="4" t="e">
        <f>VLOOKUP(A119,HOP!A:U,21,0)</f>
        <v>#N/A</v>
      </c>
    </row>
    <row r="120" s="4" customFormat="1" hidden="1" spans="1:9">
      <c r="A120" s="5">
        <v>23506508055</v>
      </c>
      <c r="B120" s="6">
        <v>45023</v>
      </c>
      <c r="C120" s="6">
        <v>45025</v>
      </c>
      <c r="D120" s="4">
        <v>2719</v>
      </c>
      <c r="E120" s="4" t="str">
        <f>VLOOKUP(A120,HOP!A:L,12,0)</f>
        <v>2719.00</v>
      </c>
      <c r="F120" s="4" t="str">
        <f>VLOOKUP(A120,HOP!A:C,3,0)</f>
        <v>3201937</v>
      </c>
      <c r="G120" s="4">
        <f t="shared" si="6"/>
        <v>0</v>
      </c>
      <c r="H120" s="4" t="str">
        <f t="shared" si="7"/>
        <v>，3201937</v>
      </c>
      <c r="I120" s="4" t="str">
        <f>VLOOKUP(A120,HOP!A:U,21,0)</f>
        <v>直连</v>
      </c>
    </row>
    <row r="121" s="4" customFormat="1" hidden="1" spans="1:9">
      <c r="A121" s="5">
        <v>999223506704994</v>
      </c>
      <c r="B121" s="6">
        <v>45023</v>
      </c>
      <c r="C121" s="6">
        <v>45025</v>
      </c>
      <c r="D121" s="4">
        <v>1852</v>
      </c>
      <c r="E121" s="4" t="str">
        <f>VLOOKUP(A121,HOP!A:L,12,0)</f>
        <v>1852.00</v>
      </c>
      <c r="F121" s="4" t="str">
        <f>VLOOKUP(A121,HOP!A:C,3,0)</f>
        <v>3202102</v>
      </c>
      <c r="G121" s="4">
        <f t="shared" si="6"/>
        <v>0</v>
      </c>
      <c r="H121" s="4" t="str">
        <f t="shared" si="7"/>
        <v>，3202102</v>
      </c>
      <c r="I121" s="4" t="str">
        <f>VLOOKUP(A121,HOP!A:U,21,0)</f>
        <v>直连</v>
      </c>
    </row>
    <row r="122" s="4" customFormat="1" hidden="1" spans="1:9">
      <c r="A122" s="5">
        <v>999223511210693</v>
      </c>
      <c r="B122" s="6">
        <v>45023</v>
      </c>
      <c r="C122" s="6">
        <v>45025</v>
      </c>
      <c r="D122" s="4">
        <v>1438</v>
      </c>
      <c r="E122" s="4" t="str">
        <f>VLOOKUP(A122,HOP!A:L,12,0)</f>
        <v>1438.00</v>
      </c>
      <c r="F122" s="4" t="str">
        <f>VLOOKUP(A122,HOP!A:C,3,0)</f>
        <v>3202387</v>
      </c>
      <c r="G122" s="4">
        <f t="shared" si="6"/>
        <v>0</v>
      </c>
      <c r="H122" s="4" t="str">
        <f t="shared" si="7"/>
        <v>，3202387</v>
      </c>
      <c r="I122" s="4" t="str">
        <f>VLOOKUP(A122,HOP!A:U,21,0)</f>
        <v>直连</v>
      </c>
    </row>
    <row r="123" s="4" customFormat="1" hidden="1" spans="1:9">
      <c r="A123" s="5">
        <v>999223513078527</v>
      </c>
      <c r="B123" s="6">
        <v>45024</v>
      </c>
      <c r="C123" s="6">
        <v>45025</v>
      </c>
      <c r="D123" s="4">
        <v>926</v>
      </c>
      <c r="E123" s="4" t="str">
        <f>VLOOKUP(A123,HOP!A:L,12,0)</f>
        <v>926.00</v>
      </c>
      <c r="F123" s="4" t="str">
        <f>VLOOKUP(A123,HOP!A:C,3,0)</f>
        <v>3202599</v>
      </c>
      <c r="G123" s="4">
        <f t="shared" si="6"/>
        <v>0</v>
      </c>
      <c r="H123" s="4" t="str">
        <f t="shared" si="7"/>
        <v>，3202599</v>
      </c>
      <c r="I123" s="4" t="str">
        <f>VLOOKUP(A123,HOP!A:U,21,0)</f>
        <v>直连</v>
      </c>
    </row>
    <row r="124" s="4" customFormat="1" hidden="1" spans="1:9">
      <c r="A124" s="5">
        <v>999223513622375</v>
      </c>
      <c r="B124" s="6">
        <v>45024</v>
      </c>
      <c r="C124" s="6">
        <v>45025</v>
      </c>
      <c r="D124" s="4">
        <v>1330</v>
      </c>
      <c r="E124" s="4" t="str">
        <f>VLOOKUP(A124,HOP!A:L,12,0)</f>
        <v>1330.00</v>
      </c>
      <c r="F124" s="4" t="str">
        <f>VLOOKUP(A124,HOP!A:C,3,0)</f>
        <v>3202684</v>
      </c>
      <c r="G124" s="4">
        <f t="shared" si="6"/>
        <v>0</v>
      </c>
      <c r="H124" s="4" t="str">
        <f t="shared" si="7"/>
        <v>，3202684</v>
      </c>
      <c r="I124" s="4" t="str">
        <f>VLOOKUP(A124,HOP!A:U,21,0)</f>
        <v>直连</v>
      </c>
    </row>
    <row r="125" s="4" customFormat="1" hidden="1" spans="1:9">
      <c r="A125" s="5">
        <v>999223514798200</v>
      </c>
      <c r="B125" s="6">
        <v>45023</v>
      </c>
      <c r="C125" s="6">
        <v>45025</v>
      </c>
      <c r="D125" s="4">
        <v>1178</v>
      </c>
      <c r="E125" s="4" t="str">
        <f>VLOOKUP(A125,HOP!A:L,12,0)</f>
        <v>1178.00</v>
      </c>
      <c r="F125" s="4" t="str">
        <f>VLOOKUP(A125,HOP!A:C,3,0)</f>
        <v>3202856</v>
      </c>
      <c r="G125" s="4">
        <f t="shared" si="6"/>
        <v>0</v>
      </c>
      <c r="H125" s="4" t="str">
        <f t="shared" si="7"/>
        <v>，3202856</v>
      </c>
      <c r="I125" s="4" t="str">
        <f>VLOOKUP(A125,HOP!A:U,21,0)</f>
        <v>直连</v>
      </c>
    </row>
    <row r="126" s="4" customFormat="1" hidden="1" spans="1:9">
      <c r="A126" s="5">
        <v>999223516909452</v>
      </c>
      <c r="B126" s="6">
        <v>45023</v>
      </c>
      <c r="C126" s="6">
        <v>45025</v>
      </c>
      <c r="D126" s="4">
        <v>656</v>
      </c>
      <c r="E126" s="4" t="str">
        <f>VLOOKUP(A126,HOP!A:L,12,0)</f>
        <v>656.00</v>
      </c>
      <c r="F126" s="4" t="str">
        <f>VLOOKUP(A126,HOP!A:C,3,0)</f>
        <v>3203194</v>
      </c>
      <c r="G126" s="4">
        <f t="shared" si="6"/>
        <v>0</v>
      </c>
      <c r="H126" s="4" t="str">
        <f t="shared" si="7"/>
        <v>，3203194</v>
      </c>
      <c r="I126" s="4" t="str">
        <f>VLOOKUP(A126,HOP!A:U,21,0)</f>
        <v>直连</v>
      </c>
    </row>
    <row r="127" s="4" customFormat="1" hidden="1" spans="1:9">
      <c r="A127" s="5">
        <v>999223518918737</v>
      </c>
      <c r="B127" s="6">
        <v>45024</v>
      </c>
      <c r="C127" s="6">
        <v>45025</v>
      </c>
      <c r="D127" s="4">
        <v>394</v>
      </c>
      <c r="E127" s="4" t="str">
        <f>VLOOKUP(A127,HOP!A:L,12,0)</f>
        <v>394.00</v>
      </c>
      <c r="F127" s="4" t="str">
        <f>VLOOKUP(A127,HOP!A:C,3,0)</f>
        <v>3203552</v>
      </c>
      <c r="G127" s="4">
        <f t="shared" si="6"/>
        <v>0</v>
      </c>
      <c r="H127" s="4" t="str">
        <f t="shared" si="7"/>
        <v>，3203552</v>
      </c>
      <c r="I127" s="4" t="str">
        <f>VLOOKUP(A127,HOP!A:U,21,0)</f>
        <v>直连</v>
      </c>
    </row>
    <row r="128" s="4" customFormat="1" hidden="1" spans="1:9">
      <c r="A128" s="5">
        <v>999223519337221</v>
      </c>
      <c r="B128" s="6">
        <v>45023</v>
      </c>
      <c r="C128" s="6">
        <v>45025</v>
      </c>
      <c r="D128" s="4">
        <v>976</v>
      </c>
      <c r="E128" s="4" t="str">
        <f>VLOOKUP(A128,HOP!A:L,12,0)</f>
        <v>976.00</v>
      </c>
      <c r="F128" s="4" t="str">
        <f>VLOOKUP(A128,HOP!A:C,3,0)</f>
        <v>3203618</v>
      </c>
      <c r="G128" s="4">
        <f t="shared" si="6"/>
        <v>0</v>
      </c>
      <c r="H128" s="4" t="str">
        <f t="shared" si="7"/>
        <v>，3203618</v>
      </c>
      <c r="I128" s="4" t="str">
        <f>VLOOKUP(A128,HOP!A:U,21,0)</f>
        <v>直连</v>
      </c>
    </row>
    <row r="129" s="4" customFormat="1" hidden="1" spans="1:9">
      <c r="A129" s="5">
        <v>999223520161410</v>
      </c>
      <c r="B129" s="6">
        <v>45024</v>
      </c>
      <c r="C129" s="6">
        <v>45025</v>
      </c>
      <c r="D129" s="4">
        <v>299</v>
      </c>
      <c r="E129" s="4" t="str">
        <f>VLOOKUP(A129,HOP!A:L,12,0)</f>
        <v>299.00</v>
      </c>
      <c r="F129" s="4" t="str">
        <f>VLOOKUP(A129,HOP!A:C,3,0)</f>
        <v>3203773</v>
      </c>
      <c r="G129" s="4">
        <f t="shared" si="6"/>
        <v>0</v>
      </c>
      <c r="H129" s="4" t="str">
        <f t="shared" si="7"/>
        <v>，3203773</v>
      </c>
      <c r="I129" s="4" t="str">
        <f>VLOOKUP(A129,HOP!A:U,21,0)</f>
        <v>直连</v>
      </c>
    </row>
    <row r="130" s="4" customFormat="1" hidden="1" spans="1:9">
      <c r="A130" s="5">
        <v>999223520390911</v>
      </c>
      <c r="B130" s="6">
        <v>45023</v>
      </c>
      <c r="C130" s="6">
        <v>45025</v>
      </c>
      <c r="D130" s="4">
        <v>4464</v>
      </c>
      <c r="E130" s="4" t="str">
        <f>VLOOKUP(A130,HOP!A:L,12,0)</f>
        <v>4464.00</v>
      </c>
      <c r="F130" s="4" t="str">
        <f>VLOOKUP(A130,HOP!A:C,3,0)</f>
        <v>3203824</v>
      </c>
      <c r="G130" s="4">
        <f t="shared" si="6"/>
        <v>0</v>
      </c>
      <c r="H130" s="4" t="str">
        <f t="shared" si="7"/>
        <v>，3203824</v>
      </c>
      <c r="I130" s="4" t="str">
        <f>VLOOKUP(A130,HOP!A:U,21,0)</f>
        <v>直连</v>
      </c>
    </row>
    <row r="131" s="4" customFormat="1" hidden="1" spans="1:9">
      <c r="A131" s="5">
        <v>999223521554097</v>
      </c>
      <c r="B131" s="6">
        <v>45024</v>
      </c>
      <c r="C131" s="6">
        <v>45025</v>
      </c>
      <c r="D131" s="4">
        <v>853</v>
      </c>
      <c r="E131" s="4" t="str">
        <f>VLOOKUP(A131,HOP!A:L,12,0)</f>
        <v>853.00</v>
      </c>
      <c r="F131" s="4" t="str">
        <f>VLOOKUP(A131,HOP!A:C,3,0)</f>
        <v>3204120</v>
      </c>
      <c r="G131" s="4">
        <f t="shared" ref="G131:G162" si="8">D131-E131</f>
        <v>0</v>
      </c>
      <c r="H131" s="4" t="str">
        <f t="shared" ref="H131:H162" si="9">$H$1&amp;F131</f>
        <v>，3204120</v>
      </c>
      <c r="I131" s="4" t="str">
        <f>VLOOKUP(A131,HOP!A:U,21,0)</f>
        <v>直连</v>
      </c>
    </row>
    <row r="132" s="4" customFormat="1" hidden="1" spans="1:9">
      <c r="A132" s="5">
        <v>999223521640833</v>
      </c>
      <c r="B132" s="6">
        <v>45024</v>
      </c>
      <c r="C132" s="6">
        <v>45025</v>
      </c>
      <c r="D132" s="4">
        <v>1079</v>
      </c>
      <c r="E132" s="4" t="str">
        <f>VLOOKUP(A132,HOP!A:L,12,0)</f>
        <v>1079.00</v>
      </c>
      <c r="F132" s="4" t="str">
        <f>VLOOKUP(A132,HOP!A:C,3,0)</f>
        <v>3204151</v>
      </c>
      <c r="G132" s="4">
        <f t="shared" si="8"/>
        <v>0</v>
      </c>
      <c r="H132" s="4" t="str">
        <f t="shared" si="9"/>
        <v>，3204151</v>
      </c>
      <c r="I132" s="4" t="str">
        <f>VLOOKUP(A132,HOP!A:U,21,0)</f>
        <v>直连</v>
      </c>
    </row>
    <row r="133" s="4" customFormat="1" hidden="1" spans="1:9">
      <c r="A133" s="5">
        <v>999223522076500</v>
      </c>
      <c r="B133" s="6">
        <v>45023</v>
      </c>
      <c r="C133" s="6">
        <v>45025</v>
      </c>
      <c r="D133" s="4">
        <v>911</v>
      </c>
      <c r="E133" s="4" t="str">
        <f>VLOOKUP(A133,HOP!A:L,12,0)</f>
        <v>911.00</v>
      </c>
      <c r="F133" s="4" t="str">
        <f>VLOOKUP(A133,HOP!A:C,3,0)</f>
        <v>3204311</v>
      </c>
      <c r="G133" s="4">
        <f t="shared" si="8"/>
        <v>0</v>
      </c>
      <c r="H133" s="4" t="str">
        <f t="shared" si="9"/>
        <v>，3204311</v>
      </c>
      <c r="I133" s="4" t="str">
        <f>VLOOKUP(A133,HOP!A:U,21,0)</f>
        <v>直连</v>
      </c>
    </row>
    <row r="134" s="4" customFormat="1" hidden="1" spans="1:9">
      <c r="A134" s="5">
        <v>999223522885596</v>
      </c>
      <c r="B134" s="6">
        <v>45024</v>
      </c>
      <c r="C134" s="6">
        <v>45025</v>
      </c>
      <c r="D134" s="4">
        <v>155</v>
      </c>
      <c r="E134" s="4" t="str">
        <f>VLOOKUP(A134,HOP!A:L,12,0)</f>
        <v>155.00</v>
      </c>
      <c r="F134" s="4" t="str">
        <f>VLOOKUP(A134,HOP!A:C,3,0)</f>
        <v>3204619</v>
      </c>
      <c r="G134" s="4">
        <f t="shared" si="8"/>
        <v>0</v>
      </c>
      <c r="H134" s="4" t="str">
        <f t="shared" si="9"/>
        <v>，3204619</v>
      </c>
      <c r="I134" s="4" t="str">
        <f>VLOOKUP(A134,HOP!A:U,21,0)</f>
        <v>直连</v>
      </c>
    </row>
    <row r="135" s="4" customFormat="1" hidden="1" spans="1:9">
      <c r="A135" s="5">
        <v>999223523182509</v>
      </c>
      <c r="B135" s="6">
        <v>45024</v>
      </c>
      <c r="C135" s="6">
        <v>45025</v>
      </c>
      <c r="D135" s="4">
        <v>1983</v>
      </c>
      <c r="E135" s="4" t="str">
        <f>VLOOKUP(A135,HOP!A:L,12,0)</f>
        <v>1983.00</v>
      </c>
      <c r="F135" s="4" t="str">
        <f>VLOOKUP(A135,HOP!A:C,3,0)</f>
        <v>3204787</v>
      </c>
      <c r="G135" s="4">
        <f t="shared" si="8"/>
        <v>0</v>
      </c>
      <c r="H135" s="4" t="str">
        <f t="shared" si="9"/>
        <v>，3204787</v>
      </c>
      <c r="I135" s="4" t="str">
        <f>VLOOKUP(A135,HOP!A:U,21,0)</f>
        <v>直连</v>
      </c>
    </row>
    <row r="136" s="4" customFormat="1" hidden="1" spans="1:9">
      <c r="A136" s="5">
        <v>999223523283007</v>
      </c>
      <c r="B136" s="6">
        <v>45023</v>
      </c>
      <c r="C136" s="6">
        <v>45025</v>
      </c>
      <c r="D136" s="4">
        <v>2562</v>
      </c>
      <c r="E136" s="4" t="str">
        <f>VLOOKUP(A136,HOP!A:L,12,0)</f>
        <v>2562.00</v>
      </c>
      <c r="F136" s="4" t="str">
        <f>VLOOKUP(A136,HOP!A:C,3,0)</f>
        <v>3204821</v>
      </c>
      <c r="G136" s="4">
        <f t="shared" si="8"/>
        <v>0</v>
      </c>
      <c r="H136" s="4" t="str">
        <f t="shared" si="9"/>
        <v>，3204821</v>
      </c>
      <c r="I136" s="4" t="str">
        <f>VLOOKUP(A136,HOP!A:U,21,0)</f>
        <v>直连</v>
      </c>
    </row>
    <row r="137" s="4" customFormat="1" hidden="1" spans="1:9">
      <c r="A137" s="5">
        <v>999223523352769</v>
      </c>
      <c r="B137" s="6">
        <v>45024</v>
      </c>
      <c r="C137" s="6">
        <v>45025</v>
      </c>
      <c r="D137" s="4">
        <v>1184</v>
      </c>
      <c r="E137" s="4" t="str">
        <f>VLOOKUP(A137,HOP!A:L,12,0)</f>
        <v>1184.00</v>
      </c>
      <c r="F137" s="4" t="str">
        <f>VLOOKUP(A137,HOP!A:C,3,0)</f>
        <v>3204872</v>
      </c>
      <c r="G137" s="4">
        <f t="shared" si="8"/>
        <v>0</v>
      </c>
      <c r="H137" s="4" t="str">
        <f t="shared" si="9"/>
        <v>，3204872</v>
      </c>
      <c r="I137" s="4" t="str">
        <f>VLOOKUP(A137,HOP!A:U,21,0)</f>
        <v>直连</v>
      </c>
    </row>
    <row r="138" s="4" customFormat="1" hidden="1" spans="1:9">
      <c r="A138" s="5">
        <v>999223523375209</v>
      </c>
      <c r="B138" s="6">
        <v>45024</v>
      </c>
      <c r="C138" s="6">
        <v>45025</v>
      </c>
      <c r="D138" s="4">
        <v>1047</v>
      </c>
      <c r="E138" s="4" t="str">
        <f>VLOOKUP(A138,HOP!A:L,12,0)</f>
        <v>1047.00</v>
      </c>
      <c r="F138" s="4" t="str">
        <f>VLOOKUP(A138,HOP!A:C,3,0)</f>
        <v>3204906</v>
      </c>
      <c r="G138" s="4">
        <f t="shared" si="8"/>
        <v>0</v>
      </c>
      <c r="H138" s="4" t="str">
        <f t="shared" si="9"/>
        <v>，3204906</v>
      </c>
      <c r="I138" s="4" t="str">
        <f>VLOOKUP(A138,HOP!A:U,21,0)</f>
        <v>直连</v>
      </c>
    </row>
    <row r="139" s="4" customFormat="1" hidden="1" spans="1:9">
      <c r="A139" s="5">
        <v>999223525625807</v>
      </c>
      <c r="B139" s="6">
        <v>45024</v>
      </c>
      <c r="C139" s="6">
        <v>45025</v>
      </c>
      <c r="D139" s="4">
        <v>420</v>
      </c>
      <c r="E139" s="4" t="str">
        <f>VLOOKUP(A139,HOP!A:L,12,0)</f>
        <v>420.00</v>
      </c>
      <c r="F139" s="4" t="str">
        <f>VLOOKUP(A139,HOP!A:C,3,0)</f>
        <v>3205020</v>
      </c>
      <c r="G139" s="4">
        <f t="shared" si="8"/>
        <v>0</v>
      </c>
      <c r="H139" s="4" t="str">
        <f t="shared" si="9"/>
        <v>，3205020</v>
      </c>
      <c r="I139" s="4" t="str">
        <f>VLOOKUP(A139,HOP!A:U,21,0)</f>
        <v>直连</v>
      </c>
    </row>
    <row r="140" s="4" customFormat="1" hidden="1" spans="1:9">
      <c r="A140" s="5">
        <v>999223526337779</v>
      </c>
      <c r="B140" s="6">
        <v>45024</v>
      </c>
      <c r="C140" s="6">
        <v>45025</v>
      </c>
      <c r="D140" s="4">
        <v>862</v>
      </c>
      <c r="E140" s="4" t="str">
        <f>VLOOKUP(A140,HOP!A:L,12,0)</f>
        <v>862.00</v>
      </c>
      <c r="F140" s="4" t="str">
        <f>VLOOKUP(A140,HOP!A:C,3,0)</f>
        <v>3205063</v>
      </c>
      <c r="G140" s="4">
        <f t="shared" si="8"/>
        <v>0</v>
      </c>
      <c r="H140" s="4" t="str">
        <f t="shared" si="9"/>
        <v>，3205063</v>
      </c>
      <c r="I140" s="4" t="str">
        <f>VLOOKUP(A140,HOP!A:U,21,0)</f>
        <v>直连</v>
      </c>
    </row>
    <row r="141" s="4" customFormat="1" hidden="1" spans="1:9">
      <c r="A141" s="5">
        <v>999223526887769</v>
      </c>
      <c r="B141" s="6">
        <v>45024</v>
      </c>
      <c r="C141" s="6">
        <v>45025</v>
      </c>
      <c r="D141" s="4">
        <v>1705</v>
      </c>
      <c r="E141" s="4" t="str">
        <f>VLOOKUP(A141,HOP!A:L,12,0)</f>
        <v>1705.00</v>
      </c>
      <c r="F141" s="4" t="str">
        <f>VLOOKUP(A141,HOP!A:C,3,0)</f>
        <v>3205111</v>
      </c>
      <c r="G141" s="4">
        <f t="shared" si="8"/>
        <v>0</v>
      </c>
      <c r="H141" s="4" t="str">
        <f t="shared" si="9"/>
        <v>，3205111</v>
      </c>
      <c r="I141" s="4" t="str">
        <f>VLOOKUP(A141,HOP!A:U,21,0)</f>
        <v>直连</v>
      </c>
    </row>
    <row r="142" s="4" customFormat="1" hidden="1" spans="1:9">
      <c r="A142" s="5">
        <v>999223528828907</v>
      </c>
      <c r="B142" s="6">
        <v>45024</v>
      </c>
      <c r="C142" s="6">
        <v>45025</v>
      </c>
      <c r="D142" s="4">
        <v>5444</v>
      </c>
      <c r="E142" s="4" t="str">
        <f>VLOOKUP(A142,HOP!A:L,12,0)</f>
        <v>5444.00</v>
      </c>
      <c r="F142" s="4" t="str">
        <f>VLOOKUP(A142,HOP!A:C,3,0)</f>
        <v>3205412</v>
      </c>
      <c r="G142" s="4">
        <f t="shared" si="8"/>
        <v>0</v>
      </c>
      <c r="H142" s="4" t="str">
        <f t="shared" si="9"/>
        <v>，3205412</v>
      </c>
      <c r="I142" s="4" t="str">
        <f>VLOOKUP(A142,HOP!A:U,21,0)</f>
        <v>直连</v>
      </c>
    </row>
    <row r="143" s="4" customFormat="1" hidden="1" spans="1:9">
      <c r="A143" s="5">
        <v>999223529116598</v>
      </c>
      <c r="B143" s="6">
        <v>45024</v>
      </c>
      <c r="C143" s="6">
        <v>45025</v>
      </c>
      <c r="D143" s="4">
        <v>4131</v>
      </c>
      <c r="E143" s="4" t="str">
        <f>VLOOKUP(A143,HOP!A:L,12,0)</f>
        <v>4131.00</v>
      </c>
      <c r="F143" s="4" t="str">
        <f>VLOOKUP(A143,HOP!A:C,3,0)</f>
        <v>3205468</v>
      </c>
      <c r="G143" s="4">
        <f t="shared" si="8"/>
        <v>0</v>
      </c>
      <c r="H143" s="4" t="str">
        <f t="shared" si="9"/>
        <v>，3205468</v>
      </c>
      <c r="I143" s="4" t="str">
        <f>VLOOKUP(A143,HOP!A:U,21,0)</f>
        <v>直连</v>
      </c>
    </row>
    <row r="144" s="4" customFormat="1" hidden="1" spans="1:9">
      <c r="A144" s="5">
        <v>999223529565076</v>
      </c>
      <c r="B144" s="6">
        <v>45024</v>
      </c>
      <c r="C144" s="6">
        <v>45025</v>
      </c>
      <c r="D144" s="4">
        <v>179</v>
      </c>
      <c r="E144" s="4" t="str">
        <f>VLOOKUP(A144,HOP!A:L,12,0)</f>
        <v>179.00</v>
      </c>
      <c r="F144" s="4" t="str">
        <f>VLOOKUP(A144,HOP!A:C,3,0)</f>
        <v>3205559</v>
      </c>
      <c r="G144" s="4">
        <f t="shared" si="8"/>
        <v>0</v>
      </c>
      <c r="H144" s="4" t="str">
        <f t="shared" si="9"/>
        <v>，3205559</v>
      </c>
      <c r="I144" s="4" t="str">
        <f>VLOOKUP(A144,HOP!A:U,21,0)</f>
        <v>直连</v>
      </c>
    </row>
    <row r="145" s="4" customFormat="1" hidden="1" spans="1:9">
      <c r="A145" s="5">
        <v>999223530073839</v>
      </c>
      <c r="B145" s="6">
        <v>45024</v>
      </c>
      <c r="C145" s="6">
        <v>45025</v>
      </c>
      <c r="D145" s="4">
        <v>1744</v>
      </c>
      <c r="E145" s="4" t="str">
        <f>VLOOKUP(A145,HOP!A:L,12,0)</f>
        <v>1744.00</v>
      </c>
      <c r="F145" s="4" t="str">
        <f>VLOOKUP(A145,HOP!A:C,3,0)</f>
        <v>3205647</v>
      </c>
      <c r="G145" s="4">
        <f t="shared" si="8"/>
        <v>0</v>
      </c>
      <c r="H145" s="4" t="str">
        <f t="shared" si="9"/>
        <v>，3205647</v>
      </c>
      <c r="I145" s="4" t="str">
        <f>VLOOKUP(A145,HOP!A:U,21,0)</f>
        <v>直连</v>
      </c>
    </row>
    <row r="146" s="4" customFormat="1" hidden="1" spans="1:9">
      <c r="A146" s="5">
        <v>999223530173380</v>
      </c>
      <c r="B146" s="6">
        <v>45024</v>
      </c>
      <c r="C146" s="6">
        <v>45025</v>
      </c>
      <c r="D146" s="4">
        <v>164</v>
      </c>
      <c r="E146" s="4" t="str">
        <f>VLOOKUP(A146,HOP!A:L,12,0)</f>
        <v>164.00</v>
      </c>
      <c r="F146" s="4" t="str">
        <f>VLOOKUP(A146,HOP!A:C,3,0)</f>
        <v>3205662</v>
      </c>
      <c r="G146" s="4">
        <f t="shared" si="8"/>
        <v>0</v>
      </c>
      <c r="H146" s="4" t="str">
        <f t="shared" si="9"/>
        <v>，3205662</v>
      </c>
      <c r="I146" s="4" t="str">
        <f>VLOOKUP(A146,HOP!A:U,21,0)</f>
        <v>直连</v>
      </c>
    </row>
    <row r="147" s="4" customFormat="1" hidden="1" spans="1:9">
      <c r="A147" s="5">
        <v>999223530502212</v>
      </c>
      <c r="B147" s="6">
        <v>45024</v>
      </c>
      <c r="C147" s="6">
        <v>45025</v>
      </c>
      <c r="D147" s="4">
        <v>302</v>
      </c>
      <c r="E147" s="4" t="str">
        <f>VLOOKUP(A147,HOP!A:L,12,0)</f>
        <v>302.00</v>
      </c>
      <c r="F147" s="4" t="str">
        <f>VLOOKUP(A147,HOP!A:C,3,0)</f>
        <v>3205722</v>
      </c>
      <c r="G147" s="4">
        <f t="shared" si="8"/>
        <v>0</v>
      </c>
      <c r="H147" s="4" t="str">
        <f t="shared" si="9"/>
        <v>，3205722</v>
      </c>
      <c r="I147" s="4" t="str">
        <f>VLOOKUP(A147,HOP!A:U,21,0)</f>
        <v>直连</v>
      </c>
    </row>
    <row r="148" s="4" customFormat="1" hidden="1" spans="1:9">
      <c r="A148" s="5">
        <v>999223530673364</v>
      </c>
      <c r="B148" s="6">
        <v>45024</v>
      </c>
      <c r="C148" s="6">
        <v>45025</v>
      </c>
      <c r="D148" s="4">
        <v>563</v>
      </c>
      <c r="E148" s="4" t="str">
        <f>VLOOKUP(A148,HOP!A:L,12,0)</f>
        <v>563.00</v>
      </c>
      <c r="F148" s="4" t="str">
        <f>VLOOKUP(A148,HOP!A:C,3,0)</f>
        <v>3205757</v>
      </c>
      <c r="G148" s="4">
        <f t="shared" si="8"/>
        <v>0</v>
      </c>
      <c r="H148" s="4" t="str">
        <f t="shared" si="9"/>
        <v>，3205757</v>
      </c>
      <c r="I148" s="4" t="str">
        <f>VLOOKUP(A148,HOP!A:U,21,0)</f>
        <v>直连</v>
      </c>
    </row>
    <row r="149" s="4" customFormat="1" hidden="1" spans="1:9">
      <c r="A149" s="5">
        <v>999223531015780</v>
      </c>
      <c r="B149" s="6">
        <v>45024</v>
      </c>
      <c r="C149" s="6">
        <v>45025</v>
      </c>
      <c r="D149" s="4">
        <v>1529</v>
      </c>
      <c r="E149" s="4" t="str">
        <f>VLOOKUP(A149,HOP!A:L,12,0)</f>
        <v>1529.00</v>
      </c>
      <c r="F149" s="4" t="str">
        <f>VLOOKUP(A149,HOP!A:C,3,0)</f>
        <v>3205808</v>
      </c>
      <c r="G149" s="4">
        <f t="shared" si="8"/>
        <v>0</v>
      </c>
      <c r="H149" s="4" t="str">
        <f t="shared" si="9"/>
        <v>，3205808</v>
      </c>
      <c r="I149" s="4" t="str">
        <f>VLOOKUP(A149,HOP!A:U,21,0)</f>
        <v>直连</v>
      </c>
    </row>
    <row r="150" s="4" customFormat="1" hidden="1" spans="1:9">
      <c r="A150" s="5">
        <v>999223531523548</v>
      </c>
      <c r="B150" s="6">
        <v>45024</v>
      </c>
      <c r="C150" s="6">
        <v>45025</v>
      </c>
      <c r="D150" s="4">
        <v>190</v>
      </c>
      <c r="E150" s="4" t="str">
        <f>VLOOKUP(A150,HOP!A:L,12,0)</f>
        <v>190.00</v>
      </c>
      <c r="F150" s="4" t="str">
        <f>VLOOKUP(A150,HOP!A:C,3,0)</f>
        <v>3205888</v>
      </c>
      <c r="G150" s="4">
        <f t="shared" si="8"/>
        <v>0</v>
      </c>
      <c r="H150" s="4" t="str">
        <f t="shared" si="9"/>
        <v>，3205888</v>
      </c>
      <c r="I150" s="4" t="str">
        <f>VLOOKUP(A150,HOP!A:U,21,0)</f>
        <v>直连</v>
      </c>
    </row>
    <row r="151" s="4" customFormat="1" hidden="1" spans="1:9">
      <c r="A151" s="5">
        <v>999223531552860</v>
      </c>
      <c r="B151" s="6">
        <v>45024</v>
      </c>
      <c r="C151" s="6">
        <v>45025</v>
      </c>
      <c r="D151" s="4">
        <v>453</v>
      </c>
      <c r="E151" s="4" t="str">
        <f>VLOOKUP(A151,HOP!A:L,12,0)</f>
        <v>453.00</v>
      </c>
      <c r="F151" s="4" t="str">
        <f>VLOOKUP(A151,HOP!A:C,3,0)</f>
        <v>3205892</v>
      </c>
      <c r="G151" s="4">
        <f t="shared" si="8"/>
        <v>0</v>
      </c>
      <c r="H151" s="4" t="str">
        <f t="shared" si="9"/>
        <v>，3205892</v>
      </c>
      <c r="I151" s="4" t="str">
        <f>VLOOKUP(A151,HOP!A:U,21,0)</f>
        <v>直连</v>
      </c>
    </row>
    <row r="152" s="4" customFormat="1" hidden="1" spans="1:9">
      <c r="A152" s="5">
        <v>23531942441</v>
      </c>
      <c r="B152" s="6">
        <v>45024</v>
      </c>
      <c r="C152" s="6">
        <v>45025</v>
      </c>
      <c r="D152" s="4">
        <v>170</v>
      </c>
      <c r="E152" s="4" t="str">
        <f>VLOOKUP(A152,HOP!A:L,12,0)</f>
        <v>170.00</v>
      </c>
      <c r="F152" s="4" t="str">
        <f>VLOOKUP(A152,HOP!A:C,3,0)</f>
        <v>3205954</v>
      </c>
      <c r="G152" s="4">
        <f t="shared" si="8"/>
        <v>0</v>
      </c>
      <c r="H152" s="4" t="str">
        <f t="shared" si="9"/>
        <v>，3205954</v>
      </c>
      <c r="I152" s="4" t="str">
        <f>VLOOKUP(A152,HOP!A:U,21,0)</f>
        <v>直连</v>
      </c>
    </row>
    <row r="153" s="4" customFormat="1" hidden="1" spans="1:9">
      <c r="A153" s="5">
        <v>999223533140893</v>
      </c>
      <c r="B153" s="6">
        <v>45024</v>
      </c>
      <c r="C153" s="6">
        <v>45025</v>
      </c>
      <c r="D153" s="4">
        <v>1562</v>
      </c>
      <c r="E153" s="4" t="str">
        <f>VLOOKUP(A153,HOP!A:L,12,0)</f>
        <v>1562.00</v>
      </c>
      <c r="F153" s="4" t="str">
        <f>VLOOKUP(A153,HOP!A:C,3,0)</f>
        <v>3206191</v>
      </c>
      <c r="G153" s="4">
        <f t="shared" si="8"/>
        <v>0</v>
      </c>
      <c r="H153" s="4" t="str">
        <f t="shared" si="9"/>
        <v>，3206191</v>
      </c>
      <c r="I153" s="4" t="str">
        <f>VLOOKUP(A153,HOP!A:U,21,0)</f>
        <v>直连</v>
      </c>
    </row>
    <row r="154" s="4" customFormat="1" hidden="1" spans="1:9">
      <c r="A154" s="5">
        <v>999223533236297</v>
      </c>
      <c r="B154" s="6">
        <v>45024</v>
      </c>
      <c r="C154" s="6">
        <v>45025</v>
      </c>
      <c r="D154" s="4">
        <v>235</v>
      </c>
      <c r="E154" s="4" t="str">
        <f>VLOOKUP(A154,HOP!A:L,12,0)</f>
        <v>235.00</v>
      </c>
      <c r="F154" s="4" t="str">
        <f>VLOOKUP(A154,HOP!A:C,3,0)</f>
        <v>3206203</v>
      </c>
      <c r="G154" s="4">
        <f t="shared" si="8"/>
        <v>0</v>
      </c>
      <c r="H154" s="4" t="str">
        <f t="shared" si="9"/>
        <v>，3206203</v>
      </c>
      <c r="I154" s="4" t="str">
        <f>VLOOKUP(A154,HOP!A:U,21,0)</f>
        <v>直连</v>
      </c>
    </row>
    <row r="155" s="4" customFormat="1" hidden="1" spans="1:9">
      <c r="A155" s="5">
        <v>999223533600253</v>
      </c>
      <c r="B155" s="6">
        <v>45024</v>
      </c>
      <c r="C155" s="6">
        <v>45025</v>
      </c>
      <c r="D155" s="4">
        <v>132</v>
      </c>
      <c r="E155" s="4" t="str">
        <f>VLOOKUP(A155,HOP!A:L,12,0)</f>
        <v>132.00</v>
      </c>
      <c r="F155" s="4" t="str">
        <f>VLOOKUP(A155,HOP!A:C,3,0)</f>
        <v>3206294</v>
      </c>
      <c r="G155" s="4">
        <f t="shared" si="8"/>
        <v>0</v>
      </c>
      <c r="H155" s="4" t="str">
        <f t="shared" si="9"/>
        <v>，3206294</v>
      </c>
      <c r="I155" s="4" t="str">
        <f>VLOOKUP(A155,HOP!A:U,21,0)</f>
        <v>直连</v>
      </c>
    </row>
    <row r="156" s="4" customFormat="1" hidden="1" spans="1:9">
      <c r="A156" s="5">
        <v>999223535061786</v>
      </c>
      <c r="B156" s="6">
        <v>45024</v>
      </c>
      <c r="C156" s="6">
        <v>45025</v>
      </c>
      <c r="D156" s="4">
        <v>995</v>
      </c>
      <c r="E156" s="4" t="str">
        <f>VLOOKUP(A156,HOP!A:L,12,0)</f>
        <v>995.00</v>
      </c>
      <c r="F156" s="4" t="str">
        <f>VLOOKUP(A156,HOP!A:C,3,0)</f>
        <v>3206640</v>
      </c>
      <c r="G156" s="4">
        <f t="shared" si="8"/>
        <v>0</v>
      </c>
      <c r="H156" s="4" t="str">
        <f t="shared" si="9"/>
        <v>，3206640</v>
      </c>
      <c r="I156" s="4" t="str">
        <f>VLOOKUP(A156,HOP!A:U,21,0)</f>
        <v>直连</v>
      </c>
    </row>
    <row r="157" s="4" customFormat="1" hidden="1" spans="1:9">
      <c r="A157" s="5">
        <v>999223535076308</v>
      </c>
      <c r="B157" s="6">
        <v>45024</v>
      </c>
      <c r="C157" s="6">
        <v>45025</v>
      </c>
      <c r="D157" s="4">
        <v>230</v>
      </c>
      <c r="E157" s="4" t="str">
        <f>VLOOKUP(A157,HOP!A:L,12,0)</f>
        <v>230.00</v>
      </c>
      <c r="F157" s="4" t="str">
        <f>VLOOKUP(A157,HOP!A:C,3,0)</f>
        <v>3206644</v>
      </c>
      <c r="G157" s="4">
        <f t="shared" si="8"/>
        <v>0</v>
      </c>
      <c r="H157" s="4" t="str">
        <f t="shared" si="9"/>
        <v>，3206644</v>
      </c>
      <c r="I157" s="4" t="str">
        <f>VLOOKUP(A157,HOP!A:U,21,0)</f>
        <v>直连</v>
      </c>
    </row>
    <row r="158" s="4" customFormat="1" hidden="1" spans="1:9">
      <c r="A158" s="5">
        <v>999223535226002</v>
      </c>
      <c r="B158" s="6">
        <v>45024</v>
      </c>
      <c r="C158" s="6">
        <v>45025</v>
      </c>
      <c r="D158" s="4">
        <v>187</v>
      </c>
      <c r="E158" s="4" t="str">
        <f>VLOOKUP(A158,HOP!A:L,12,0)</f>
        <v>187.00</v>
      </c>
      <c r="F158" s="4" t="str">
        <f>VLOOKUP(A158,HOP!A:C,3,0)</f>
        <v>3206690</v>
      </c>
      <c r="G158" s="4">
        <f t="shared" si="8"/>
        <v>0</v>
      </c>
      <c r="H158" s="4" t="str">
        <f t="shared" si="9"/>
        <v>，3206690</v>
      </c>
      <c r="I158" s="4" t="str">
        <f>VLOOKUP(A158,HOP!A:U,21,0)</f>
        <v>直连</v>
      </c>
    </row>
    <row r="159" s="4" customFormat="1" hidden="1" spans="1:9">
      <c r="A159" s="5">
        <v>999223535674776</v>
      </c>
      <c r="B159" s="6">
        <v>45024</v>
      </c>
      <c r="C159" s="6">
        <v>45025</v>
      </c>
      <c r="D159" s="4">
        <v>4014</v>
      </c>
      <c r="E159" s="4" t="str">
        <f>VLOOKUP(A159,HOP!A:L,12,0)</f>
        <v>4014.00</v>
      </c>
      <c r="F159" s="4" t="str">
        <f>VLOOKUP(A159,HOP!A:C,3,0)</f>
        <v>3206799</v>
      </c>
      <c r="G159" s="4">
        <f t="shared" si="8"/>
        <v>0</v>
      </c>
      <c r="H159" s="4" t="str">
        <f t="shared" si="9"/>
        <v>，3206799</v>
      </c>
      <c r="I159" s="4" t="str">
        <f>VLOOKUP(A159,HOP!A:U,21,0)</f>
        <v>直连</v>
      </c>
    </row>
    <row r="160" s="4" customFormat="1" hidden="1" spans="1:9">
      <c r="A160" s="5">
        <v>999223535836346</v>
      </c>
      <c r="B160" s="6">
        <v>45024</v>
      </c>
      <c r="C160" s="6">
        <v>45025</v>
      </c>
      <c r="D160" s="4">
        <v>466</v>
      </c>
      <c r="E160" s="4" t="str">
        <f>VLOOKUP(A160,HOP!A:L,12,0)</f>
        <v>466.00</v>
      </c>
      <c r="F160" s="4" t="str">
        <f>VLOOKUP(A160,HOP!A:C,3,0)</f>
        <v>3206841</v>
      </c>
      <c r="G160" s="4">
        <f t="shared" si="8"/>
        <v>0</v>
      </c>
      <c r="H160" s="4" t="str">
        <f t="shared" si="9"/>
        <v>，3206841</v>
      </c>
      <c r="I160" s="4" t="str">
        <f>VLOOKUP(A160,HOP!A:U,21,0)</f>
        <v>直连</v>
      </c>
    </row>
    <row r="161" s="4" customFormat="1" hidden="1" spans="1:9">
      <c r="A161" s="5">
        <v>999223535993139</v>
      </c>
      <c r="B161" s="6">
        <v>45024</v>
      </c>
      <c r="C161" s="6">
        <v>45025</v>
      </c>
      <c r="D161" s="4">
        <v>403</v>
      </c>
      <c r="E161" s="4" t="str">
        <f>VLOOKUP(A161,HOP!A:L,12,0)</f>
        <v>403.00</v>
      </c>
      <c r="F161" s="4" t="str">
        <f>VLOOKUP(A161,HOP!A:C,3,0)</f>
        <v>3206877</v>
      </c>
      <c r="G161" s="4">
        <f t="shared" si="8"/>
        <v>0</v>
      </c>
      <c r="H161" s="4" t="str">
        <f t="shared" si="9"/>
        <v>，3206877</v>
      </c>
      <c r="I161" s="4" t="str">
        <f>VLOOKUP(A161,HOP!A:U,21,0)</f>
        <v>直采</v>
      </c>
    </row>
    <row r="162" s="4" customFormat="1" hidden="1" spans="1:9">
      <c r="A162" s="5">
        <v>999223537348247</v>
      </c>
      <c r="B162" s="6">
        <v>45024</v>
      </c>
      <c r="C162" s="6">
        <v>45025</v>
      </c>
      <c r="D162" s="4">
        <v>273</v>
      </c>
      <c r="E162" s="4" t="str">
        <f>VLOOKUP(A162,HOP!A:L,12,0)</f>
        <v>273.00</v>
      </c>
      <c r="F162" s="4" t="str">
        <f>VLOOKUP(A162,HOP!A:C,3,0)</f>
        <v>3207238</v>
      </c>
      <c r="G162" s="4">
        <f t="shared" si="8"/>
        <v>0</v>
      </c>
      <c r="H162" s="4" t="str">
        <f t="shared" si="9"/>
        <v>，3207238</v>
      </c>
      <c r="I162" s="4" t="str">
        <f>VLOOKUP(A162,HOP!A:U,21,0)</f>
        <v>直采</v>
      </c>
    </row>
    <row r="163" s="4" customFormat="1" hidden="1" spans="1:9">
      <c r="A163" s="5">
        <v>999223538950699</v>
      </c>
      <c r="B163" s="6">
        <v>45024</v>
      </c>
      <c r="C163" s="6">
        <v>45025</v>
      </c>
      <c r="D163" s="4">
        <v>444</v>
      </c>
      <c r="E163" s="4" t="str">
        <f>VLOOKUP(A163,HOP!A:L,12,0)</f>
        <v>444.00</v>
      </c>
      <c r="F163" s="4" t="str">
        <f>VLOOKUP(A163,HOP!A:C,3,0)</f>
        <v>3207446</v>
      </c>
      <c r="G163" s="4">
        <f t="shared" ref="G163:G185" si="10">D163-E163</f>
        <v>0</v>
      </c>
      <c r="H163" s="4" t="str">
        <f t="shared" ref="H163:H185" si="11">$H$1&amp;F163</f>
        <v>，3207446</v>
      </c>
      <c r="I163" s="4" t="str">
        <f>VLOOKUP(A163,HOP!A:U,21,0)</f>
        <v>直连</v>
      </c>
    </row>
    <row r="164" s="4" customFormat="1" hidden="1" spans="1:9">
      <c r="A164" s="5">
        <v>999223538903611</v>
      </c>
      <c r="B164" s="6">
        <v>45024</v>
      </c>
      <c r="C164" s="6">
        <v>45025</v>
      </c>
      <c r="D164" s="4">
        <v>926</v>
      </c>
      <c r="E164" s="4" t="str">
        <f>VLOOKUP(A164,HOP!A:L,12,0)</f>
        <v>926.00</v>
      </c>
      <c r="F164" s="4" t="str">
        <f>VLOOKUP(A164,HOP!A:C,3,0)</f>
        <v>3207443</v>
      </c>
      <c r="G164" s="4">
        <f t="shared" si="10"/>
        <v>0</v>
      </c>
      <c r="H164" s="4" t="str">
        <f t="shared" si="11"/>
        <v>，3207443</v>
      </c>
      <c r="I164" s="4" t="str">
        <f>VLOOKUP(A164,HOP!A:U,21,0)</f>
        <v>直连</v>
      </c>
    </row>
    <row r="165" s="4" customFormat="1" hidden="1" spans="1:9">
      <c r="A165" s="5">
        <v>999223540713932</v>
      </c>
      <c r="B165" s="6">
        <v>45024</v>
      </c>
      <c r="C165" s="6">
        <v>45025</v>
      </c>
      <c r="D165" s="4">
        <v>177</v>
      </c>
      <c r="E165" s="4" t="str">
        <f>VLOOKUP(A165,HOP!A:L,12,0)</f>
        <v>177.00</v>
      </c>
      <c r="F165" s="4" t="str">
        <f>VLOOKUP(A165,HOP!A:C,3,0)</f>
        <v>3207586</v>
      </c>
      <c r="G165" s="4">
        <f t="shared" si="10"/>
        <v>0</v>
      </c>
      <c r="H165" s="4" t="str">
        <f t="shared" si="11"/>
        <v>，3207586</v>
      </c>
      <c r="I165" s="4" t="str">
        <f>VLOOKUP(A165,HOP!A:U,21,0)</f>
        <v>直连</v>
      </c>
    </row>
    <row r="166" s="4" customFormat="1" hidden="1" spans="1:9">
      <c r="A166" s="5">
        <v>999223541309699</v>
      </c>
      <c r="B166" s="6">
        <v>45024</v>
      </c>
      <c r="C166" s="6">
        <v>45025</v>
      </c>
      <c r="D166" s="4">
        <v>164</v>
      </c>
      <c r="E166" s="4" t="str">
        <f>VLOOKUP(A166,HOP!A:L,12,0)</f>
        <v>164.00</v>
      </c>
      <c r="F166" s="4" t="str">
        <f>VLOOKUP(A166,HOP!A:C,3,0)</f>
        <v>3207675</v>
      </c>
      <c r="G166" s="4">
        <f t="shared" si="10"/>
        <v>0</v>
      </c>
      <c r="H166" s="4" t="str">
        <f t="shared" si="11"/>
        <v>，3207675</v>
      </c>
      <c r="I166" s="4" t="str">
        <f>VLOOKUP(A166,HOP!A:U,21,0)</f>
        <v>直连</v>
      </c>
    </row>
    <row r="167" s="4" customFormat="1" hidden="1" spans="1:9">
      <c r="A167" s="5">
        <v>999223541325867</v>
      </c>
      <c r="B167" s="6">
        <v>45024</v>
      </c>
      <c r="C167" s="6">
        <v>45025</v>
      </c>
      <c r="D167" s="4">
        <v>442</v>
      </c>
      <c r="E167" s="4" t="str">
        <f>VLOOKUP(A167,HOP!A:L,12,0)</f>
        <v>442.00</v>
      </c>
      <c r="F167" s="4" t="str">
        <f>VLOOKUP(A167,HOP!A:C,3,0)</f>
        <v>3207680</v>
      </c>
      <c r="G167" s="4">
        <f t="shared" si="10"/>
        <v>0</v>
      </c>
      <c r="H167" s="4" t="str">
        <f t="shared" si="11"/>
        <v>，3207680</v>
      </c>
      <c r="I167" s="4" t="str">
        <f>VLOOKUP(A167,HOP!A:U,21,0)</f>
        <v>直连</v>
      </c>
    </row>
    <row r="168" s="4" customFormat="1" hidden="1" spans="1:9">
      <c r="A168" s="5">
        <v>999223541354697</v>
      </c>
      <c r="B168" s="6">
        <v>45024</v>
      </c>
      <c r="C168" s="6">
        <v>45025</v>
      </c>
      <c r="D168" s="4">
        <v>2733</v>
      </c>
      <c r="E168" s="4" t="str">
        <f>VLOOKUP(A168,HOP!A:L,12,0)</f>
        <v>2733.00</v>
      </c>
      <c r="F168" s="4" t="str">
        <f>VLOOKUP(A168,HOP!A:C,3,0)</f>
        <v>3207686</v>
      </c>
      <c r="G168" s="4">
        <f t="shared" si="10"/>
        <v>0</v>
      </c>
      <c r="H168" s="4" t="str">
        <f t="shared" si="11"/>
        <v>，3207686</v>
      </c>
      <c r="I168" s="4" t="str">
        <f>VLOOKUP(A168,HOP!A:U,21,0)</f>
        <v>直连</v>
      </c>
    </row>
    <row r="169" s="4" customFormat="1" hidden="1" spans="1:9">
      <c r="A169" s="5">
        <v>999223541992101</v>
      </c>
      <c r="B169" s="6">
        <v>45024</v>
      </c>
      <c r="C169" s="6">
        <v>45025</v>
      </c>
      <c r="D169" s="4">
        <v>630</v>
      </c>
      <c r="E169" s="4" t="str">
        <f>VLOOKUP(A169,HOP!A:L,12,0)</f>
        <v>630.00</v>
      </c>
      <c r="F169" s="4" t="str">
        <f>VLOOKUP(A169,HOP!A:C,3,0)</f>
        <v>3207807</v>
      </c>
      <c r="G169" s="4">
        <f t="shared" si="10"/>
        <v>0</v>
      </c>
      <c r="H169" s="4" t="str">
        <f t="shared" si="11"/>
        <v>，3207807</v>
      </c>
      <c r="I169" s="4" t="str">
        <f>VLOOKUP(A169,HOP!A:U,21,0)</f>
        <v>直连</v>
      </c>
    </row>
    <row r="170" s="4" customFormat="1" hidden="1" spans="1:9">
      <c r="A170" s="5">
        <v>999223542094199</v>
      </c>
      <c r="B170" s="6">
        <v>45024</v>
      </c>
      <c r="C170" s="6">
        <v>45025</v>
      </c>
      <c r="D170" s="4">
        <v>493</v>
      </c>
      <c r="E170" s="4" t="str">
        <f>VLOOKUP(A170,HOP!A:L,12,0)</f>
        <v>493.00</v>
      </c>
      <c r="F170" s="4" t="str">
        <f>VLOOKUP(A170,HOP!A:C,3,0)</f>
        <v>3207839</v>
      </c>
      <c r="G170" s="4">
        <f t="shared" si="10"/>
        <v>0</v>
      </c>
      <c r="H170" s="4" t="str">
        <f t="shared" si="11"/>
        <v>，3207839</v>
      </c>
      <c r="I170" s="4" t="str">
        <f>VLOOKUP(A170,HOP!A:U,21,0)</f>
        <v>直连</v>
      </c>
    </row>
    <row r="171" s="4" customFormat="1" hidden="1" spans="1:9">
      <c r="A171" s="5">
        <v>999223542335340</v>
      </c>
      <c r="B171" s="6">
        <v>45024</v>
      </c>
      <c r="C171" s="6">
        <v>45025</v>
      </c>
      <c r="D171" s="4">
        <v>1478</v>
      </c>
      <c r="E171" s="4" t="str">
        <f>VLOOKUP(A171,HOP!A:L,12,0)</f>
        <v>1478.00</v>
      </c>
      <c r="F171" s="4" t="str">
        <f>VLOOKUP(A171,HOP!A:C,3,0)</f>
        <v>3207911</v>
      </c>
      <c r="G171" s="4">
        <f t="shared" si="10"/>
        <v>0</v>
      </c>
      <c r="H171" s="4" t="str">
        <f t="shared" si="11"/>
        <v>，3207911</v>
      </c>
      <c r="I171" s="4" t="str">
        <f>VLOOKUP(A171,HOP!A:U,21,0)</f>
        <v>直连</v>
      </c>
    </row>
    <row r="172" s="4" customFormat="1" hidden="1" spans="1:9">
      <c r="A172" s="5">
        <v>999223542363010</v>
      </c>
      <c r="B172" s="6">
        <v>45024</v>
      </c>
      <c r="C172" s="6">
        <v>45025</v>
      </c>
      <c r="D172" s="4">
        <v>1085</v>
      </c>
      <c r="E172" s="4" t="str">
        <f>VLOOKUP(A172,HOP!A:L,12,0)</f>
        <v>1085.00</v>
      </c>
      <c r="F172" s="4" t="str">
        <f>VLOOKUP(A172,HOP!A:C,3,0)</f>
        <v>3207919</v>
      </c>
      <c r="G172" s="4">
        <f t="shared" si="10"/>
        <v>0</v>
      </c>
      <c r="H172" s="4" t="str">
        <f t="shared" si="11"/>
        <v>，3207919</v>
      </c>
      <c r="I172" s="4" t="str">
        <f>VLOOKUP(A172,HOP!A:U,21,0)</f>
        <v>直连</v>
      </c>
    </row>
    <row r="173" s="4" customFormat="1" hidden="1" spans="1:9">
      <c r="A173" s="5">
        <v>999223542957948</v>
      </c>
      <c r="B173" s="6">
        <v>45024</v>
      </c>
      <c r="C173" s="6">
        <v>45025</v>
      </c>
      <c r="D173" s="4">
        <v>666</v>
      </c>
      <c r="E173" s="4" t="str">
        <f>VLOOKUP(A173,HOP!A:L,12,0)</f>
        <v>666.00</v>
      </c>
      <c r="F173" s="4" t="str">
        <f>VLOOKUP(A173,HOP!A:C,3,0)</f>
        <v>3208020</v>
      </c>
      <c r="G173" s="4">
        <f t="shared" si="10"/>
        <v>0</v>
      </c>
      <c r="H173" s="4" t="str">
        <f t="shared" si="11"/>
        <v>，3208020</v>
      </c>
      <c r="I173" s="4" t="str">
        <f>VLOOKUP(A173,HOP!A:U,21,0)</f>
        <v>直连</v>
      </c>
    </row>
    <row r="174" s="4" customFormat="1" hidden="1" spans="1:9">
      <c r="A174" s="5">
        <v>999223543287806</v>
      </c>
      <c r="B174" s="6">
        <v>45024</v>
      </c>
      <c r="C174" s="6">
        <v>45025</v>
      </c>
      <c r="D174" s="4">
        <v>354</v>
      </c>
      <c r="E174" s="4" t="str">
        <f>VLOOKUP(A174,HOP!A:L,12,0)</f>
        <v>354.00</v>
      </c>
      <c r="F174" s="4" t="str">
        <f>VLOOKUP(A174,HOP!A:C,3,0)</f>
        <v>3208068</v>
      </c>
      <c r="G174" s="4">
        <f t="shared" si="10"/>
        <v>0</v>
      </c>
      <c r="H174" s="4" t="str">
        <f t="shared" si="11"/>
        <v>，3208068</v>
      </c>
      <c r="I174" s="4" t="str">
        <f>VLOOKUP(A174,HOP!A:U,21,0)</f>
        <v>直连</v>
      </c>
    </row>
    <row r="175" s="4" customFormat="1" hidden="1" spans="1:9">
      <c r="A175" s="5">
        <v>999223543898520</v>
      </c>
      <c r="B175" s="6">
        <v>45024</v>
      </c>
      <c r="C175" s="6">
        <v>45025</v>
      </c>
      <c r="D175" s="4">
        <v>216</v>
      </c>
      <c r="E175" s="4" t="str">
        <f>VLOOKUP(A175,HOP!A:L,12,0)</f>
        <v>216.00</v>
      </c>
      <c r="F175" s="4" t="str">
        <f>VLOOKUP(A175,HOP!A:C,3,0)</f>
        <v>3208152</v>
      </c>
      <c r="G175" s="4">
        <f t="shared" si="10"/>
        <v>0</v>
      </c>
      <c r="H175" s="4" t="str">
        <f t="shared" si="11"/>
        <v>，3208152</v>
      </c>
      <c r="I175" s="4" t="str">
        <f>VLOOKUP(A175,HOP!A:U,21,0)</f>
        <v>直连</v>
      </c>
    </row>
    <row r="176" s="4" customFormat="1" hidden="1" spans="1:9">
      <c r="A176" s="5">
        <v>999223545077616</v>
      </c>
      <c r="B176" s="6">
        <v>45024</v>
      </c>
      <c r="C176" s="6">
        <v>45025</v>
      </c>
      <c r="D176" s="4">
        <v>1277</v>
      </c>
      <c r="E176" s="4" t="str">
        <f>VLOOKUP(A176,HOP!A:L,12,0)</f>
        <v>1277.00</v>
      </c>
      <c r="F176" s="4" t="str">
        <f>VLOOKUP(A176,HOP!A:C,3,0)</f>
        <v>3208377</v>
      </c>
      <c r="G176" s="4">
        <f t="shared" si="10"/>
        <v>0</v>
      </c>
      <c r="H176" s="4" t="str">
        <f t="shared" si="11"/>
        <v>，3208377</v>
      </c>
      <c r="I176" s="4" t="str">
        <f>VLOOKUP(A176,HOP!A:U,21,0)</f>
        <v>直连</v>
      </c>
    </row>
    <row r="177" s="4" customFormat="1" hidden="1" spans="1:9">
      <c r="A177" s="5">
        <v>999223545338745</v>
      </c>
      <c r="B177" s="6">
        <v>45024</v>
      </c>
      <c r="C177" s="6">
        <v>45025</v>
      </c>
      <c r="D177" s="4">
        <v>883</v>
      </c>
      <c r="E177" s="4" t="str">
        <f>VLOOKUP(A177,HOP!A:L,12,0)</f>
        <v>883.00</v>
      </c>
      <c r="F177" s="4" t="str">
        <f>VLOOKUP(A177,HOP!A:C,3,0)</f>
        <v>3208414</v>
      </c>
      <c r="G177" s="4">
        <f t="shared" si="10"/>
        <v>0</v>
      </c>
      <c r="H177" s="4" t="str">
        <f t="shared" si="11"/>
        <v>，3208414</v>
      </c>
      <c r="I177" s="4" t="str">
        <f>VLOOKUP(A177,HOP!A:U,21,0)</f>
        <v>直连</v>
      </c>
    </row>
    <row r="178" s="4" customFormat="1" hidden="1" spans="1:9">
      <c r="A178" s="5">
        <v>999223547547898</v>
      </c>
      <c r="B178" s="6">
        <v>45024</v>
      </c>
      <c r="C178" s="6">
        <v>45025</v>
      </c>
      <c r="D178" s="4">
        <v>746</v>
      </c>
      <c r="E178" s="4" t="str">
        <f>VLOOKUP(A178,HOP!A:L,12,0)</f>
        <v>746.00</v>
      </c>
      <c r="F178" s="4" t="str">
        <f>VLOOKUP(A178,HOP!A:C,3,0)</f>
        <v>3208799</v>
      </c>
      <c r="G178" s="4">
        <f t="shared" si="10"/>
        <v>0</v>
      </c>
      <c r="H178" s="4" t="str">
        <f t="shared" si="11"/>
        <v>，3208799</v>
      </c>
      <c r="I178" s="4" t="str">
        <f>VLOOKUP(A178,HOP!A:U,21,0)</f>
        <v>直连</v>
      </c>
    </row>
    <row r="179" s="4" customFormat="1" hidden="1" spans="1:9">
      <c r="A179" s="5">
        <v>999223547678448</v>
      </c>
      <c r="B179" s="6">
        <v>45024</v>
      </c>
      <c r="C179" s="6">
        <v>45025</v>
      </c>
      <c r="D179" s="4">
        <v>518</v>
      </c>
      <c r="E179" s="4" t="str">
        <f>VLOOKUP(A179,HOP!A:L,12,0)</f>
        <v>518.00</v>
      </c>
      <c r="F179" s="4" t="str">
        <f>VLOOKUP(A179,HOP!A:C,3,0)</f>
        <v>3208826</v>
      </c>
      <c r="G179" s="4">
        <f t="shared" si="10"/>
        <v>0</v>
      </c>
      <c r="H179" s="4" t="str">
        <f t="shared" si="11"/>
        <v>，3208826</v>
      </c>
      <c r="I179" s="4" t="str">
        <f>VLOOKUP(A179,HOP!A:U,21,0)</f>
        <v>直连</v>
      </c>
    </row>
    <row r="180" s="4" customFormat="1" hidden="1" spans="1:9">
      <c r="A180" s="5">
        <v>999223548582915</v>
      </c>
      <c r="B180" s="6">
        <v>45024</v>
      </c>
      <c r="C180" s="6">
        <v>45025</v>
      </c>
      <c r="D180" s="4">
        <v>212</v>
      </c>
      <c r="E180" s="4" t="str">
        <f>VLOOKUP(A180,HOP!A:L,12,0)</f>
        <v>212.00</v>
      </c>
      <c r="F180" s="4" t="str">
        <f>VLOOKUP(A180,HOP!A:C,3,0)</f>
        <v>3209014</v>
      </c>
      <c r="G180" s="4">
        <f t="shared" si="10"/>
        <v>0</v>
      </c>
      <c r="H180" s="4" t="str">
        <f t="shared" si="11"/>
        <v>，3209014</v>
      </c>
      <c r="I180" s="4" t="str">
        <f>VLOOKUP(A180,HOP!A:U,21,0)</f>
        <v>直采</v>
      </c>
    </row>
    <row r="181" s="4" customFormat="1" hidden="1" spans="1:9">
      <c r="A181" s="5">
        <v>999223550236836</v>
      </c>
      <c r="B181" s="6">
        <v>45024</v>
      </c>
      <c r="C181" s="6">
        <v>45025</v>
      </c>
      <c r="D181" s="4">
        <v>108</v>
      </c>
      <c r="E181" s="4" t="str">
        <f>VLOOKUP(A181,HOP!A:L,12,0)</f>
        <v>108.00</v>
      </c>
      <c r="F181" s="4" t="str">
        <f>VLOOKUP(A181,HOP!A:C,3,0)</f>
        <v>3209409</v>
      </c>
      <c r="G181" s="4">
        <f t="shared" si="10"/>
        <v>0</v>
      </c>
      <c r="H181" s="4" t="str">
        <f t="shared" si="11"/>
        <v>，3209409</v>
      </c>
      <c r="I181" s="4" t="str">
        <f>VLOOKUP(A181,HOP!A:U,21,0)</f>
        <v>直连</v>
      </c>
    </row>
    <row r="182" s="4" customFormat="1" hidden="1" spans="1:9">
      <c r="A182" s="5">
        <v>999223550277063</v>
      </c>
      <c r="B182" s="6">
        <v>45024</v>
      </c>
      <c r="C182" s="6">
        <v>45025</v>
      </c>
      <c r="D182" s="4">
        <v>259</v>
      </c>
      <c r="E182" s="4" t="str">
        <f>VLOOKUP(A182,HOP!A:L,12,0)</f>
        <v>259.00</v>
      </c>
      <c r="F182" s="4" t="str">
        <f>VLOOKUP(A182,HOP!A:C,3,0)</f>
        <v>3209421</v>
      </c>
      <c r="G182" s="4">
        <f t="shared" si="10"/>
        <v>0</v>
      </c>
      <c r="H182" s="4" t="str">
        <f t="shared" si="11"/>
        <v>，3209421</v>
      </c>
      <c r="I182" s="4" t="str">
        <f>VLOOKUP(A182,HOP!A:U,21,0)</f>
        <v>直连</v>
      </c>
    </row>
    <row r="183" s="4" customFormat="1" hidden="1" spans="1:9">
      <c r="A183" s="5">
        <v>999223553027257</v>
      </c>
      <c r="B183" s="6">
        <v>45024</v>
      </c>
      <c r="C183" s="6">
        <v>45025</v>
      </c>
      <c r="D183" s="4">
        <v>305</v>
      </c>
      <c r="E183" s="4" t="str">
        <f>VLOOKUP(A183,HOP!A:L,12,0)</f>
        <v>305.00</v>
      </c>
      <c r="F183" s="4" t="str">
        <f>VLOOKUP(A183,HOP!A:C,3,0)</f>
        <v>3209501</v>
      </c>
      <c r="G183" s="4">
        <f t="shared" si="10"/>
        <v>0</v>
      </c>
      <c r="H183" s="4" t="str">
        <f t="shared" si="11"/>
        <v>，3209501</v>
      </c>
      <c r="I183" s="4" t="str">
        <f>VLOOKUP(A183,HOP!A:U,21,0)</f>
        <v>直连</v>
      </c>
    </row>
    <row r="184" s="4" customFormat="1" hidden="1" spans="1:9">
      <c r="A184" s="5">
        <v>999223555136418</v>
      </c>
      <c r="B184" s="6">
        <v>45024</v>
      </c>
      <c r="C184" s="6">
        <v>45025</v>
      </c>
      <c r="D184" s="4">
        <v>776</v>
      </c>
      <c r="E184" s="4" t="str">
        <f>VLOOKUP(A184,HOP!A:L,12,0)</f>
        <v>776.00</v>
      </c>
      <c r="F184" s="4" t="str">
        <f>VLOOKUP(A184,HOP!A:C,3,0)</f>
        <v>3209751</v>
      </c>
      <c r="G184" s="4">
        <f t="shared" si="10"/>
        <v>0</v>
      </c>
      <c r="H184" s="4" t="str">
        <f t="shared" si="11"/>
        <v>，3209751</v>
      </c>
      <c r="I184" s="4" t="str">
        <f>VLOOKUP(A184,HOP!A:U,21,0)</f>
        <v>直连</v>
      </c>
    </row>
    <row r="185" s="4" customFormat="1" hidden="1" spans="1:9">
      <c r="A185" s="5">
        <v>999223555831546</v>
      </c>
      <c r="B185" s="6">
        <v>45024</v>
      </c>
      <c r="C185" s="6">
        <v>45025</v>
      </c>
      <c r="D185" s="4">
        <v>367</v>
      </c>
      <c r="E185" s="4" t="str">
        <f>VLOOKUP(A185,HOP!A:L,12,0)</f>
        <v>367.00</v>
      </c>
      <c r="F185" s="4" t="str">
        <f>VLOOKUP(A185,HOP!A:C,3,0)</f>
        <v>3209847</v>
      </c>
      <c r="G185" s="4">
        <f t="shared" si="10"/>
        <v>0</v>
      </c>
      <c r="H185" s="4" t="str">
        <f t="shared" si="11"/>
        <v>，3209847</v>
      </c>
      <c r="I185" s="4" t="str">
        <f>VLOOKUP(A185,HOP!A:U,21,0)</f>
        <v>直连</v>
      </c>
    </row>
    <row r="187" spans="4:4">
      <c r="D187" s="4">
        <f>SUM(D2:D186)</f>
        <v>314272.4</v>
      </c>
    </row>
    <row r="189" spans="4:4">
      <c r="D189" s="4" t="s">
        <v>983</v>
      </c>
    </row>
    <row r="192" spans="1:3">
      <c r="A192" s="4" t="s">
        <v>984</v>
      </c>
      <c r="C192" s="4">
        <v>15010.4</v>
      </c>
    </row>
    <row r="193" spans="1:3">
      <c r="A193" s="4" t="s">
        <v>985</v>
      </c>
      <c r="C193" s="4">
        <v>299262</v>
      </c>
    </row>
    <row r="194" spans="1:3">
      <c r="A194" s="4" t="s">
        <v>986</v>
      </c>
      <c r="C194" s="4">
        <f>SUBTOTAL(9,C192:C193)</f>
        <v>314272.4</v>
      </c>
    </row>
  </sheetData>
  <autoFilter ref="A1:XFD189">
    <filterColumn colId="3">
      <filters blank="1">
        <filter val="308.4"/>
        <filter val="600"/>
        <filter val="2400"/>
        <filter val="4800"/>
        <filter val="302"/>
        <filter val="702"/>
        <filter val="1902"/>
        <filter val="403"/>
        <filter val="3903"/>
        <filter val="1304"/>
        <filter val="1604"/>
        <filter val="305"/>
        <filter val="1705"/>
        <filter val="1206"/>
        <filter val="5706"/>
        <filter val="108"/>
        <filter val="708"/>
        <filter val="2608"/>
        <filter val="2910"/>
        <filter val="911"/>
        <filter val="3711"/>
        <filter val="212"/>
        <filter val="712"/>
        <filter val="3312"/>
        <filter val="713"/>
        <filter val="4014"/>
        <filter val="216"/>
        <filter val="1016"/>
        <filter val="518"/>
        <filter val="2719"/>
        <filter val="420"/>
        <filter val="1220"/>
        <filter val="822"/>
        <filter val="1622"/>
        <filter val="5622"/>
        <filter val="623"/>
        <filter val="12223"/>
        <filter val="1224"/>
        <filter val="1724"/>
        <filter val="314272.4 HKD"/>
        <filter val="8225"/>
        <filter val="326"/>
        <filter val="926"/>
        <filter val="428"/>
        <filter val="1728"/>
        <filter val="4728"/>
        <filter val="1529"/>
        <filter val="230"/>
        <filter val="630"/>
        <filter val="1330"/>
        <filter val="4131"/>
        <filter val="132"/>
        <filter val="932"/>
        <filter val="2032"/>
        <filter val="233"/>
        <filter val="633"/>
        <filter val="2733"/>
        <filter val="235"/>
        <filter val="4836"/>
        <filter val="938"/>
        <filter val="1438"/>
        <filter val="2638"/>
        <filter val="1139"/>
        <filter val="1240"/>
        <filter val="2840"/>
        <filter val="4341"/>
        <filter val="442"/>
        <filter val="444"/>
        <filter val="544"/>
        <filter val="1744"/>
        <filter val="2944"/>
        <filter val="5444"/>
        <filter val="314272.4"/>
        <filter val="746"/>
        <filter val="1047"/>
        <filter val="2748"/>
        <filter val="3348"/>
        <filter val="1450"/>
        <filter val="1852"/>
        <filter val="4352"/>
        <filter val="453"/>
        <filter val="853"/>
        <filter val="354"/>
        <filter val="1654"/>
        <filter val="155"/>
        <filter val="555"/>
        <filter val="3355"/>
        <filter val="3955"/>
        <filter val="656"/>
        <filter val="1856"/>
        <filter val="1956"/>
        <filter val="657"/>
        <filter val="4257"/>
        <filter val="858"/>
        <filter val="2658"/>
        <filter val="259"/>
        <filter val="2259"/>
        <filter val="560"/>
        <filter val="1661"/>
        <filter val="862"/>
        <filter val="1562"/>
        <filter val="2562"/>
        <filter val="563"/>
        <filter val="164"/>
        <filter val="4464"/>
        <filter val="6564"/>
        <filter val="1565"/>
        <filter val="466"/>
        <filter val="666"/>
        <filter val="1566"/>
        <filter val="367"/>
        <filter val="2067"/>
        <filter val="1868"/>
        <filter val="4668"/>
        <filter val="8168"/>
        <filter val="469"/>
        <filter val="969"/>
        <filter val="170"/>
        <filter val="273"/>
        <filter val="174"/>
        <filter val="674"/>
        <filter val="875"/>
        <filter val="776"/>
        <filter val="876"/>
        <filter val="976"/>
        <filter val="1776"/>
        <filter val="177"/>
        <filter val="277"/>
        <filter val="1277"/>
        <filter val="1178"/>
        <filter val="1478"/>
        <filter val="1978"/>
        <filter val="3978"/>
        <filter val="179"/>
        <filter val="1079"/>
        <filter val="1479"/>
        <filter val="1579"/>
        <filter val="1779"/>
        <filter val="580"/>
        <filter val="281"/>
        <filter val="883"/>
        <filter val="1983"/>
        <filter val="1184"/>
        <filter val="1884"/>
        <filter val="3984"/>
        <filter val="1085"/>
        <filter val="486"/>
        <filter val="1386"/>
        <filter val="187"/>
        <filter val="288"/>
        <filter val="988"/>
        <filter val="1088"/>
        <filter val="1288"/>
        <filter val="12488"/>
        <filter val="1189"/>
        <filter val="190"/>
        <filter val="390"/>
        <filter val="10092"/>
        <filter val="293"/>
        <filter val="493"/>
        <filter val="394"/>
        <filter val="1294"/>
        <filter val="895"/>
        <filter val="995"/>
        <filter val="1195"/>
        <filter val="396"/>
        <filter val="796"/>
        <filter val="2796"/>
        <filter val="1497"/>
        <filter val="2397"/>
        <filter val="2997"/>
        <filter val="598"/>
        <filter val="2298"/>
        <filter val="2998"/>
        <filter val="299"/>
      </filters>
    </filterColumn>
    <filterColumn colId="6">
      <filters blank="1">
        <filter val="0.6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987</v>
      </c>
      <c r="B1" s="2" t="s">
        <v>988</v>
      </c>
      <c r="C1" s="2" t="s">
        <v>989</v>
      </c>
      <c r="D1" s="2" t="s">
        <v>990</v>
      </c>
      <c r="E1" s="2" t="s">
        <v>13</v>
      </c>
      <c r="F1" s="2" t="s">
        <v>5</v>
      </c>
      <c r="G1" s="2" t="s">
        <v>6</v>
      </c>
      <c r="H1" s="2" t="s">
        <v>991</v>
      </c>
      <c r="I1" s="2" t="s">
        <v>992</v>
      </c>
      <c r="J1" s="2" t="s">
        <v>993</v>
      </c>
      <c r="K1" s="2" t="s">
        <v>994</v>
      </c>
      <c r="L1" s="2" t="s">
        <v>995</v>
      </c>
      <c r="M1" s="2" t="s">
        <v>996</v>
      </c>
      <c r="N1" s="2" t="s">
        <v>997</v>
      </c>
      <c r="O1" s="2" t="s">
        <v>998</v>
      </c>
      <c r="P1" s="2" t="s">
        <v>999</v>
      </c>
      <c r="Q1" s="2" t="s">
        <v>1000</v>
      </c>
      <c r="R1" s="2" t="s">
        <v>1001</v>
      </c>
      <c r="S1" s="2" t="s">
        <v>1002</v>
      </c>
      <c r="T1" s="2" t="s">
        <v>1003</v>
      </c>
      <c r="U1" s="2" t="s">
        <v>1004</v>
      </c>
      <c r="V1" s="2" t="s">
        <v>1005</v>
      </c>
    </row>
    <row r="2" s="1" customFormat="1" spans="1:22">
      <c r="A2" s="3">
        <v>999223555831546</v>
      </c>
      <c r="B2" s="1" t="s">
        <v>1006</v>
      </c>
      <c r="C2" s="1" t="s">
        <v>1007</v>
      </c>
      <c r="D2" s="1" t="s">
        <v>1008</v>
      </c>
      <c r="E2" s="1" t="s">
        <v>1009</v>
      </c>
      <c r="F2" s="1" t="s">
        <v>1006</v>
      </c>
      <c r="G2" s="1" t="s">
        <v>1010</v>
      </c>
      <c r="H2" s="1" t="s">
        <v>1011</v>
      </c>
      <c r="I2" s="1" t="s">
        <v>1012</v>
      </c>
      <c r="J2" s="1" t="s">
        <v>30</v>
      </c>
      <c r="K2" s="1" t="s">
        <v>1013</v>
      </c>
      <c r="L2" s="1" t="s">
        <v>1013</v>
      </c>
      <c r="M2" s="1" t="s">
        <v>1014</v>
      </c>
      <c r="N2" s="1" t="s">
        <v>1014</v>
      </c>
      <c r="O2" s="1" t="s">
        <v>1015</v>
      </c>
      <c r="P2" s="1" t="s">
        <v>1016</v>
      </c>
      <c r="Q2" s="1" t="s">
        <v>1017</v>
      </c>
      <c r="R2" s="1" t="s">
        <v>1018</v>
      </c>
      <c r="S2" s="1" t="s">
        <v>1019</v>
      </c>
      <c r="T2" s="1" t="s">
        <v>1020</v>
      </c>
      <c r="U2" s="1" t="s">
        <v>1021</v>
      </c>
      <c r="V2" s="1" t="s">
        <v>1022</v>
      </c>
    </row>
    <row r="3" s="1" customFormat="1" spans="1:22">
      <c r="A3" s="3">
        <v>999223555136418</v>
      </c>
      <c r="B3" s="1" t="s">
        <v>1006</v>
      </c>
      <c r="C3" s="1" t="s">
        <v>1023</v>
      </c>
      <c r="D3" s="1" t="s">
        <v>1024</v>
      </c>
      <c r="E3" s="1" t="s">
        <v>1025</v>
      </c>
      <c r="F3" s="1" t="s">
        <v>1006</v>
      </c>
      <c r="G3" s="1" t="s">
        <v>1010</v>
      </c>
      <c r="H3" s="1" t="s">
        <v>1011</v>
      </c>
      <c r="I3" s="1" t="s">
        <v>1026</v>
      </c>
      <c r="J3" s="1" t="s">
        <v>30</v>
      </c>
      <c r="K3" s="1" t="s">
        <v>1027</v>
      </c>
      <c r="L3" s="1" t="s">
        <v>1027</v>
      </c>
      <c r="M3" s="1" t="s">
        <v>1014</v>
      </c>
      <c r="N3" s="1" t="s">
        <v>1014</v>
      </c>
      <c r="O3" s="1" t="s">
        <v>1015</v>
      </c>
      <c r="P3" s="1" t="s">
        <v>1016</v>
      </c>
      <c r="Q3" s="1" t="s">
        <v>1017</v>
      </c>
      <c r="R3" s="1" t="s">
        <v>1028</v>
      </c>
      <c r="S3" s="1" t="s">
        <v>1019</v>
      </c>
      <c r="T3" s="1" t="s">
        <v>1020</v>
      </c>
      <c r="U3" s="1" t="s">
        <v>1021</v>
      </c>
      <c r="V3" s="1" t="s">
        <v>1029</v>
      </c>
    </row>
    <row r="4" s="1" customFormat="1" spans="1:22">
      <c r="A4" s="3">
        <v>999223553027257</v>
      </c>
      <c r="B4" s="1" t="s">
        <v>1006</v>
      </c>
      <c r="C4" s="1" t="s">
        <v>1030</v>
      </c>
      <c r="D4" s="1" t="s">
        <v>1031</v>
      </c>
      <c r="E4" s="1" t="s">
        <v>1032</v>
      </c>
      <c r="F4" s="1" t="s">
        <v>1006</v>
      </c>
      <c r="G4" s="1" t="s">
        <v>1010</v>
      </c>
      <c r="H4" s="1" t="s">
        <v>1011</v>
      </c>
      <c r="I4" s="1" t="s">
        <v>1033</v>
      </c>
      <c r="J4" s="1" t="s">
        <v>30</v>
      </c>
      <c r="K4" s="1" t="s">
        <v>1034</v>
      </c>
      <c r="L4" s="1" t="s">
        <v>1034</v>
      </c>
      <c r="M4" s="1" t="s">
        <v>1014</v>
      </c>
      <c r="N4" s="1" t="s">
        <v>1014</v>
      </c>
      <c r="O4" s="1" t="s">
        <v>1015</v>
      </c>
      <c r="P4" s="1" t="s">
        <v>1016</v>
      </c>
      <c r="Q4" s="1" t="s">
        <v>1017</v>
      </c>
      <c r="R4" s="1" t="s">
        <v>1035</v>
      </c>
      <c r="S4" s="1" t="s">
        <v>1019</v>
      </c>
      <c r="T4" s="1" t="s">
        <v>1020</v>
      </c>
      <c r="U4" s="1" t="s">
        <v>1021</v>
      </c>
      <c r="V4" s="1" t="s">
        <v>1036</v>
      </c>
    </row>
    <row r="5" s="1" customFormat="1" spans="1:22">
      <c r="A5" s="3">
        <v>999223550277063</v>
      </c>
      <c r="B5" s="1" t="s">
        <v>1006</v>
      </c>
      <c r="C5" s="1" t="s">
        <v>1037</v>
      </c>
      <c r="D5" s="1" t="s">
        <v>1038</v>
      </c>
      <c r="E5" s="1" t="s">
        <v>1039</v>
      </c>
      <c r="F5" s="1" t="s">
        <v>1006</v>
      </c>
      <c r="G5" s="1" t="s">
        <v>1010</v>
      </c>
      <c r="H5" s="1" t="s">
        <v>1011</v>
      </c>
      <c r="I5" s="1" t="s">
        <v>1040</v>
      </c>
      <c r="J5" s="1" t="s">
        <v>30</v>
      </c>
      <c r="K5" s="1" t="s">
        <v>1041</v>
      </c>
      <c r="L5" s="1" t="s">
        <v>1041</v>
      </c>
      <c r="M5" s="1" t="s">
        <v>1014</v>
      </c>
      <c r="N5" s="1" t="s">
        <v>1014</v>
      </c>
      <c r="O5" s="1" t="s">
        <v>1015</v>
      </c>
      <c r="P5" s="1" t="s">
        <v>1016</v>
      </c>
      <c r="Q5" s="1" t="s">
        <v>1017</v>
      </c>
      <c r="R5" s="1" t="s">
        <v>1042</v>
      </c>
      <c r="S5" s="1" t="s">
        <v>1019</v>
      </c>
      <c r="T5" s="1" t="s">
        <v>1020</v>
      </c>
      <c r="U5" s="1" t="s">
        <v>1021</v>
      </c>
      <c r="V5" s="1" t="s">
        <v>1043</v>
      </c>
    </row>
    <row r="6" s="1" customFormat="1" spans="1:22">
      <c r="A6" s="3">
        <v>999223550236836</v>
      </c>
      <c r="B6" s="1" t="s">
        <v>1006</v>
      </c>
      <c r="C6" s="1" t="s">
        <v>1044</v>
      </c>
      <c r="D6" s="1" t="s">
        <v>1045</v>
      </c>
      <c r="E6" s="1" t="s">
        <v>1046</v>
      </c>
      <c r="F6" s="1" t="s">
        <v>1006</v>
      </c>
      <c r="G6" s="1" t="s">
        <v>1010</v>
      </c>
      <c r="H6" s="1" t="s">
        <v>1011</v>
      </c>
      <c r="I6" s="1" t="s">
        <v>1047</v>
      </c>
      <c r="J6" s="1" t="s">
        <v>30</v>
      </c>
      <c r="K6" s="1" t="s">
        <v>1048</v>
      </c>
      <c r="L6" s="1" t="s">
        <v>1048</v>
      </c>
      <c r="M6" s="1" t="s">
        <v>1014</v>
      </c>
      <c r="N6" s="1" t="s">
        <v>1014</v>
      </c>
      <c r="O6" s="1" t="s">
        <v>1015</v>
      </c>
      <c r="P6" s="1" t="s">
        <v>1016</v>
      </c>
      <c r="Q6" s="1" t="s">
        <v>1017</v>
      </c>
      <c r="R6" s="1" t="s">
        <v>1049</v>
      </c>
      <c r="S6" s="1" t="s">
        <v>1019</v>
      </c>
      <c r="T6" s="1" t="s">
        <v>1020</v>
      </c>
      <c r="U6" s="1" t="s">
        <v>1021</v>
      </c>
      <c r="V6" s="1" t="s">
        <v>1022</v>
      </c>
    </row>
    <row r="7" s="1" customFormat="1" spans="1:22">
      <c r="A7" s="3">
        <v>999223548582915</v>
      </c>
      <c r="B7" s="1" t="s">
        <v>1006</v>
      </c>
      <c r="C7" s="1" t="s">
        <v>1050</v>
      </c>
      <c r="D7" s="1" t="s">
        <v>1051</v>
      </c>
      <c r="E7" s="1" t="s">
        <v>1052</v>
      </c>
      <c r="F7" s="1" t="s">
        <v>1006</v>
      </c>
      <c r="G7" s="1" t="s">
        <v>1010</v>
      </c>
      <c r="H7" s="1" t="s">
        <v>1011</v>
      </c>
      <c r="I7" s="1" t="s">
        <v>1053</v>
      </c>
      <c r="J7" s="1" t="s">
        <v>30</v>
      </c>
      <c r="K7" s="1" t="s">
        <v>1054</v>
      </c>
      <c r="L7" s="1" t="s">
        <v>1054</v>
      </c>
      <c r="M7" s="1" t="s">
        <v>1014</v>
      </c>
      <c r="N7" s="1" t="s">
        <v>1014</v>
      </c>
      <c r="O7" s="1" t="s">
        <v>1015</v>
      </c>
      <c r="P7" s="1" t="s">
        <v>1016</v>
      </c>
      <c r="Q7" s="1" t="s">
        <v>1017</v>
      </c>
      <c r="R7" s="1" t="s">
        <v>1055</v>
      </c>
      <c r="S7" s="1" t="s">
        <v>1019</v>
      </c>
      <c r="T7" s="1" t="s">
        <v>1020</v>
      </c>
      <c r="U7" s="1" t="s">
        <v>1056</v>
      </c>
      <c r="V7" s="1" t="s">
        <v>1022</v>
      </c>
    </row>
    <row r="8" s="1" customFormat="1" spans="1:22">
      <c r="A8" s="3">
        <v>999223547678448</v>
      </c>
      <c r="B8" s="1" t="s">
        <v>1006</v>
      </c>
      <c r="C8" s="1" t="s">
        <v>1057</v>
      </c>
      <c r="D8" s="1" t="s">
        <v>1058</v>
      </c>
      <c r="E8" s="1" t="s">
        <v>1059</v>
      </c>
      <c r="F8" s="1" t="s">
        <v>1006</v>
      </c>
      <c r="G8" s="1" t="s">
        <v>1010</v>
      </c>
      <c r="H8" s="1" t="s">
        <v>1011</v>
      </c>
      <c r="I8" s="1" t="s">
        <v>1060</v>
      </c>
      <c r="J8" s="1" t="s">
        <v>30</v>
      </c>
      <c r="K8" s="1" t="s">
        <v>1061</v>
      </c>
      <c r="L8" s="1" t="s">
        <v>1061</v>
      </c>
      <c r="M8" s="1" t="s">
        <v>1014</v>
      </c>
      <c r="N8" s="1" t="s">
        <v>1014</v>
      </c>
      <c r="O8" s="1" t="s">
        <v>1015</v>
      </c>
      <c r="P8" s="1" t="s">
        <v>1016</v>
      </c>
      <c r="Q8" s="1" t="s">
        <v>1017</v>
      </c>
      <c r="R8" s="1" t="s">
        <v>1062</v>
      </c>
      <c r="S8" s="1" t="s">
        <v>1019</v>
      </c>
      <c r="T8" s="1" t="s">
        <v>1020</v>
      </c>
      <c r="U8" s="1" t="s">
        <v>1021</v>
      </c>
      <c r="V8" s="1" t="s">
        <v>1063</v>
      </c>
    </row>
    <row r="9" s="1" customFormat="1" spans="1:22">
      <c r="A9" s="3">
        <v>999223545077616</v>
      </c>
      <c r="B9" s="1" t="s">
        <v>1006</v>
      </c>
      <c r="C9" s="1" t="s">
        <v>1064</v>
      </c>
      <c r="D9" s="1" t="s">
        <v>1065</v>
      </c>
      <c r="E9" s="1" t="s">
        <v>1066</v>
      </c>
      <c r="F9" s="1" t="s">
        <v>1006</v>
      </c>
      <c r="G9" s="1" t="s">
        <v>1010</v>
      </c>
      <c r="H9" s="1" t="s">
        <v>1011</v>
      </c>
      <c r="I9" s="1" t="s">
        <v>1067</v>
      </c>
      <c r="J9" s="1" t="s">
        <v>30</v>
      </c>
      <c r="K9" s="1" t="s">
        <v>1068</v>
      </c>
      <c r="L9" s="1" t="s">
        <v>1068</v>
      </c>
      <c r="M9" s="1" t="s">
        <v>1014</v>
      </c>
      <c r="N9" s="1" t="s">
        <v>1014</v>
      </c>
      <c r="O9" s="1" t="s">
        <v>1015</v>
      </c>
      <c r="P9" s="1" t="s">
        <v>1016</v>
      </c>
      <c r="Q9" s="1" t="s">
        <v>1017</v>
      </c>
      <c r="R9" s="1" t="s">
        <v>1069</v>
      </c>
      <c r="S9" s="1" t="s">
        <v>1019</v>
      </c>
      <c r="T9" s="1" t="s">
        <v>1020</v>
      </c>
      <c r="U9" s="1" t="s">
        <v>1021</v>
      </c>
      <c r="V9" s="1" t="s">
        <v>1070</v>
      </c>
    </row>
    <row r="10" s="1" customFormat="1" spans="1:22">
      <c r="A10" s="3">
        <v>999223543898520</v>
      </c>
      <c r="B10" s="1" t="s">
        <v>1006</v>
      </c>
      <c r="C10" s="1" t="s">
        <v>1071</v>
      </c>
      <c r="D10" s="1" t="s">
        <v>1072</v>
      </c>
      <c r="E10" s="1" t="s">
        <v>1073</v>
      </c>
      <c r="F10" s="1" t="s">
        <v>1006</v>
      </c>
      <c r="G10" s="1" t="s">
        <v>1010</v>
      </c>
      <c r="H10" s="1" t="s">
        <v>1011</v>
      </c>
      <c r="I10" s="1" t="s">
        <v>1074</v>
      </c>
      <c r="J10" s="1" t="s">
        <v>30</v>
      </c>
      <c r="K10" s="1" t="s">
        <v>1075</v>
      </c>
      <c r="L10" s="1" t="s">
        <v>1075</v>
      </c>
      <c r="M10" s="1" t="s">
        <v>1014</v>
      </c>
      <c r="N10" s="1" t="s">
        <v>1014</v>
      </c>
      <c r="O10" s="1" t="s">
        <v>1015</v>
      </c>
      <c r="P10" s="1" t="s">
        <v>1016</v>
      </c>
      <c r="Q10" s="1" t="s">
        <v>1017</v>
      </c>
      <c r="R10" s="1" t="s">
        <v>1076</v>
      </c>
      <c r="S10" s="1" t="s">
        <v>1019</v>
      </c>
      <c r="T10" s="1" t="s">
        <v>1020</v>
      </c>
      <c r="U10" s="1" t="s">
        <v>1021</v>
      </c>
      <c r="V10" s="1" t="s">
        <v>1043</v>
      </c>
    </row>
    <row r="11" s="1" customFormat="1" spans="1:22">
      <c r="A11" s="3">
        <v>999223543287806</v>
      </c>
      <c r="B11" s="1" t="s">
        <v>1006</v>
      </c>
      <c r="C11" s="1" t="s">
        <v>1077</v>
      </c>
      <c r="D11" s="1" t="s">
        <v>1078</v>
      </c>
      <c r="E11" s="1" t="s">
        <v>1079</v>
      </c>
      <c r="F11" s="1" t="s">
        <v>1006</v>
      </c>
      <c r="G11" s="1" t="s">
        <v>1010</v>
      </c>
      <c r="H11" s="1" t="s">
        <v>1011</v>
      </c>
      <c r="I11" s="1" t="s">
        <v>1080</v>
      </c>
      <c r="J11" s="1" t="s">
        <v>30</v>
      </c>
      <c r="K11" s="1" t="s">
        <v>1081</v>
      </c>
      <c r="L11" s="1" t="s">
        <v>1081</v>
      </c>
      <c r="M11" s="1" t="s">
        <v>1014</v>
      </c>
      <c r="N11" s="1" t="s">
        <v>1014</v>
      </c>
      <c r="O11" s="1" t="s">
        <v>1015</v>
      </c>
      <c r="P11" s="1" t="s">
        <v>1016</v>
      </c>
      <c r="Q11" s="1" t="s">
        <v>1017</v>
      </c>
      <c r="R11" s="1" t="s">
        <v>1082</v>
      </c>
      <c r="S11" s="1" t="s">
        <v>1019</v>
      </c>
      <c r="T11" s="1" t="s">
        <v>1020</v>
      </c>
      <c r="U11" s="1" t="s">
        <v>1021</v>
      </c>
      <c r="V11" s="1" t="s">
        <v>1043</v>
      </c>
    </row>
    <row r="12" s="1" customFormat="1" spans="1:22">
      <c r="A12" s="3">
        <v>999223542957948</v>
      </c>
      <c r="B12" s="1" t="s">
        <v>1006</v>
      </c>
      <c r="C12" s="1" t="s">
        <v>1083</v>
      </c>
      <c r="D12" s="1" t="s">
        <v>1084</v>
      </c>
      <c r="E12" s="1" t="s">
        <v>1085</v>
      </c>
      <c r="F12" s="1" t="s">
        <v>1006</v>
      </c>
      <c r="G12" s="1" t="s">
        <v>1010</v>
      </c>
      <c r="H12" s="1" t="s">
        <v>1011</v>
      </c>
      <c r="I12" s="1" t="s">
        <v>1086</v>
      </c>
      <c r="J12" s="1" t="s">
        <v>30</v>
      </c>
      <c r="K12" s="1" t="s">
        <v>1087</v>
      </c>
      <c r="L12" s="1" t="s">
        <v>1087</v>
      </c>
      <c r="M12" s="1" t="s">
        <v>1014</v>
      </c>
      <c r="N12" s="1" t="s">
        <v>1014</v>
      </c>
      <c r="O12" s="1" t="s">
        <v>1015</v>
      </c>
      <c r="P12" s="1" t="s">
        <v>1016</v>
      </c>
      <c r="Q12" s="1" t="s">
        <v>1017</v>
      </c>
      <c r="R12" s="1" t="s">
        <v>1088</v>
      </c>
      <c r="S12" s="1" t="s">
        <v>1019</v>
      </c>
      <c r="T12" s="1" t="s">
        <v>1020</v>
      </c>
      <c r="U12" s="1" t="s">
        <v>1021</v>
      </c>
      <c r="V12" s="1" t="s">
        <v>1070</v>
      </c>
    </row>
    <row r="13" s="1" customFormat="1" spans="1:22">
      <c r="A13" s="3">
        <v>999223542363010</v>
      </c>
      <c r="B13" s="1" t="s">
        <v>1006</v>
      </c>
      <c r="C13" s="1" t="s">
        <v>1089</v>
      </c>
      <c r="D13" s="1" t="s">
        <v>1090</v>
      </c>
      <c r="E13" s="1" t="s">
        <v>1091</v>
      </c>
      <c r="F13" s="1" t="s">
        <v>1006</v>
      </c>
      <c r="G13" s="1" t="s">
        <v>1010</v>
      </c>
      <c r="H13" s="1" t="s">
        <v>1011</v>
      </c>
      <c r="I13" s="1" t="s">
        <v>1092</v>
      </c>
      <c r="J13" s="1" t="s">
        <v>30</v>
      </c>
      <c r="K13" s="1" t="s">
        <v>1093</v>
      </c>
      <c r="L13" s="1" t="s">
        <v>1093</v>
      </c>
      <c r="M13" s="1" t="s">
        <v>1014</v>
      </c>
      <c r="N13" s="1" t="s">
        <v>1014</v>
      </c>
      <c r="O13" s="1" t="s">
        <v>1015</v>
      </c>
      <c r="P13" s="1" t="s">
        <v>1016</v>
      </c>
      <c r="Q13" s="1" t="s">
        <v>1017</v>
      </c>
      <c r="R13" s="1" t="s">
        <v>1094</v>
      </c>
      <c r="S13" s="1" t="s">
        <v>1019</v>
      </c>
      <c r="T13" s="1" t="s">
        <v>1020</v>
      </c>
      <c r="U13" s="1" t="s">
        <v>1021</v>
      </c>
      <c r="V13" s="1" t="s">
        <v>1070</v>
      </c>
    </row>
    <row r="14" s="1" customFormat="1" spans="1:22">
      <c r="A14" s="3">
        <v>999223542335340</v>
      </c>
      <c r="B14" s="1" t="s">
        <v>1006</v>
      </c>
      <c r="C14" s="1" t="s">
        <v>1095</v>
      </c>
      <c r="D14" s="1" t="s">
        <v>1096</v>
      </c>
      <c r="E14" s="1" t="s">
        <v>1097</v>
      </c>
      <c r="F14" s="1" t="s">
        <v>1006</v>
      </c>
      <c r="G14" s="1" t="s">
        <v>1010</v>
      </c>
      <c r="H14" s="1" t="s">
        <v>1011</v>
      </c>
      <c r="I14" s="1" t="s">
        <v>1098</v>
      </c>
      <c r="J14" s="1" t="s">
        <v>30</v>
      </c>
      <c r="K14" s="1" t="s">
        <v>1099</v>
      </c>
      <c r="L14" s="1" t="s">
        <v>1099</v>
      </c>
      <c r="M14" s="1" t="s">
        <v>1014</v>
      </c>
      <c r="N14" s="1" t="s">
        <v>1014</v>
      </c>
      <c r="O14" s="1" t="s">
        <v>1015</v>
      </c>
      <c r="P14" s="1" t="s">
        <v>1016</v>
      </c>
      <c r="Q14" s="1" t="s">
        <v>1017</v>
      </c>
      <c r="R14" s="1" t="s">
        <v>1100</v>
      </c>
      <c r="S14" s="1" t="s">
        <v>1019</v>
      </c>
      <c r="T14" s="1" t="s">
        <v>1020</v>
      </c>
      <c r="U14" s="1" t="s">
        <v>1021</v>
      </c>
      <c r="V14" s="1" t="s">
        <v>1070</v>
      </c>
    </row>
    <row r="15" s="1" customFormat="1" spans="1:22">
      <c r="A15" s="3">
        <v>999223541992101</v>
      </c>
      <c r="B15" s="1" t="s">
        <v>1006</v>
      </c>
      <c r="C15" s="1" t="s">
        <v>1101</v>
      </c>
      <c r="D15" s="1" t="s">
        <v>1102</v>
      </c>
      <c r="E15" s="1" t="s">
        <v>1103</v>
      </c>
      <c r="F15" s="1" t="s">
        <v>1006</v>
      </c>
      <c r="G15" s="1" t="s">
        <v>1010</v>
      </c>
      <c r="H15" s="1" t="s">
        <v>1011</v>
      </c>
      <c r="I15" s="1" t="s">
        <v>1104</v>
      </c>
      <c r="J15" s="1" t="s">
        <v>30</v>
      </c>
      <c r="K15" s="1" t="s">
        <v>1105</v>
      </c>
      <c r="L15" s="1" t="s">
        <v>1105</v>
      </c>
      <c r="M15" s="1" t="s">
        <v>1014</v>
      </c>
      <c r="N15" s="1" t="s">
        <v>1014</v>
      </c>
      <c r="O15" s="1" t="s">
        <v>1015</v>
      </c>
      <c r="P15" s="1" t="s">
        <v>1016</v>
      </c>
      <c r="Q15" s="1" t="s">
        <v>1017</v>
      </c>
      <c r="R15" s="1" t="s">
        <v>1106</v>
      </c>
      <c r="S15" s="1" t="s">
        <v>1019</v>
      </c>
      <c r="T15" s="1" t="s">
        <v>1020</v>
      </c>
      <c r="U15" s="1" t="s">
        <v>1021</v>
      </c>
      <c r="V15" s="1" t="s">
        <v>1043</v>
      </c>
    </row>
    <row r="16" s="1" customFormat="1" spans="1:22">
      <c r="A16" s="3">
        <v>999223541354697</v>
      </c>
      <c r="B16" s="1" t="s">
        <v>1006</v>
      </c>
      <c r="C16" s="1" t="s">
        <v>1107</v>
      </c>
      <c r="D16" s="1" t="s">
        <v>1108</v>
      </c>
      <c r="E16" s="1" t="s">
        <v>1109</v>
      </c>
      <c r="F16" s="1" t="s">
        <v>1006</v>
      </c>
      <c r="G16" s="1" t="s">
        <v>1010</v>
      </c>
      <c r="H16" s="1" t="s">
        <v>1011</v>
      </c>
      <c r="I16" s="1" t="s">
        <v>1110</v>
      </c>
      <c r="J16" s="1" t="s">
        <v>30</v>
      </c>
      <c r="K16" s="1" t="s">
        <v>1111</v>
      </c>
      <c r="L16" s="1" t="s">
        <v>1111</v>
      </c>
      <c r="M16" s="1" t="s">
        <v>1014</v>
      </c>
      <c r="N16" s="1" t="s">
        <v>1014</v>
      </c>
      <c r="O16" s="1" t="s">
        <v>1015</v>
      </c>
      <c r="P16" s="1" t="s">
        <v>1016</v>
      </c>
      <c r="Q16" s="1" t="s">
        <v>1017</v>
      </c>
      <c r="R16" s="1" t="s">
        <v>1112</v>
      </c>
      <c r="S16" s="1" t="s">
        <v>1019</v>
      </c>
      <c r="T16" s="1" t="s">
        <v>1020</v>
      </c>
      <c r="U16" s="1" t="s">
        <v>1021</v>
      </c>
      <c r="V16" s="1" t="s">
        <v>1113</v>
      </c>
    </row>
    <row r="17" s="1" customFormat="1" spans="1:22">
      <c r="A17" s="3">
        <v>999223541325867</v>
      </c>
      <c r="B17" s="1" t="s">
        <v>1006</v>
      </c>
      <c r="C17" s="1" t="s">
        <v>1114</v>
      </c>
      <c r="D17" s="1" t="s">
        <v>1115</v>
      </c>
      <c r="E17" s="1" t="s">
        <v>1116</v>
      </c>
      <c r="F17" s="1" t="s">
        <v>1006</v>
      </c>
      <c r="G17" s="1" t="s">
        <v>1010</v>
      </c>
      <c r="H17" s="1" t="s">
        <v>1011</v>
      </c>
      <c r="I17" s="1" t="s">
        <v>1117</v>
      </c>
      <c r="J17" s="1" t="s">
        <v>30</v>
      </c>
      <c r="K17" s="1" t="s">
        <v>1118</v>
      </c>
      <c r="L17" s="1" t="s">
        <v>1118</v>
      </c>
      <c r="M17" s="1" t="s">
        <v>1014</v>
      </c>
      <c r="N17" s="1" t="s">
        <v>1014</v>
      </c>
      <c r="O17" s="1" t="s">
        <v>1015</v>
      </c>
      <c r="P17" s="1" t="s">
        <v>1016</v>
      </c>
      <c r="Q17" s="1" t="s">
        <v>1017</v>
      </c>
      <c r="R17" s="1" t="s">
        <v>1119</v>
      </c>
      <c r="S17" s="1" t="s">
        <v>1019</v>
      </c>
      <c r="T17" s="1" t="s">
        <v>1020</v>
      </c>
      <c r="U17" s="1" t="s">
        <v>1021</v>
      </c>
      <c r="V17" s="1" t="s">
        <v>1022</v>
      </c>
    </row>
    <row r="18" s="1" customFormat="1" spans="1:22">
      <c r="A18" s="3">
        <v>999223541309699</v>
      </c>
      <c r="B18" s="1" t="s">
        <v>1006</v>
      </c>
      <c r="C18" s="1" t="s">
        <v>1120</v>
      </c>
      <c r="D18" s="1" t="s">
        <v>1121</v>
      </c>
      <c r="E18" s="1" t="s">
        <v>1122</v>
      </c>
      <c r="F18" s="1" t="s">
        <v>1006</v>
      </c>
      <c r="G18" s="1" t="s">
        <v>1010</v>
      </c>
      <c r="H18" s="1" t="s">
        <v>1011</v>
      </c>
      <c r="I18" s="1" t="s">
        <v>1123</v>
      </c>
      <c r="J18" s="1" t="s">
        <v>30</v>
      </c>
      <c r="K18" s="1" t="s">
        <v>1124</v>
      </c>
      <c r="L18" s="1" t="s">
        <v>1124</v>
      </c>
      <c r="M18" s="1" t="s">
        <v>1014</v>
      </c>
      <c r="N18" s="1" t="s">
        <v>1014</v>
      </c>
      <c r="O18" s="1" t="s">
        <v>1015</v>
      </c>
      <c r="P18" s="1" t="s">
        <v>1016</v>
      </c>
      <c r="Q18" s="1" t="s">
        <v>1017</v>
      </c>
      <c r="R18" s="1" t="s">
        <v>1125</v>
      </c>
      <c r="S18" s="1" t="s">
        <v>1019</v>
      </c>
      <c r="T18" s="1" t="s">
        <v>1020</v>
      </c>
      <c r="U18" s="1" t="s">
        <v>1021</v>
      </c>
      <c r="V18" s="1" t="s">
        <v>1043</v>
      </c>
    </row>
    <row r="19" s="1" customFormat="1" spans="1:22">
      <c r="A19" s="3">
        <v>999223540713932</v>
      </c>
      <c r="B19" s="1" t="s">
        <v>1006</v>
      </c>
      <c r="C19" s="1" t="s">
        <v>1126</v>
      </c>
      <c r="D19" s="1" t="s">
        <v>1078</v>
      </c>
      <c r="E19" s="1" t="s">
        <v>1127</v>
      </c>
      <c r="F19" s="1" t="s">
        <v>1006</v>
      </c>
      <c r="G19" s="1" t="s">
        <v>1010</v>
      </c>
      <c r="H19" s="1" t="s">
        <v>1011</v>
      </c>
      <c r="I19" s="1" t="s">
        <v>1128</v>
      </c>
      <c r="J19" s="1" t="s">
        <v>30</v>
      </c>
      <c r="K19" s="1" t="s">
        <v>1129</v>
      </c>
      <c r="L19" s="1" t="s">
        <v>1129</v>
      </c>
      <c r="M19" s="1" t="s">
        <v>1014</v>
      </c>
      <c r="N19" s="1" t="s">
        <v>1014</v>
      </c>
      <c r="O19" s="1" t="s">
        <v>1015</v>
      </c>
      <c r="P19" s="1" t="s">
        <v>1016</v>
      </c>
      <c r="Q19" s="1" t="s">
        <v>1017</v>
      </c>
      <c r="R19" s="1" t="s">
        <v>1130</v>
      </c>
      <c r="S19" s="1" t="s">
        <v>1019</v>
      </c>
      <c r="T19" s="1" t="s">
        <v>1020</v>
      </c>
      <c r="U19" s="1" t="s">
        <v>1021</v>
      </c>
      <c r="V19" s="1" t="s">
        <v>1043</v>
      </c>
    </row>
    <row r="20" s="1" customFormat="1" spans="1:22">
      <c r="A20" s="3">
        <v>999223538950699</v>
      </c>
      <c r="B20" s="1" t="s">
        <v>1131</v>
      </c>
      <c r="C20" s="1" t="s">
        <v>1132</v>
      </c>
      <c r="D20" s="1" t="s">
        <v>1133</v>
      </c>
      <c r="E20" s="1" t="s">
        <v>1134</v>
      </c>
      <c r="F20" s="1" t="s">
        <v>1006</v>
      </c>
      <c r="G20" s="1" t="s">
        <v>1010</v>
      </c>
      <c r="H20" s="1" t="s">
        <v>1011</v>
      </c>
      <c r="I20" s="1" t="s">
        <v>1135</v>
      </c>
      <c r="J20" s="1" t="s">
        <v>30</v>
      </c>
      <c r="K20" s="1" t="s">
        <v>1136</v>
      </c>
      <c r="L20" s="1" t="s">
        <v>1136</v>
      </c>
      <c r="M20" s="1" t="s">
        <v>1014</v>
      </c>
      <c r="N20" s="1" t="s">
        <v>1014</v>
      </c>
      <c r="O20" s="1" t="s">
        <v>1015</v>
      </c>
      <c r="P20" s="1" t="s">
        <v>1016</v>
      </c>
      <c r="Q20" s="1" t="s">
        <v>1017</v>
      </c>
      <c r="R20" s="1" t="s">
        <v>1137</v>
      </c>
      <c r="S20" s="1" t="s">
        <v>1019</v>
      </c>
      <c r="T20" s="1" t="s">
        <v>1020</v>
      </c>
      <c r="U20" s="1" t="s">
        <v>1021</v>
      </c>
      <c r="V20" s="1" t="s">
        <v>1022</v>
      </c>
    </row>
    <row r="21" s="1" customFormat="1" spans="1:22">
      <c r="A21" s="3">
        <v>999223538903611</v>
      </c>
      <c r="B21" s="1" t="s">
        <v>1131</v>
      </c>
      <c r="C21" s="1" t="s">
        <v>1138</v>
      </c>
      <c r="D21" s="1" t="s">
        <v>1139</v>
      </c>
      <c r="E21" s="1" t="s">
        <v>1140</v>
      </c>
      <c r="F21" s="1" t="s">
        <v>1006</v>
      </c>
      <c r="G21" s="1" t="s">
        <v>1010</v>
      </c>
      <c r="H21" s="1" t="s">
        <v>1011</v>
      </c>
      <c r="I21" s="1" t="s">
        <v>1141</v>
      </c>
      <c r="J21" s="1" t="s">
        <v>30</v>
      </c>
      <c r="K21" s="1" t="s">
        <v>1142</v>
      </c>
      <c r="L21" s="1" t="s">
        <v>1142</v>
      </c>
      <c r="M21" s="1" t="s">
        <v>1014</v>
      </c>
      <c r="N21" s="1" t="s">
        <v>1014</v>
      </c>
      <c r="O21" s="1" t="s">
        <v>1015</v>
      </c>
      <c r="P21" s="1" t="s">
        <v>1016</v>
      </c>
      <c r="Q21" s="1" t="s">
        <v>1017</v>
      </c>
      <c r="R21" s="1" t="s">
        <v>1143</v>
      </c>
      <c r="S21" s="1" t="s">
        <v>1019</v>
      </c>
      <c r="T21" s="1" t="s">
        <v>1020</v>
      </c>
      <c r="U21" s="1" t="s">
        <v>1021</v>
      </c>
      <c r="V21" s="1" t="s">
        <v>1070</v>
      </c>
    </row>
    <row r="22" s="1" customFormat="1" spans="1:22">
      <c r="A22" s="3">
        <v>999223537348247</v>
      </c>
      <c r="B22" s="1" t="s">
        <v>1131</v>
      </c>
      <c r="C22" s="1" t="s">
        <v>1144</v>
      </c>
      <c r="D22" s="1" t="s">
        <v>1145</v>
      </c>
      <c r="E22" s="1" t="s">
        <v>1146</v>
      </c>
      <c r="F22" s="1" t="s">
        <v>1006</v>
      </c>
      <c r="G22" s="1" t="s">
        <v>1010</v>
      </c>
      <c r="H22" s="1" t="s">
        <v>1011</v>
      </c>
      <c r="I22" s="1" t="s">
        <v>1147</v>
      </c>
      <c r="J22" s="1" t="s">
        <v>30</v>
      </c>
      <c r="K22" s="1" t="s">
        <v>1148</v>
      </c>
      <c r="L22" s="1" t="s">
        <v>1148</v>
      </c>
      <c r="M22" s="1" t="s">
        <v>1014</v>
      </c>
      <c r="N22" s="1" t="s">
        <v>1014</v>
      </c>
      <c r="O22" s="1" t="s">
        <v>1015</v>
      </c>
      <c r="P22" s="1" t="s">
        <v>1016</v>
      </c>
      <c r="Q22" s="1" t="s">
        <v>1017</v>
      </c>
      <c r="R22" s="1" t="s">
        <v>1149</v>
      </c>
      <c r="S22" s="1" t="s">
        <v>1019</v>
      </c>
      <c r="T22" s="1" t="s">
        <v>1020</v>
      </c>
      <c r="U22" s="1" t="s">
        <v>1056</v>
      </c>
      <c r="V22" s="1" t="s">
        <v>1022</v>
      </c>
    </row>
    <row r="23" s="1" customFormat="1" spans="1:22">
      <c r="A23" s="3">
        <v>999223535993139</v>
      </c>
      <c r="B23" s="1" t="s">
        <v>1131</v>
      </c>
      <c r="C23" s="1" t="s">
        <v>1150</v>
      </c>
      <c r="D23" s="1" t="s">
        <v>1151</v>
      </c>
      <c r="E23" s="1" t="s">
        <v>1152</v>
      </c>
      <c r="F23" s="1" t="s">
        <v>1006</v>
      </c>
      <c r="G23" s="1" t="s">
        <v>1010</v>
      </c>
      <c r="H23" s="1" t="s">
        <v>1011</v>
      </c>
      <c r="I23" s="1" t="s">
        <v>1153</v>
      </c>
      <c r="J23" s="1" t="s">
        <v>30</v>
      </c>
      <c r="K23" s="1" t="s">
        <v>1154</v>
      </c>
      <c r="L23" s="1" t="s">
        <v>1154</v>
      </c>
      <c r="M23" s="1" t="s">
        <v>1014</v>
      </c>
      <c r="N23" s="1" t="s">
        <v>1014</v>
      </c>
      <c r="O23" s="1" t="s">
        <v>1015</v>
      </c>
      <c r="P23" s="1" t="s">
        <v>1016</v>
      </c>
      <c r="Q23" s="1" t="s">
        <v>1017</v>
      </c>
      <c r="R23" s="1" t="s">
        <v>1155</v>
      </c>
      <c r="S23" s="1" t="s">
        <v>1019</v>
      </c>
      <c r="T23" s="1" t="s">
        <v>1020</v>
      </c>
      <c r="U23" s="1" t="s">
        <v>1056</v>
      </c>
      <c r="V23" s="1" t="s">
        <v>1036</v>
      </c>
    </row>
    <row r="24" s="1" customFormat="1" spans="1:22">
      <c r="A24" s="3">
        <v>999223535836346</v>
      </c>
      <c r="B24" s="1" t="s">
        <v>1131</v>
      </c>
      <c r="C24" s="1" t="s">
        <v>1156</v>
      </c>
      <c r="D24" s="1" t="s">
        <v>1157</v>
      </c>
      <c r="E24" s="1" t="s">
        <v>1158</v>
      </c>
      <c r="F24" s="1" t="s">
        <v>1006</v>
      </c>
      <c r="G24" s="1" t="s">
        <v>1010</v>
      </c>
      <c r="H24" s="1" t="s">
        <v>1011</v>
      </c>
      <c r="I24" s="1" t="s">
        <v>1159</v>
      </c>
      <c r="J24" s="1" t="s">
        <v>30</v>
      </c>
      <c r="K24" s="1" t="s">
        <v>1160</v>
      </c>
      <c r="L24" s="1" t="s">
        <v>1160</v>
      </c>
      <c r="M24" s="1" t="s">
        <v>1014</v>
      </c>
      <c r="N24" s="1" t="s">
        <v>1014</v>
      </c>
      <c r="O24" s="1" t="s">
        <v>1015</v>
      </c>
      <c r="P24" s="1" t="s">
        <v>1016</v>
      </c>
      <c r="Q24" s="1" t="s">
        <v>1017</v>
      </c>
      <c r="R24" s="1" t="s">
        <v>1161</v>
      </c>
      <c r="S24" s="1" t="s">
        <v>1019</v>
      </c>
      <c r="T24" s="1" t="s">
        <v>1020</v>
      </c>
      <c r="U24" s="1" t="s">
        <v>1021</v>
      </c>
      <c r="V24" s="1" t="s">
        <v>1113</v>
      </c>
    </row>
    <row r="25" s="1" customFormat="1" spans="1:22">
      <c r="A25" s="3">
        <v>999223535674776</v>
      </c>
      <c r="B25" s="1" t="s">
        <v>1131</v>
      </c>
      <c r="C25" s="1" t="s">
        <v>1162</v>
      </c>
      <c r="D25" s="1" t="s">
        <v>1163</v>
      </c>
      <c r="E25" s="1" t="s">
        <v>1164</v>
      </c>
      <c r="F25" s="1" t="s">
        <v>1006</v>
      </c>
      <c r="G25" s="1" t="s">
        <v>1010</v>
      </c>
      <c r="H25" s="1" t="s">
        <v>1011</v>
      </c>
      <c r="I25" s="1" t="s">
        <v>1165</v>
      </c>
      <c r="J25" s="1" t="s">
        <v>30</v>
      </c>
      <c r="K25" s="1" t="s">
        <v>1166</v>
      </c>
      <c r="L25" s="1" t="s">
        <v>1166</v>
      </c>
      <c r="M25" s="1" t="s">
        <v>1014</v>
      </c>
      <c r="N25" s="1" t="s">
        <v>1014</v>
      </c>
      <c r="O25" s="1" t="s">
        <v>1015</v>
      </c>
      <c r="P25" s="1" t="s">
        <v>1016</v>
      </c>
      <c r="Q25" s="1" t="s">
        <v>1017</v>
      </c>
      <c r="R25" s="1" t="s">
        <v>1167</v>
      </c>
      <c r="S25" s="1" t="s">
        <v>1019</v>
      </c>
      <c r="T25" s="1" t="s">
        <v>1020</v>
      </c>
      <c r="U25" s="1" t="s">
        <v>1021</v>
      </c>
      <c r="V25" s="1" t="s">
        <v>1022</v>
      </c>
    </row>
    <row r="26" s="1" customFormat="1" spans="1:22">
      <c r="A26" s="3">
        <v>999223535226002</v>
      </c>
      <c r="B26" s="1" t="s">
        <v>1131</v>
      </c>
      <c r="C26" s="1" t="s">
        <v>1168</v>
      </c>
      <c r="D26" s="1" t="s">
        <v>1169</v>
      </c>
      <c r="E26" s="1" t="s">
        <v>1170</v>
      </c>
      <c r="F26" s="1" t="s">
        <v>1006</v>
      </c>
      <c r="G26" s="1" t="s">
        <v>1010</v>
      </c>
      <c r="H26" s="1" t="s">
        <v>1011</v>
      </c>
      <c r="I26" s="1" t="s">
        <v>1171</v>
      </c>
      <c r="J26" s="1" t="s">
        <v>30</v>
      </c>
      <c r="K26" s="1" t="s">
        <v>1172</v>
      </c>
      <c r="L26" s="1" t="s">
        <v>1172</v>
      </c>
      <c r="M26" s="1" t="s">
        <v>1014</v>
      </c>
      <c r="N26" s="1" t="s">
        <v>1014</v>
      </c>
      <c r="O26" s="1" t="s">
        <v>1015</v>
      </c>
      <c r="P26" s="1" t="s">
        <v>1016</v>
      </c>
      <c r="Q26" s="1" t="s">
        <v>1017</v>
      </c>
      <c r="R26" s="1" t="s">
        <v>1173</v>
      </c>
      <c r="S26" s="1" t="s">
        <v>1019</v>
      </c>
      <c r="T26" s="1" t="s">
        <v>1020</v>
      </c>
      <c r="U26" s="1" t="s">
        <v>1021</v>
      </c>
      <c r="V26" s="1" t="s">
        <v>1022</v>
      </c>
    </row>
    <row r="27" s="1" customFormat="1" spans="1:22">
      <c r="A27" s="3">
        <v>999223535076308</v>
      </c>
      <c r="B27" s="1" t="s">
        <v>1131</v>
      </c>
      <c r="C27" s="1" t="s">
        <v>1174</v>
      </c>
      <c r="D27" s="1" t="s">
        <v>1175</v>
      </c>
      <c r="E27" s="1" t="s">
        <v>1176</v>
      </c>
      <c r="F27" s="1" t="s">
        <v>1006</v>
      </c>
      <c r="G27" s="1" t="s">
        <v>1010</v>
      </c>
      <c r="H27" s="1" t="s">
        <v>1011</v>
      </c>
      <c r="I27" s="1" t="s">
        <v>1177</v>
      </c>
      <c r="J27" s="1" t="s">
        <v>30</v>
      </c>
      <c r="K27" s="1" t="s">
        <v>1178</v>
      </c>
      <c r="L27" s="1" t="s">
        <v>1178</v>
      </c>
      <c r="M27" s="1" t="s">
        <v>1014</v>
      </c>
      <c r="N27" s="1" t="s">
        <v>1014</v>
      </c>
      <c r="O27" s="1" t="s">
        <v>1015</v>
      </c>
      <c r="P27" s="1" t="s">
        <v>1016</v>
      </c>
      <c r="Q27" s="1" t="s">
        <v>1017</v>
      </c>
      <c r="R27" s="1" t="s">
        <v>1179</v>
      </c>
      <c r="S27" s="1" t="s">
        <v>1019</v>
      </c>
      <c r="T27" s="1" t="s">
        <v>1020</v>
      </c>
      <c r="U27" s="1" t="s">
        <v>1021</v>
      </c>
      <c r="V27" s="1" t="s">
        <v>1036</v>
      </c>
    </row>
    <row r="28" s="1" customFormat="1" spans="1:22">
      <c r="A28" s="3">
        <v>999223535061786</v>
      </c>
      <c r="B28" s="1" t="s">
        <v>1131</v>
      </c>
      <c r="C28" s="1" t="s">
        <v>1180</v>
      </c>
      <c r="D28" s="1" t="s">
        <v>1181</v>
      </c>
      <c r="E28" s="1" t="s">
        <v>1182</v>
      </c>
      <c r="F28" s="1" t="s">
        <v>1006</v>
      </c>
      <c r="G28" s="1" t="s">
        <v>1010</v>
      </c>
      <c r="H28" s="1" t="s">
        <v>1011</v>
      </c>
      <c r="I28" s="1" t="s">
        <v>1183</v>
      </c>
      <c r="J28" s="1" t="s">
        <v>30</v>
      </c>
      <c r="K28" s="1" t="s">
        <v>1184</v>
      </c>
      <c r="L28" s="1" t="s">
        <v>1184</v>
      </c>
      <c r="M28" s="1" t="s">
        <v>1014</v>
      </c>
      <c r="N28" s="1" t="s">
        <v>1014</v>
      </c>
      <c r="O28" s="1" t="s">
        <v>1015</v>
      </c>
      <c r="P28" s="1" t="s">
        <v>1016</v>
      </c>
      <c r="Q28" s="1" t="s">
        <v>1017</v>
      </c>
      <c r="R28" s="1" t="s">
        <v>1185</v>
      </c>
      <c r="S28" s="1" t="s">
        <v>1019</v>
      </c>
      <c r="T28" s="1" t="s">
        <v>1020</v>
      </c>
      <c r="U28" s="1" t="s">
        <v>1021</v>
      </c>
      <c r="V28" s="1" t="s">
        <v>1186</v>
      </c>
    </row>
    <row r="29" s="1" customFormat="1" spans="1:22">
      <c r="A29" s="3">
        <v>999223533600253</v>
      </c>
      <c r="B29" s="1" t="s">
        <v>1131</v>
      </c>
      <c r="C29" s="1" t="s">
        <v>1187</v>
      </c>
      <c r="D29" s="1" t="s">
        <v>1188</v>
      </c>
      <c r="E29" s="1" t="s">
        <v>1189</v>
      </c>
      <c r="F29" s="1" t="s">
        <v>1006</v>
      </c>
      <c r="G29" s="1" t="s">
        <v>1010</v>
      </c>
      <c r="H29" s="1" t="s">
        <v>1011</v>
      </c>
      <c r="I29" s="1" t="s">
        <v>1190</v>
      </c>
      <c r="J29" s="1" t="s">
        <v>30</v>
      </c>
      <c r="K29" s="1" t="s">
        <v>1191</v>
      </c>
      <c r="L29" s="1" t="s">
        <v>1191</v>
      </c>
      <c r="M29" s="1" t="s">
        <v>1014</v>
      </c>
      <c r="N29" s="1" t="s">
        <v>1014</v>
      </c>
      <c r="O29" s="1" t="s">
        <v>1015</v>
      </c>
      <c r="P29" s="1" t="s">
        <v>1016</v>
      </c>
      <c r="Q29" s="1" t="s">
        <v>1017</v>
      </c>
      <c r="R29" s="1" t="s">
        <v>1192</v>
      </c>
      <c r="S29" s="1" t="s">
        <v>1019</v>
      </c>
      <c r="T29" s="1" t="s">
        <v>1020</v>
      </c>
      <c r="U29" s="1" t="s">
        <v>1021</v>
      </c>
      <c r="V29" s="1" t="s">
        <v>1043</v>
      </c>
    </row>
    <row r="30" s="1" customFormat="1" spans="1:22">
      <c r="A30" s="3">
        <v>999223533236297</v>
      </c>
      <c r="B30" s="1" t="s">
        <v>1131</v>
      </c>
      <c r="C30" s="1" t="s">
        <v>1193</v>
      </c>
      <c r="D30" s="1" t="s">
        <v>1194</v>
      </c>
      <c r="E30" s="1" t="s">
        <v>1195</v>
      </c>
      <c r="F30" s="1" t="s">
        <v>1006</v>
      </c>
      <c r="G30" s="1" t="s">
        <v>1010</v>
      </c>
      <c r="H30" s="1" t="s">
        <v>1011</v>
      </c>
      <c r="I30" s="1" t="s">
        <v>1196</v>
      </c>
      <c r="J30" s="1" t="s">
        <v>30</v>
      </c>
      <c r="K30" s="1" t="s">
        <v>1197</v>
      </c>
      <c r="L30" s="1" t="s">
        <v>1197</v>
      </c>
      <c r="M30" s="1" t="s">
        <v>1014</v>
      </c>
      <c r="N30" s="1" t="s">
        <v>1014</v>
      </c>
      <c r="O30" s="1" t="s">
        <v>1015</v>
      </c>
      <c r="P30" s="1" t="s">
        <v>1016</v>
      </c>
      <c r="Q30" s="1" t="s">
        <v>1017</v>
      </c>
      <c r="R30" s="1" t="s">
        <v>1198</v>
      </c>
      <c r="S30" s="1" t="s">
        <v>1019</v>
      </c>
      <c r="T30" s="1" t="s">
        <v>1020</v>
      </c>
      <c r="U30" s="1" t="s">
        <v>1021</v>
      </c>
      <c r="V30" s="1" t="s">
        <v>1022</v>
      </c>
    </row>
    <row r="31" s="1" customFormat="1" spans="1:22">
      <c r="A31" s="3">
        <v>999223533140893</v>
      </c>
      <c r="B31" s="1" t="s">
        <v>1131</v>
      </c>
      <c r="C31" s="1" t="s">
        <v>1199</v>
      </c>
      <c r="D31" s="1" t="s">
        <v>1200</v>
      </c>
      <c r="E31" s="1" t="s">
        <v>1201</v>
      </c>
      <c r="F31" s="1" t="s">
        <v>1006</v>
      </c>
      <c r="G31" s="1" t="s">
        <v>1010</v>
      </c>
      <c r="H31" s="1" t="s">
        <v>1011</v>
      </c>
      <c r="I31" s="1" t="s">
        <v>1202</v>
      </c>
      <c r="J31" s="1" t="s">
        <v>30</v>
      </c>
      <c r="K31" s="1" t="s">
        <v>1203</v>
      </c>
      <c r="L31" s="1" t="s">
        <v>1203</v>
      </c>
      <c r="M31" s="1" t="s">
        <v>1014</v>
      </c>
      <c r="N31" s="1" t="s">
        <v>1014</v>
      </c>
      <c r="O31" s="1" t="s">
        <v>1015</v>
      </c>
      <c r="P31" s="1" t="s">
        <v>1016</v>
      </c>
      <c r="Q31" s="1" t="s">
        <v>1017</v>
      </c>
      <c r="R31" s="1" t="s">
        <v>1204</v>
      </c>
      <c r="S31" s="1" t="s">
        <v>1019</v>
      </c>
      <c r="T31" s="1" t="s">
        <v>1020</v>
      </c>
      <c r="U31" s="1" t="s">
        <v>1021</v>
      </c>
      <c r="V31" s="1" t="s">
        <v>1205</v>
      </c>
    </row>
    <row r="32" s="1" customFormat="1" spans="1:22">
      <c r="A32" s="3">
        <v>23531942441</v>
      </c>
      <c r="B32" s="1" t="s">
        <v>1131</v>
      </c>
      <c r="C32" s="1" t="s">
        <v>1206</v>
      </c>
      <c r="D32" s="1" t="s">
        <v>1207</v>
      </c>
      <c r="E32" s="1" t="s">
        <v>1208</v>
      </c>
      <c r="F32" s="1" t="s">
        <v>1006</v>
      </c>
      <c r="G32" s="1" t="s">
        <v>1010</v>
      </c>
      <c r="H32" s="1" t="s">
        <v>1011</v>
      </c>
      <c r="I32" s="1" t="s">
        <v>1209</v>
      </c>
      <c r="J32" s="1" t="s">
        <v>30</v>
      </c>
      <c r="K32" s="1" t="s">
        <v>1210</v>
      </c>
      <c r="L32" s="1" t="s">
        <v>1210</v>
      </c>
      <c r="M32" s="1" t="s">
        <v>1014</v>
      </c>
      <c r="N32" s="1" t="s">
        <v>1014</v>
      </c>
      <c r="O32" s="1" t="s">
        <v>1015</v>
      </c>
      <c r="P32" s="1" t="s">
        <v>1016</v>
      </c>
      <c r="Q32" s="1" t="s">
        <v>1017</v>
      </c>
      <c r="R32" s="1" t="s">
        <v>1211</v>
      </c>
      <c r="S32" s="1" t="s">
        <v>1019</v>
      </c>
      <c r="T32" s="1" t="s">
        <v>1020</v>
      </c>
      <c r="U32" s="1" t="s">
        <v>1021</v>
      </c>
      <c r="V32" s="1" t="s">
        <v>1036</v>
      </c>
    </row>
    <row r="33" s="1" customFormat="1" spans="1:22">
      <c r="A33" s="3">
        <v>999223531552860</v>
      </c>
      <c r="B33" s="1" t="s">
        <v>1131</v>
      </c>
      <c r="C33" s="1" t="s">
        <v>1212</v>
      </c>
      <c r="D33" s="1" t="s">
        <v>1213</v>
      </c>
      <c r="E33" s="1" t="s">
        <v>1214</v>
      </c>
      <c r="F33" s="1" t="s">
        <v>1006</v>
      </c>
      <c r="G33" s="1" t="s">
        <v>1010</v>
      </c>
      <c r="H33" s="1" t="s">
        <v>1011</v>
      </c>
      <c r="I33" s="1" t="s">
        <v>1215</v>
      </c>
      <c r="J33" s="1" t="s">
        <v>30</v>
      </c>
      <c r="K33" s="1" t="s">
        <v>1216</v>
      </c>
      <c r="L33" s="1" t="s">
        <v>1216</v>
      </c>
      <c r="M33" s="1" t="s">
        <v>1014</v>
      </c>
      <c r="N33" s="1" t="s">
        <v>1014</v>
      </c>
      <c r="O33" s="1" t="s">
        <v>1015</v>
      </c>
      <c r="P33" s="1" t="s">
        <v>1016</v>
      </c>
      <c r="Q33" s="1" t="s">
        <v>1017</v>
      </c>
      <c r="R33" s="1" t="s">
        <v>1217</v>
      </c>
      <c r="S33" s="1" t="s">
        <v>1019</v>
      </c>
      <c r="T33" s="1" t="s">
        <v>1020</v>
      </c>
      <c r="U33" s="1" t="s">
        <v>1021</v>
      </c>
      <c r="V33" s="1" t="s">
        <v>1036</v>
      </c>
    </row>
    <row r="34" s="1" customFormat="1" spans="1:22">
      <c r="A34" s="3">
        <v>999223531523548</v>
      </c>
      <c r="B34" s="1" t="s">
        <v>1131</v>
      </c>
      <c r="C34" s="1" t="s">
        <v>1218</v>
      </c>
      <c r="D34" s="1" t="s">
        <v>1219</v>
      </c>
      <c r="E34" s="1" t="s">
        <v>1220</v>
      </c>
      <c r="F34" s="1" t="s">
        <v>1006</v>
      </c>
      <c r="G34" s="1" t="s">
        <v>1010</v>
      </c>
      <c r="H34" s="1" t="s">
        <v>1011</v>
      </c>
      <c r="I34" s="1" t="s">
        <v>1221</v>
      </c>
      <c r="J34" s="1" t="s">
        <v>30</v>
      </c>
      <c r="K34" s="1" t="s">
        <v>1222</v>
      </c>
      <c r="L34" s="1" t="s">
        <v>1222</v>
      </c>
      <c r="M34" s="1" t="s">
        <v>1014</v>
      </c>
      <c r="N34" s="1" t="s">
        <v>1014</v>
      </c>
      <c r="O34" s="1" t="s">
        <v>1015</v>
      </c>
      <c r="P34" s="1" t="s">
        <v>1016</v>
      </c>
      <c r="Q34" s="1" t="s">
        <v>1017</v>
      </c>
      <c r="R34" s="1" t="s">
        <v>1223</v>
      </c>
      <c r="S34" s="1" t="s">
        <v>1019</v>
      </c>
      <c r="T34" s="1" t="s">
        <v>1020</v>
      </c>
      <c r="U34" s="1" t="s">
        <v>1021</v>
      </c>
      <c r="V34" s="1" t="s">
        <v>1043</v>
      </c>
    </row>
    <row r="35" s="1" customFormat="1" spans="1:22">
      <c r="A35" s="3">
        <v>999223531015780</v>
      </c>
      <c r="B35" s="1" t="s">
        <v>1131</v>
      </c>
      <c r="C35" s="1" t="s">
        <v>1224</v>
      </c>
      <c r="D35" s="1" t="s">
        <v>1225</v>
      </c>
      <c r="E35" s="1" t="s">
        <v>1226</v>
      </c>
      <c r="F35" s="1" t="s">
        <v>1006</v>
      </c>
      <c r="G35" s="1" t="s">
        <v>1010</v>
      </c>
      <c r="H35" s="1" t="s">
        <v>1011</v>
      </c>
      <c r="I35" s="1" t="s">
        <v>1227</v>
      </c>
      <c r="J35" s="1" t="s">
        <v>30</v>
      </c>
      <c r="K35" s="1" t="s">
        <v>1228</v>
      </c>
      <c r="L35" s="1" t="s">
        <v>1228</v>
      </c>
      <c r="M35" s="1" t="s">
        <v>1014</v>
      </c>
      <c r="N35" s="1" t="s">
        <v>1014</v>
      </c>
      <c r="O35" s="1" t="s">
        <v>1015</v>
      </c>
      <c r="P35" s="1" t="s">
        <v>1016</v>
      </c>
      <c r="Q35" s="1" t="s">
        <v>1017</v>
      </c>
      <c r="R35" s="1" t="s">
        <v>1229</v>
      </c>
      <c r="S35" s="1" t="s">
        <v>1019</v>
      </c>
      <c r="T35" s="1" t="s">
        <v>1020</v>
      </c>
      <c r="U35" s="1" t="s">
        <v>1021</v>
      </c>
      <c r="V35" s="1" t="s">
        <v>1230</v>
      </c>
    </row>
    <row r="36" s="1" customFormat="1" spans="1:22">
      <c r="A36" s="3">
        <v>999223530673364</v>
      </c>
      <c r="B36" s="1" t="s">
        <v>1131</v>
      </c>
      <c r="C36" s="1" t="s">
        <v>1231</v>
      </c>
      <c r="D36" s="1" t="s">
        <v>1232</v>
      </c>
      <c r="E36" s="1" t="s">
        <v>1233</v>
      </c>
      <c r="F36" s="1" t="s">
        <v>1006</v>
      </c>
      <c r="G36" s="1" t="s">
        <v>1010</v>
      </c>
      <c r="H36" s="1" t="s">
        <v>1011</v>
      </c>
      <c r="I36" s="1" t="s">
        <v>1234</v>
      </c>
      <c r="J36" s="1" t="s">
        <v>30</v>
      </c>
      <c r="K36" s="1" t="s">
        <v>1235</v>
      </c>
      <c r="L36" s="1" t="s">
        <v>1235</v>
      </c>
      <c r="M36" s="1" t="s">
        <v>1014</v>
      </c>
      <c r="N36" s="1" t="s">
        <v>1014</v>
      </c>
      <c r="O36" s="1" t="s">
        <v>1015</v>
      </c>
      <c r="P36" s="1" t="s">
        <v>1016</v>
      </c>
      <c r="Q36" s="1" t="s">
        <v>1017</v>
      </c>
      <c r="R36" s="1" t="s">
        <v>1236</v>
      </c>
      <c r="S36" s="1" t="s">
        <v>1019</v>
      </c>
      <c r="T36" s="1" t="s">
        <v>1020</v>
      </c>
      <c r="U36" s="1" t="s">
        <v>1021</v>
      </c>
      <c r="V36" s="1" t="s">
        <v>1036</v>
      </c>
    </row>
    <row r="37" s="1" customFormat="1" spans="1:22">
      <c r="A37" s="3">
        <v>999223530502212</v>
      </c>
      <c r="B37" s="1" t="s">
        <v>1131</v>
      </c>
      <c r="C37" s="1" t="s">
        <v>1237</v>
      </c>
      <c r="D37" s="1" t="s">
        <v>1238</v>
      </c>
      <c r="E37" s="1" t="s">
        <v>1239</v>
      </c>
      <c r="F37" s="1" t="s">
        <v>1006</v>
      </c>
      <c r="G37" s="1" t="s">
        <v>1010</v>
      </c>
      <c r="H37" s="1" t="s">
        <v>1011</v>
      </c>
      <c r="I37" s="1" t="s">
        <v>1240</v>
      </c>
      <c r="J37" s="1" t="s">
        <v>30</v>
      </c>
      <c r="K37" s="1" t="s">
        <v>1241</v>
      </c>
      <c r="L37" s="1" t="s">
        <v>1241</v>
      </c>
      <c r="M37" s="1" t="s">
        <v>1014</v>
      </c>
      <c r="N37" s="1" t="s">
        <v>1014</v>
      </c>
      <c r="O37" s="1" t="s">
        <v>1015</v>
      </c>
      <c r="P37" s="1" t="s">
        <v>1016</v>
      </c>
      <c r="Q37" s="1" t="s">
        <v>1017</v>
      </c>
      <c r="R37" s="1" t="s">
        <v>1242</v>
      </c>
      <c r="S37" s="1" t="s">
        <v>1019</v>
      </c>
      <c r="T37" s="1" t="s">
        <v>1020</v>
      </c>
      <c r="U37" s="1" t="s">
        <v>1021</v>
      </c>
      <c r="V37" s="1" t="s">
        <v>1022</v>
      </c>
    </row>
    <row r="38" s="1" customFormat="1" spans="1:22">
      <c r="A38" s="3">
        <v>999223530173380</v>
      </c>
      <c r="B38" s="1" t="s">
        <v>1131</v>
      </c>
      <c r="C38" s="1" t="s">
        <v>1243</v>
      </c>
      <c r="D38" s="1" t="s">
        <v>1121</v>
      </c>
      <c r="E38" s="1" t="s">
        <v>1244</v>
      </c>
      <c r="F38" s="1" t="s">
        <v>1006</v>
      </c>
      <c r="G38" s="1" t="s">
        <v>1010</v>
      </c>
      <c r="H38" s="1" t="s">
        <v>1011</v>
      </c>
      <c r="I38" s="1" t="s">
        <v>1123</v>
      </c>
      <c r="J38" s="1" t="s">
        <v>30</v>
      </c>
      <c r="K38" s="1" t="s">
        <v>1124</v>
      </c>
      <c r="L38" s="1" t="s">
        <v>1124</v>
      </c>
      <c r="M38" s="1" t="s">
        <v>1014</v>
      </c>
      <c r="N38" s="1" t="s">
        <v>1014</v>
      </c>
      <c r="O38" s="1" t="s">
        <v>1015</v>
      </c>
      <c r="P38" s="1" t="s">
        <v>1016</v>
      </c>
      <c r="Q38" s="1" t="s">
        <v>1017</v>
      </c>
      <c r="R38" s="1" t="s">
        <v>1245</v>
      </c>
      <c r="S38" s="1" t="s">
        <v>1019</v>
      </c>
      <c r="T38" s="1" t="s">
        <v>1020</v>
      </c>
      <c r="U38" s="1" t="s">
        <v>1021</v>
      </c>
      <c r="V38" s="1" t="s">
        <v>1043</v>
      </c>
    </row>
    <row r="39" s="1" customFormat="1" spans="1:22">
      <c r="A39" s="3">
        <v>999223542094199</v>
      </c>
      <c r="B39" s="1" t="s">
        <v>1006</v>
      </c>
      <c r="C39" s="1" t="s">
        <v>1246</v>
      </c>
      <c r="D39" s="1" t="s">
        <v>1247</v>
      </c>
      <c r="E39" s="1" t="s">
        <v>1248</v>
      </c>
      <c r="F39" s="1" t="s">
        <v>1006</v>
      </c>
      <c r="G39" s="1" t="s">
        <v>1010</v>
      </c>
      <c r="H39" s="1" t="s">
        <v>1011</v>
      </c>
      <c r="I39" s="1" t="s">
        <v>1249</v>
      </c>
      <c r="J39" s="1" t="s">
        <v>30</v>
      </c>
      <c r="K39" s="1" t="s">
        <v>1250</v>
      </c>
      <c r="L39" s="1" t="s">
        <v>1250</v>
      </c>
      <c r="M39" s="1" t="s">
        <v>1014</v>
      </c>
      <c r="N39" s="1" t="s">
        <v>1014</v>
      </c>
      <c r="O39" s="1" t="s">
        <v>1015</v>
      </c>
      <c r="P39" s="1" t="s">
        <v>1016</v>
      </c>
      <c r="Q39" s="1" t="s">
        <v>1017</v>
      </c>
      <c r="R39" s="1" t="s">
        <v>1251</v>
      </c>
      <c r="S39" s="1" t="s">
        <v>1019</v>
      </c>
      <c r="T39" s="1" t="s">
        <v>1020</v>
      </c>
      <c r="U39" s="1" t="s">
        <v>1021</v>
      </c>
      <c r="V39" s="1" t="s">
        <v>1070</v>
      </c>
    </row>
    <row r="40" s="1" customFormat="1" spans="1:22">
      <c r="A40" s="3">
        <v>999223529565076</v>
      </c>
      <c r="B40" s="1" t="s">
        <v>1131</v>
      </c>
      <c r="C40" s="1" t="s">
        <v>1252</v>
      </c>
      <c r="D40" s="1" t="s">
        <v>1253</v>
      </c>
      <c r="E40" s="1" t="s">
        <v>1254</v>
      </c>
      <c r="F40" s="1" t="s">
        <v>1006</v>
      </c>
      <c r="G40" s="1" t="s">
        <v>1010</v>
      </c>
      <c r="H40" s="1" t="s">
        <v>1011</v>
      </c>
      <c r="I40" s="1" t="s">
        <v>1255</v>
      </c>
      <c r="J40" s="1" t="s">
        <v>30</v>
      </c>
      <c r="K40" s="1" t="s">
        <v>1256</v>
      </c>
      <c r="L40" s="1" t="s">
        <v>1256</v>
      </c>
      <c r="M40" s="1" t="s">
        <v>1014</v>
      </c>
      <c r="N40" s="1" t="s">
        <v>1014</v>
      </c>
      <c r="O40" s="1" t="s">
        <v>1015</v>
      </c>
      <c r="P40" s="1" t="s">
        <v>1016</v>
      </c>
      <c r="Q40" s="1" t="s">
        <v>1017</v>
      </c>
      <c r="R40" s="1" t="s">
        <v>1257</v>
      </c>
      <c r="S40" s="1" t="s">
        <v>1019</v>
      </c>
      <c r="T40" s="1" t="s">
        <v>1020</v>
      </c>
      <c r="U40" s="1" t="s">
        <v>1021</v>
      </c>
      <c r="V40" s="1" t="s">
        <v>1022</v>
      </c>
    </row>
    <row r="41" s="1" customFormat="1" spans="1:22">
      <c r="A41" s="3">
        <v>999223545338745</v>
      </c>
      <c r="B41" s="1" t="s">
        <v>1006</v>
      </c>
      <c r="C41" s="1" t="s">
        <v>1258</v>
      </c>
      <c r="D41" s="1" t="s">
        <v>1259</v>
      </c>
      <c r="E41" s="1" t="s">
        <v>1260</v>
      </c>
      <c r="F41" s="1" t="s">
        <v>1006</v>
      </c>
      <c r="G41" s="1" t="s">
        <v>1010</v>
      </c>
      <c r="H41" s="1" t="s">
        <v>1011</v>
      </c>
      <c r="I41" s="1" t="s">
        <v>1261</v>
      </c>
      <c r="J41" s="1" t="s">
        <v>30</v>
      </c>
      <c r="K41" s="1" t="s">
        <v>1262</v>
      </c>
      <c r="L41" s="1" t="s">
        <v>1262</v>
      </c>
      <c r="M41" s="1" t="s">
        <v>1014</v>
      </c>
      <c r="N41" s="1" t="s">
        <v>1014</v>
      </c>
      <c r="O41" s="1" t="s">
        <v>1015</v>
      </c>
      <c r="P41" s="1" t="s">
        <v>1016</v>
      </c>
      <c r="Q41" s="1" t="s">
        <v>1017</v>
      </c>
      <c r="R41" s="1" t="s">
        <v>1263</v>
      </c>
      <c r="S41" s="1" t="s">
        <v>1019</v>
      </c>
      <c r="T41" s="1" t="s">
        <v>1020</v>
      </c>
      <c r="U41" s="1" t="s">
        <v>1021</v>
      </c>
      <c r="V41" s="1" t="s">
        <v>1070</v>
      </c>
    </row>
    <row r="42" s="1" customFormat="1" spans="1:22">
      <c r="A42" s="3">
        <v>999223528828907</v>
      </c>
      <c r="B42" s="1" t="s">
        <v>1131</v>
      </c>
      <c r="C42" s="1" t="s">
        <v>1264</v>
      </c>
      <c r="D42" s="1" t="s">
        <v>1265</v>
      </c>
      <c r="E42" s="1" t="s">
        <v>1266</v>
      </c>
      <c r="F42" s="1" t="s">
        <v>1006</v>
      </c>
      <c r="G42" s="1" t="s">
        <v>1010</v>
      </c>
      <c r="H42" s="1" t="s">
        <v>1011</v>
      </c>
      <c r="I42" s="1" t="s">
        <v>1267</v>
      </c>
      <c r="J42" s="1" t="s">
        <v>30</v>
      </c>
      <c r="K42" s="1" t="s">
        <v>1268</v>
      </c>
      <c r="L42" s="1" t="s">
        <v>1268</v>
      </c>
      <c r="M42" s="1" t="s">
        <v>1014</v>
      </c>
      <c r="N42" s="1" t="s">
        <v>1014</v>
      </c>
      <c r="O42" s="1" t="s">
        <v>1015</v>
      </c>
      <c r="P42" s="1" t="s">
        <v>1016</v>
      </c>
      <c r="Q42" s="1" t="s">
        <v>1017</v>
      </c>
      <c r="R42" s="1" t="s">
        <v>1269</v>
      </c>
      <c r="S42" s="1" t="s">
        <v>1019</v>
      </c>
      <c r="T42" s="1" t="s">
        <v>1020</v>
      </c>
      <c r="U42" s="1" t="s">
        <v>1021</v>
      </c>
      <c r="V42" s="1" t="s">
        <v>1070</v>
      </c>
    </row>
    <row r="43" s="1" customFormat="1" spans="1:22">
      <c r="A43" s="3">
        <v>999223526887769</v>
      </c>
      <c r="B43" s="1" t="s">
        <v>1131</v>
      </c>
      <c r="C43" s="1" t="s">
        <v>1270</v>
      </c>
      <c r="D43" s="1" t="s">
        <v>1271</v>
      </c>
      <c r="E43" s="1" t="s">
        <v>1272</v>
      </c>
      <c r="F43" s="1" t="s">
        <v>1006</v>
      </c>
      <c r="G43" s="1" t="s">
        <v>1010</v>
      </c>
      <c r="H43" s="1" t="s">
        <v>1011</v>
      </c>
      <c r="I43" s="1" t="s">
        <v>1273</v>
      </c>
      <c r="J43" s="1" t="s">
        <v>30</v>
      </c>
      <c r="K43" s="1" t="s">
        <v>1274</v>
      </c>
      <c r="L43" s="1" t="s">
        <v>1274</v>
      </c>
      <c r="M43" s="1" t="s">
        <v>1014</v>
      </c>
      <c r="N43" s="1" t="s">
        <v>1014</v>
      </c>
      <c r="O43" s="1" t="s">
        <v>1015</v>
      </c>
      <c r="P43" s="1" t="s">
        <v>1016</v>
      </c>
      <c r="Q43" s="1" t="s">
        <v>1017</v>
      </c>
      <c r="R43" s="1" t="s">
        <v>1275</v>
      </c>
      <c r="S43" s="1" t="s">
        <v>1019</v>
      </c>
      <c r="T43" s="1" t="s">
        <v>1020</v>
      </c>
      <c r="U43" s="1" t="s">
        <v>1021</v>
      </c>
      <c r="V43" s="1" t="s">
        <v>1070</v>
      </c>
    </row>
    <row r="44" s="1" customFormat="1" spans="1:22">
      <c r="A44" s="3">
        <v>999223526337779</v>
      </c>
      <c r="B44" s="1" t="s">
        <v>1131</v>
      </c>
      <c r="C44" s="1" t="s">
        <v>1276</v>
      </c>
      <c r="D44" s="1" t="s">
        <v>1277</v>
      </c>
      <c r="E44" s="1" t="s">
        <v>1278</v>
      </c>
      <c r="F44" s="1" t="s">
        <v>1006</v>
      </c>
      <c r="G44" s="1" t="s">
        <v>1010</v>
      </c>
      <c r="H44" s="1" t="s">
        <v>1011</v>
      </c>
      <c r="I44" s="1" t="s">
        <v>1279</v>
      </c>
      <c r="J44" s="1" t="s">
        <v>30</v>
      </c>
      <c r="K44" s="1" t="s">
        <v>1280</v>
      </c>
      <c r="L44" s="1" t="s">
        <v>1280</v>
      </c>
      <c r="M44" s="1" t="s">
        <v>1014</v>
      </c>
      <c r="N44" s="1" t="s">
        <v>1014</v>
      </c>
      <c r="O44" s="1" t="s">
        <v>1015</v>
      </c>
      <c r="P44" s="1" t="s">
        <v>1016</v>
      </c>
      <c r="Q44" s="1" t="s">
        <v>1017</v>
      </c>
      <c r="R44" s="1" t="s">
        <v>1281</v>
      </c>
      <c r="S44" s="1" t="s">
        <v>1019</v>
      </c>
      <c r="T44" s="1" t="s">
        <v>1020</v>
      </c>
      <c r="U44" s="1" t="s">
        <v>1021</v>
      </c>
      <c r="V44" s="1" t="s">
        <v>1205</v>
      </c>
    </row>
    <row r="45" s="1" customFormat="1" spans="1:22">
      <c r="A45" s="3">
        <v>999223547547898</v>
      </c>
      <c r="B45" s="1" t="s">
        <v>1006</v>
      </c>
      <c r="C45" s="1" t="s">
        <v>1282</v>
      </c>
      <c r="D45" s="1" t="s">
        <v>1283</v>
      </c>
      <c r="E45" s="1" t="s">
        <v>1284</v>
      </c>
      <c r="F45" s="1" t="s">
        <v>1006</v>
      </c>
      <c r="G45" s="1" t="s">
        <v>1010</v>
      </c>
      <c r="H45" s="1" t="s">
        <v>1011</v>
      </c>
      <c r="I45" s="1" t="s">
        <v>1285</v>
      </c>
      <c r="J45" s="1" t="s">
        <v>30</v>
      </c>
      <c r="K45" s="1" t="s">
        <v>1286</v>
      </c>
      <c r="L45" s="1" t="s">
        <v>1286</v>
      </c>
      <c r="M45" s="1" t="s">
        <v>1014</v>
      </c>
      <c r="N45" s="1" t="s">
        <v>1014</v>
      </c>
      <c r="O45" s="1" t="s">
        <v>1015</v>
      </c>
      <c r="P45" s="1" t="s">
        <v>1016</v>
      </c>
      <c r="Q45" s="1" t="s">
        <v>1017</v>
      </c>
      <c r="R45" s="1" t="s">
        <v>1287</v>
      </c>
      <c r="S45" s="1" t="s">
        <v>1019</v>
      </c>
      <c r="T45" s="1" t="s">
        <v>1020</v>
      </c>
      <c r="U45" s="1" t="s">
        <v>1021</v>
      </c>
      <c r="V45" s="1" t="s">
        <v>1288</v>
      </c>
    </row>
    <row r="46" s="1" customFormat="1" spans="1:22">
      <c r="A46" s="3">
        <v>999223523375209</v>
      </c>
      <c r="B46" s="1" t="s">
        <v>1131</v>
      </c>
      <c r="C46" s="1" t="s">
        <v>1289</v>
      </c>
      <c r="D46" s="1" t="s">
        <v>1290</v>
      </c>
      <c r="E46" s="1" t="s">
        <v>1291</v>
      </c>
      <c r="F46" s="1" t="s">
        <v>1006</v>
      </c>
      <c r="G46" s="1" t="s">
        <v>1010</v>
      </c>
      <c r="H46" s="1" t="s">
        <v>1011</v>
      </c>
      <c r="I46" s="1" t="s">
        <v>1292</v>
      </c>
      <c r="J46" s="1" t="s">
        <v>30</v>
      </c>
      <c r="K46" s="1" t="s">
        <v>1293</v>
      </c>
      <c r="L46" s="1" t="s">
        <v>1293</v>
      </c>
      <c r="M46" s="1" t="s">
        <v>1014</v>
      </c>
      <c r="N46" s="1" t="s">
        <v>1014</v>
      </c>
      <c r="O46" s="1" t="s">
        <v>1015</v>
      </c>
      <c r="P46" s="1" t="s">
        <v>1016</v>
      </c>
      <c r="Q46" s="1" t="s">
        <v>1017</v>
      </c>
      <c r="R46" s="1" t="s">
        <v>1294</v>
      </c>
      <c r="S46" s="1" t="s">
        <v>1019</v>
      </c>
      <c r="T46" s="1" t="s">
        <v>1020</v>
      </c>
      <c r="U46" s="1" t="s">
        <v>1021</v>
      </c>
      <c r="V46" s="1" t="s">
        <v>1070</v>
      </c>
    </row>
    <row r="47" s="1" customFormat="1" spans="1:22">
      <c r="A47" s="3">
        <v>999223530073839</v>
      </c>
      <c r="B47" s="1" t="s">
        <v>1131</v>
      </c>
      <c r="C47" s="1" t="s">
        <v>1295</v>
      </c>
      <c r="D47" s="1" t="s">
        <v>1296</v>
      </c>
      <c r="E47" s="1" t="s">
        <v>1297</v>
      </c>
      <c r="F47" s="1" t="s">
        <v>1006</v>
      </c>
      <c r="G47" s="1" t="s">
        <v>1010</v>
      </c>
      <c r="H47" s="1" t="s">
        <v>1011</v>
      </c>
      <c r="I47" s="1" t="s">
        <v>1298</v>
      </c>
      <c r="J47" s="1" t="s">
        <v>30</v>
      </c>
      <c r="K47" s="1" t="s">
        <v>1299</v>
      </c>
      <c r="L47" s="1" t="s">
        <v>1299</v>
      </c>
      <c r="M47" s="1" t="s">
        <v>1014</v>
      </c>
      <c r="N47" s="1" t="s">
        <v>1014</v>
      </c>
      <c r="O47" s="1" t="s">
        <v>1015</v>
      </c>
      <c r="P47" s="1" t="s">
        <v>1016</v>
      </c>
      <c r="Q47" s="1" t="s">
        <v>1017</v>
      </c>
      <c r="R47" s="1" t="s">
        <v>1300</v>
      </c>
      <c r="S47" s="1" t="s">
        <v>1019</v>
      </c>
      <c r="T47" s="1" t="s">
        <v>1020</v>
      </c>
      <c r="U47" s="1" t="s">
        <v>1021</v>
      </c>
      <c r="V47" s="1" t="s">
        <v>1070</v>
      </c>
    </row>
    <row r="48" s="1" customFormat="1" spans="1:22">
      <c r="A48" s="3">
        <v>999223523283007</v>
      </c>
      <c r="B48" s="1" t="s">
        <v>1131</v>
      </c>
      <c r="C48" s="1" t="s">
        <v>1301</v>
      </c>
      <c r="D48" s="1" t="s">
        <v>1302</v>
      </c>
      <c r="E48" s="1" t="s">
        <v>1303</v>
      </c>
      <c r="F48" s="1" t="s">
        <v>1131</v>
      </c>
      <c r="G48" s="1" t="s">
        <v>1010</v>
      </c>
      <c r="H48" s="1" t="s">
        <v>1011</v>
      </c>
      <c r="I48" s="1" t="s">
        <v>1304</v>
      </c>
      <c r="J48" s="1" t="s">
        <v>30</v>
      </c>
      <c r="K48" s="1" t="s">
        <v>1305</v>
      </c>
      <c r="L48" s="1" t="s">
        <v>1305</v>
      </c>
      <c r="M48" s="1" t="s">
        <v>1014</v>
      </c>
      <c r="N48" s="1" t="s">
        <v>1014</v>
      </c>
      <c r="O48" s="1" t="s">
        <v>1015</v>
      </c>
      <c r="P48" s="1" t="s">
        <v>1016</v>
      </c>
      <c r="Q48" s="1" t="s">
        <v>1017</v>
      </c>
      <c r="R48" s="1" t="s">
        <v>1306</v>
      </c>
      <c r="S48" s="1" t="s">
        <v>1019</v>
      </c>
      <c r="T48" s="1" t="s">
        <v>1020</v>
      </c>
      <c r="U48" s="1" t="s">
        <v>1021</v>
      </c>
      <c r="V48" s="1" t="s">
        <v>1307</v>
      </c>
    </row>
    <row r="49" s="1" customFormat="1" spans="1:22">
      <c r="A49" s="3">
        <v>999223523182509</v>
      </c>
      <c r="B49" s="1" t="s">
        <v>1131</v>
      </c>
      <c r="C49" s="1" t="s">
        <v>1308</v>
      </c>
      <c r="D49" s="1" t="s">
        <v>1309</v>
      </c>
      <c r="E49" s="1" t="s">
        <v>1310</v>
      </c>
      <c r="F49" s="1" t="s">
        <v>1006</v>
      </c>
      <c r="G49" s="1" t="s">
        <v>1010</v>
      </c>
      <c r="H49" s="1" t="s">
        <v>1011</v>
      </c>
      <c r="I49" s="1" t="s">
        <v>1311</v>
      </c>
      <c r="J49" s="1" t="s">
        <v>30</v>
      </c>
      <c r="K49" s="1" t="s">
        <v>1312</v>
      </c>
      <c r="L49" s="1" t="s">
        <v>1312</v>
      </c>
      <c r="M49" s="1" t="s">
        <v>1014</v>
      </c>
      <c r="N49" s="1" t="s">
        <v>1014</v>
      </c>
      <c r="O49" s="1" t="s">
        <v>1015</v>
      </c>
      <c r="P49" s="1" t="s">
        <v>1016</v>
      </c>
      <c r="Q49" s="1" t="s">
        <v>1017</v>
      </c>
      <c r="R49" s="1" t="s">
        <v>1313</v>
      </c>
      <c r="S49" s="1" t="s">
        <v>1019</v>
      </c>
      <c r="T49" s="1" t="s">
        <v>1020</v>
      </c>
      <c r="U49" s="1" t="s">
        <v>1021</v>
      </c>
      <c r="V49" s="1" t="s">
        <v>1314</v>
      </c>
    </row>
    <row r="50" s="1" customFormat="1" spans="1:22">
      <c r="A50" s="3">
        <v>999223522885596</v>
      </c>
      <c r="B50" s="1" t="s">
        <v>1131</v>
      </c>
      <c r="C50" s="1" t="s">
        <v>1315</v>
      </c>
      <c r="D50" s="1" t="s">
        <v>1316</v>
      </c>
      <c r="E50" s="1" t="s">
        <v>1317</v>
      </c>
      <c r="F50" s="1" t="s">
        <v>1006</v>
      </c>
      <c r="G50" s="1" t="s">
        <v>1010</v>
      </c>
      <c r="H50" s="1" t="s">
        <v>1011</v>
      </c>
      <c r="I50" s="1" t="s">
        <v>1318</v>
      </c>
      <c r="J50" s="1" t="s">
        <v>30</v>
      </c>
      <c r="K50" s="1" t="s">
        <v>1319</v>
      </c>
      <c r="L50" s="1" t="s">
        <v>1319</v>
      </c>
      <c r="M50" s="1" t="s">
        <v>1014</v>
      </c>
      <c r="N50" s="1" t="s">
        <v>1014</v>
      </c>
      <c r="O50" s="1" t="s">
        <v>1015</v>
      </c>
      <c r="P50" s="1" t="s">
        <v>1016</v>
      </c>
      <c r="Q50" s="1" t="s">
        <v>1017</v>
      </c>
      <c r="R50" s="1" t="s">
        <v>1320</v>
      </c>
      <c r="S50" s="1" t="s">
        <v>1019</v>
      </c>
      <c r="T50" s="1" t="s">
        <v>1020</v>
      </c>
      <c r="U50" s="1" t="s">
        <v>1021</v>
      </c>
      <c r="V50" s="1" t="s">
        <v>1043</v>
      </c>
    </row>
    <row r="51" s="1" customFormat="1" spans="1:22">
      <c r="A51" s="3">
        <v>999223522076500</v>
      </c>
      <c r="B51" s="1" t="s">
        <v>1321</v>
      </c>
      <c r="C51" s="1" t="s">
        <v>1322</v>
      </c>
      <c r="D51" s="1" t="s">
        <v>1323</v>
      </c>
      <c r="E51" s="1" t="s">
        <v>1324</v>
      </c>
      <c r="F51" s="1" t="s">
        <v>1131</v>
      </c>
      <c r="G51" s="1" t="s">
        <v>1010</v>
      </c>
      <c r="H51" s="1" t="s">
        <v>1011</v>
      </c>
      <c r="I51" s="1" t="s">
        <v>1325</v>
      </c>
      <c r="J51" s="1" t="s">
        <v>30</v>
      </c>
      <c r="K51" s="1" t="s">
        <v>1326</v>
      </c>
      <c r="L51" s="1" t="s">
        <v>1326</v>
      </c>
      <c r="M51" s="1" t="s">
        <v>1014</v>
      </c>
      <c r="N51" s="1" t="s">
        <v>1014</v>
      </c>
      <c r="O51" s="1" t="s">
        <v>1015</v>
      </c>
      <c r="P51" s="1" t="s">
        <v>1016</v>
      </c>
      <c r="Q51" s="1" t="s">
        <v>1017</v>
      </c>
      <c r="R51" s="1" t="s">
        <v>1327</v>
      </c>
      <c r="S51" s="1" t="s">
        <v>1019</v>
      </c>
      <c r="T51" s="1" t="s">
        <v>1020</v>
      </c>
      <c r="U51" s="1" t="s">
        <v>1021</v>
      </c>
      <c r="V51" s="1" t="s">
        <v>1022</v>
      </c>
    </row>
    <row r="52" s="1" customFormat="1" spans="1:22">
      <c r="A52" s="3">
        <v>999223529116598</v>
      </c>
      <c r="B52" s="1" t="s">
        <v>1131</v>
      </c>
      <c r="C52" s="1" t="s">
        <v>1328</v>
      </c>
      <c r="D52" s="1" t="s">
        <v>1329</v>
      </c>
      <c r="E52" s="1" t="s">
        <v>1330</v>
      </c>
      <c r="F52" s="1" t="s">
        <v>1006</v>
      </c>
      <c r="G52" s="1" t="s">
        <v>1010</v>
      </c>
      <c r="H52" s="1" t="s">
        <v>1011</v>
      </c>
      <c r="I52" s="1" t="s">
        <v>1331</v>
      </c>
      <c r="J52" s="1" t="s">
        <v>30</v>
      </c>
      <c r="K52" s="1" t="s">
        <v>1332</v>
      </c>
      <c r="L52" s="1" t="s">
        <v>1332</v>
      </c>
      <c r="M52" s="1" t="s">
        <v>1014</v>
      </c>
      <c r="N52" s="1" t="s">
        <v>1014</v>
      </c>
      <c r="O52" s="1" t="s">
        <v>1015</v>
      </c>
      <c r="P52" s="1" t="s">
        <v>1016</v>
      </c>
      <c r="Q52" s="1" t="s">
        <v>1017</v>
      </c>
      <c r="R52" s="1" t="s">
        <v>1333</v>
      </c>
      <c r="S52" s="1" t="s">
        <v>1019</v>
      </c>
      <c r="T52" s="1" t="s">
        <v>1020</v>
      </c>
      <c r="U52" s="1" t="s">
        <v>1021</v>
      </c>
      <c r="V52" s="1" t="s">
        <v>1070</v>
      </c>
    </row>
    <row r="53" s="1" customFormat="1" spans="1:22">
      <c r="A53" s="3">
        <v>999223525625807</v>
      </c>
      <c r="B53" s="1" t="s">
        <v>1131</v>
      </c>
      <c r="C53" s="1" t="s">
        <v>1334</v>
      </c>
      <c r="D53" s="1" t="s">
        <v>1335</v>
      </c>
      <c r="E53" s="1" t="s">
        <v>1336</v>
      </c>
      <c r="F53" s="1" t="s">
        <v>1006</v>
      </c>
      <c r="G53" s="1" t="s">
        <v>1010</v>
      </c>
      <c r="H53" s="1" t="s">
        <v>1011</v>
      </c>
      <c r="I53" s="1" t="s">
        <v>1337</v>
      </c>
      <c r="J53" s="1" t="s">
        <v>30</v>
      </c>
      <c r="K53" s="1" t="s">
        <v>1338</v>
      </c>
      <c r="L53" s="1" t="s">
        <v>1338</v>
      </c>
      <c r="M53" s="1" t="s">
        <v>1014</v>
      </c>
      <c r="N53" s="1" t="s">
        <v>1014</v>
      </c>
      <c r="O53" s="1" t="s">
        <v>1015</v>
      </c>
      <c r="P53" s="1" t="s">
        <v>1016</v>
      </c>
      <c r="Q53" s="1" t="s">
        <v>1017</v>
      </c>
      <c r="R53" s="1" t="s">
        <v>1339</v>
      </c>
      <c r="S53" s="1" t="s">
        <v>1019</v>
      </c>
      <c r="T53" s="1" t="s">
        <v>1020</v>
      </c>
      <c r="U53" s="1" t="s">
        <v>1021</v>
      </c>
      <c r="V53" s="1" t="s">
        <v>1340</v>
      </c>
    </row>
    <row r="54" s="1" customFormat="1" spans="1:22">
      <c r="A54" s="3">
        <v>999223521640833</v>
      </c>
      <c r="B54" s="1" t="s">
        <v>1321</v>
      </c>
      <c r="C54" s="1" t="s">
        <v>1341</v>
      </c>
      <c r="D54" s="1" t="s">
        <v>1342</v>
      </c>
      <c r="E54" s="1" t="s">
        <v>1343</v>
      </c>
      <c r="F54" s="1" t="s">
        <v>1006</v>
      </c>
      <c r="G54" s="1" t="s">
        <v>1010</v>
      </c>
      <c r="H54" s="1" t="s">
        <v>1011</v>
      </c>
      <c r="I54" s="1" t="s">
        <v>1344</v>
      </c>
      <c r="J54" s="1" t="s">
        <v>30</v>
      </c>
      <c r="K54" s="1" t="s">
        <v>1345</v>
      </c>
      <c r="L54" s="1" t="s">
        <v>1345</v>
      </c>
      <c r="M54" s="1" t="s">
        <v>1014</v>
      </c>
      <c r="N54" s="1" t="s">
        <v>1014</v>
      </c>
      <c r="O54" s="1" t="s">
        <v>1015</v>
      </c>
      <c r="P54" s="1" t="s">
        <v>1016</v>
      </c>
      <c r="Q54" s="1" t="s">
        <v>1017</v>
      </c>
      <c r="R54" s="1" t="s">
        <v>1346</v>
      </c>
      <c r="S54" s="1" t="s">
        <v>1019</v>
      </c>
      <c r="T54" s="1" t="s">
        <v>1020</v>
      </c>
      <c r="U54" s="1" t="s">
        <v>1021</v>
      </c>
      <c r="V54" s="1" t="s">
        <v>1347</v>
      </c>
    </row>
    <row r="55" s="1" customFormat="1" spans="1:22">
      <c r="A55" s="3">
        <v>999223520161410</v>
      </c>
      <c r="B55" s="1" t="s">
        <v>1321</v>
      </c>
      <c r="C55" s="1" t="s">
        <v>1348</v>
      </c>
      <c r="D55" s="1" t="s">
        <v>1349</v>
      </c>
      <c r="E55" s="1" t="s">
        <v>1350</v>
      </c>
      <c r="F55" s="1" t="s">
        <v>1006</v>
      </c>
      <c r="G55" s="1" t="s">
        <v>1010</v>
      </c>
      <c r="H55" s="1" t="s">
        <v>1011</v>
      </c>
      <c r="I55" s="1" t="s">
        <v>1351</v>
      </c>
      <c r="J55" s="1" t="s">
        <v>30</v>
      </c>
      <c r="K55" s="1" t="s">
        <v>1352</v>
      </c>
      <c r="L55" s="1" t="s">
        <v>1352</v>
      </c>
      <c r="M55" s="1" t="s">
        <v>1014</v>
      </c>
      <c r="N55" s="1" t="s">
        <v>1014</v>
      </c>
      <c r="O55" s="1" t="s">
        <v>1015</v>
      </c>
      <c r="P55" s="1" t="s">
        <v>1016</v>
      </c>
      <c r="Q55" s="1" t="s">
        <v>1017</v>
      </c>
      <c r="R55" s="1" t="s">
        <v>1353</v>
      </c>
      <c r="S55" s="1" t="s">
        <v>1019</v>
      </c>
      <c r="T55" s="1" t="s">
        <v>1020</v>
      </c>
      <c r="U55" s="1" t="s">
        <v>1021</v>
      </c>
      <c r="V55" s="1" t="s">
        <v>1036</v>
      </c>
    </row>
    <row r="56" s="1" customFormat="1" spans="1:22">
      <c r="A56" s="3">
        <v>999223519337221</v>
      </c>
      <c r="B56" s="1" t="s">
        <v>1321</v>
      </c>
      <c r="C56" s="1" t="s">
        <v>1354</v>
      </c>
      <c r="D56" s="1" t="s">
        <v>1355</v>
      </c>
      <c r="E56" s="1" t="s">
        <v>1356</v>
      </c>
      <c r="F56" s="1" t="s">
        <v>1131</v>
      </c>
      <c r="G56" s="1" t="s">
        <v>1010</v>
      </c>
      <c r="H56" s="1" t="s">
        <v>1011</v>
      </c>
      <c r="I56" s="1" t="s">
        <v>1357</v>
      </c>
      <c r="J56" s="1" t="s">
        <v>30</v>
      </c>
      <c r="K56" s="1" t="s">
        <v>1358</v>
      </c>
      <c r="L56" s="1" t="s">
        <v>1358</v>
      </c>
      <c r="M56" s="1" t="s">
        <v>1014</v>
      </c>
      <c r="N56" s="1" t="s">
        <v>1014</v>
      </c>
      <c r="O56" s="1" t="s">
        <v>1015</v>
      </c>
      <c r="P56" s="1" t="s">
        <v>1016</v>
      </c>
      <c r="Q56" s="1" t="s">
        <v>1017</v>
      </c>
      <c r="R56" s="1" t="s">
        <v>1359</v>
      </c>
      <c r="S56" s="1" t="s">
        <v>1019</v>
      </c>
      <c r="T56" s="1" t="s">
        <v>1020</v>
      </c>
      <c r="U56" s="1" t="s">
        <v>1021</v>
      </c>
      <c r="V56" s="1" t="s">
        <v>1070</v>
      </c>
    </row>
    <row r="57" s="1" customFormat="1" spans="1:22">
      <c r="A57" s="3">
        <v>999223518918737</v>
      </c>
      <c r="B57" s="1" t="s">
        <v>1321</v>
      </c>
      <c r="C57" s="1" t="s">
        <v>1360</v>
      </c>
      <c r="D57" s="1" t="s">
        <v>1361</v>
      </c>
      <c r="E57" s="1" t="s">
        <v>1362</v>
      </c>
      <c r="F57" s="1" t="s">
        <v>1006</v>
      </c>
      <c r="G57" s="1" t="s">
        <v>1010</v>
      </c>
      <c r="H57" s="1" t="s">
        <v>1011</v>
      </c>
      <c r="I57" s="1" t="s">
        <v>1363</v>
      </c>
      <c r="J57" s="1" t="s">
        <v>30</v>
      </c>
      <c r="K57" s="1" t="s">
        <v>1364</v>
      </c>
      <c r="L57" s="1" t="s">
        <v>1364</v>
      </c>
      <c r="M57" s="1" t="s">
        <v>1014</v>
      </c>
      <c r="N57" s="1" t="s">
        <v>1014</v>
      </c>
      <c r="O57" s="1" t="s">
        <v>1015</v>
      </c>
      <c r="P57" s="1" t="s">
        <v>1016</v>
      </c>
      <c r="Q57" s="1" t="s">
        <v>1017</v>
      </c>
      <c r="R57" s="1" t="s">
        <v>1365</v>
      </c>
      <c r="S57" s="1" t="s">
        <v>1019</v>
      </c>
      <c r="T57" s="1" t="s">
        <v>1020</v>
      </c>
      <c r="U57" s="1" t="s">
        <v>1021</v>
      </c>
      <c r="V57" s="1" t="s">
        <v>1022</v>
      </c>
    </row>
    <row r="58" s="1" customFormat="1" spans="1:22">
      <c r="A58" s="3">
        <v>999223516909452</v>
      </c>
      <c r="B58" s="1" t="s">
        <v>1321</v>
      </c>
      <c r="C58" s="1" t="s">
        <v>1366</v>
      </c>
      <c r="D58" s="1" t="s">
        <v>1367</v>
      </c>
      <c r="E58" s="1" t="s">
        <v>1368</v>
      </c>
      <c r="F58" s="1" t="s">
        <v>1131</v>
      </c>
      <c r="G58" s="1" t="s">
        <v>1010</v>
      </c>
      <c r="H58" s="1" t="s">
        <v>1011</v>
      </c>
      <c r="I58" s="1" t="s">
        <v>1369</v>
      </c>
      <c r="J58" s="1" t="s">
        <v>30</v>
      </c>
      <c r="K58" s="1" t="s">
        <v>1370</v>
      </c>
      <c r="L58" s="1" t="s">
        <v>1370</v>
      </c>
      <c r="M58" s="1" t="s">
        <v>1014</v>
      </c>
      <c r="N58" s="1" t="s">
        <v>1014</v>
      </c>
      <c r="O58" s="1" t="s">
        <v>1015</v>
      </c>
      <c r="P58" s="1" t="s">
        <v>1016</v>
      </c>
      <c r="Q58" s="1" t="s">
        <v>1017</v>
      </c>
      <c r="R58" s="1" t="s">
        <v>1371</v>
      </c>
      <c r="S58" s="1" t="s">
        <v>1019</v>
      </c>
      <c r="T58" s="1" t="s">
        <v>1020</v>
      </c>
      <c r="U58" s="1" t="s">
        <v>1021</v>
      </c>
      <c r="V58" s="1" t="s">
        <v>1022</v>
      </c>
    </row>
    <row r="59" s="1" customFormat="1" spans="1:22">
      <c r="A59" s="3">
        <v>999223514798200</v>
      </c>
      <c r="B59" s="1" t="s">
        <v>1321</v>
      </c>
      <c r="C59" s="1" t="s">
        <v>1372</v>
      </c>
      <c r="D59" s="1" t="s">
        <v>1373</v>
      </c>
      <c r="E59" s="1" t="s">
        <v>1374</v>
      </c>
      <c r="F59" s="1" t="s">
        <v>1131</v>
      </c>
      <c r="G59" s="1" t="s">
        <v>1010</v>
      </c>
      <c r="H59" s="1" t="s">
        <v>1011</v>
      </c>
      <c r="I59" s="1" t="s">
        <v>1375</v>
      </c>
      <c r="J59" s="1" t="s">
        <v>30</v>
      </c>
      <c r="K59" s="1" t="s">
        <v>1376</v>
      </c>
      <c r="L59" s="1" t="s">
        <v>1376</v>
      </c>
      <c r="M59" s="1" t="s">
        <v>1014</v>
      </c>
      <c r="N59" s="1" t="s">
        <v>1014</v>
      </c>
      <c r="O59" s="1" t="s">
        <v>1015</v>
      </c>
      <c r="P59" s="1" t="s">
        <v>1016</v>
      </c>
      <c r="Q59" s="1" t="s">
        <v>1017</v>
      </c>
      <c r="R59" s="1" t="s">
        <v>1377</v>
      </c>
      <c r="S59" s="1" t="s">
        <v>1019</v>
      </c>
      <c r="T59" s="1" t="s">
        <v>1020</v>
      </c>
      <c r="U59" s="1" t="s">
        <v>1021</v>
      </c>
      <c r="V59" s="1" t="s">
        <v>1378</v>
      </c>
    </row>
    <row r="60" s="1" customFormat="1" spans="1:22">
      <c r="A60" s="3">
        <v>999223513622375</v>
      </c>
      <c r="B60" s="1" t="s">
        <v>1321</v>
      </c>
      <c r="C60" s="1" t="s">
        <v>1379</v>
      </c>
      <c r="D60" s="1" t="s">
        <v>1163</v>
      </c>
      <c r="E60" s="1" t="s">
        <v>1380</v>
      </c>
      <c r="F60" s="1" t="s">
        <v>1006</v>
      </c>
      <c r="G60" s="1" t="s">
        <v>1010</v>
      </c>
      <c r="H60" s="1" t="s">
        <v>1011</v>
      </c>
      <c r="I60" s="1" t="s">
        <v>1381</v>
      </c>
      <c r="J60" s="1" t="s">
        <v>30</v>
      </c>
      <c r="K60" s="1" t="s">
        <v>1382</v>
      </c>
      <c r="L60" s="1" t="s">
        <v>1382</v>
      </c>
      <c r="M60" s="1" t="s">
        <v>1014</v>
      </c>
      <c r="N60" s="1" t="s">
        <v>1014</v>
      </c>
      <c r="O60" s="1" t="s">
        <v>1015</v>
      </c>
      <c r="P60" s="1" t="s">
        <v>1016</v>
      </c>
      <c r="Q60" s="1" t="s">
        <v>1017</v>
      </c>
      <c r="R60" s="1" t="s">
        <v>1383</v>
      </c>
      <c r="S60" s="1" t="s">
        <v>1019</v>
      </c>
      <c r="T60" s="1" t="s">
        <v>1020</v>
      </c>
      <c r="U60" s="1" t="s">
        <v>1021</v>
      </c>
      <c r="V60" s="1" t="s">
        <v>1022</v>
      </c>
    </row>
    <row r="61" s="1" customFormat="1" spans="1:22">
      <c r="A61" s="3">
        <v>999223513078527</v>
      </c>
      <c r="B61" s="1" t="s">
        <v>1321</v>
      </c>
      <c r="C61" s="1" t="s">
        <v>1384</v>
      </c>
      <c r="D61" s="1" t="s">
        <v>1259</v>
      </c>
      <c r="E61" s="1" t="s">
        <v>1385</v>
      </c>
      <c r="F61" s="1" t="s">
        <v>1006</v>
      </c>
      <c r="G61" s="1" t="s">
        <v>1010</v>
      </c>
      <c r="H61" s="1" t="s">
        <v>1011</v>
      </c>
      <c r="I61" s="1" t="s">
        <v>1386</v>
      </c>
      <c r="J61" s="1" t="s">
        <v>30</v>
      </c>
      <c r="K61" s="1" t="s">
        <v>1142</v>
      </c>
      <c r="L61" s="1" t="s">
        <v>1142</v>
      </c>
      <c r="M61" s="1" t="s">
        <v>1014</v>
      </c>
      <c r="N61" s="1" t="s">
        <v>1014</v>
      </c>
      <c r="O61" s="1" t="s">
        <v>1015</v>
      </c>
      <c r="P61" s="1" t="s">
        <v>1016</v>
      </c>
      <c r="Q61" s="1" t="s">
        <v>1017</v>
      </c>
      <c r="R61" s="1" t="s">
        <v>1387</v>
      </c>
      <c r="S61" s="1" t="s">
        <v>1019</v>
      </c>
      <c r="T61" s="1" t="s">
        <v>1020</v>
      </c>
      <c r="U61" s="1" t="s">
        <v>1021</v>
      </c>
      <c r="V61" s="1" t="s">
        <v>1070</v>
      </c>
    </row>
    <row r="62" s="1" customFormat="1" spans="1:22">
      <c r="A62" s="3">
        <v>999223511210693</v>
      </c>
      <c r="B62" s="1" t="s">
        <v>1321</v>
      </c>
      <c r="C62" s="1" t="s">
        <v>1388</v>
      </c>
      <c r="D62" s="1" t="s">
        <v>1389</v>
      </c>
      <c r="E62" s="1" t="s">
        <v>1390</v>
      </c>
      <c r="F62" s="1" t="s">
        <v>1131</v>
      </c>
      <c r="G62" s="1" t="s">
        <v>1010</v>
      </c>
      <c r="H62" s="1" t="s">
        <v>1011</v>
      </c>
      <c r="I62" s="1" t="s">
        <v>1391</v>
      </c>
      <c r="J62" s="1" t="s">
        <v>30</v>
      </c>
      <c r="K62" s="1" t="s">
        <v>1392</v>
      </c>
      <c r="L62" s="1" t="s">
        <v>1392</v>
      </c>
      <c r="M62" s="1" t="s">
        <v>1014</v>
      </c>
      <c r="N62" s="1" t="s">
        <v>1014</v>
      </c>
      <c r="O62" s="1" t="s">
        <v>1015</v>
      </c>
      <c r="P62" s="1" t="s">
        <v>1016</v>
      </c>
      <c r="Q62" s="1" t="s">
        <v>1017</v>
      </c>
      <c r="R62" s="1" t="s">
        <v>1393</v>
      </c>
      <c r="S62" s="1" t="s">
        <v>1019</v>
      </c>
      <c r="T62" s="1" t="s">
        <v>1020</v>
      </c>
      <c r="U62" s="1" t="s">
        <v>1021</v>
      </c>
      <c r="V62" s="1" t="s">
        <v>1022</v>
      </c>
    </row>
    <row r="63" s="1" customFormat="1" spans="1:22">
      <c r="A63" s="3">
        <v>999223506704994</v>
      </c>
      <c r="B63" s="1" t="s">
        <v>1321</v>
      </c>
      <c r="C63" s="1" t="s">
        <v>1394</v>
      </c>
      <c r="D63" s="1" t="s">
        <v>1395</v>
      </c>
      <c r="E63" s="1" t="s">
        <v>1396</v>
      </c>
      <c r="F63" s="1" t="s">
        <v>1131</v>
      </c>
      <c r="G63" s="1" t="s">
        <v>1010</v>
      </c>
      <c r="H63" s="1" t="s">
        <v>1011</v>
      </c>
      <c r="I63" s="1" t="s">
        <v>1397</v>
      </c>
      <c r="J63" s="1" t="s">
        <v>30</v>
      </c>
      <c r="K63" s="1" t="s">
        <v>1398</v>
      </c>
      <c r="L63" s="1" t="s">
        <v>1398</v>
      </c>
      <c r="M63" s="1" t="s">
        <v>1014</v>
      </c>
      <c r="N63" s="1" t="s">
        <v>1014</v>
      </c>
      <c r="O63" s="1" t="s">
        <v>1015</v>
      </c>
      <c r="P63" s="1" t="s">
        <v>1016</v>
      </c>
      <c r="Q63" s="1" t="s">
        <v>1017</v>
      </c>
      <c r="R63" s="1" t="s">
        <v>1399</v>
      </c>
      <c r="S63" s="1" t="s">
        <v>1019</v>
      </c>
      <c r="T63" s="1" t="s">
        <v>1020</v>
      </c>
      <c r="U63" s="1" t="s">
        <v>1021</v>
      </c>
      <c r="V63" s="1" t="s">
        <v>1070</v>
      </c>
    </row>
    <row r="64" s="1" customFormat="1" spans="1:22">
      <c r="A64" s="3">
        <v>23506508055</v>
      </c>
      <c r="B64" s="1" t="s">
        <v>1321</v>
      </c>
      <c r="C64" s="1" t="s">
        <v>1400</v>
      </c>
      <c r="D64" s="1" t="s">
        <v>1401</v>
      </c>
      <c r="E64" s="1" t="s">
        <v>1402</v>
      </c>
      <c r="F64" s="1" t="s">
        <v>1131</v>
      </c>
      <c r="G64" s="1" t="s">
        <v>1010</v>
      </c>
      <c r="H64" s="1" t="s">
        <v>1011</v>
      </c>
      <c r="I64" s="1" t="s">
        <v>1403</v>
      </c>
      <c r="J64" s="1" t="s">
        <v>30</v>
      </c>
      <c r="K64" s="1" t="s">
        <v>1404</v>
      </c>
      <c r="L64" s="1" t="s">
        <v>1404</v>
      </c>
      <c r="M64" s="1" t="s">
        <v>1014</v>
      </c>
      <c r="N64" s="1" t="s">
        <v>1014</v>
      </c>
      <c r="O64" s="1" t="s">
        <v>1015</v>
      </c>
      <c r="P64" s="1" t="s">
        <v>1016</v>
      </c>
      <c r="Q64" s="1" t="s">
        <v>1017</v>
      </c>
      <c r="R64" s="1" t="s">
        <v>1405</v>
      </c>
      <c r="S64" s="1" t="s">
        <v>1019</v>
      </c>
      <c r="T64" s="1" t="s">
        <v>1020</v>
      </c>
      <c r="U64" s="1" t="s">
        <v>1021</v>
      </c>
      <c r="V64" s="1" t="s">
        <v>1043</v>
      </c>
    </row>
    <row r="65" s="1" customFormat="1" spans="1:22">
      <c r="A65" s="3">
        <v>999223521554097</v>
      </c>
      <c r="B65" s="1" t="s">
        <v>1321</v>
      </c>
      <c r="C65" s="1" t="s">
        <v>1406</v>
      </c>
      <c r="D65" s="1" t="s">
        <v>1407</v>
      </c>
      <c r="E65" s="1" t="s">
        <v>1408</v>
      </c>
      <c r="F65" s="1" t="s">
        <v>1006</v>
      </c>
      <c r="G65" s="1" t="s">
        <v>1010</v>
      </c>
      <c r="H65" s="1" t="s">
        <v>1011</v>
      </c>
      <c r="I65" s="1" t="s">
        <v>1409</v>
      </c>
      <c r="J65" s="1" t="s">
        <v>30</v>
      </c>
      <c r="K65" s="1" t="s">
        <v>1410</v>
      </c>
      <c r="L65" s="1" t="s">
        <v>1410</v>
      </c>
      <c r="M65" s="1" t="s">
        <v>1014</v>
      </c>
      <c r="N65" s="1" t="s">
        <v>1014</v>
      </c>
      <c r="O65" s="1" t="s">
        <v>1015</v>
      </c>
      <c r="P65" s="1" t="s">
        <v>1016</v>
      </c>
      <c r="Q65" s="1" t="s">
        <v>1017</v>
      </c>
      <c r="R65" s="1" t="s">
        <v>1411</v>
      </c>
      <c r="S65" s="1" t="s">
        <v>1019</v>
      </c>
      <c r="T65" s="1" t="s">
        <v>1020</v>
      </c>
      <c r="U65" s="1" t="s">
        <v>1021</v>
      </c>
      <c r="V65" s="1" t="s">
        <v>1412</v>
      </c>
    </row>
    <row r="66" s="1" customFormat="1" spans="1:22">
      <c r="A66" s="3">
        <v>999223500988080</v>
      </c>
      <c r="B66" s="1" t="s">
        <v>1413</v>
      </c>
      <c r="C66" s="1" t="s">
        <v>1414</v>
      </c>
      <c r="D66" s="1" t="s">
        <v>1157</v>
      </c>
      <c r="E66" s="1" t="s">
        <v>1415</v>
      </c>
      <c r="F66" s="1" t="s">
        <v>1006</v>
      </c>
      <c r="G66" s="1" t="s">
        <v>1010</v>
      </c>
      <c r="H66" s="1" t="s">
        <v>1011</v>
      </c>
      <c r="I66" s="1" t="s">
        <v>1416</v>
      </c>
      <c r="J66" s="1" t="s">
        <v>30</v>
      </c>
      <c r="K66" s="1" t="s">
        <v>1417</v>
      </c>
      <c r="L66" s="1" t="s">
        <v>1417</v>
      </c>
      <c r="M66" s="1" t="s">
        <v>1014</v>
      </c>
      <c r="N66" s="1" t="s">
        <v>1014</v>
      </c>
      <c r="O66" s="1" t="s">
        <v>1015</v>
      </c>
      <c r="P66" s="1" t="s">
        <v>1016</v>
      </c>
      <c r="Q66" s="1" t="s">
        <v>1017</v>
      </c>
      <c r="R66" s="1" t="s">
        <v>1418</v>
      </c>
      <c r="S66" s="1" t="s">
        <v>1019</v>
      </c>
      <c r="T66" s="1" t="s">
        <v>1020</v>
      </c>
      <c r="U66" s="1" t="s">
        <v>1021</v>
      </c>
      <c r="V66" s="1" t="s">
        <v>1113</v>
      </c>
    </row>
    <row r="67" s="1" customFormat="1" spans="1:22">
      <c r="A67" s="3">
        <v>999223497473211</v>
      </c>
      <c r="B67" s="1" t="s">
        <v>1413</v>
      </c>
      <c r="C67" s="1" t="s">
        <v>1419</v>
      </c>
      <c r="D67" s="1" t="s">
        <v>1420</v>
      </c>
      <c r="E67" s="1" t="s">
        <v>1421</v>
      </c>
      <c r="F67" s="1" t="s">
        <v>1131</v>
      </c>
      <c r="G67" s="1" t="s">
        <v>1010</v>
      </c>
      <c r="H67" s="1" t="s">
        <v>1011</v>
      </c>
      <c r="I67" s="1" t="s">
        <v>1422</v>
      </c>
      <c r="J67" s="1" t="s">
        <v>30</v>
      </c>
      <c r="K67" s="1" t="s">
        <v>1423</v>
      </c>
      <c r="L67" s="1" t="s">
        <v>1423</v>
      </c>
      <c r="M67" s="1" t="s">
        <v>1014</v>
      </c>
      <c r="N67" s="1" t="s">
        <v>1014</v>
      </c>
      <c r="O67" s="1" t="s">
        <v>1015</v>
      </c>
      <c r="P67" s="1" t="s">
        <v>1016</v>
      </c>
      <c r="Q67" s="1" t="s">
        <v>1017</v>
      </c>
      <c r="R67" s="1" t="s">
        <v>1424</v>
      </c>
      <c r="S67" s="1" t="s">
        <v>1019</v>
      </c>
      <c r="T67" s="1" t="s">
        <v>1020</v>
      </c>
      <c r="U67" s="1" t="s">
        <v>1021</v>
      </c>
      <c r="V67" s="1" t="s">
        <v>1070</v>
      </c>
    </row>
    <row r="68" s="1" customFormat="1" spans="1:22">
      <c r="A68" s="3">
        <v>999223492035465</v>
      </c>
      <c r="B68" s="1" t="s">
        <v>1413</v>
      </c>
      <c r="C68" s="1" t="s">
        <v>1425</v>
      </c>
      <c r="D68" s="1" t="s">
        <v>1219</v>
      </c>
      <c r="E68" s="1" t="s">
        <v>1426</v>
      </c>
      <c r="F68" s="1" t="s">
        <v>1006</v>
      </c>
      <c r="G68" s="1" t="s">
        <v>1010</v>
      </c>
      <c r="H68" s="1" t="s">
        <v>1011</v>
      </c>
      <c r="I68" s="1" t="s">
        <v>1427</v>
      </c>
      <c r="J68" s="1" t="s">
        <v>30</v>
      </c>
      <c r="K68" s="1" t="s">
        <v>1222</v>
      </c>
      <c r="L68" s="1" t="s">
        <v>1222</v>
      </c>
      <c r="M68" s="1" t="s">
        <v>1014</v>
      </c>
      <c r="N68" s="1" t="s">
        <v>1014</v>
      </c>
      <c r="O68" s="1" t="s">
        <v>1015</v>
      </c>
      <c r="P68" s="1" t="s">
        <v>1016</v>
      </c>
      <c r="Q68" s="1" t="s">
        <v>1017</v>
      </c>
      <c r="R68" s="1" t="s">
        <v>1428</v>
      </c>
      <c r="S68" s="1" t="s">
        <v>1019</v>
      </c>
      <c r="T68" s="1" t="s">
        <v>1020</v>
      </c>
      <c r="U68" s="1" t="s">
        <v>1021</v>
      </c>
      <c r="V68" s="1" t="s">
        <v>1043</v>
      </c>
    </row>
    <row r="69" s="1" customFormat="1" spans="1:22">
      <c r="A69" s="3">
        <v>999223491938903</v>
      </c>
      <c r="B69" s="1" t="s">
        <v>1413</v>
      </c>
      <c r="C69" s="1" t="s">
        <v>1429</v>
      </c>
      <c r="D69" s="1" t="s">
        <v>1430</v>
      </c>
      <c r="E69" s="1" t="s">
        <v>1431</v>
      </c>
      <c r="F69" s="1" t="s">
        <v>1006</v>
      </c>
      <c r="G69" s="1" t="s">
        <v>1010</v>
      </c>
      <c r="H69" s="1" t="s">
        <v>1011</v>
      </c>
      <c r="I69" s="1" t="s">
        <v>1432</v>
      </c>
      <c r="J69" s="1" t="s">
        <v>30</v>
      </c>
      <c r="K69" s="1" t="s">
        <v>1433</v>
      </c>
      <c r="L69" s="1" t="s">
        <v>1433</v>
      </c>
      <c r="M69" s="1" t="s">
        <v>1014</v>
      </c>
      <c r="N69" s="1" t="s">
        <v>1014</v>
      </c>
      <c r="O69" s="1" t="s">
        <v>1015</v>
      </c>
      <c r="P69" s="1" t="s">
        <v>1016</v>
      </c>
      <c r="Q69" s="1" t="s">
        <v>1017</v>
      </c>
      <c r="R69" s="1" t="s">
        <v>1434</v>
      </c>
      <c r="S69" s="1" t="s">
        <v>1019</v>
      </c>
      <c r="T69" s="1" t="s">
        <v>1020</v>
      </c>
      <c r="U69" s="1" t="s">
        <v>1021</v>
      </c>
      <c r="V69" s="1" t="s">
        <v>1205</v>
      </c>
    </row>
    <row r="70" s="1" customFormat="1" spans="1:22">
      <c r="A70" s="3">
        <v>999223491863341</v>
      </c>
      <c r="B70" s="1" t="s">
        <v>1413</v>
      </c>
      <c r="C70" s="1" t="s">
        <v>1435</v>
      </c>
      <c r="D70" s="1" t="s">
        <v>1436</v>
      </c>
      <c r="E70" s="1" t="s">
        <v>1437</v>
      </c>
      <c r="F70" s="1" t="s">
        <v>1413</v>
      </c>
      <c r="G70" s="1" t="s">
        <v>1010</v>
      </c>
      <c r="H70" s="1" t="s">
        <v>1011</v>
      </c>
      <c r="I70" s="1" t="s">
        <v>1438</v>
      </c>
      <c r="J70" s="1" t="s">
        <v>30</v>
      </c>
      <c r="K70" s="1" t="s">
        <v>1439</v>
      </c>
      <c r="L70" s="1" t="s">
        <v>1439</v>
      </c>
      <c r="M70" s="1" t="s">
        <v>1014</v>
      </c>
      <c r="N70" s="1" t="s">
        <v>1014</v>
      </c>
      <c r="O70" s="1" t="s">
        <v>1015</v>
      </c>
      <c r="P70" s="1" t="s">
        <v>1016</v>
      </c>
      <c r="Q70" s="1" t="s">
        <v>1017</v>
      </c>
      <c r="R70" s="1" t="s">
        <v>1440</v>
      </c>
      <c r="S70" s="1" t="s">
        <v>1019</v>
      </c>
      <c r="T70" s="1" t="s">
        <v>1020</v>
      </c>
      <c r="U70" s="1" t="s">
        <v>1021</v>
      </c>
      <c r="V70" s="1" t="s">
        <v>1441</v>
      </c>
    </row>
    <row r="71" s="1" customFormat="1" spans="1:22">
      <c r="A71" s="3">
        <v>999223491725741</v>
      </c>
      <c r="B71" s="1" t="s">
        <v>1413</v>
      </c>
      <c r="C71" s="1" t="s">
        <v>1442</v>
      </c>
      <c r="D71" s="1" t="s">
        <v>1443</v>
      </c>
      <c r="E71" s="1" t="s">
        <v>1444</v>
      </c>
      <c r="F71" s="1" t="s">
        <v>1006</v>
      </c>
      <c r="G71" s="1" t="s">
        <v>1010</v>
      </c>
      <c r="H71" s="1" t="s">
        <v>1011</v>
      </c>
      <c r="I71" s="1" t="s">
        <v>1445</v>
      </c>
      <c r="J71" s="1" t="s">
        <v>30</v>
      </c>
      <c r="K71" s="1" t="s">
        <v>1446</v>
      </c>
      <c r="L71" s="1" t="s">
        <v>1446</v>
      </c>
      <c r="M71" s="1" t="s">
        <v>1014</v>
      </c>
      <c r="N71" s="1" t="s">
        <v>1014</v>
      </c>
      <c r="O71" s="1" t="s">
        <v>1015</v>
      </c>
      <c r="P71" s="1" t="s">
        <v>1016</v>
      </c>
      <c r="Q71" s="1" t="s">
        <v>1017</v>
      </c>
      <c r="R71" s="1" t="s">
        <v>1447</v>
      </c>
      <c r="S71" s="1" t="s">
        <v>1019</v>
      </c>
      <c r="T71" s="1" t="s">
        <v>1020</v>
      </c>
      <c r="U71" s="1" t="s">
        <v>1021</v>
      </c>
      <c r="V71" s="1" t="s">
        <v>1412</v>
      </c>
    </row>
    <row r="72" s="1" customFormat="1" spans="1:22">
      <c r="A72" s="3">
        <v>23491685096</v>
      </c>
      <c r="B72" s="1" t="s">
        <v>1413</v>
      </c>
      <c r="C72" s="1" t="s">
        <v>1448</v>
      </c>
      <c r="D72" s="1" t="s">
        <v>1449</v>
      </c>
      <c r="E72" s="1" t="s">
        <v>1450</v>
      </c>
      <c r="F72" s="1" t="s">
        <v>1006</v>
      </c>
      <c r="G72" s="1" t="s">
        <v>1010</v>
      </c>
      <c r="H72" s="1" t="s">
        <v>1011</v>
      </c>
      <c r="I72" s="1" t="s">
        <v>1451</v>
      </c>
      <c r="J72" s="1" t="s">
        <v>30</v>
      </c>
      <c r="K72" s="1" t="s">
        <v>1452</v>
      </c>
      <c r="L72" s="1" t="s">
        <v>1452</v>
      </c>
      <c r="M72" s="1" t="s">
        <v>1014</v>
      </c>
      <c r="N72" s="1" t="s">
        <v>1014</v>
      </c>
      <c r="O72" s="1" t="s">
        <v>1015</v>
      </c>
      <c r="P72" s="1" t="s">
        <v>1016</v>
      </c>
      <c r="Q72" s="1" t="s">
        <v>1017</v>
      </c>
      <c r="R72" s="1" t="s">
        <v>1453</v>
      </c>
      <c r="S72" s="1" t="s">
        <v>1019</v>
      </c>
      <c r="T72" s="1" t="s">
        <v>1020</v>
      </c>
      <c r="U72" s="1" t="s">
        <v>1021</v>
      </c>
      <c r="V72" s="1" t="s">
        <v>1454</v>
      </c>
    </row>
    <row r="73" s="1" customFormat="1" spans="1:22">
      <c r="A73" s="3">
        <v>999223491531480</v>
      </c>
      <c r="B73" s="1" t="s">
        <v>1413</v>
      </c>
      <c r="C73" s="1" t="s">
        <v>1455</v>
      </c>
      <c r="D73" s="1" t="s">
        <v>1456</v>
      </c>
      <c r="E73" s="1" t="s">
        <v>1457</v>
      </c>
      <c r="F73" s="1" t="s">
        <v>1006</v>
      </c>
      <c r="G73" s="1" t="s">
        <v>1010</v>
      </c>
      <c r="H73" s="1" t="s">
        <v>1011</v>
      </c>
      <c r="I73" s="1" t="s">
        <v>1458</v>
      </c>
      <c r="J73" s="1" t="s">
        <v>30</v>
      </c>
      <c r="K73" s="1" t="s">
        <v>1459</v>
      </c>
      <c r="L73" s="1" t="s">
        <v>1459</v>
      </c>
      <c r="M73" s="1" t="s">
        <v>1014</v>
      </c>
      <c r="N73" s="1" t="s">
        <v>1014</v>
      </c>
      <c r="O73" s="1" t="s">
        <v>1015</v>
      </c>
      <c r="P73" s="1" t="s">
        <v>1016</v>
      </c>
      <c r="Q73" s="1" t="s">
        <v>1017</v>
      </c>
      <c r="R73" s="1" t="s">
        <v>1460</v>
      </c>
      <c r="S73" s="1" t="s">
        <v>1019</v>
      </c>
      <c r="T73" s="1" t="s">
        <v>1020</v>
      </c>
      <c r="U73" s="1" t="s">
        <v>1021</v>
      </c>
      <c r="V73" s="1" t="s">
        <v>1461</v>
      </c>
    </row>
    <row r="74" s="1" customFormat="1" spans="1:22">
      <c r="A74" s="3">
        <v>999223490874332</v>
      </c>
      <c r="B74" s="1" t="s">
        <v>1462</v>
      </c>
      <c r="C74" s="1" t="s">
        <v>1463</v>
      </c>
      <c r="D74" s="1" t="s">
        <v>1464</v>
      </c>
      <c r="E74" s="1" t="s">
        <v>1465</v>
      </c>
      <c r="F74" s="1" t="s">
        <v>1006</v>
      </c>
      <c r="G74" s="1" t="s">
        <v>1010</v>
      </c>
      <c r="H74" s="1" t="s">
        <v>1011</v>
      </c>
      <c r="I74" s="1" t="s">
        <v>1466</v>
      </c>
      <c r="J74" s="1" t="s">
        <v>30</v>
      </c>
      <c r="K74" s="1" t="s">
        <v>1467</v>
      </c>
      <c r="L74" s="1" t="s">
        <v>1467</v>
      </c>
      <c r="M74" s="1" t="s">
        <v>1014</v>
      </c>
      <c r="N74" s="1" t="s">
        <v>1014</v>
      </c>
      <c r="O74" s="1" t="s">
        <v>1015</v>
      </c>
      <c r="P74" s="1" t="s">
        <v>1016</v>
      </c>
      <c r="Q74" s="1" t="s">
        <v>1017</v>
      </c>
      <c r="R74" s="1" t="s">
        <v>1468</v>
      </c>
      <c r="S74" s="1" t="s">
        <v>1019</v>
      </c>
      <c r="T74" s="1" t="s">
        <v>1020</v>
      </c>
      <c r="U74" s="1" t="s">
        <v>1021</v>
      </c>
      <c r="V74" s="1" t="s">
        <v>1022</v>
      </c>
    </row>
    <row r="75" s="1" customFormat="1" spans="1:22">
      <c r="A75" s="3">
        <v>999223490141173</v>
      </c>
      <c r="B75" s="1" t="s">
        <v>1462</v>
      </c>
      <c r="C75" s="1" t="s">
        <v>1469</v>
      </c>
      <c r="D75" s="1" t="s">
        <v>1470</v>
      </c>
      <c r="E75" s="1" t="s">
        <v>1471</v>
      </c>
      <c r="F75" s="1" t="s">
        <v>1006</v>
      </c>
      <c r="G75" s="1" t="s">
        <v>1010</v>
      </c>
      <c r="H75" s="1" t="s">
        <v>1011</v>
      </c>
      <c r="I75" s="1" t="s">
        <v>1472</v>
      </c>
      <c r="J75" s="1" t="s">
        <v>30</v>
      </c>
      <c r="K75" s="1" t="s">
        <v>1473</v>
      </c>
      <c r="L75" s="1" t="s">
        <v>1473</v>
      </c>
      <c r="M75" s="1" t="s">
        <v>1014</v>
      </c>
      <c r="N75" s="1" t="s">
        <v>1014</v>
      </c>
      <c r="O75" s="1" t="s">
        <v>1015</v>
      </c>
      <c r="P75" s="1" t="s">
        <v>1016</v>
      </c>
      <c r="Q75" s="1" t="s">
        <v>1017</v>
      </c>
      <c r="R75" s="1" t="s">
        <v>1474</v>
      </c>
      <c r="S75" s="1" t="s">
        <v>1019</v>
      </c>
      <c r="T75" s="1" t="s">
        <v>1020</v>
      </c>
      <c r="U75" s="1" t="s">
        <v>1021</v>
      </c>
      <c r="V75" s="1" t="s">
        <v>1036</v>
      </c>
    </row>
    <row r="76" s="1" customFormat="1" spans="1:22">
      <c r="A76" s="3">
        <v>999223476832863</v>
      </c>
      <c r="B76" s="1" t="s">
        <v>1462</v>
      </c>
      <c r="C76" s="1" t="s">
        <v>1475</v>
      </c>
      <c r="D76" s="1" t="s">
        <v>1476</v>
      </c>
      <c r="E76" s="1" t="s">
        <v>1477</v>
      </c>
      <c r="F76" s="1" t="s">
        <v>1321</v>
      </c>
      <c r="G76" s="1" t="s">
        <v>1010</v>
      </c>
      <c r="H76" s="1" t="s">
        <v>1011</v>
      </c>
      <c r="I76" s="1" t="s">
        <v>1478</v>
      </c>
      <c r="J76" s="1" t="s">
        <v>30</v>
      </c>
      <c r="K76" s="1" t="s">
        <v>1479</v>
      </c>
      <c r="L76" s="1" t="s">
        <v>1479</v>
      </c>
      <c r="M76" s="1" t="s">
        <v>1014</v>
      </c>
      <c r="N76" s="1" t="s">
        <v>1014</v>
      </c>
      <c r="O76" s="1" t="s">
        <v>1015</v>
      </c>
      <c r="P76" s="1" t="s">
        <v>1016</v>
      </c>
      <c r="Q76" s="1" t="s">
        <v>1017</v>
      </c>
      <c r="R76" s="1" t="s">
        <v>1480</v>
      </c>
      <c r="S76" s="1" t="s">
        <v>1019</v>
      </c>
      <c r="T76" s="1" t="s">
        <v>1020</v>
      </c>
      <c r="U76" s="1" t="s">
        <v>1021</v>
      </c>
      <c r="V76" s="1" t="s">
        <v>1043</v>
      </c>
    </row>
    <row r="77" s="1" customFormat="1" spans="1:22">
      <c r="A77" s="3">
        <v>999223476534031</v>
      </c>
      <c r="B77" s="1" t="s">
        <v>1462</v>
      </c>
      <c r="C77" s="1" t="s">
        <v>1481</v>
      </c>
      <c r="D77" s="1" t="s">
        <v>1482</v>
      </c>
      <c r="E77" s="1" t="s">
        <v>1483</v>
      </c>
      <c r="F77" s="1" t="s">
        <v>1321</v>
      </c>
      <c r="G77" s="1" t="s">
        <v>1010</v>
      </c>
      <c r="H77" s="1" t="s">
        <v>1011</v>
      </c>
      <c r="I77" s="1" t="s">
        <v>1484</v>
      </c>
      <c r="J77" s="1" t="s">
        <v>30</v>
      </c>
      <c r="K77" s="1" t="s">
        <v>1485</v>
      </c>
      <c r="L77" s="1" t="s">
        <v>1485</v>
      </c>
      <c r="M77" s="1" t="s">
        <v>1014</v>
      </c>
      <c r="N77" s="1" t="s">
        <v>1014</v>
      </c>
      <c r="O77" s="1" t="s">
        <v>1015</v>
      </c>
      <c r="P77" s="1" t="s">
        <v>1016</v>
      </c>
      <c r="Q77" s="1" t="s">
        <v>1017</v>
      </c>
      <c r="R77" s="1" t="s">
        <v>1486</v>
      </c>
      <c r="S77" s="1" t="s">
        <v>1019</v>
      </c>
      <c r="T77" s="1" t="s">
        <v>1020</v>
      </c>
      <c r="U77" s="1" t="s">
        <v>1021</v>
      </c>
      <c r="V77" s="1" t="s">
        <v>1412</v>
      </c>
    </row>
    <row r="78" s="1" customFormat="1" spans="1:22">
      <c r="A78" s="3">
        <v>999223476222801</v>
      </c>
      <c r="B78" s="1" t="s">
        <v>1462</v>
      </c>
      <c r="C78" s="1" t="s">
        <v>1487</v>
      </c>
      <c r="D78" s="1" t="s">
        <v>1488</v>
      </c>
      <c r="E78" s="1" t="s">
        <v>1489</v>
      </c>
      <c r="F78" s="1" t="s">
        <v>1006</v>
      </c>
      <c r="G78" s="1" t="s">
        <v>1010</v>
      </c>
      <c r="H78" s="1" t="s">
        <v>1011</v>
      </c>
      <c r="I78" s="1" t="s">
        <v>1490</v>
      </c>
      <c r="J78" s="1" t="s">
        <v>30</v>
      </c>
      <c r="K78" s="1" t="s">
        <v>1105</v>
      </c>
      <c r="L78" s="1" t="s">
        <v>1105</v>
      </c>
      <c r="M78" s="1" t="s">
        <v>1014</v>
      </c>
      <c r="N78" s="1" t="s">
        <v>1014</v>
      </c>
      <c r="O78" s="1" t="s">
        <v>1015</v>
      </c>
      <c r="P78" s="1" t="s">
        <v>1016</v>
      </c>
      <c r="Q78" s="1" t="s">
        <v>1017</v>
      </c>
      <c r="R78" s="1" t="s">
        <v>1491</v>
      </c>
      <c r="S78" s="1" t="s">
        <v>1019</v>
      </c>
      <c r="T78" s="1" t="s">
        <v>1020</v>
      </c>
      <c r="U78" s="1" t="s">
        <v>1021</v>
      </c>
      <c r="V78" s="1" t="s">
        <v>1036</v>
      </c>
    </row>
    <row r="79" s="1" customFormat="1" spans="1:22">
      <c r="A79" s="3">
        <v>999223476209502</v>
      </c>
      <c r="B79" s="1" t="s">
        <v>1462</v>
      </c>
      <c r="C79" s="1" t="s">
        <v>1492</v>
      </c>
      <c r="D79" s="1" t="s">
        <v>1493</v>
      </c>
      <c r="E79" s="1" t="s">
        <v>1494</v>
      </c>
      <c r="F79" s="1" t="s">
        <v>1462</v>
      </c>
      <c r="G79" s="1" t="s">
        <v>1010</v>
      </c>
      <c r="H79" s="1" t="s">
        <v>1011</v>
      </c>
      <c r="I79" s="1" t="s">
        <v>1495</v>
      </c>
      <c r="J79" s="1" t="s">
        <v>30</v>
      </c>
      <c r="K79" s="1" t="s">
        <v>1496</v>
      </c>
      <c r="L79" s="1" t="s">
        <v>1496</v>
      </c>
      <c r="M79" s="1" t="s">
        <v>1014</v>
      </c>
      <c r="N79" s="1" t="s">
        <v>1014</v>
      </c>
      <c r="O79" s="1" t="s">
        <v>1015</v>
      </c>
      <c r="P79" s="1" t="s">
        <v>1016</v>
      </c>
      <c r="Q79" s="1" t="s">
        <v>1017</v>
      </c>
      <c r="R79" s="1" t="s">
        <v>1497</v>
      </c>
      <c r="S79" s="1" t="s">
        <v>1019</v>
      </c>
      <c r="T79" s="1" t="s">
        <v>1020</v>
      </c>
      <c r="U79" s="1" t="s">
        <v>1021</v>
      </c>
      <c r="V79" s="1" t="s">
        <v>1498</v>
      </c>
    </row>
    <row r="80" s="1" customFormat="1" spans="1:22">
      <c r="A80" s="3">
        <v>999223476112997</v>
      </c>
      <c r="B80" s="1" t="s">
        <v>1462</v>
      </c>
      <c r="C80" s="1" t="s">
        <v>1499</v>
      </c>
      <c r="D80" s="1" t="s">
        <v>1500</v>
      </c>
      <c r="E80" s="1" t="s">
        <v>1501</v>
      </c>
      <c r="F80" s="1" t="s">
        <v>1006</v>
      </c>
      <c r="G80" s="1" t="s">
        <v>1010</v>
      </c>
      <c r="H80" s="1" t="s">
        <v>1011</v>
      </c>
      <c r="I80" s="1" t="s">
        <v>1502</v>
      </c>
      <c r="J80" s="1" t="s">
        <v>30</v>
      </c>
      <c r="K80" s="1" t="s">
        <v>1503</v>
      </c>
      <c r="L80" s="1" t="s">
        <v>1503</v>
      </c>
      <c r="M80" s="1" t="s">
        <v>1014</v>
      </c>
      <c r="N80" s="1" t="s">
        <v>1014</v>
      </c>
      <c r="O80" s="1" t="s">
        <v>1015</v>
      </c>
      <c r="P80" s="1" t="s">
        <v>1016</v>
      </c>
      <c r="Q80" s="1" t="s">
        <v>1017</v>
      </c>
      <c r="R80" s="1" t="s">
        <v>1504</v>
      </c>
      <c r="S80" s="1" t="s">
        <v>1019</v>
      </c>
      <c r="T80" s="1" t="s">
        <v>1020</v>
      </c>
      <c r="U80" s="1" t="s">
        <v>1021</v>
      </c>
      <c r="V80" s="1" t="s">
        <v>1186</v>
      </c>
    </row>
    <row r="81" s="1" customFormat="1" spans="1:22">
      <c r="A81" s="3">
        <v>999223523352769</v>
      </c>
      <c r="B81" s="1" t="s">
        <v>1131</v>
      </c>
      <c r="C81" s="1" t="s">
        <v>1505</v>
      </c>
      <c r="D81" s="1" t="s">
        <v>1506</v>
      </c>
      <c r="E81" s="1" t="s">
        <v>1507</v>
      </c>
      <c r="F81" s="1" t="s">
        <v>1006</v>
      </c>
      <c r="G81" s="1" t="s">
        <v>1010</v>
      </c>
      <c r="H81" s="1" t="s">
        <v>1011</v>
      </c>
      <c r="I81" s="1" t="s">
        <v>1508</v>
      </c>
      <c r="J81" s="1" t="s">
        <v>30</v>
      </c>
      <c r="K81" s="1" t="s">
        <v>1509</v>
      </c>
      <c r="L81" s="1" t="s">
        <v>1509</v>
      </c>
      <c r="M81" s="1" t="s">
        <v>1014</v>
      </c>
      <c r="N81" s="1" t="s">
        <v>1014</v>
      </c>
      <c r="O81" s="1" t="s">
        <v>1015</v>
      </c>
      <c r="P81" s="1" t="s">
        <v>1016</v>
      </c>
      <c r="Q81" s="1" t="s">
        <v>1017</v>
      </c>
      <c r="R81" s="1" t="s">
        <v>1510</v>
      </c>
      <c r="S81" s="1" t="s">
        <v>1019</v>
      </c>
      <c r="T81" s="1" t="s">
        <v>1020</v>
      </c>
      <c r="U81" s="1" t="s">
        <v>1021</v>
      </c>
      <c r="V81" s="1" t="s">
        <v>1347</v>
      </c>
    </row>
    <row r="82" s="1" customFormat="1" spans="1:22">
      <c r="A82" s="3">
        <v>999223475959520</v>
      </c>
      <c r="B82" s="1" t="s">
        <v>1462</v>
      </c>
      <c r="C82" s="1" t="s">
        <v>1511</v>
      </c>
      <c r="D82" s="1" t="s">
        <v>1395</v>
      </c>
      <c r="E82" s="1" t="s">
        <v>1512</v>
      </c>
      <c r="F82" s="1" t="s">
        <v>1321</v>
      </c>
      <c r="G82" s="1" t="s">
        <v>1010</v>
      </c>
      <c r="H82" s="1" t="s">
        <v>1011</v>
      </c>
      <c r="I82" s="1" t="s">
        <v>1513</v>
      </c>
      <c r="J82" s="1" t="s">
        <v>30</v>
      </c>
      <c r="K82" s="1" t="s">
        <v>1514</v>
      </c>
      <c r="L82" s="1" t="s">
        <v>1514</v>
      </c>
      <c r="M82" s="1" t="s">
        <v>1014</v>
      </c>
      <c r="N82" s="1" t="s">
        <v>1014</v>
      </c>
      <c r="O82" s="1" t="s">
        <v>1015</v>
      </c>
      <c r="P82" s="1" t="s">
        <v>1016</v>
      </c>
      <c r="Q82" s="1" t="s">
        <v>1017</v>
      </c>
      <c r="R82" s="1" t="s">
        <v>1515</v>
      </c>
      <c r="S82" s="1" t="s">
        <v>1019</v>
      </c>
      <c r="T82" s="1" t="s">
        <v>1020</v>
      </c>
      <c r="U82" s="1" t="s">
        <v>1021</v>
      </c>
      <c r="V82" s="1" t="s">
        <v>1070</v>
      </c>
    </row>
    <row r="83" s="1" customFormat="1" spans="1:22">
      <c r="A83" s="3">
        <v>999223475762010</v>
      </c>
      <c r="B83" s="1" t="s">
        <v>1516</v>
      </c>
      <c r="C83" s="1" t="s">
        <v>1517</v>
      </c>
      <c r="D83" s="1" t="s">
        <v>1518</v>
      </c>
      <c r="E83" s="1" t="s">
        <v>1519</v>
      </c>
      <c r="F83" s="1" t="s">
        <v>1321</v>
      </c>
      <c r="G83" s="1" t="s">
        <v>1010</v>
      </c>
      <c r="H83" s="1" t="s">
        <v>1011</v>
      </c>
      <c r="I83" s="1" t="s">
        <v>1520</v>
      </c>
      <c r="J83" s="1" t="s">
        <v>30</v>
      </c>
      <c r="K83" s="1" t="s">
        <v>1521</v>
      </c>
      <c r="L83" s="1" t="s">
        <v>1521</v>
      </c>
      <c r="M83" s="1" t="s">
        <v>1014</v>
      </c>
      <c r="N83" s="1" t="s">
        <v>1014</v>
      </c>
      <c r="O83" s="1" t="s">
        <v>1015</v>
      </c>
      <c r="P83" s="1" t="s">
        <v>1016</v>
      </c>
      <c r="Q83" s="1" t="s">
        <v>1017</v>
      </c>
      <c r="R83" s="1" t="s">
        <v>1522</v>
      </c>
      <c r="S83" s="1" t="s">
        <v>1019</v>
      </c>
      <c r="T83" s="1" t="s">
        <v>1020</v>
      </c>
      <c r="U83" s="1" t="s">
        <v>1021</v>
      </c>
      <c r="V83" s="1" t="s">
        <v>1036</v>
      </c>
    </row>
    <row r="84" s="1" customFormat="1" spans="1:22">
      <c r="A84" s="3">
        <v>999223472532737</v>
      </c>
      <c r="B84" s="1" t="s">
        <v>1516</v>
      </c>
      <c r="C84" s="1" t="s">
        <v>1523</v>
      </c>
      <c r="D84" s="1" t="s">
        <v>1524</v>
      </c>
      <c r="E84" s="1" t="s">
        <v>1525</v>
      </c>
      <c r="F84" s="1" t="s">
        <v>1131</v>
      </c>
      <c r="G84" s="1" t="s">
        <v>1010</v>
      </c>
      <c r="H84" s="1" t="s">
        <v>1011</v>
      </c>
      <c r="I84" s="1" t="s">
        <v>1526</v>
      </c>
      <c r="J84" s="1" t="s">
        <v>30</v>
      </c>
      <c r="K84" s="1" t="s">
        <v>1527</v>
      </c>
      <c r="L84" s="1" t="s">
        <v>1527</v>
      </c>
      <c r="M84" s="1" t="s">
        <v>1014</v>
      </c>
      <c r="N84" s="1" t="s">
        <v>1014</v>
      </c>
      <c r="O84" s="1" t="s">
        <v>1015</v>
      </c>
      <c r="P84" s="1" t="s">
        <v>1016</v>
      </c>
      <c r="Q84" s="1" t="s">
        <v>1017</v>
      </c>
      <c r="R84" s="1" t="s">
        <v>1528</v>
      </c>
      <c r="S84" s="1" t="s">
        <v>1019</v>
      </c>
      <c r="T84" s="1" t="s">
        <v>1020</v>
      </c>
      <c r="U84" s="1" t="s">
        <v>1021</v>
      </c>
      <c r="V84" s="1" t="s">
        <v>1378</v>
      </c>
    </row>
    <row r="85" s="1" customFormat="1" spans="1:22">
      <c r="A85" s="3">
        <v>999223469691480</v>
      </c>
      <c r="B85" s="1" t="s">
        <v>1516</v>
      </c>
      <c r="C85" s="1" t="s">
        <v>1529</v>
      </c>
      <c r="D85" s="1" t="s">
        <v>1530</v>
      </c>
      <c r="E85" s="1" t="s">
        <v>1531</v>
      </c>
      <c r="F85" s="1" t="s">
        <v>1006</v>
      </c>
      <c r="G85" s="1" t="s">
        <v>1010</v>
      </c>
      <c r="H85" s="1" t="s">
        <v>1011</v>
      </c>
      <c r="I85" s="1" t="s">
        <v>1532</v>
      </c>
      <c r="J85" s="1" t="s">
        <v>30</v>
      </c>
      <c r="K85" s="1" t="s">
        <v>1533</v>
      </c>
      <c r="L85" s="1" t="s">
        <v>1533</v>
      </c>
      <c r="M85" s="1" t="s">
        <v>1014</v>
      </c>
      <c r="N85" s="1" t="s">
        <v>1014</v>
      </c>
      <c r="O85" s="1" t="s">
        <v>1015</v>
      </c>
      <c r="P85" s="1" t="s">
        <v>1016</v>
      </c>
      <c r="Q85" s="1" t="s">
        <v>1017</v>
      </c>
      <c r="R85" s="1" t="s">
        <v>1534</v>
      </c>
      <c r="S85" s="1" t="s">
        <v>1019</v>
      </c>
      <c r="T85" s="1" t="s">
        <v>1020</v>
      </c>
      <c r="U85" s="1" t="s">
        <v>1021</v>
      </c>
      <c r="V85" s="1" t="s">
        <v>1022</v>
      </c>
    </row>
    <row r="86" s="1" customFormat="1" spans="1:22">
      <c r="A86" s="3">
        <v>999223466731921</v>
      </c>
      <c r="B86" s="1" t="s">
        <v>1516</v>
      </c>
      <c r="C86" s="1" t="s">
        <v>1535</v>
      </c>
      <c r="D86" s="1" t="s">
        <v>1536</v>
      </c>
      <c r="E86" s="1" t="s">
        <v>1537</v>
      </c>
      <c r="F86" s="1" t="s">
        <v>1006</v>
      </c>
      <c r="G86" s="1" t="s">
        <v>1010</v>
      </c>
      <c r="H86" s="1" t="s">
        <v>1011</v>
      </c>
      <c r="I86" s="1" t="s">
        <v>1538</v>
      </c>
      <c r="J86" s="1" t="s">
        <v>30</v>
      </c>
      <c r="K86" s="1" t="s">
        <v>1539</v>
      </c>
      <c r="L86" s="1" t="s">
        <v>1539</v>
      </c>
      <c r="M86" s="1" t="s">
        <v>1014</v>
      </c>
      <c r="N86" s="1" t="s">
        <v>1014</v>
      </c>
      <c r="O86" s="1" t="s">
        <v>1015</v>
      </c>
      <c r="P86" s="1" t="s">
        <v>1016</v>
      </c>
      <c r="Q86" s="1" t="s">
        <v>1017</v>
      </c>
      <c r="R86" s="1" t="s">
        <v>1540</v>
      </c>
      <c r="S86" s="1" t="s">
        <v>1019</v>
      </c>
      <c r="T86" s="1" t="s">
        <v>1020</v>
      </c>
      <c r="U86" s="1" t="s">
        <v>1021</v>
      </c>
      <c r="V86" s="1" t="s">
        <v>1022</v>
      </c>
    </row>
    <row r="87" s="1" customFormat="1" spans="1:22">
      <c r="A87" s="3">
        <v>999223463042025</v>
      </c>
      <c r="B87" s="1" t="s">
        <v>1516</v>
      </c>
      <c r="C87" s="1" t="s">
        <v>1541</v>
      </c>
      <c r="D87" s="1" t="s">
        <v>1542</v>
      </c>
      <c r="E87" s="1" t="s">
        <v>1543</v>
      </c>
      <c r="F87" s="1" t="s">
        <v>1131</v>
      </c>
      <c r="G87" s="1" t="s">
        <v>1010</v>
      </c>
      <c r="H87" s="1" t="s">
        <v>1011</v>
      </c>
      <c r="I87" s="1" t="s">
        <v>1544</v>
      </c>
      <c r="J87" s="1" t="s">
        <v>30</v>
      </c>
      <c r="K87" s="1" t="s">
        <v>1545</v>
      </c>
      <c r="L87" s="1" t="s">
        <v>1545</v>
      </c>
      <c r="M87" s="1" t="s">
        <v>1014</v>
      </c>
      <c r="N87" s="1" t="s">
        <v>1014</v>
      </c>
      <c r="O87" s="1" t="s">
        <v>1015</v>
      </c>
      <c r="P87" s="1" t="s">
        <v>1016</v>
      </c>
      <c r="Q87" s="1" t="s">
        <v>1017</v>
      </c>
      <c r="R87" s="1" t="s">
        <v>1546</v>
      </c>
      <c r="S87" s="1" t="s">
        <v>1019</v>
      </c>
      <c r="T87" s="1" t="s">
        <v>1020</v>
      </c>
      <c r="U87" s="1" t="s">
        <v>1021</v>
      </c>
      <c r="V87" s="1" t="s">
        <v>1022</v>
      </c>
    </row>
    <row r="88" s="1" customFormat="1" spans="1:22">
      <c r="A88" s="3">
        <v>999223462918413</v>
      </c>
      <c r="B88" s="1" t="s">
        <v>1516</v>
      </c>
      <c r="C88" s="1" t="s">
        <v>1547</v>
      </c>
      <c r="D88" s="1" t="s">
        <v>1548</v>
      </c>
      <c r="E88" s="1" t="s">
        <v>1549</v>
      </c>
      <c r="F88" s="1" t="s">
        <v>1462</v>
      </c>
      <c r="G88" s="1" t="s">
        <v>1010</v>
      </c>
      <c r="H88" s="1" t="s">
        <v>1011</v>
      </c>
      <c r="I88" s="1" t="s">
        <v>1550</v>
      </c>
      <c r="J88" s="1" t="s">
        <v>30</v>
      </c>
      <c r="K88" s="1" t="s">
        <v>1551</v>
      </c>
      <c r="L88" s="1" t="s">
        <v>1551</v>
      </c>
      <c r="M88" s="1" t="s">
        <v>1014</v>
      </c>
      <c r="N88" s="1" t="s">
        <v>1014</v>
      </c>
      <c r="O88" s="1" t="s">
        <v>1015</v>
      </c>
      <c r="P88" s="1" t="s">
        <v>1016</v>
      </c>
      <c r="Q88" s="1" t="s">
        <v>1017</v>
      </c>
      <c r="R88" s="1" t="s">
        <v>1552</v>
      </c>
      <c r="S88" s="1" t="s">
        <v>1019</v>
      </c>
      <c r="T88" s="1" t="s">
        <v>1020</v>
      </c>
      <c r="U88" s="1" t="s">
        <v>1021</v>
      </c>
      <c r="V88" s="1" t="s">
        <v>1070</v>
      </c>
    </row>
    <row r="89" s="1" customFormat="1" spans="1:22">
      <c r="A89" s="3">
        <v>999223462692543</v>
      </c>
      <c r="B89" s="1" t="s">
        <v>1516</v>
      </c>
      <c r="C89" s="1" t="s">
        <v>1553</v>
      </c>
      <c r="D89" s="1" t="s">
        <v>1554</v>
      </c>
      <c r="E89" s="1" t="s">
        <v>1555</v>
      </c>
      <c r="F89" s="1" t="s">
        <v>1006</v>
      </c>
      <c r="G89" s="1" t="s">
        <v>1010</v>
      </c>
      <c r="H89" s="1" t="s">
        <v>1011</v>
      </c>
      <c r="I89" s="1" t="s">
        <v>1556</v>
      </c>
      <c r="J89" s="1" t="s">
        <v>30</v>
      </c>
      <c r="K89" s="1" t="s">
        <v>1557</v>
      </c>
      <c r="L89" s="1" t="s">
        <v>1557</v>
      </c>
      <c r="M89" s="1" t="s">
        <v>1014</v>
      </c>
      <c r="N89" s="1" t="s">
        <v>1014</v>
      </c>
      <c r="O89" s="1" t="s">
        <v>1015</v>
      </c>
      <c r="P89" s="1" t="s">
        <v>1016</v>
      </c>
      <c r="Q89" s="1" t="s">
        <v>1017</v>
      </c>
      <c r="R89" s="1" t="s">
        <v>1558</v>
      </c>
      <c r="S89" s="1" t="s">
        <v>1019</v>
      </c>
      <c r="T89" s="1" t="s">
        <v>1020</v>
      </c>
      <c r="U89" s="1" t="s">
        <v>1021</v>
      </c>
      <c r="V89" s="1" t="s">
        <v>1070</v>
      </c>
    </row>
    <row r="90" s="1" customFormat="1" spans="1:22">
      <c r="A90" s="3">
        <v>999223503180123</v>
      </c>
      <c r="B90" s="1" t="s">
        <v>1413</v>
      </c>
      <c r="C90" s="1" t="s">
        <v>1559</v>
      </c>
      <c r="D90" s="1" t="s">
        <v>1560</v>
      </c>
      <c r="E90" s="1" t="s">
        <v>1561</v>
      </c>
      <c r="F90" s="1" t="s">
        <v>1321</v>
      </c>
      <c r="G90" s="1" t="s">
        <v>1010</v>
      </c>
      <c r="H90" s="1" t="s">
        <v>1011</v>
      </c>
      <c r="I90" s="1" t="s">
        <v>1562</v>
      </c>
      <c r="J90" s="1" t="s">
        <v>30</v>
      </c>
      <c r="K90" s="1" t="s">
        <v>1563</v>
      </c>
      <c r="L90" s="1" t="s">
        <v>1563</v>
      </c>
      <c r="M90" s="1" t="s">
        <v>1014</v>
      </c>
      <c r="N90" s="1" t="s">
        <v>1014</v>
      </c>
      <c r="O90" s="1" t="s">
        <v>1015</v>
      </c>
      <c r="P90" s="1" t="s">
        <v>1016</v>
      </c>
      <c r="Q90" s="1" t="s">
        <v>1017</v>
      </c>
      <c r="R90" s="1" t="s">
        <v>1564</v>
      </c>
      <c r="S90" s="1" t="s">
        <v>1019</v>
      </c>
      <c r="T90" s="1" t="s">
        <v>1020</v>
      </c>
      <c r="U90" s="1" t="s">
        <v>1021</v>
      </c>
      <c r="V90" s="1" t="s">
        <v>1565</v>
      </c>
    </row>
    <row r="91" s="1" customFormat="1" spans="1:22">
      <c r="A91" s="3">
        <v>999223462377943</v>
      </c>
      <c r="B91" s="1" t="s">
        <v>1516</v>
      </c>
      <c r="C91" s="1" t="s">
        <v>1566</v>
      </c>
      <c r="D91" s="1" t="s">
        <v>1567</v>
      </c>
      <c r="E91" s="1" t="s">
        <v>1568</v>
      </c>
      <c r="F91" s="1" t="s">
        <v>1131</v>
      </c>
      <c r="G91" s="1" t="s">
        <v>1010</v>
      </c>
      <c r="H91" s="1" t="s">
        <v>1011</v>
      </c>
      <c r="I91" s="1" t="s">
        <v>1569</v>
      </c>
      <c r="J91" s="1" t="s">
        <v>30</v>
      </c>
      <c r="K91" s="1" t="s">
        <v>1570</v>
      </c>
      <c r="L91" s="1" t="s">
        <v>1570</v>
      </c>
      <c r="M91" s="1" t="s">
        <v>1014</v>
      </c>
      <c r="N91" s="1" t="s">
        <v>1014</v>
      </c>
      <c r="O91" s="1" t="s">
        <v>1015</v>
      </c>
      <c r="P91" s="1" t="s">
        <v>1016</v>
      </c>
      <c r="Q91" s="1" t="s">
        <v>1017</v>
      </c>
      <c r="R91" s="1" t="s">
        <v>1571</v>
      </c>
      <c r="S91" s="1" t="s">
        <v>1019</v>
      </c>
      <c r="T91" s="1" t="s">
        <v>1020</v>
      </c>
      <c r="U91" s="1" t="s">
        <v>1021</v>
      </c>
      <c r="V91" s="1" t="s">
        <v>1070</v>
      </c>
    </row>
    <row r="92" s="1" customFormat="1" spans="1:22">
      <c r="A92" s="3">
        <v>999223461968872</v>
      </c>
      <c r="B92" s="1" t="s">
        <v>1516</v>
      </c>
      <c r="C92" s="1" t="s">
        <v>1572</v>
      </c>
      <c r="D92" s="1" t="s">
        <v>1573</v>
      </c>
      <c r="E92" s="1" t="s">
        <v>1574</v>
      </c>
      <c r="F92" s="1" t="s">
        <v>1006</v>
      </c>
      <c r="G92" s="1" t="s">
        <v>1010</v>
      </c>
      <c r="H92" s="1" t="s">
        <v>1011</v>
      </c>
      <c r="I92" s="1" t="s">
        <v>1575</v>
      </c>
      <c r="J92" s="1" t="s">
        <v>30</v>
      </c>
      <c r="K92" s="1" t="s">
        <v>1576</v>
      </c>
      <c r="L92" s="1" t="s">
        <v>1576</v>
      </c>
      <c r="M92" s="1" t="s">
        <v>1014</v>
      </c>
      <c r="N92" s="1" t="s">
        <v>1014</v>
      </c>
      <c r="O92" s="1" t="s">
        <v>1015</v>
      </c>
      <c r="P92" s="1" t="s">
        <v>1016</v>
      </c>
      <c r="Q92" s="1" t="s">
        <v>1017</v>
      </c>
      <c r="R92" s="1" t="s">
        <v>1577</v>
      </c>
      <c r="S92" s="1" t="s">
        <v>1019</v>
      </c>
      <c r="T92" s="1" t="s">
        <v>1020</v>
      </c>
      <c r="U92" s="1" t="s">
        <v>1021</v>
      </c>
      <c r="V92" s="1" t="s">
        <v>1454</v>
      </c>
    </row>
    <row r="93" s="1" customFormat="1" spans="1:22">
      <c r="A93" s="3">
        <v>999223459725147</v>
      </c>
      <c r="B93" s="1" t="s">
        <v>1578</v>
      </c>
      <c r="C93" s="1" t="s">
        <v>1579</v>
      </c>
      <c r="D93" s="1" t="s">
        <v>1580</v>
      </c>
      <c r="E93" s="1" t="s">
        <v>1581</v>
      </c>
      <c r="F93" s="1" t="s">
        <v>1006</v>
      </c>
      <c r="G93" s="1" t="s">
        <v>1010</v>
      </c>
      <c r="H93" s="1" t="s">
        <v>1011</v>
      </c>
      <c r="I93" s="1" t="s">
        <v>1582</v>
      </c>
      <c r="J93" s="1" t="s">
        <v>30</v>
      </c>
      <c r="K93" s="1" t="s">
        <v>1583</v>
      </c>
      <c r="L93" s="1" t="s">
        <v>1583</v>
      </c>
      <c r="M93" s="1" t="s">
        <v>1014</v>
      </c>
      <c r="N93" s="1" t="s">
        <v>1014</v>
      </c>
      <c r="O93" s="1" t="s">
        <v>1015</v>
      </c>
      <c r="P93" s="1" t="s">
        <v>1016</v>
      </c>
      <c r="Q93" s="1" t="s">
        <v>1017</v>
      </c>
      <c r="R93" s="1" t="s">
        <v>1584</v>
      </c>
      <c r="S93" s="1" t="s">
        <v>1019</v>
      </c>
      <c r="T93" s="1" t="s">
        <v>1020</v>
      </c>
      <c r="U93" s="1" t="s">
        <v>1021</v>
      </c>
      <c r="V93" s="1" t="s">
        <v>1498</v>
      </c>
    </row>
    <row r="94" s="1" customFormat="1" spans="1:22">
      <c r="A94" s="3">
        <v>999223459398433</v>
      </c>
      <c r="B94" s="1" t="s">
        <v>1578</v>
      </c>
      <c r="C94" s="1" t="s">
        <v>1585</v>
      </c>
      <c r="D94" s="1" t="s">
        <v>1586</v>
      </c>
      <c r="E94" s="1" t="s">
        <v>1587</v>
      </c>
      <c r="F94" s="1" t="s">
        <v>1006</v>
      </c>
      <c r="G94" s="1" t="s">
        <v>1010</v>
      </c>
      <c r="H94" s="1" t="s">
        <v>1011</v>
      </c>
      <c r="I94" s="1" t="s">
        <v>1588</v>
      </c>
      <c r="J94" s="1" t="s">
        <v>30</v>
      </c>
      <c r="K94" s="1" t="s">
        <v>1589</v>
      </c>
      <c r="L94" s="1" t="s">
        <v>1589</v>
      </c>
      <c r="M94" s="1" t="s">
        <v>1014</v>
      </c>
      <c r="N94" s="1" t="s">
        <v>1014</v>
      </c>
      <c r="O94" s="1" t="s">
        <v>1015</v>
      </c>
      <c r="P94" s="1" t="s">
        <v>1016</v>
      </c>
      <c r="Q94" s="1" t="s">
        <v>1017</v>
      </c>
      <c r="R94" s="1" t="s">
        <v>1590</v>
      </c>
      <c r="S94" s="1" t="s">
        <v>1019</v>
      </c>
      <c r="T94" s="1" t="s">
        <v>1020</v>
      </c>
      <c r="U94" s="1" t="s">
        <v>1021</v>
      </c>
      <c r="V94" s="1" t="s">
        <v>1412</v>
      </c>
    </row>
    <row r="95" s="1" customFormat="1" spans="1:22">
      <c r="A95" s="3">
        <v>999223454605356</v>
      </c>
      <c r="B95" s="1" t="s">
        <v>1578</v>
      </c>
      <c r="C95" s="1" t="s">
        <v>1591</v>
      </c>
      <c r="D95" s="1" t="s">
        <v>1592</v>
      </c>
      <c r="E95" s="1" t="s">
        <v>1593</v>
      </c>
      <c r="F95" s="1" t="s">
        <v>1131</v>
      </c>
      <c r="G95" s="1" t="s">
        <v>1010</v>
      </c>
      <c r="H95" s="1" t="s">
        <v>1011</v>
      </c>
      <c r="I95" s="1" t="s">
        <v>1594</v>
      </c>
      <c r="J95" s="1" t="s">
        <v>30</v>
      </c>
      <c r="K95" s="1" t="s">
        <v>1595</v>
      </c>
      <c r="L95" s="1" t="s">
        <v>1595</v>
      </c>
      <c r="M95" s="1" t="s">
        <v>1014</v>
      </c>
      <c r="N95" s="1" t="s">
        <v>1014</v>
      </c>
      <c r="O95" s="1" t="s">
        <v>1015</v>
      </c>
      <c r="P95" s="1" t="s">
        <v>1016</v>
      </c>
      <c r="Q95" s="1" t="s">
        <v>1017</v>
      </c>
      <c r="R95" s="1" t="s">
        <v>1596</v>
      </c>
      <c r="S95" s="1" t="s">
        <v>1019</v>
      </c>
      <c r="T95" s="1" t="s">
        <v>1020</v>
      </c>
      <c r="U95" s="1" t="s">
        <v>1021</v>
      </c>
      <c r="V95" s="1" t="s">
        <v>1036</v>
      </c>
    </row>
    <row r="96" s="1" customFormat="1" spans="1:22">
      <c r="A96" s="3">
        <v>999223454069228</v>
      </c>
      <c r="B96" s="1" t="s">
        <v>1578</v>
      </c>
      <c r="C96" s="1" t="s">
        <v>1597</v>
      </c>
      <c r="D96" s="1" t="s">
        <v>1598</v>
      </c>
      <c r="E96" s="1" t="s">
        <v>1599</v>
      </c>
      <c r="F96" s="1" t="s">
        <v>1006</v>
      </c>
      <c r="G96" s="1" t="s">
        <v>1010</v>
      </c>
      <c r="H96" s="1" t="s">
        <v>1011</v>
      </c>
      <c r="I96" s="1" t="s">
        <v>1600</v>
      </c>
      <c r="J96" s="1" t="s">
        <v>30</v>
      </c>
      <c r="K96" s="1" t="s">
        <v>1601</v>
      </c>
      <c r="L96" s="1" t="s">
        <v>1601</v>
      </c>
      <c r="M96" s="1" t="s">
        <v>1014</v>
      </c>
      <c r="N96" s="1" t="s">
        <v>1014</v>
      </c>
      <c r="O96" s="1" t="s">
        <v>1015</v>
      </c>
      <c r="P96" s="1" t="s">
        <v>1016</v>
      </c>
      <c r="Q96" s="1" t="s">
        <v>1017</v>
      </c>
      <c r="R96" s="1" t="s">
        <v>1602</v>
      </c>
      <c r="S96" s="1" t="s">
        <v>1019</v>
      </c>
      <c r="T96" s="1" t="s">
        <v>1020</v>
      </c>
      <c r="U96" s="1" t="s">
        <v>1021</v>
      </c>
      <c r="V96" s="1" t="s">
        <v>1043</v>
      </c>
    </row>
    <row r="97" s="1" customFormat="1" spans="1:22">
      <c r="A97" s="3">
        <v>999223128977214</v>
      </c>
      <c r="B97" s="1" t="s">
        <v>1603</v>
      </c>
      <c r="C97" s="1" t="s">
        <v>1604</v>
      </c>
      <c r="D97" s="1" t="s">
        <v>1605</v>
      </c>
      <c r="E97" s="1" t="s">
        <v>1606</v>
      </c>
      <c r="F97" s="1" t="s">
        <v>1413</v>
      </c>
      <c r="G97" s="1" t="s">
        <v>1010</v>
      </c>
      <c r="H97" s="1" t="s">
        <v>1011</v>
      </c>
      <c r="I97" s="1" t="s">
        <v>1607</v>
      </c>
      <c r="J97" s="1" t="s">
        <v>30</v>
      </c>
      <c r="K97" s="1" t="s">
        <v>1608</v>
      </c>
      <c r="L97" s="1" t="s">
        <v>1608</v>
      </c>
      <c r="M97" s="1" t="s">
        <v>1014</v>
      </c>
      <c r="N97" s="1" t="s">
        <v>1014</v>
      </c>
      <c r="O97" s="1" t="s">
        <v>1015</v>
      </c>
      <c r="P97" s="1" t="s">
        <v>1016</v>
      </c>
      <c r="Q97" s="1" t="s">
        <v>1017</v>
      </c>
      <c r="R97" s="1" t="s">
        <v>1609</v>
      </c>
      <c r="S97" s="1" t="s">
        <v>1019</v>
      </c>
      <c r="T97" s="1" t="s">
        <v>1020</v>
      </c>
      <c r="U97" s="1" t="s">
        <v>1056</v>
      </c>
      <c r="V97" s="1" t="s">
        <v>1022</v>
      </c>
    </row>
    <row r="98" s="1" customFormat="1" spans="1:22">
      <c r="A98" s="3">
        <v>999223346444599</v>
      </c>
      <c r="B98" s="1" t="s">
        <v>1610</v>
      </c>
      <c r="C98" s="1" t="s">
        <v>1611</v>
      </c>
      <c r="D98" s="1" t="s">
        <v>1612</v>
      </c>
      <c r="E98" s="1" t="s">
        <v>1613</v>
      </c>
      <c r="F98" s="1" t="s">
        <v>1413</v>
      </c>
      <c r="G98" s="1" t="s">
        <v>1010</v>
      </c>
      <c r="H98" s="1" t="s">
        <v>1011</v>
      </c>
      <c r="I98" s="1" t="s">
        <v>1614</v>
      </c>
      <c r="J98" s="1" t="s">
        <v>30</v>
      </c>
      <c r="K98" s="1" t="s">
        <v>1615</v>
      </c>
      <c r="L98" s="1" t="s">
        <v>1616</v>
      </c>
      <c r="M98" s="1" t="s">
        <v>1617</v>
      </c>
      <c r="N98" s="1" t="s">
        <v>1618</v>
      </c>
      <c r="O98" s="1" t="s">
        <v>1015</v>
      </c>
      <c r="P98" s="1" t="s">
        <v>1016</v>
      </c>
      <c r="Q98" s="1" t="s">
        <v>1017</v>
      </c>
      <c r="R98" s="1" t="s">
        <v>1619</v>
      </c>
      <c r="S98" s="1" t="s">
        <v>1019</v>
      </c>
      <c r="T98" s="1" t="s">
        <v>1020</v>
      </c>
      <c r="U98" s="1" t="s">
        <v>1056</v>
      </c>
      <c r="V98" s="1" t="s">
        <v>1022</v>
      </c>
    </row>
    <row r="99" s="1" customFormat="1" spans="1:22">
      <c r="A99" s="3">
        <v>999223450927668</v>
      </c>
      <c r="B99" s="1" t="s">
        <v>1578</v>
      </c>
      <c r="C99" s="1" t="s">
        <v>1620</v>
      </c>
      <c r="D99" s="1" t="s">
        <v>1621</v>
      </c>
      <c r="E99" s="1" t="s">
        <v>1622</v>
      </c>
      <c r="F99" s="1" t="s">
        <v>1006</v>
      </c>
      <c r="G99" s="1" t="s">
        <v>1010</v>
      </c>
      <c r="H99" s="1" t="s">
        <v>1011</v>
      </c>
      <c r="I99" s="1" t="s">
        <v>1623</v>
      </c>
      <c r="J99" s="1" t="s">
        <v>30</v>
      </c>
      <c r="K99" s="1" t="s">
        <v>1624</v>
      </c>
      <c r="L99" s="1" t="s">
        <v>1624</v>
      </c>
      <c r="M99" s="1" t="s">
        <v>1014</v>
      </c>
      <c r="N99" s="1" t="s">
        <v>1014</v>
      </c>
      <c r="O99" s="1" t="s">
        <v>1015</v>
      </c>
      <c r="P99" s="1" t="s">
        <v>1016</v>
      </c>
      <c r="Q99" s="1" t="s">
        <v>1017</v>
      </c>
      <c r="R99" s="1" t="s">
        <v>1625</v>
      </c>
      <c r="S99" s="1" t="s">
        <v>1019</v>
      </c>
      <c r="T99" s="1" t="s">
        <v>1020</v>
      </c>
      <c r="U99" s="1" t="s">
        <v>1021</v>
      </c>
      <c r="V99" s="1" t="s">
        <v>1626</v>
      </c>
    </row>
    <row r="100" s="1" customFormat="1" spans="1:22">
      <c r="A100" s="3">
        <v>999223111715234</v>
      </c>
      <c r="B100" s="1" t="s">
        <v>1627</v>
      </c>
      <c r="C100" s="1" t="s">
        <v>1628</v>
      </c>
      <c r="D100" s="1" t="s">
        <v>1629</v>
      </c>
      <c r="E100" s="1" t="s">
        <v>1630</v>
      </c>
      <c r="F100" s="1" t="s">
        <v>1131</v>
      </c>
      <c r="G100" s="1" t="s">
        <v>1010</v>
      </c>
      <c r="H100" s="1" t="s">
        <v>1011</v>
      </c>
      <c r="I100" s="1" t="s">
        <v>1631</v>
      </c>
      <c r="J100" s="1" t="s">
        <v>30</v>
      </c>
      <c r="K100" s="1" t="s">
        <v>1632</v>
      </c>
      <c r="L100" s="1" t="s">
        <v>1632</v>
      </c>
      <c r="M100" s="1" t="s">
        <v>1014</v>
      </c>
      <c r="N100" s="1" t="s">
        <v>1014</v>
      </c>
      <c r="O100" s="1" t="s">
        <v>1015</v>
      </c>
      <c r="P100" s="1" t="s">
        <v>1016</v>
      </c>
      <c r="Q100" s="1" t="s">
        <v>1017</v>
      </c>
      <c r="R100" s="1" t="s">
        <v>1633</v>
      </c>
      <c r="S100" s="1" t="s">
        <v>1019</v>
      </c>
      <c r="T100" s="1" t="s">
        <v>1020</v>
      </c>
      <c r="U100" s="1" t="s">
        <v>1021</v>
      </c>
      <c r="V100" s="1" t="s">
        <v>1498</v>
      </c>
    </row>
    <row r="101" s="1" customFormat="1" spans="1:22">
      <c r="A101" s="3">
        <v>999223448916362</v>
      </c>
      <c r="B101" s="1" t="s">
        <v>1634</v>
      </c>
      <c r="C101" s="1" t="s">
        <v>1635</v>
      </c>
      <c r="D101" s="1" t="s">
        <v>1636</v>
      </c>
      <c r="E101" s="1" t="s">
        <v>1637</v>
      </c>
      <c r="F101" s="1" t="s">
        <v>1131</v>
      </c>
      <c r="G101" s="1" t="s">
        <v>1010</v>
      </c>
      <c r="H101" s="1" t="s">
        <v>1011</v>
      </c>
      <c r="I101" s="1" t="s">
        <v>1638</v>
      </c>
      <c r="J101" s="1" t="s">
        <v>30</v>
      </c>
      <c r="K101" s="1" t="s">
        <v>1639</v>
      </c>
      <c r="L101" s="1" t="s">
        <v>1639</v>
      </c>
      <c r="M101" s="1" t="s">
        <v>1014</v>
      </c>
      <c r="N101" s="1" t="s">
        <v>1014</v>
      </c>
      <c r="O101" s="1" t="s">
        <v>1015</v>
      </c>
      <c r="P101" s="1" t="s">
        <v>1016</v>
      </c>
      <c r="Q101" s="1" t="s">
        <v>1017</v>
      </c>
      <c r="R101" s="1" t="s">
        <v>1640</v>
      </c>
      <c r="S101" s="1" t="s">
        <v>1019</v>
      </c>
      <c r="T101" s="1" t="s">
        <v>1020</v>
      </c>
      <c r="U101" s="1" t="s">
        <v>1021</v>
      </c>
      <c r="V101" s="1" t="s">
        <v>1498</v>
      </c>
    </row>
    <row r="102" s="1" customFormat="1" spans="1:22">
      <c r="A102" s="3">
        <v>999223146598051</v>
      </c>
      <c r="B102" s="1" t="s">
        <v>1641</v>
      </c>
      <c r="C102" s="1" t="s">
        <v>1642</v>
      </c>
      <c r="D102" s="1" t="s">
        <v>1643</v>
      </c>
      <c r="E102" s="1" t="s">
        <v>1644</v>
      </c>
      <c r="F102" s="1" t="s">
        <v>1006</v>
      </c>
      <c r="G102" s="1" t="s">
        <v>1010</v>
      </c>
      <c r="H102" s="1" t="s">
        <v>1011</v>
      </c>
      <c r="I102" s="1" t="s">
        <v>1645</v>
      </c>
      <c r="J102" s="1" t="s">
        <v>30</v>
      </c>
      <c r="K102" s="1" t="s">
        <v>1646</v>
      </c>
      <c r="L102" s="1" t="s">
        <v>1646</v>
      </c>
      <c r="M102" s="1" t="s">
        <v>1014</v>
      </c>
      <c r="N102" s="1" t="s">
        <v>1014</v>
      </c>
      <c r="O102" s="1" t="s">
        <v>1015</v>
      </c>
      <c r="P102" s="1" t="s">
        <v>1016</v>
      </c>
      <c r="Q102" s="1" t="s">
        <v>1017</v>
      </c>
      <c r="R102" s="1" t="s">
        <v>1647</v>
      </c>
      <c r="S102" s="1" t="s">
        <v>1019</v>
      </c>
      <c r="T102" s="1" t="s">
        <v>1020</v>
      </c>
      <c r="U102" s="1" t="s">
        <v>1021</v>
      </c>
      <c r="V102" s="1" t="s">
        <v>1347</v>
      </c>
    </row>
    <row r="103" s="1" customFormat="1" spans="1:22">
      <c r="A103" s="3">
        <v>999223407145031</v>
      </c>
      <c r="B103" s="1" t="s">
        <v>1648</v>
      </c>
      <c r="C103" s="1" t="s">
        <v>1649</v>
      </c>
      <c r="D103" s="1" t="s">
        <v>1200</v>
      </c>
      <c r="E103" s="1" t="s">
        <v>1650</v>
      </c>
      <c r="F103" s="1" t="s">
        <v>1006</v>
      </c>
      <c r="G103" s="1" t="s">
        <v>1010</v>
      </c>
      <c r="H103" s="1" t="s">
        <v>1011</v>
      </c>
      <c r="I103" s="1" t="s">
        <v>1651</v>
      </c>
      <c r="J103" s="1" t="s">
        <v>30</v>
      </c>
      <c r="K103" s="1" t="s">
        <v>1652</v>
      </c>
      <c r="L103" s="1" t="s">
        <v>1652</v>
      </c>
      <c r="M103" s="1" t="s">
        <v>1014</v>
      </c>
      <c r="N103" s="1" t="s">
        <v>1014</v>
      </c>
      <c r="O103" s="1" t="s">
        <v>1015</v>
      </c>
      <c r="P103" s="1" t="s">
        <v>1016</v>
      </c>
      <c r="Q103" s="1" t="s">
        <v>1017</v>
      </c>
      <c r="R103" s="1" t="s">
        <v>1653</v>
      </c>
      <c r="S103" s="1" t="s">
        <v>1019</v>
      </c>
      <c r="T103" s="1" t="s">
        <v>1020</v>
      </c>
      <c r="U103" s="1" t="s">
        <v>1021</v>
      </c>
      <c r="V103" s="1" t="s">
        <v>1205</v>
      </c>
    </row>
    <row r="104" s="1" customFormat="1" spans="1:22">
      <c r="A104" s="3">
        <v>999223291832033</v>
      </c>
      <c r="B104" s="1" t="s">
        <v>1654</v>
      </c>
      <c r="C104" s="1" t="s">
        <v>1655</v>
      </c>
      <c r="D104" s="1" t="s">
        <v>1656</v>
      </c>
      <c r="E104" s="1" t="s">
        <v>1657</v>
      </c>
      <c r="F104" s="1" t="s">
        <v>1321</v>
      </c>
      <c r="G104" s="1" t="s">
        <v>1010</v>
      </c>
      <c r="H104" s="1" t="s">
        <v>1011</v>
      </c>
      <c r="I104" s="1" t="s">
        <v>1658</v>
      </c>
      <c r="J104" s="1" t="s">
        <v>30</v>
      </c>
      <c r="K104" s="1" t="s">
        <v>1659</v>
      </c>
      <c r="L104" s="1" t="s">
        <v>1659</v>
      </c>
      <c r="M104" s="1" t="s">
        <v>1014</v>
      </c>
      <c r="N104" s="1" t="s">
        <v>1014</v>
      </c>
      <c r="O104" s="1" t="s">
        <v>1015</v>
      </c>
      <c r="P104" s="1" t="s">
        <v>1016</v>
      </c>
      <c r="Q104" s="1" t="s">
        <v>1017</v>
      </c>
      <c r="R104" s="1" t="s">
        <v>1660</v>
      </c>
      <c r="S104" s="1" t="s">
        <v>1019</v>
      </c>
      <c r="T104" s="1" t="s">
        <v>1020</v>
      </c>
      <c r="U104" s="1" t="s">
        <v>1021</v>
      </c>
      <c r="V104" s="1" t="s">
        <v>1205</v>
      </c>
    </row>
    <row r="105" s="1" customFormat="1" spans="1:22">
      <c r="A105" s="3">
        <v>999223361942339</v>
      </c>
      <c r="B105" s="1" t="s">
        <v>1661</v>
      </c>
      <c r="C105" s="1" t="s">
        <v>1662</v>
      </c>
      <c r="D105" s="1" t="s">
        <v>1663</v>
      </c>
      <c r="E105" s="1" t="s">
        <v>1664</v>
      </c>
      <c r="F105" s="1" t="s">
        <v>1006</v>
      </c>
      <c r="G105" s="1" t="s">
        <v>1010</v>
      </c>
      <c r="H105" s="1" t="s">
        <v>1011</v>
      </c>
      <c r="I105" s="1" t="s">
        <v>1665</v>
      </c>
      <c r="J105" s="1" t="s">
        <v>30</v>
      </c>
      <c r="K105" s="1" t="s">
        <v>1666</v>
      </c>
      <c r="L105" s="1" t="s">
        <v>1666</v>
      </c>
      <c r="M105" s="1" t="s">
        <v>1014</v>
      </c>
      <c r="N105" s="1" t="s">
        <v>1014</v>
      </c>
      <c r="O105" s="1" t="s">
        <v>1015</v>
      </c>
      <c r="P105" s="1" t="s">
        <v>1016</v>
      </c>
      <c r="Q105" s="1" t="s">
        <v>1017</v>
      </c>
      <c r="R105" s="1" t="s">
        <v>1667</v>
      </c>
      <c r="S105" s="1" t="s">
        <v>1019</v>
      </c>
      <c r="T105" s="1" t="s">
        <v>1020</v>
      </c>
      <c r="U105" s="1" t="s">
        <v>1021</v>
      </c>
      <c r="V105" s="1" t="s">
        <v>1205</v>
      </c>
    </row>
    <row r="106" s="1" customFormat="1" spans="1:22">
      <c r="A106" s="3">
        <v>999223406164045</v>
      </c>
      <c r="B106" s="1" t="s">
        <v>1668</v>
      </c>
      <c r="C106" s="1" t="s">
        <v>1669</v>
      </c>
      <c r="D106" s="1" t="s">
        <v>1670</v>
      </c>
      <c r="E106" s="1" t="s">
        <v>1671</v>
      </c>
      <c r="F106" s="1" t="s">
        <v>1131</v>
      </c>
      <c r="G106" s="1" t="s">
        <v>1010</v>
      </c>
      <c r="H106" s="1" t="s">
        <v>1011</v>
      </c>
      <c r="I106" s="1" t="s">
        <v>1672</v>
      </c>
      <c r="J106" s="1" t="s">
        <v>30</v>
      </c>
      <c r="K106" s="1" t="s">
        <v>1673</v>
      </c>
      <c r="L106" s="1" t="s">
        <v>1673</v>
      </c>
      <c r="M106" s="1" t="s">
        <v>1014</v>
      </c>
      <c r="N106" s="1" t="s">
        <v>1014</v>
      </c>
      <c r="O106" s="1" t="s">
        <v>1015</v>
      </c>
      <c r="P106" s="1" t="s">
        <v>1016</v>
      </c>
      <c r="Q106" s="1" t="s">
        <v>1017</v>
      </c>
      <c r="R106" s="1" t="s">
        <v>1674</v>
      </c>
      <c r="S106" s="1" t="s">
        <v>1019</v>
      </c>
      <c r="T106" s="1" t="s">
        <v>1020</v>
      </c>
      <c r="U106" s="1" t="s">
        <v>1021</v>
      </c>
      <c r="V106" s="1" t="s">
        <v>1043</v>
      </c>
    </row>
    <row r="107" s="1" customFormat="1" spans="1:22">
      <c r="A107" s="3">
        <v>999223450759600</v>
      </c>
      <c r="B107" s="1" t="s">
        <v>1578</v>
      </c>
      <c r="C107" s="1" t="s">
        <v>1675</v>
      </c>
      <c r="D107" s="1" t="s">
        <v>1676</v>
      </c>
      <c r="E107" s="1" t="s">
        <v>1677</v>
      </c>
      <c r="F107" s="1" t="s">
        <v>1006</v>
      </c>
      <c r="G107" s="1" t="s">
        <v>1010</v>
      </c>
      <c r="H107" s="1" t="s">
        <v>1011</v>
      </c>
      <c r="I107" s="1" t="s">
        <v>1678</v>
      </c>
      <c r="J107" s="1" t="s">
        <v>30</v>
      </c>
      <c r="K107" s="1" t="s">
        <v>1679</v>
      </c>
      <c r="L107" s="1" t="s">
        <v>1679</v>
      </c>
      <c r="M107" s="1" t="s">
        <v>1014</v>
      </c>
      <c r="N107" s="1" t="s">
        <v>1014</v>
      </c>
      <c r="O107" s="1" t="s">
        <v>1015</v>
      </c>
      <c r="P107" s="1" t="s">
        <v>1016</v>
      </c>
      <c r="Q107" s="1" t="s">
        <v>1017</v>
      </c>
      <c r="R107" s="1" t="s">
        <v>1680</v>
      </c>
      <c r="S107" s="1" t="s">
        <v>1019</v>
      </c>
      <c r="T107" s="1" t="s">
        <v>1020</v>
      </c>
      <c r="U107" s="1" t="s">
        <v>1021</v>
      </c>
      <c r="V107" s="1" t="s">
        <v>1043</v>
      </c>
    </row>
    <row r="108" s="1" customFormat="1" spans="1:22">
      <c r="A108" s="3">
        <v>999222172647504</v>
      </c>
      <c r="B108" s="1" t="s">
        <v>1681</v>
      </c>
      <c r="C108" s="1" t="s">
        <v>1682</v>
      </c>
      <c r="D108" s="1" t="s">
        <v>1072</v>
      </c>
      <c r="E108" s="1" t="s">
        <v>1683</v>
      </c>
      <c r="F108" s="1" t="s">
        <v>1321</v>
      </c>
      <c r="G108" s="1" t="s">
        <v>1010</v>
      </c>
      <c r="H108" s="1" t="s">
        <v>1011</v>
      </c>
      <c r="I108" s="1" t="s">
        <v>1684</v>
      </c>
      <c r="J108" s="1" t="s">
        <v>30</v>
      </c>
      <c r="K108" s="1" t="s">
        <v>1685</v>
      </c>
      <c r="L108" s="1" t="s">
        <v>1685</v>
      </c>
      <c r="M108" s="1" t="s">
        <v>1014</v>
      </c>
      <c r="N108" s="1" t="s">
        <v>1014</v>
      </c>
      <c r="O108" s="1" t="s">
        <v>1015</v>
      </c>
      <c r="P108" s="1" t="s">
        <v>1016</v>
      </c>
      <c r="Q108" s="1" t="s">
        <v>1017</v>
      </c>
      <c r="R108" s="1" t="s">
        <v>1686</v>
      </c>
      <c r="S108" s="1" t="s">
        <v>1019</v>
      </c>
      <c r="T108" s="1" t="s">
        <v>1020</v>
      </c>
      <c r="U108" s="1" t="s">
        <v>1021</v>
      </c>
      <c r="V108" s="1" t="s">
        <v>1043</v>
      </c>
    </row>
    <row r="109" s="1" customFormat="1" spans="1:22">
      <c r="A109" s="3">
        <v>999223129771198</v>
      </c>
      <c r="B109" s="1" t="s">
        <v>1603</v>
      </c>
      <c r="C109" s="1" t="s">
        <v>1687</v>
      </c>
      <c r="D109" s="1" t="s">
        <v>1688</v>
      </c>
      <c r="E109" s="1" t="s">
        <v>1689</v>
      </c>
      <c r="F109" s="1" t="s">
        <v>1321</v>
      </c>
      <c r="G109" s="1" t="s">
        <v>1010</v>
      </c>
      <c r="H109" s="1" t="s">
        <v>1011</v>
      </c>
      <c r="I109" s="1" t="s">
        <v>1690</v>
      </c>
      <c r="J109" s="1" t="s">
        <v>30</v>
      </c>
      <c r="K109" s="1" t="s">
        <v>1691</v>
      </c>
      <c r="L109" s="1" t="s">
        <v>1691</v>
      </c>
      <c r="M109" s="1" t="s">
        <v>1014</v>
      </c>
      <c r="N109" s="1" t="s">
        <v>1014</v>
      </c>
      <c r="O109" s="1" t="s">
        <v>1015</v>
      </c>
      <c r="P109" s="1" t="s">
        <v>1016</v>
      </c>
      <c r="Q109" s="1" t="s">
        <v>1017</v>
      </c>
      <c r="R109" s="1" t="s">
        <v>1692</v>
      </c>
      <c r="S109" s="1" t="s">
        <v>1019</v>
      </c>
      <c r="T109" s="1" t="s">
        <v>1020</v>
      </c>
      <c r="U109" s="1" t="s">
        <v>1021</v>
      </c>
      <c r="V109" s="1" t="s">
        <v>1454</v>
      </c>
    </row>
    <row r="110" s="1" customFormat="1" spans="1:22">
      <c r="A110" s="3">
        <v>999223408685153</v>
      </c>
      <c r="B110" s="1" t="s">
        <v>1648</v>
      </c>
      <c r="C110" s="1" t="s">
        <v>1693</v>
      </c>
      <c r="D110" s="1" t="s">
        <v>1694</v>
      </c>
      <c r="E110" s="1" t="s">
        <v>1695</v>
      </c>
      <c r="F110" s="1" t="s">
        <v>1321</v>
      </c>
      <c r="G110" s="1" t="s">
        <v>1010</v>
      </c>
      <c r="H110" s="1" t="s">
        <v>1011</v>
      </c>
      <c r="I110" s="1" t="s">
        <v>1696</v>
      </c>
      <c r="J110" s="1" t="s">
        <v>30</v>
      </c>
      <c r="K110" s="1" t="s">
        <v>1697</v>
      </c>
      <c r="L110" s="1" t="s">
        <v>1697</v>
      </c>
      <c r="M110" s="1" t="s">
        <v>1014</v>
      </c>
      <c r="N110" s="1" t="s">
        <v>1014</v>
      </c>
      <c r="O110" s="1" t="s">
        <v>1015</v>
      </c>
      <c r="P110" s="1" t="s">
        <v>1016</v>
      </c>
      <c r="Q110" s="1" t="s">
        <v>1017</v>
      </c>
      <c r="R110" s="1" t="s">
        <v>1698</v>
      </c>
      <c r="S110" s="1" t="s">
        <v>1019</v>
      </c>
      <c r="T110" s="1" t="s">
        <v>1020</v>
      </c>
      <c r="U110" s="1" t="s">
        <v>1021</v>
      </c>
      <c r="V110" s="1" t="s">
        <v>1441</v>
      </c>
    </row>
    <row r="111" s="1" customFormat="1" spans="1:22">
      <c r="A111" s="3">
        <v>999222851085624</v>
      </c>
      <c r="B111" s="1" t="s">
        <v>1699</v>
      </c>
      <c r="C111" s="1" t="s">
        <v>1700</v>
      </c>
      <c r="D111" s="1" t="s">
        <v>1701</v>
      </c>
      <c r="E111" s="1" t="s">
        <v>1702</v>
      </c>
      <c r="F111" s="1" t="s">
        <v>1321</v>
      </c>
      <c r="G111" s="1" t="s">
        <v>1010</v>
      </c>
      <c r="H111" s="1" t="s">
        <v>1011</v>
      </c>
      <c r="I111" s="1" t="s">
        <v>1703</v>
      </c>
      <c r="J111" s="1" t="s">
        <v>30</v>
      </c>
      <c r="K111" s="1" t="s">
        <v>1704</v>
      </c>
      <c r="L111" s="1" t="s">
        <v>1704</v>
      </c>
      <c r="M111" s="1" t="s">
        <v>1014</v>
      </c>
      <c r="N111" s="1" t="s">
        <v>1014</v>
      </c>
      <c r="O111" s="1" t="s">
        <v>1015</v>
      </c>
      <c r="P111" s="1" t="s">
        <v>1016</v>
      </c>
      <c r="Q111" s="1" t="s">
        <v>1017</v>
      </c>
      <c r="R111" s="1" t="s">
        <v>1705</v>
      </c>
      <c r="S111" s="1" t="s">
        <v>1019</v>
      </c>
      <c r="T111" s="1" t="s">
        <v>1020</v>
      </c>
      <c r="U111" s="1" t="s">
        <v>1021</v>
      </c>
      <c r="V111" s="1" t="s">
        <v>1022</v>
      </c>
    </row>
    <row r="112" s="1" customFormat="1" spans="1:22">
      <c r="A112" s="3">
        <v>999223407203637</v>
      </c>
      <c r="B112" s="1" t="s">
        <v>1648</v>
      </c>
      <c r="C112" s="1" t="s">
        <v>1706</v>
      </c>
      <c r="D112" s="1" t="s">
        <v>1707</v>
      </c>
      <c r="E112" s="1" t="s">
        <v>1708</v>
      </c>
      <c r="F112" s="1" t="s">
        <v>1321</v>
      </c>
      <c r="G112" s="1" t="s">
        <v>1010</v>
      </c>
      <c r="H112" s="1" t="s">
        <v>1011</v>
      </c>
      <c r="I112" s="1" t="s">
        <v>1709</v>
      </c>
      <c r="J112" s="1" t="s">
        <v>30</v>
      </c>
      <c r="K112" s="1" t="s">
        <v>1710</v>
      </c>
      <c r="L112" s="1" t="s">
        <v>1710</v>
      </c>
      <c r="M112" s="1" t="s">
        <v>1014</v>
      </c>
      <c r="N112" s="1" t="s">
        <v>1014</v>
      </c>
      <c r="O112" s="1" t="s">
        <v>1015</v>
      </c>
      <c r="P112" s="1" t="s">
        <v>1016</v>
      </c>
      <c r="Q112" s="1" t="s">
        <v>1017</v>
      </c>
      <c r="R112" s="1" t="s">
        <v>1711</v>
      </c>
      <c r="S112" s="1" t="s">
        <v>1019</v>
      </c>
      <c r="T112" s="1" t="s">
        <v>1020</v>
      </c>
      <c r="U112" s="1" t="s">
        <v>1021</v>
      </c>
      <c r="V112" s="1" t="s">
        <v>1498</v>
      </c>
    </row>
    <row r="113" s="1" customFormat="1" spans="1:22">
      <c r="A113" s="3">
        <v>23378148976</v>
      </c>
      <c r="B113" s="1" t="s">
        <v>1712</v>
      </c>
      <c r="C113" s="1" t="s">
        <v>1713</v>
      </c>
      <c r="D113" s="1" t="s">
        <v>1714</v>
      </c>
      <c r="E113" s="1" t="s">
        <v>1715</v>
      </c>
      <c r="F113" s="1" t="s">
        <v>1321</v>
      </c>
      <c r="G113" s="1" t="s">
        <v>1010</v>
      </c>
      <c r="H113" s="1" t="s">
        <v>1011</v>
      </c>
      <c r="I113" s="1" t="s">
        <v>1716</v>
      </c>
      <c r="J113" s="1" t="s">
        <v>30</v>
      </c>
      <c r="K113" s="1" t="s">
        <v>1717</v>
      </c>
      <c r="L113" s="1" t="s">
        <v>1717</v>
      </c>
      <c r="M113" s="1" t="s">
        <v>1014</v>
      </c>
      <c r="N113" s="1" t="s">
        <v>1014</v>
      </c>
      <c r="O113" s="1" t="s">
        <v>1015</v>
      </c>
      <c r="P113" s="1" t="s">
        <v>1016</v>
      </c>
      <c r="Q113" s="1" t="s">
        <v>1017</v>
      </c>
      <c r="R113" s="1" t="s">
        <v>1718</v>
      </c>
      <c r="S113" s="1" t="s">
        <v>1019</v>
      </c>
      <c r="T113" s="1" t="s">
        <v>1020</v>
      </c>
      <c r="U113" s="1" t="s">
        <v>1021</v>
      </c>
      <c r="V113" s="1" t="s">
        <v>1498</v>
      </c>
    </row>
    <row r="114" s="1" customFormat="1" spans="1:22">
      <c r="A114" s="3">
        <v>999223160507114</v>
      </c>
      <c r="B114" s="1" t="s">
        <v>1719</v>
      </c>
      <c r="C114" s="1" t="s">
        <v>1720</v>
      </c>
      <c r="D114" s="1" t="s">
        <v>1721</v>
      </c>
      <c r="E114" s="1" t="s">
        <v>1722</v>
      </c>
      <c r="F114" s="1" t="s">
        <v>1006</v>
      </c>
      <c r="G114" s="1" t="s">
        <v>1010</v>
      </c>
      <c r="H114" s="1" t="s">
        <v>1011</v>
      </c>
      <c r="I114" s="1" t="s">
        <v>1723</v>
      </c>
      <c r="J114" s="1" t="s">
        <v>30</v>
      </c>
      <c r="K114" s="1" t="s">
        <v>1724</v>
      </c>
      <c r="L114" s="1" t="s">
        <v>1724</v>
      </c>
      <c r="M114" s="1" t="s">
        <v>1014</v>
      </c>
      <c r="N114" s="1" t="s">
        <v>1014</v>
      </c>
      <c r="O114" s="1" t="s">
        <v>1015</v>
      </c>
      <c r="P114" s="1" t="s">
        <v>1016</v>
      </c>
      <c r="Q114" s="1" t="s">
        <v>1017</v>
      </c>
      <c r="R114" s="1" t="s">
        <v>1725</v>
      </c>
      <c r="S114" s="1" t="s">
        <v>1019</v>
      </c>
      <c r="T114" s="1" t="s">
        <v>1020</v>
      </c>
      <c r="U114" s="1" t="s">
        <v>1021</v>
      </c>
      <c r="V114" s="1" t="s">
        <v>1498</v>
      </c>
    </row>
    <row r="115" s="1" customFormat="1" spans="1:22">
      <c r="A115" s="3">
        <v>999223167273992</v>
      </c>
      <c r="B115" s="1" t="s">
        <v>1719</v>
      </c>
      <c r="C115" s="1" t="s">
        <v>1726</v>
      </c>
      <c r="D115" s="1" t="s">
        <v>1530</v>
      </c>
      <c r="E115" s="1" t="s">
        <v>1727</v>
      </c>
      <c r="F115" s="1" t="s">
        <v>1006</v>
      </c>
      <c r="G115" s="1" t="s">
        <v>1010</v>
      </c>
      <c r="H115" s="1" t="s">
        <v>1011</v>
      </c>
      <c r="I115" s="1" t="s">
        <v>1728</v>
      </c>
      <c r="J115" s="1" t="s">
        <v>30</v>
      </c>
      <c r="K115" s="1" t="s">
        <v>1729</v>
      </c>
      <c r="L115" s="1" t="s">
        <v>1729</v>
      </c>
      <c r="M115" s="1" t="s">
        <v>1014</v>
      </c>
      <c r="N115" s="1" t="s">
        <v>1014</v>
      </c>
      <c r="O115" s="1" t="s">
        <v>1015</v>
      </c>
      <c r="P115" s="1" t="s">
        <v>1016</v>
      </c>
      <c r="Q115" s="1" t="s">
        <v>1017</v>
      </c>
      <c r="R115" s="1" t="s">
        <v>1730</v>
      </c>
      <c r="S115" s="1" t="s">
        <v>1019</v>
      </c>
      <c r="T115" s="1" t="s">
        <v>1020</v>
      </c>
      <c r="U115" s="1" t="s">
        <v>1021</v>
      </c>
      <c r="V115" s="1" t="s">
        <v>1022</v>
      </c>
    </row>
    <row r="116" s="1" customFormat="1" spans="1:22">
      <c r="A116" s="3">
        <v>999222221784189</v>
      </c>
      <c r="B116" s="1" t="s">
        <v>1731</v>
      </c>
      <c r="C116" s="1" t="s">
        <v>1732</v>
      </c>
      <c r="D116" s="1" t="s">
        <v>1733</v>
      </c>
      <c r="E116" s="1" t="s">
        <v>1734</v>
      </c>
      <c r="F116" s="1" t="s">
        <v>1006</v>
      </c>
      <c r="G116" s="1" t="s">
        <v>1010</v>
      </c>
      <c r="H116" s="1" t="s">
        <v>1011</v>
      </c>
      <c r="I116" s="1" t="s">
        <v>1735</v>
      </c>
      <c r="J116" s="1" t="s">
        <v>30</v>
      </c>
      <c r="K116" s="1" t="s">
        <v>1736</v>
      </c>
      <c r="L116" s="1" t="s">
        <v>1736</v>
      </c>
      <c r="M116" s="1" t="s">
        <v>1014</v>
      </c>
      <c r="N116" s="1" t="s">
        <v>1014</v>
      </c>
      <c r="O116" s="1" t="s">
        <v>1015</v>
      </c>
      <c r="P116" s="1" t="s">
        <v>1016</v>
      </c>
      <c r="Q116" s="1" t="s">
        <v>1017</v>
      </c>
      <c r="R116" s="1" t="s">
        <v>1737</v>
      </c>
      <c r="S116" s="1" t="s">
        <v>1019</v>
      </c>
      <c r="T116" s="1" t="s">
        <v>1020</v>
      </c>
      <c r="U116" s="1" t="s">
        <v>1021</v>
      </c>
      <c r="V116" s="1" t="s">
        <v>1412</v>
      </c>
    </row>
    <row r="117" s="1" customFormat="1" spans="1:22">
      <c r="A117" s="3">
        <v>999223392537310</v>
      </c>
      <c r="B117" s="1" t="s">
        <v>1668</v>
      </c>
      <c r="C117" s="1" t="s">
        <v>1738</v>
      </c>
      <c r="D117" s="1" t="s">
        <v>1739</v>
      </c>
      <c r="E117" s="1" t="s">
        <v>1740</v>
      </c>
      <c r="F117" s="1" t="s">
        <v>1131</v>
      </c>
      <c r="G117" s="1" t="s">
        <v>1010</v>
      </c>
      <c r="H117" s="1" t="s">
        <v>1011</v>
      </c>
      <c r="I117" s="1" t="s">
        <v>1741</v>
      </c>
      <c r="J117" s="1" t="s">
        <v>30</v>
      </c>
      <c r="K117" s="1" t="s">
        <v>1742</v>
      </c>
      <c r="L117" s="1" t="s">
        <v>1742</v>
      </c>
      <c r="M117" s="1" t="s">
        <v>1014</v>
      </c>
      <c r="N117" s="1" t="s">
        <v>1014</v>
      </c>
      <c r="O117" s="1" t="s">
        <v>1015</v>
      </c>
      <c r="P117" s="1" t="s">
        <v>1016</v>
      </c>
      <c r="Q117" s="1" t="s">
        <v>1017</v>
      </c>
      <c r="R117" s="1" t="s">
        <v>1743</v>
      </c>
      <c r="S117" s="1" t="s">
        <v>1019</v>
      </c>
      <c r="T117" s="1" t="s">
        <v>1020</v>
      </c>
      <c r="U117" s="1" t="s">
        <v>1021</v>
      </c>
      <c r="V117" s="1" t="s">
        <v>1412</v>
      </c>
    </row>
    <row r="118" s="1" customFormat="1" spans="1:22">
      <c r="A118" s="3">
        <v>999223349990164</v>
      </c>
      <c r="B118" s="1" t="s">
        <v>1610</v>
      </c>
      <c r="C118" s="1" t="s">
        <v>1744</v>
      </c>
      <c r="D118" s="1" t="s">
        <v>1745</v>
      </c>
      <c r="E118" s="1" t="s">
        <v>1746</v>
      </c>
      <c r="F118" s="1" t="s">
        <v>1321</v>
      </c>
      <c r="G118" s="1" t="s">
        <v>1010</v>
      </c>
      <c r="H118" s="1" t="s">
        <v>1011</v>
      </c>
      <c r="I118" s="1" t="s">
        <v>1747</v>
      </c>
      <c r="J118" s="1" t="s">
        <v>30</v>
      </c>
      <c r="K118" s="1" t="s">
        <v>1748</v>
      </c>
      <c r="L118" s="1" t="s">
        <v>1748</v>
      </c>
      <c r="M118" s="1" t="s">
        <v>1014</v>
      </c>
      <c r="N118" s="1" t="s">
        <v>1014</v>
      </c>
      <c r="O118" s="1" t="s">
        <v>1015</v>
      </c>
      <c r="P118" s="1" t="s">
        <v>1016</v>
      </c>
      <c r="Q118" s="1" t="s">
        <v>1017</v>
      </c>
      <c r="R118" s="1" t="s">
        <v>1749</v>
      </c>
      <c r="S118" s="1" t="s">
        <v>1019</v>
      </c>
      <c r="T118" s="1" t="s">
        <v>1020</v>
      </c>
      <c r="U118" s="1" t="s">
        <v>1021</v>
      </c>
      <c r="V118" s="1" t="s">
        <v>1043</v>
      </c>
    </row>
    <row r="119" s="1" customFormat="1" spans="1:22">
      <c r="A119" s="3">
        <v>999223315007041</v>
      </c>
      <c r="B119" s="1" t="s">
        <v>1750</v>
      </c>
      <c r="C119" s="1" t="s">
        <v>1751</v>
      </c>
      <c r="D119" s="1" t="s">
        <v>1752</v>
      </c>
      <c r="E119" s="1" t="s">
        <v>1753</v>
      </c>
      <c r="F119" s="1" t="s">
        <v>1006</v>
      </c>
      <c r="G119" s="1" t="s">
        <v>1010</v>
      </c>
      <c r="H119" s="1" t="s">
        <v>1011</v>
      </c>
      <c r="I119" s="1" t="s">
        <v>1754</v>
      </c>
      <c r="J119" s="1" t="s">
        <v>30</v>
      </c>
      <c r="K119" s="1" t="s">
        <v>1755</v>
      </c>
      <c r="L119" s="1" t="s">
        <v>1755</v>
      </c>
      <c r="M119" s="1" t="s">
        <v>1014</v>
      </c>
      <c r="N119" s="1" t="s">
        <v>1014</v>
      </c>
      <c r="O119" s="1" t="s">
        <v>1015</v>
      </c>
      <c r="P119" s="1" t="s">
        <v>1016</v>
      </c>
      <c r="Q119" s="1" t="s">
        <v>1017</v>
      </c>
      <c r="R119" s="1" t="s">
        <v>1756</v>
      </c>
      <c r="S119" s="1" t="s">
        <v>1019</v>
      </c>
      <c r="T119" s="1" t="s">
        <v>1020</v>
      </c>
      <c r="U119" s="1" t="s">
        <v>1021</v>
      </c>
      <c r="V119" s="1" t="s">
        <v>1113</v>
      </c>
    </row>
    <row r="120" s="1" customFormat="1" spans="1:22">
      <c r="A120" s="3">
        <v>999223405599279</v>
      </c>
      <c r="B120" s="1" t="s">
        <v>1668</v>
      </c>
      <c r="C120" s="1" t="s">
        <v>1757</v>
      </c>
      <c r="D120" s="1" t="s">
        <v>1758</v>
      </c>
      <c r="E120" s="1" t="s">
        <v>1759</v>
      </c>
      <c r="F120" s="1" t="s">
        <v>1131</v>
      </c>
      <c r="G120" s="1" t="s">
        <v>1010</v>
      </c>
      <c r="H120" s="1" t="s">
        <v>1011</v>
      </c>
      <c r="I120" s="1" t="s">
        <v>1760</v>
      </c>
      <c r="J120" s="1" t="s">
        <v>30</v>
      </c>
      <c r="K120" s="1" t="s">
        <v>1761</v>
      </c>
      <c r="L120" s="1" t="s">
        <v>1761</v>
      </c>
      <c r="M120" s="1" t="s">
        <v>1014</v>
      </c>
      <c r="N120" s="1" t="s">
        <v>1014</v>
      </c>
      <c r="O120" s="1" t="s">
        <v>1015</v>
      </c>
      <c r="P120" s="1" t="s">
        <v>1016</v>
      </c>
      <c r="Q120" s="1" t="s">
        <v>1017</v>
      </c>
      <c r="R120" s="1" t="s">
        <v>1762</v>
      </c>
      <c r="S120" s="1" t="s">
        <v>1019</v>
      </c>
      <c r="T120" s="1" t="s">
        <v>1020</v>
      </c>
      <c r="U120" s="1" t="s">
        <v>1021</v>
      </c>
      <c r="V120" s="1" t="s">
        <v>1113</v>
      </c>
    </row>
    <row r="121" s="1" customFormat="1" spans="1:22">
      <c r="A121" s="3">
        <v>999223323834371</v>
      </c>
      <c r="B121" s="1" t="s">
        <v>1763</v>
      </c>
      <c r="C121" s="1" t="s">
        <v>1764</v>
      </c>
      <c r="D121" s="1" t="s">
        <v>1765</v>
      </c>
      <c r="E121" s="1" t="s">
        <v>1766</v>
      </c>
      <c r="F121" s="1" t="s">
        <v>1131</v>
      </c>
      <c r="G121" s="1" t="s">
        <v>1010</v>
      </c>
      <c r="H121" s="1" t="s">
        <v>1011</v>
      </c>
      <c r="I121" s="1" t="s">
        <v>1767</v>
      </c>
      <c r="J121" s="1" t="s">
        <v>30</v>
      </c>
      <c r="K121" s="1" t="s">
        <v>1768</v>
      </c>
      <c r="L121" s="1" t="s">
        <v>1768</v>
      </c>
      <c r="M121" s="1" t="s">
        <v>1014</v>
      </c>
      <c r="N121" s="1" t="s">
        <v>1014</v>
      </c>
      <c r="O121" s="1" t="s">
        <v>1015</v>
      </c>
      <c r="P121" s="1" t="s">
        <v>1016</v>
      </c>
      <c r="Q121" s="1" t="s">
        <v>1017</v>
      </c>
      <c r="R121" s="1" t="s">
        <v>1769</v>
      </c>
      <c r="S121" s="1" t="s">
        <v>1019</v>
      </c>
      <c r="T121" s="1" t="s">
        <v>1020</v>
      </c>
      <c r="U121" s="1" t="s">
        <v>1021</v>
      </c>
      <c r="V121" s="1" t="s">
        <v>1036</v>
      </c>
    </row>
    <row r="122" s="1" customFormat="1" spans="1:22">
      <c r="A122" s="3">
        <v>999223256953916</v>
      </c>
      <c r="B122" s="1" t="s">
        <v>1770</v>
      </c>
      <c r="C122" s="1" t="s">
        <v>1771</v>
      </c>
      <c r="D122" s="1" t="s">
        <v>1772</v>
      </c>
      <c r="E122" s="1" t="s">
        <v>1773</v>
      </c>
      <c r="F122" s="1" t="s">
        <v>1131</v>
      </c>
      <c r="G122" s="1" t="s">
        <v>1010</v>
      </c>
      <c r="H122" s="1" t="s">
        <v>1011</v>
      </c>
      <c r="I122" s="1" t="s">
        <v>1774</v>
      </c>
      <c r="J122" s="1" t="s">
        <v>30</v>
      </c>
      <c r="K122" s="1" t="s">
        <v>1775</v>
      </c>
      <c r="L122" s="1" t="s">
        <v>1775</v>
      </c>
      <c r="M122" s="1" t="s">
        <v>1014</v>
      </c>
      <c r="N122" s="1" t="s">
        <v>1014</v>
      </c>
      <c r="O122" s="1" t="s">
        <v>1015</v>
      </c>
      <c r="P122" s="1" t="s">
        <v>1016</v>
      </c>
      <c r="Q122" s="1" t="s">
        <v>1017</v>
      </c>
      <c r="R122" s="1" t="s">
        <v>1776</v>
      </c>
      <c r="S122" s="1" t="s">
        <v>1019</v>
      </c>
      <c r="T122" s="1" t="s">
        <v>1020</v>
      </c>
      <c r="U122" s="1" t="s">
        <v>1021</v>
      </c>
      <c r="V122" s="1" t="s">
        <v>1186</v>
      </c>
    </row>
    <row r="123" s="1" customFormat="1" spans="1:22">
      <c r="A123" s="3">
        <v>999223475963767</v>
      </c>
      <c r="B123" s="1" t="s">
        <v>1462</v>
      </c>
      <c r="C123" s="1" t="s">
        <v>1777</v>
      </c>
      <c r="D123" s="1" t="s">
        <v>1778</v>
      </c>
      <c r="E123" s="1" t="s">
        <v>1779</v>
      </c>
      <c r="F123" s="1" t="s">
        <v>1131</v>
      </c>
      <c r="G123" s="1" t="s">
        <v>1010</v>
      </c>
      <c r="H123" s="1" t="s">
        <v>1011</v>
      </c>
      <c r="I123" s="1" t="s">
        <v>1780</v>
      </c>
      <c r="J123" s="1" t="s">
        <v>30</v>
      </c>
      <c r="K123" s="1" t="s">
        <v>1781</v>
      </c>
      <c r="L123" s="1" t="s">
        <v>1781</v>
      </c>
      <c r="M123" s="1" t="s">
        <v>1014</v>
      </c>
      <c r="N123" s="1" t="s">
        <v>1014</v>
      </c>
      <c r="O123" s="1" t="s">
        <v>1015</v>
      </c>
      <c r="P123" s="1" t="s">
        <v>1016</v>
      </c>
      <c r="Q123" s="1" t="s">
        <v>1017</v>
      </c>
      <c r="R123" s="1" t="s">
        <v>1782</v>
      </c>
      <c r="S123" s="1" t="s">
        <v>1019</v>
      </c>
      <c r="T123" s="1" t="s">
        <v>1020</v>
      </c>
      <c r="U123" s="1" t="s">
        <v>1021</v>
      </c>
      <c r="V123" s="1" t="s">
        <v>1070</v>
      </c>
    </row>
    <row r="124" s="1" customFormat="1" spans="1:22">
      <c r="A124" s="3">
        <v>999223520390911</v>
      </c>
      <c r="B124" s="1" t="s">
        <v>1321</v>
      </c>
      <c r="C124" s="1" t="s">
        <v>1783</v>
      </c>
      <c r="D124" s="1" t="s">
        <v>1784</v>
      </c>
      <c r="E124" s="1" t="s">
        <v>1785</v>
      </c>
      <c r="F124" s="1" t="s">
        <v>1131</v>
      </c>
      <c r="G124" s="1" t="s">
        <v>1010</v>
      </c>
      <c r="H124" s="1" t="s">
        <v>1011</v>
      </c>
      <c r="I124" s="1" t="s">
        <v>1786</v>
      </c>
      <c r="J124" s="1" t="s">
        <v>30</v>
      </c>
      <c r="K124" s="1" t="s">
        <v>1787</v>
      </c>
      <c r="L124" s="1" t="s">
        <v>1787</v>
      </c>
      <c r="M124" s="1" t="s">
        <v>1014</v>
      </c>
      <c r="N124" s="1" t="s">
        <v>1014</v>
      </c>
      <c r="O124" s="1" t="s">
        <v>1015</v>
      </c>
      <c r="P124" s="1" t="s">
        <v>1016</v>
      </c>
      <c r="Q124" s="1" t="s">
        <v>1017</v>
      </c>
      <c r="R124" s="1" t="s">
        <v>1788</v>
      </c>
      <c r="S124" s="1" t="s">
        <v>1019</v>
      </c>
      <c r="T124" s="1" t="s">
        <v>1020</v>
      </c>
      <c r="U124" s="1" t="s">
        <v>1021</v>
      </c>
      <c r="V124" s="1" t="s">
        <v>1314</v>
      </c>
    </row>
    <row r="125" s="1" customFormat="1" spans="1:22">
      <c r="A125" s="3">
        <v>23462465906</v>
      </c>
      <c r="B125" s="1" t="s">
        <v>1516</v>
      </c>
      <c r="C125" s="1" t="s">
        <v>1789</v>
      </c>
      <c r="D125" s="1" t="s">
        <v>1790</v>
      </c>
      <c r="E125" s="1" t="s">
        <v>1791</v>
      </c>
      <c r="F125" s="1" t="s">
        <v>1516</v>
      </c>
      <c r="G125" s="1" t="s">
        <v>1010</v>
      </c>
      <c r="H125" s="1" t="s">
        <v>1011</v>
      </c>
      <c r="I125" s="1" t="s">
        <v>1792</v>
      </c>
      <c r="J125" s="1" t="s">
        <v>30</v>
      </c>
      <c r="K125" s="1" t="s">
        <v>1793</v>
      </c>
      <c r="L125" s="1" t="s">
        <v>1793</v>
      </c>
      <c r="M125" s="1" t="s">
        <v>1014</v>
      </c>
      <c r="N125" s="1" t="s">
        <v>1014</v>
      </c>
      <c r="O125" s="1" t="s">
        <v>1015</v>
      </c>
      <c r="P125" s="1" t="s">
        <v>1016</v>
      </c>
      <c r="Q125" s="1" t="s">
        <v>1017</v>
      </c>
      <c r="R125" s="1" t="s">
        <v>1794</v>
      </c>
      <c r="S125" s="1" t="s">
        <v>1019</v>
      </c>
      <c r="T125" s="1" t="s">
        <v>1020</v>
      </c>
      <c r="U125" s="1" t="s">
        <v>1021</v>
      </c>
      <c r="V125" s="1" t="s">
        <v>1441</v>
      </c>
    </row>
    <row r="126" s="1" customFormat="1" spans="1:22">
      <c r="A126" s="3">
        <v>999222940192432</v>
      </c>
      <c r="B126" s="1" t="s">
        <v>1795</v>
      </c>
      <c r="C126" s="1" t="s">
        <v>1796</v>
      </c>
      <c r="D126" s="1" t="s">
        <v>1797</v>
      </c>
      <c r="E126" s="1" t="s">
        <v>1798</v>
      </c>
      <c r="F126" s="1" t="s">
        <v>1131</v>
      </c>
      <c r="G126" s="1" t="s">
        <v>1010</v>
      </c>
      <c r="H126" s="1" t="s">
        <v>1011</v>
      </c>
      <c r="I126" s="1" t="s">
        <v>1799</v>
      </c>
      <c r="J126" s="1" t="s">
        <v>30</v>
      </c>
      <c r="K126" s="1" t="s">
        <v>1800</v>
      </c>
      <c r="L126" s="1" t="s">
        <v>1800</v>
      </c>
      <c r="M126" s="1" t="s">
        <v>1014</v>
      </c>
      <c r="N126" s="1" t="s">
        <v>1014</v>
      </c>
      <c r="O126" s="1" t="s">
        <v>1015</v>
      </c>
      <c r="P126" s="1" t="s">
        <v>1016</v>
      </c>
      <c r="Q126" s="1" t="s">
        <v>1017</v>
      </c>
      <c r="R126" s="1" t="s">
        <v>1801</v>
      </c>
      <c r="S126" s="1" t="s">
        <v>1019</v>
      </c>
      <c r="T126" s="1" t="s">
        <v>1020</v>
      </c>
      <c r="U126" s="1" t="s">
        <v>1021</v>
      </c>
      <c r="V126" s="1" t="s">
        <v>1070</v>
      </c>
    </row>
    <row r="127" s="1" customFormat="1" spans="1:22">
      <c r="A127" s="3">
        <v>999223321789359</v>
      </c>
      <c r="B127" s="1" t="s">
        <v>1750</v>
      </c>
      <c r="C127" s="1" t="s">
        <v>1802</v>
      </c>
      <c r="D127" s="1" t="s">
        <v>1803</v>
      </c>
      <c r="E127" s="1" t="s">
        <v>1804</v>
      </c>
      <c r="F127" s="1" t="s">
        <v>1131</v>
      </c>
      <c r="G127" s="1" t="s">
        <v>1010</v>
      </c>
      <c r="H127" s="1" t="s">
        <v>1011</v>
      </c>
      <c r="I127" s="1" t="s">
        <v>1805</v>
      </c>
      <c r="J127" s="1" t="s">
        <v>30</v>
      </c>
      <c r="K127" s="1" t="s">
        <v>1806</v>
      </c>
      <c r="L127" s="1" t="s">
        <v>1806</v>
      </c>
      <c r="M127" s="1" t="s">
        <v>1014</v>
      </c>
      <c r="N127" s="1" t="s">
        <v>1014</v>
      </c>
      <c r="O127" s="1" t="s">
        <v>1015</v>
      </c>
      <c r="P127" s="1" t="s">
        <v>1016</v>
      </c>
      <c r="Q127" s="1" t="s">
        <v>1017</v>
      </c>
      <c r="R127" s="1" t="s">
        <v>1807</v>
      </c>
      <c r="S127" s="1" t="s">
        <v>1019</v>
      </c>
      <c r="T127" s="1" t="s">
        <v>1020</v>
      </c>
      <c r="U127" s="1" t="s">
        <v>1021</v>
      </c>
      <c r="V127" s="1" t="s">
        <v>1070</v>
      </c>
    </row>
    <row r="128" s="1" customFormat="1" spans="1:22">
      <c r="A128" s="3">
        <v>999223122453727</v>
      </c>
      <c r="B128" s="1" t="s">
        <v>1627</v>
      </c>
      <c r="C128" s="1" t="s">
        <v>1808</v>
      </c>
      <c r="D128" s="1" t="s">
        <v>1809</v>
      </c>
      <c r="E128" s="1" t="s">
        <v>1810</v>
      </c>
      <c r="F128" s="1" t="s">
        <v>1131</v>
      </c>
      <c r="G128" s="1" t="s">
        <v>1010</v>
      </c>
      <c r="H128" s="1" t="s">
        <v>1011</v>
      </c>
      <c r="I128" s="1" t="s">
        <v>1811</v>
      </c>
      <c r="J128" s="1" t="s">
        <v>30</v>
      </c>
      <c r="K128" s="1" t="s">
        <v>1812</v>
      </c>
      <c r="L128" s="1" t="s">
        <v>1812</v>
      </c>
      <c r="M128" s="1" t="s">
        <v>1014</v>
      </c>
      <c r="N128" s="1" t="s">
        <v>1014</v>
      </c>
      <c r="O128" s="1" t="s">
        <v>1015</v>
      </c>
      <c r="P128" s="1" t="s">
        <v>1016</v>
      </c>
      <c r="Q128" s="1" t="s">
        <v>1017</v>
      </c>
      <c r="R128" s="1" t="s">
        <v>1813</v>
      </c>
      <c r="S128" s="1" t="s">
        <v>1019</v>
      </c>
      <c r="T128" s="1" t="s">
        <v>1020</v>
      </c>
      <c r="U128" s="1" t="s">
        <v>1021</v>
      </c>
      <c r="V128" s="1" t="s">
        <v>1070</v>
      </c>
    </row>
    <row r="129" s="1" customFormat="1" spans="1:22">
      <c r="A129" s="3">
        <v>999223392850596</v>
      </c>
      <c r="B129" s="1" t="s">
        <v>1668</v>
      </c>
      <c r="C129" s="1" t="s">
        <v>1814</v>
      </c>
      <c r="D129" s="1" t="s">
        <v>1163</v>
      </c>
      <c r="E129" s="1" t="s">
        <v>1815</v>
      </c>
      <c r="F129" s="1" t="s">
        <v>1131</v>
      </c>
      <c r="G129" s="1" t="s">
        <v>1010</v>
      </c>
      <c r="H129" s="1" t="s">
        <v>1011</v>
      </c>
      <c r="I129" s="1" t="s">
        <v>1816</v>
      </c>
      <c r="J129" s="1" t="s">
        <v>30</v>
      </c>
      <c r="K129" s="1" t="s">
        <v>1817</v>
      </c>
      <c r="L129" s="1" t="s">
        <v>1817</v>
      </c>
      <c r="M129" s="1" t="s">
        <v>1014</v>
      </c>
      <c r="N129" s="1" t="s">
        <v>1014</v>
      </c>
      <c r="O129" s="1" t="s">
        <v>1015</v>
      </c>
      <c r="P129" s="1" t="s">
        <v>1016</v>
      </c>
      <c r="Q129" s="1" t="s">
        <v>1017</v>
      </c>
      <c r="R129" s="1" t="s">
        <v>1818</v>
      </c>
      <c r="S129" s="1" t="s">
        <v>1019</v>
      </c>
      <c r="T129" s="1" t="s">
        <v>1020</v>
      </c>
      <c r="U129" s="1" t="s">
        <v>1021</v>
      </c>
      <c r="V129" s="1" t="s">
        <v>1022</v>
      </c>
    </row>
    <row r="130" s="1" customFormat="1" spans="1:22">
      <c r="A130" s="3">
        <v>999223444813196</v>
      </c>
      <c r="B130" s="1" t="s">
        <v>1634</v>
      </c>
      <c r="C130" s="1" t="s">
        <v>1819</v>
      </c>
      <c r="D130" s="1" t="s">
        <v>1163</v>
      </c>
      <c r="E130" s="1" t="s">
        <v>1820</v>
      </c>
      <c r="F130" s="1" t="s">
        <v>1321</v>
      </c>
      <c r="G130" s="1" t="s">
        <v>1010</v>
      </c>
      <c r="H130" s="1" t="s">
        <v>1011</v>
      </c>
      <c r="I130" s="1" t="s">
        <v>1821</v>
      </c>
      <c r="J130" s="1" t="s">
        <v>30</v>
      </c>
      <c r="K130" s="1" t="s">
        <v>1822</v>
      </c>
      <c r="L130" s="1" t="s">
        <v>1822</v>
      </c>
      <c r="M130" s="1" t="s">
        <v>1014</v>
      </c>
      <c r="N130" s="1" t="s">
        <v>1014</v>
      </c>
      <c r="O130" s="1" t="s">
        <v>1015</v>
      </c>
      <c r="P130" s="1" t="s">
        <v>1016</v>
      </c>
      <c r="Q130" s="1" t="s">
        <v>1017</v>
      </c>
      <c r="R130" s="1" t="s">
        <v>1823</v>
      </c>
      <c r="S130" s="1" t="s">
        <v>1019</v>
      </c>
      <c r="T130" s="1" t="s">
        <v>1020</v>
      </c>
      <c r="U130" s="1" t="s">
        <v>1021</v>
      </c>
      <c r="V130" s="1" t="s">
        <v>1022</v>
      </c>
    </row>
    <row r="131" s="1" customFormat="1" spans="1:22">
      <c r="A131" s="3">
        <v>999223341096941</v>
      </c>
      <c r="B131" s="1" t="s">
        <v>1610</v>
      </c>
      <c r="C131" s="1" t="s">
        <v>1824</v>
      </c>
      <c r="D131" s="1" t="s">
        <v>1825</v>
      </c>
      <c r="E131" s="1" t="s">
        <v>1826</v>
      </c>
      <c r="F131" s="1" t="s">
        <v>1006</v>
      </c>
      <c r="G131" s="1" t="s">
        <v>1010</v>
      </c>
      <c r="H131" s="1" t="s">
        <v>1011</v>
      </c>
      <c r="I131" s="1" t="s">
        <v>1827</v>
      </c>
      <c r="J131" s="1" t="s">
        <v>30</v>
      </c>
      <c r="K131" s="1" t="s">
        <v>1452</v>
      </c>
      <c r="L131" s="1" t="s">
        <v>1452</v>
      </c>
      <c r="M131" s="1" t="s">
        <v>1014</v>
      </c>
      <c r="N131" s="1" t="s">
        <v>1014</v>
      </c>
      <c r="O131" s="1" t="s">
        <v>1015</v>
      </c>
      <c r="P131" s="1" t="s">
        <v>1016</v>
      </c>
      <c r="Q131" s="1" t="s">
        <v>1017</v>
      </c>
      <c r="R131" s="1" t="s">
        <v>1828</v>
      </c>
      <c r="S131" s="1" t="s">
        <v>1019</v>
      </c>
      <c r="T131" s="1" t="s">
        <v>1020</v>
      </c>
      <c r="U131" s="1" t="s">
        <v>1021</v>
      </c>
      <c r="V131" s="1" t="s">
        <v>1829</v>
      </c>
    </row>
    <row r="132" s="1" customFormat="1" spans="1:22">
      <c r="A132" s="3">
        <v>999222823542642</v>
      </c>
      <c r="B132" s="1" t="s">
        <v>1830</v>
      </c>
      <c r="C132" s="1" t="s">
        <v>1831</v>
      </c>
      <c r="D132" s="1" t="s">
        <v>1825</v>
      </c>
      <c r="E132" s="1" t="s">
        <v>1832</v>
      </c>
      <c r="F132" s="1" t="s">
        <v>1131</v>
      </c>
      <c r="G132" s="1" t="s">
        <v>1010</v>
      </c>
      <c r="H132" s="1" t="s">
        <v>1011</v>
      </c>
      <c r="I132" s="1" t="s">
        <v>1833</v>
      </c>
      <c r="J132" s="1" t="s">
        <v>30</v>
      </c>
      <c r="K132" s="1" t="s">
        <v>1834</v>
      </c>
      <c r="L132" s="1" t="s">
        <v>1834</v>
      </c>
      <c r="M132" s="1" t="s">
        <v>1014</v>
      </c>
      <c r="N132" s="1" t="s">
        <v>1014</v>
      </c>
      <c r="O132" s="1" t="s">
        <v>1015</v>
      </c>
      <c r="P132" s="1" t="s">
        <v>1016</v>
      </c>
      <c r="Q132" s="1" t="s">
        <v>1017</v>
      </c>
      <c r="R132" s="1" t="s">
        <v>1835</v>
      </c>
      <c r="S132" s="1" t="s">
        <v>1019</v>
      </c>
      <c r="T132" s="1" t="s">
        <v>1020</v>
      </c>
      <c r="U132" s="1" t="s">
        <v>1021</v>
      </c>
      <c r="V132" s="1" t="s">
        <v>1829</v>
      </c>
    </row>
    <row r="133" s="1" customFormat="1" spans="1:22">
      <c r="A133" s="3">
        <v>999223339119604</v>
      </c>
      <c r="B133" s="1" t="s">
        <v>1610</v>
      </c>
      <c r="C133" s="1" t="s">
        <v>1836</v>
      </c>
      <c r="D133" s="1" t="s">
        <v>1837</v>
      </c>
      <c r="E133" s="1" t="s">
        <v>1838</v>
      </c>
      <c r="F133" s="1" t="s">
        <v>1131</v>
      </c>
      <c r="G133" s="1" t="s">
        <v>1010</v>
      </c>
      <c r="H133" s="1" t="s">
        <v>1011</v>
      </c>
      <c r="I133" s="1" t="s">
        <v>1839</v>
      </c>
      <c r="J133" s="1" t="s">
        <v>30</v>
      </c>
      <c r="K133" s="1" t="s">
        <v>1840</v>
      </c>
      <c r="L133" s="1" t="s">
        <v>1840</v>
      </c>
      <c r="M133" s="1" t="s">
        <v>1014</v>
      </c>
      <c r="N133" s="1" t="s">
        <v>1014</v>
      </c>
      <c r="O133" s="1" t="s">
        <v>1015</v>
      </c>
      <c r="P133" s="1" t="s">
        <v>1016</v>
      </c>
      <c r="Q133" s="1" t="s">
        <v>1017</v>
      </c>
      <c r="R133" s="1" t="s">
        <v>1841</v>
      </c>
      <c r="S133" s="1" t="s">
        <v>1019</v>
      </c>
      <c r="T133" s="1" t="s">
        <v>1020</v>
      </c>
      <c r="U133" s="1" t="s">
        <v>1021</v>
      </c>
      <c r="V133" s="1" t="s">
        <v>1070</v>
      </c>
    </row>
    <row r="134" s="1" customFormat="1" spans="1:22">
      <c r="A134" s="3">
        <v>999223438360958</v>
      </c>
      <c r="B134" s="1" t="s">
        <v>1634</v>
      </c>
      <c r="C134" s="1" t="s">
        <v>1842</v>
      </c>
      <c r="D134" s="1" t="s">
        <v>1401</v>
      </c>
      <c r="E134" s="1" t="s">
        <v>1843</v>
      </c>
      <c r="F134" s="1" t="s">
        <v>1321</v>
      </c>
      <c r="G134" s="1" t="s">
        <v>1010</v>
      </c>
      <c r="H134" s="1" t="s">
        <v>1011</v>
      </c>
      <c r="I134" s="1" t="s">
        <v>1844</v>
      </c>
      <c r="J134" s="1" t="s">
        <v>30</v>
      </c>
      <c r="K134" s="1" t="s">
        <v>1845</v>
      </c>
      <c r="L134" s="1" t="s">
        <v>1845</v>
      </c>
      <c r="M134" s="1" t="s">
        <v>1014</v>
      </c>
      <c r="N134" s="1" t="s">
        <v>1014</v>
      </c>
      <c r="O134" s="1" t="s">
        <v>1015</v>
      </c>
      <c r="P134" s="1" t="s">
        <v>1016</v>
      </c>
      <c r="Q134" s="1" t="s">
        <v>1017</v>
      </c>
      <c r="R134" s="1" t="s">
        <v>1846</v>
      </c>
      <c r="S134" s="1" t="s">
        <v>1019</v>
      </c>
      <c r="T134" s="1" t="s">
        <v>1020</v>
      </c>
      <c r="U134" s="1" t="s">
        <v>1021</v>
      </c>
      <c r="V134" s="1" t="s">
        <v>1043</v>
      </c>
    </row>
    <row r="135" s="1" customFormat="1" spans="1:22">
      <c r="A135" s="3">
        <v>999223391433185</v>
      </c>
      <c r="B135" s="1" t="s">
        <v>1712</v>
      </c>
      <c r="C135" s="1" t="s">
        <v>1847</v>
      </c>
      <c r="D135" s="1" t="s">
        <v>1401</v>
      </c>
      <c r="E135" s="1" t="s">
        <v>1848</v>
      </c>
      <c r="F135" s="1" t="s">
        <v>1131</v>
      </c>
      <c r="G135" s="1" t="s">
        <v>1010</v>
      </c>
      <c r="H135" s="1" t="s">
        <v>1011</v>
      </c>
      <c r="I135" s="1" t="s">
        <v>1849</v>
      </c>
      <c r="J135" s="1" t="s">
        <v>30</v>
      </c>
      <c r="K135" s="1" t="s">
        <v>1850</v>
      </c>
      <c r="L135" s="1" t="s">
        <v>1850</v>
      </c>
      <c r="M135" s="1" t="s">
        <v>1014</v>
      </c>
      <c r="N135" s="1" t="s">
        <v>1014</v>
      </c>
      <c r="O135" s="1" t="s">
        <v>1015</v>
      </c>
      <c r="P135" s="1" t="s">
        <v>1016</v>
      </c>
      <c r="Q135" s="1" t="s">
        <v>1017</v>
      </c>
      <c r="R135" s="1" t="s">
        <v>1851</v>
      </c>
      <c r="S135" s="1" t="s">
        <v>1019</v>
      </c>
      <c r="T135" s="1" t="s">
        <v>1020</v>
      </c>
      <c r="U135" s="1" t="s">
        <v>1021</v>
      </c>
      <c r="V135" s="1" t="s">
        <v>1043</v>
      </c>
    </row>
    <row r="136" s="1" customFormat="1" spans="1:22">
      <c r="A136" s="3">
        <v>999223450828826</v>
      </c>
      <c r="B136" s="1" t="s">
        <v>1578</v>
      </c>
      <c r="C136" s="1" t="s">
        <v>1852</v>
      </c>
      <c r="D136" s="1" t="s">
        <v>1853</v>
      </c>
      <c r="E136" s="1" t="s">
        <v>1854</v>
      </c>
      <c r="F136" s="1" t="s">
        <v>1006</v>
      </c>
      <c r="G136" s="1" t="s">
        <v>1010</v>
      </c>
      <c r="H136" s="1" t="s">
        <v>1011</v>
      </c>
      <c r="I136" s="1" t="s">
        <v>1855</v>
      </c>
      <c r="J136" s="1" t="s">
        <v>30</v>
      </c>
      <c r="K136" s="1" t="s">
        <v>1856</v>
      </c>
      <c r="L136" s="1" t="s">
        <v>1856</v>
      </c>
      <c r="M136" s="1" t="s">
        <v>1014</v>
      </c>
      <c r="N136" s="1" t="s">
        <v>1014</v>
      </c>
      <c r="O136" s="1" t="s">
        <v>1015</v>
      </c>
      <c r="P136" s="1" t="s">
        <v>1016</v>
      </c>
      <c r="Q136" s="1" t="s">
        <v>1017</v>
      </c>
      <c r="R136" s="1" t="s">
        <v>1857</v>
      </c>
      <c r="S136" s="1" t="s">
        <v>1019</v>
      </c>
      <c r="T136" s="1" t="s">
        <v>1020</v>
      </c>
      <c r="U136" s="1" t="s">
        <v>1021</v>
      </c>
      <c r="V136" s="1" t="s">
        <v>1036</v>
      </c>
    </row>
    <row r="137" s="1" customFormat="1" spans="1:22">
      <c r="A137" s="3">
        <v>999223297022034</v>
      </c>
      <c r="B137" s="1" t="s">
        <v>1858</v>
      </c>
      <c r="C137" s="1" t="s">
        <v>1859</v>
      </c>
      <c r="D137" s="1" t="s">
        <v>1860</v>
      </c>
      <c r="E137" s="1" t="s">
        <v>1861</v>
      </c>
      <c r="F137" s="1" t="s">
        <v>1006</v>
      </c>
      <c r="G137" s="1" t="s">
        <v>1010</v>
      </c>
      <c r="H137" s="1" t="s">
        <v>1011</v>
      </c>
      <c r="I137" s="1" t="s">
        <v>1862</v>
      </c>
      <c r="J137" s="1" t="s">
        <v>30</v>
      </c>
      <c r="K137" s="1" t="s">
        <v>1863</v>
      </c>
      <c r="L137" s="1" t="s">
        <v>1863</v>
      </c>
      <c r="M137" s="1" t="s">
        <v>1014</v>
      </c>
      <c r="N137" s="1" t="s">
        <v>1014</v>
      </c>
      <c r="O137" s="1" t="s">
        <v>1015</v>
      </c>
      <c r="P137" s="1" t="s">
        <v>1016</v>
      </c>
      <c r="Q137" s="1" t="s">
        <v>1017</v>
      </c>
      <c r="R137" s="1" t="s">
        <v>1864</v>
      </c>
      <c r="S137" s="1" t="s">
        <v>1019</v>
      </c>
      <c r="T137" s="1" t="s">
        <v>1020</v>
      </c>
      <c r="U137" s="1" t="s">
        <v>1021</v>
      </c>
      <c r="V137" s="1" t="s">
        <v>1070</v>
      </c>
    </row>
    <row r="138" s="1" customFormat="1" spans="1:22">
      <c r="A138" s="3">
        <v>999223177334277</v>
      </c>
      <c r="B138" s="1" t="s">
        <v>1865</v>
      </c>
      <c r="C138" s="1" t="s">
        <v>1866</v>
      </c>
      <c r="D138" s="1" t="s">
        <v>1867</v>
      </c>
      <c r="E138" s="1" t="s">
        <v>1868</v>
      </c>
      <c r="F138" s="1" t="s">
        <v>1131</v>
      </c>
      <c r="G138" s="1" t="s">
        <v>1010</v>
      </c>
      <c r="H138" s="1" t="s">
        <v>1011</v>
      </c>
      <c r="I138" s="1" t="s">
        <v>1869</v>
      </c>
      <c r="J138" s="1" t="s">
        <v>30</v>
      </c>
      <c r="K138" s="1" t="s">
        <v>1870</v>
      </c>
      <c r="L138" s="1" t="s">
        <v>1870</v>
      </c>
      <c r="M138" s="1" t="s">
        <v>1014</v>
      </c>
      <c r="N138" s="1" t="s">
        <v>1014</v>
      </c>
      <c r="O138" s="1" t="s">
        <v>1015</v>
      </c>
      <c r="P138" s="1" t="s">
        <v>1016</v>
      </c>
      <c r="Q138" s="1" t="s">
        <v>1017</v>
      </c>
      <c r="R138" s="1" t="s">
        <v>1871</v>
      </c>
      <c r="S138" s="1" t="s">
        <v>1019</v>
      </c>
      <c r="T138" s="1" t="s">
        <v>1020</v>
      </c>
      <c r="U138" s="1" t="s">
        <v>1021</v>
      </c>
      <c r="V138" s="1" t="s">
        <v>1070</v>
      </c>
    </row>
    <row r="139" s="1" customFormat="1" spans="1:22">
      <c r="A139" s="3">
        <v>999223379050798</v>
      </c>
      <c r="B139" s="1" t="s">
        <v>1712</v>
      </c>
      <c r="C139" s="1" t="s">
        <v>1872</v>
      </c>
      <c r="D139" s="1" t="s">
        <v>1873</v>
      </c>
      <c r="E139" s="1" t="s">
        <v>1874</v>
      </c>
      <c r="F139" s="1" t="s">
        <v>1131</v>
      </c>
      <c r="G139" s="1" t="s">
        <v>1010</v>
      </c>
      <c r="H139" s="1" t="s">
        <v>1011</v>
      </c>
      <c r="I139" s="1" t="s">
        <v>1875</v>
      </c>
      <c r="J139" s="1" t="s">
        <v>30</v>
      </c>
      <c r="K139" s="1" t="s">
        <v>1876</v>
      </c>
      <c r="L139" s="1" t="s">
        <v>1876</v>
      </c>
      <c r="M139" s="1" t="s">
        <v>1014</v>
      </c>
      <c r="N139" s="1" t="s">
        <v>1014</v>
      </c>
      <c r="O139" s="1" t="s">
        <v>1015</v>
      </c>
      <c r="P139" s="1" t="s">
        <v>1016</v>
      </c>
      <c r="Q139" s="1" t="s">
        <v>1017</v>
      </c>
      <c r="R139" s="1" t="s">
        <v>1877</v>
      </c>
      <c r="S139" s="1" t="s">
        <v>1019</v>
      </c>
      <c r="T139" s="1" t="s">
        <v>1020</v>
      </c>
      <c r="U139" s="1" t="s">
        <v>1021</v>
      </c>
      <c r="V139" s="1" t="s">
        <v>1070</v>
      </c>
    </row>
    <row r="140" s="1" customFormat="1" spans="1:22">
      <c r="A140" s="3">
        <v>999223379546675</v>
      </c>
      <c r="B140" s="1" t="s">
        <v>1712</v>
      </c>
      <c r="C140" s="1" t="s">
        <v>1878</v>
      </c>
      <c r="D140" s="1" t="s">
        <v>1879</v>
      </c>
      <c r="E140" s="1" t="s">
        <v>1880</v>
      </c>
      <c r="F140" s="1" t="s">
        <v>1131</v>
      </c>
      <c r="G140" s="1" t="s">
        <v>1010</v>
      </c>
      <c r="H140" s="1" t="s">
        <v>1011</v>
      </c>
      <c r="I140" s="1" t="s">
        <v>1881</v>
      </c>
      <c r="J140" s="1" t="s">
        <v>30</v>
      </c>
      <c r="K140" s="1" t="s">
        <v>1882</v>
      </c>
      <c r="L140" s="1" t="s">
        <v>1882</v>
      </c>
      <c r="M140" s="1" t="s">
        <v>1014</v>
      </c>
      <c r="N140" s="1" t="s">
        <v>1014</v>
      </c>
      <c r="O140" s="1" t="s">
        <v>1015</v>
      </c>
      <c r="P140" s="1" t="s">
        <v>1016</v>
      </c>
      <c r="Q140" s="1" t="s">
        <v>1017</v>
      </c>
      <c r="R140" s="1" t="s">
        <v>1883</v>
      </c>
      <c r="S140" s="1" t="s">
        <v>1019</v>
      </c>
      <c r="T140" s="1" t="s">
        <v>1020</v>
      </c>
      <c r="U140" s="1" t="s">
        <v>1021</v>
      </c>
      <c r="V140" s="1" t="s">
        <v>1829</v>
      </c>
    </row>
    <row r="141" s="1" customFormat="1" spans="1:22">
      <c r="A141" s="3">
        <v>999223144390475</v>
      </c>
      <c r="B141" s="1" t="s">
        <v>1603</v>
      </c>
      <c r="C141" s="1" t="s">
        <v>1884</v>
      </c>
      <c r="D141" s="1" t="s">
        <v>1885</v>
      </c>
      <c r="E141" s="1" t="s">
        <v>1886</v>
      </c>
      <c r="F141" s="1" t="s">
        <v>1131</v>
      </c>
      <c r="G141" s="1" t="s">
        <v>1010</v>
      </c>
      <c r="H141" s="1" t="s">
        <v>1011</v>
      </c>
      <c r="I141" s="1" t="s">
        <v>1887</v>
      </c>
      <c r="J141" s="1" t="s">
        <v>30</v>
      </c>
      <c r="K141" s="1" t="s">
        <v>1888</v>
      </c>
      <c r="L141" s="1" t="s">
        <v>1888</v>
      </c>
      <c r="M141" s="1" t="s">
        <v>1014</v>
      </c>
      <c r="N141" s="1" t="s">
        <v>1014</v>
      </c>
      <c r="O141" s="1" t="s">
        <v>1015</v>
      </c>
      <c r="P141" s="1" t="s">
        <v>1016</v>
      </c>
      <c r="Q141" s="1" t="s">
        <v>1017</v>
      </c>
      <c r="R141" s="1" t="s">
        <v>1889</v>
      </c>
      <c r="S141" s="1" t="s">
        <v>1019</v>
      </c>
      <c r="T141" s="1" t="s">
        <v>1020</v>
      </c>
      <c r="U141" s="1" t="s">
        <v>1021</v>
      </c>
      <c r="V141" s="1" t="s">
        <v>1412</v>
      </c>
    </row>
    <row r="142" s="1" customFormat="1" spans="1:22">
      <c r="A142" s="3">
        <v>999223232697879</v>
      </c>
      <c r="B142" s="1" t="s">
        <v>1890</v>
      </c>
      <c r="C142" s="1" t="s">
        <v>1891</v>
      </c>
      <c r="D142" s="1" t="s">
        <v>1892</v>
      </c>
      <c r="E142" s="1" t="s">
        <v>1893</v>
      </c>
      <c r="F142" s="1" t="s">
        <v>1006</v>
      </c>
      <c r="G142" s="1" t="s">
        <v>1010</v>
      </c>
      <c r="H142" s="1" t="s">
        <v>1011</v>
      </c>
      <c r="I142" s="1" t="s">
        <v>1894</v>
      </c>
      <c r="J142" s="1" t="s">
        <v>30</v>
      </c>
      <c r="K142" s="1" t="s">
        <v>1895</v>
      </c>
      <c r="L142" s="1" t="s">
        <v>1895</v>
      </c>
      <c r="M142" s="1" t="s">
        <v>1014</v>
      </c>
      <c r="N142" s="1" t="s">
        <v>1014</v>
      </c>
      <c r="O142" s="1" t="s">
        <v>1015</v>
      </c>
      <c r="P142" s="1" t="s">
        <v>1016</v>
      </c>
      <c r="Q142" s="1" t="s">
        <v>1017</v>
      </c>
      <c r="R142" s="1" t="s">
        <v>1896</v>
      </c>
      <c r="S142" s="1" t="s">
        <v>1019</v>
      </c>
      <c r="T142" s="1" t="s">
        <v>1020</v>
      </c>
      <c r="U142" s="1" t="s">
        <v>1021</v>
      </c>
      <c r="V142" s="1" t="s">
        <v>1454</v>
      </c>
    </row>
    <row r="143" s="1" customFormat="1" spans="1:22">
      <c r="A143" s="3">
        <v>999223191772782</v>
      </c>
      <c r="B143" s="1" t="s">
        <v>1897</v>
      </c>
      <c r="C143" s="1" t="s">
        <v>1898</v>
      </c>
      <c r="D143" s="1" t="s">
        <v>1899</v>
      </c>
      <c r="E143" s="1" t="s">
        <v>1900</v>
      </c>
      <c r="F143" s="1" t="s">
        <v>1321</v>
      </c>
      <c r="G143" s="1" t="s">
        <v>1010</v>
      </c>
      <c r="H143" s="1" t="s">
        <v>1011</v>
      </c>
      <c r="I143" s="1" t="s">
        <v>1901</v>
      </c>
      <c r="J143" s="1" t="s">
        <v>30</v>
      </c>
      <c r="K143" s="1" t="s">
        <v>1902</v>
      </c>
      <c r="L143" s="1" t="s">
        <v>1902</v>
      </c>
      <c r="M143" s="1" t="s">
        <v>1014</v>
      </c>
      <c r="N143" s="1" t="s">
        <v>1014</v>
      </c>
      <c r="O143" s="1" t="s">
        <v>1015</v>
      </c>
      <c r="P143" s="1" t="s">
        <v>1016</v>
      </c>
      <c r="Q143" s="1" t="s">
        <v>1017</v>
      </c>
      <c r="R143" s="1" t="s">
        <v>1903</v>
      </c>
      <c r="S143" s="1" t="s">
        <v>1019</v>
      </c>
      <c r="T143" s="1" t="s">
        <v>1020</v>
      </c>
      <c r="U143" s="1" t="s">
        <v>1021</v>
      </c>
      <c r="V143" s="1" t="s">
        <v>1340</v>
      </c>
    </row>
    <row r="144" s="1" customFormat="1" spans="1:22">
      <c r="A144" s="3">
        <v>999223149512421</v>
      </c>
      <c r="B144" s="1" t="s">
        <v>1641</v>
      </c>
      <c r="C144" s="1" t="s">
        <v>1904</v>
      </c>
      <c r="D144" s="1" t="s">
        <v>1905</v>
      </c>
      <c r="E144" s="1" t="s">
        <v>1906</v>
      </c>
      <c r="F144" s="1" t="s">
        <v>1006</v>
      </c>
      <c r="G144" s="1" t="s">
        <v>1010</v>
      </c>
      <c r="H144" s="1" t="s">
        <v>1011</v>
      </c>
      <c r="I144" s="1" t="s">
        <v>1907</v>
      </c>
      <c r="J144" s="1" t="s">
        <v>30</v>
      </c>
      <c r="K144" s="1" t="s">
        <v>1908</v>
      </c>
      <c r="L144" s="1" t="s">
        <v>1908</v>
      </c>
      <c r="M144" s="1" t="s">
        <v>1014</v>
      </c>
      <c r="N144" s="1" t="s">
        <v>1014</v>
      </c>
      <c r="O144" s="1" t="s">
        <v>1015</v>
      </c>
      <c r="P144" s="1" t="s">
        <v>1016</v>
      </c>
      <c r="Q144" s="1" t="s">
        <v>1017</v>
      </c>
      <c r="R144" s="1" t="s">
        <v>1909</v>
      </c>
      <c r="S144" s="1" t="s">
        <v>1019</v>
      </c>
      <c r="T144" s="1" t="s">
        <v>1020</v>
      </c>
      <c r="U144" s="1" t="s">
        <v>1021</v>
      </c>
      <c r="V144" s="1" t="s">
        <v>1070</v>
      </c>
    </row>
    <row r="145" s="1" customFormat="1" spans="1:22">
      <c r="A145" s="3">
        <v>999223190402495</v>
      </c>
      <c r="B145" s="1" t="s">
        <v>1897</v>
      </c>
      <c r="C145" s="1" t="s">
        <v>1910</v>
      </c>
      <c r="D145" s="1" t="s">
        <v>1911</v>
      </c>
      <c r="E145" s="1" t="s">
        <v>1912</v>
      </c>
      <c r="F145" s="1" t="s">
        <v>1006</v>
      </c>
      <c r="G145" s="1" t="s">
        <v>1010</v>
      </c>
      <c r="H145" s="1" t="s">
        <v>1011</v>
      </c>
      <c r="I145" s="1" t="s">
        <v>1913</v>
      </c>
      <c r="J145" s="1" t="s">
        <v>30</v>
      </c>
      <c r="K145" s="1" t="s">
        <v>1914</v>
      </c>
      <c r="L145" s="1" t="s">
        <v>1914</v>
      </c>
      <c r="M145" s="1" t="s">
        <v>1014</v>
      </c>
      <c r="N145" s="1" t="s">
        <v>1014</v>
      </c>
      <c r="O145" s="1" t="s">
        <v>1015</v>
      </c>
      <c r="P145" s="1" t="s">
        <v>1016</v>
      </c>
      <c r="Q145" s="1" t="s">
        <v>1017</v>
      </c>
      <c r="R145" s="1" t="s">
        <v>1915</v>
      </c>
      <c r="S145" s="1" t="s">
        <v>1019</v>
      </c>
      <c r="T145" s="1" t="s">
        <v>1020</v>
      </c>
      <c r="U145" s="1" t="s">
        <v>1021</v>
      </c>
      <c r="V145" s="1" t="s">
        <v>1070</v>
      </c>
    </row>
    <row r="146" s="1" customFormat="1" spans="1:22">
      <c r="A146" s="3">
        <v>22886935191</v>
      </c>
      <c r="B146" s="1" t="s">
        <v>1916</v>
      </c>
      <c r="C146" s="1" t="s">
        <v>1917</v>
      </c>
      <c r="D146" s="1" t="s">
        <v>1918</v>
      </c>
      <c r="E146" s="1" t="s">
        <v>1919</v>
      </c>
      <c r="F146" s="1" t="s">
        <v>1321</v>
      </c>
      <c r="G146" s="1" t="s">
        <v>1010</v>
      </c>
      <c r="H146" s="1" t="s">
        <v>1011</v>
      </c>
      <c r="I146" s="1" t="s">
        <v>1920</v>
      </c>
      <c r="J146" s="1" t="s">
        <v>30</v>
      </c>
      <c r="K146" s="1" t="s">
        <v>1921</v>
      </c>
      <c r="L146" s="1" t="s">
        <v>1921</v>
      </c>
      <c r="M146" s="1" t="s">
        <v>1014</v>
      </c>
      <c r="N146" s="1" t="s">
        <v>1014</v>
      </c>
      <c r="O146" s="1" t="s">
        <v>1015</v>
      </c>
      <c r="P146" s="1" t="s">
        <v>1016</v>
      </c>
      <c r="Q146" s="1" t="s">
        <v>1017</v>
      </c>
      <c r="R146" s="1" t="s">
        <v>1922</v>
      </c>
      <c r="S146" s="1" t="s">
        <v>1019</v>
      </c>
      <c r="T146" s="1" t="s">
        <v>1020</v>
      </c>
      <c r="U146" s="1" t="s">
        <v>1021</v>
      </c>
      <c r="V146" s="1" t="s">
        <v>1070</v>
      </c>
    </row>
    <row r="147" s="1" customFormat="1" spans="1:22">
      <c r="A147" s="3">
        <v>999223291463622</v>
      </c>
      <c r="B147" s="1" t="s">
        <v>1654</v>
      </c>
      <c r="C147" s="1" t="s">
        <v>1923</v>
      </c>
      <c r="D147" s="1" t="s">
        <v>1554</v>
      </c>
      <c r="E147" s="1" t="s">
        <v>1924</v>
      </c>
      <c r="F147" s="1" t="s">
        <v>1413</v>
      </c>
      <c r="G147" s="1" t="s">
        <v>1010</v>
      </c>
      <c r="H147" s="1" t="s">
        <v>1011</v>
      </c>
      <c r="I147" s="1" t="s">
        <v>1925</v>
      </c>
      <c r="J147" s="1" t="s">
        <v>30</v>
      </c>
      <c r="K147" s="1" t="s">
        <v>1926</v>
      </c>
      <c r="L147" s="1" t="s">
        <v>1926</v>
      </c>
      <c r="M147" s="1" t="s">
        <v>1014</v>
      </c>
      <c r="N147" s="1" t="s">
        <v>1014</v>
      </c>
      <c r="O147" s="1" t="s">
        <v>1015</v>
      </c>
      <c r="P147" s="1" t="s">
        <v>1016</v>
      </c>
      <c r="Q147" s="1" t="s">
        <v>1017</v>
      </c>
      <c r="R147" s="1" t="s">
        <v>1927</v>
      </c>
      <c r="S147" s="1" t="s">
        <v>1019</v>
      </c>
      <c r="T147" s="1" t="s">
        <v>1020</v>
      </c>
      <c r="U147" s="1" t="s">
        <v>1021</v>
      </c>
      <c r="V147" s="1" t="s">
        <v>1070</v>
      </c>
    </row>
    <row r="148" s="1" customFormat="1" spans="1:22">
      <c r="A148" s="3">
        <v>999223405591374</v>
      </c>
      <c r="B148" s="1" t="s">
        <v>1668</v>
      </c>
      <c r="C148" s="1" t="s">
        <v>1928</v>
      </c>
      <c r="D148" s="1" t="s">
        <v>1929</v>
      </c>
      <c r="E148" s="1" t="s">
        <v>1930</v>
      </c>
      <c r="F148" s="1" t="s">
        <v>1131</v>
      </c>
      <c r="G148" s="1" t="s">
        <v>1010</v>
      </c>
      <c r="H148" s="1" t="s">
        <v>1011</v>
      </c>
      <c r="I148" s="1" t="s">
        <v>1931</v>
      </c>
      <c r="J148" s="1" t="s">
        <v>30</v>
      </c>
      <c r="K148" s="1" t="s">
        <v>1932</v>
      </c>
      <c r="L148" s="1" t="s">
        <v>1932</v>
      </c>
      <c r="M148" s="1" t="s">
        <v>1014</v>
      </c>
      <c r="N148" s="1" t="s">
        <v>1014</v>
      </c>
      <c r="O148" s="1" t="s">
        <v>1015</v>
      </c>
      <c r="P148" s="1" t="s">
        <v>1016</v>
      </c>
      <c r="Q148" s="1" t="s">
        <v>1017</v>
      </c>
      <c r="R148" s="1" t="s">
        <v>1933</v>
      </c>
      <c r="S148" s="1" t="s">
        <v>1019</v>
      </c>
      <c r="T148" s="1" t="s">
        <v>1020</v>
      </c>
      <c r="U148" s="1" t="s">
        <v>1021</v>
      </c>
      <c r="V148" s="1" t="s">
        <v>1070</v>
      </c>
    </row>
    <row r="149" s="1" customFormat="1" spans="1:22">
      <c r="A149" s="3">
        <v>999222495371330</v>
      </c>
      <c r="B149" s="1" t="s">
        <v>1934</v>
      </c>
      <c r="C149" s="1" t="s">
        <v>1935</v>
      </c>
      <c r="D149" s="1" t="s">
        <v>1936</v>
      </c>
      <c r="E149" s="1" t="s">
        <v>1937</v>
      </c>
      <c r="F149" s="1" t="s">
        <v>1131</v>
      </c>
      <c r="G149" s="1" t="s">
        <v>1010</v>
      </c>
      <c r="H149" s="1" t="s">
        <v>1011</v>
      </c>
      <c r="I149" s="1" t="s">
        <v>1938</v>
      </c>
      <c r="J149" s="1" t="s">
        <v>30</v>
      </c>
      <c r="K149" s="1" t="s">
        <v>1939</v>
      </c>
      <c r="L149" s="1" t="s">
        <v>1939</v>
      </c>
      <c r="M149" s="1" t="s">
        <v>1014</v>
      </c>
      <c r="N149" s="1" t="s">
        <v>1014</v>
      </c>
      <c r="O149" s="1" t="s">
        <v>1015</v>
      </c>
      <c r="P149" s="1" t="s">
        <v>1016</v>
      </c>
      <c r="Q149" s="1" t="s">
        <v>1017</v>
      </c>
      <c r="R149" s="1" t="s">
        <v>1940</v>
      </c>
      <c r="S149" s="1" t="s">
        <v>1019</v>
      </c>
      <c r="T149" s="1" t="s">
        <v>1020</v>
      </c>
      <c r="U149" s="1" t="s">
        <v>1021</v>
      </c>
      <c r="V149" s="1" t="s">
        <v>1498</v>
      </c>
    </row>
    <row r="150" s="1" customFormat="1" spans="1:22">
      <c r="A150" s="3">
        <v>999223383263052</v>
      </c>
      <c r="B150" s="1" t="s">
        <v>1712</v>
      </c>
      <c r="C150" s="1" t="s">
        <v>1941</v>
      </c>
      <c r="D150" s="1" t="s">
        <v>1942</v>
      </c>
      <c r="E150" s="1" t="s">
        <v>1943</v>
      </c>
      <c r="F150" s="1" t="s">
        <v>1006</v>
      </c>
      <c r="G150" s="1" t="s">
        <v>1010</v>
      </c>
      <c r="H150" s="1" t="s">
        <v>1011</v>
      </c>
      <c r="I150" s="1" t="s">
        <v>1944</v>
      </c>
      <c r="J150" s="1" t="s">
        <v>30</v>
      </c>
      <c r="K150" s="1" t="s">
        <v>1945</v>
      </c>
      <c r="L150" s="1" t="s">
        <v>1945</v>
      </c>
      <c r="M150" s="1" t="s">
        <v>1014</v>
      </c>
      <c r="N150" s="1" t="s">
        <v>1014</v>
      </c>
      <c r="O150" s="1" t="s">
        <v>1015</v>
      </c>
      <c r="P150" s="1" t="s">
        <v>1016</v>
      </c>
      <c r="Q150" s="1" t="s">
        <v>1017</v>
      </c>
      <c r="R150" s="1" t="s">
        <v>1946</v>
      </c>
      <c r="S150" s="1" t="s">
        <v>1019</v>
      </c>
      <c r="T150" s="1" t="s">
        <v>1020</v>
      </c>
      <c r="U150" s="1" t="s">
        <v>1021</v>
      </c>
      <c r="V150" s="1" t="s">
        <v>1036</v>
      </c>
    </row>
    <row r="151" s="1" customFormat="1" spans="1:22">
      <c r="A151" s="3">
        <v>999223423111784</v>
      </c>
      <c r="B151" s="1" t="s">
        <v>1947</v>
      </c>
      <c r="C151" s="1" t="s">
        <v>1948</v>
      </c>
      <c r="D151" s="1" t="s">
        <v>1942</v>
      </c>
      <c r="E151" s="1" t="s">
        <v>1949</v>
      </c>
      <c r="F151" s="1" t="s">
        <v>1006</v>
      </c>
      <c r="G151" s="1" t="s">
        <v>1010</v>
      </c>
      <c r="H151" s="1" t="s">
        <v>1011</v>
      </c>
      <c r="I151" s="1" t="s">
        <v>1950</v>
      </c>
      <c r="J151" s="1" t="s">
        <v>30</v>
      </c>
      <c r="K151" s="1" t="s">
        <v>1951</v>
      </c>
      <c r="L151" s="1" t="s">
        <v>1951</v>
      </c>
      <c r="M151" s="1" t="s">
        <v>1014</v>
      </c>
      <c r="N151" s="1" t="s">
        <v>1014</v>
      </c>
      <c r="O151" s="1" t="s">
        <v>1015</v>
      </c>
      <c r="P151" s="1" t="s">
        <v>1016</v>
      </c>
      <c r="Q151" s="1" t="s">
        <v>1017</v>
      </c>
      <c r="R151" s="1" t="s">
        <v>1952</v>
      </c>
      <c r="S151" s="1" t="s">
        <v>1019</v>
      </c>
      <c r="T151" s="1" t="s">
        <v>1020</v>
      </c>
      <c r="U151" s="1" t="s">
        <v>1021</v>
      </c>
      <c r="V151" s="1" t="s">
        <v>1036</v>
      </c>
    </row>
    <row r="152" s="1" customFormat="1" spans="1:22">
      <c r="A152" s="3">
        <v>999223437386666</v>
      </c>
      <c r="B152" s="1" t="s">
        <v>1634</v>
      </c>
      <c r="C152" s="1" t="s">
        <v>1953</v>
      </c>
      <c r="D152" s="1" t="s">
        <v>1954</v>
      </c>
      <c r="E152" s="1" t="s">
        <v>1955</v>
      </c>
      <c r="F152" s="1" t="s">
        <v>1006</v>
      </c>
      <c r="G152" s="1" t="s">
        <v>1010</v>
      </c>
      <c r="H152" s="1" t="s">
        <v>1011</v>
      </c>
      <c r="I152" s="1" t="s">
        <v>1956</v>
      </c>
      <c r="J152" s="1" t="s">
        <v>30</v>
      </c>
      <c r="K152" s="1" t="s">
        <v>1957</v>
      </c>
      <c r="L152" s="1" t="s">
        <v>1957</v>
      </c>
      <c r="M152" s="1" t="s">
        <v>1014</v>
      </c>
      <c r="N152" s="1" t="s">
        <v>1014</v>
      </c>
      <c r="O152" s="1" t="s">
        <v>1015</v>
      </c>
      <c r="P152" s="1" t="s">
        <v>1016</v>
      </c>
      <c r="Q152" s="1" t="s">
        <v>1017</v>
      </c>
      <c r="R152" s="1" t="s">
        <v>1958</v>
      </c>
      <c r="S152" s="1" t="s">
        <v>1019</v>
      </c>
      <c r="T152" s="1" t="s">
        <v>1020</v>
      </c>
      <c r="U152" s="1" t="s">
        <v>1021</v>
      </c>
      <c r="V152" s="1" t="s">
        <v>1113</v>
      </c>
    </row>
    <row r="153" s="1" customFormat="1" spans="1:22">
      <c r="A153" s="3">
        <v>999223362618189</v>
      </c>
      <c r="B153" s="1" t="s">
        <v>1661</v>
      </c>
      <c r="C153" s="1" t="s">
        <v>1959</v>
      </c>
      <c r="D153" s="1" t="s">
        <v>1954</v>
      </c>
      <c r="E153" s="1" t="s">
        <v>1960</v>
      </c>
      <c r="F153" s="1" t="s">
        <v>1006</v>
      </c>
      <c r="G153" s="1" t="s">
        <v>1010</v>
      </c>
      <c r="H153" s="1" t="s">
        <v>1011</v>
      </c>
      <c r="I153" s="1" t="s">
        <v>1961</v>
      </c>
      <c r="J153" s="1" t="s">
        <v>30</v>
      </c>
      <c r="K153" s="1" t="s">
        <v>1160</v>
      </c>
      <c r="L153" s="1" t="s">
        <v>1160</v>
      </c>
      <c r="M153" s="1" t="s">
        <v>1014</v>
      </c>
      <c r="N153" s="1" t="s">
        <v>1014</v>
      </c>
      <c r="O153" s="1" t="s">
        <v>1015</v>
      </c>
      <c r="P153" s="1" t="s">
        <v>1016</v>
      </c>
      <c r="Q153" s="1" t="s">
        <v>1017</v>
      </c>
      <c r="R153" s="1" t="s">
        <v>1962</v>
      </c>
      <c r="S153" s="1" t="s">
        <v>1019</v>
      </c>
      <c r="T153" s="1" t="s">
        <v>1020</v>
      </c>
      <c r="U153" s="1" t="s">
        <v>1021</v>
      </c>
      <c r="V153" s="1" t="s">
        <v>1113</v>
      </c>
    </row>
    <row r="154" s="1" customFormat="1" spans="1:22">
      <c r="A154" s="3">
        <v>999222652174633</v>
      </c>
      <c r="B154" s="1" t="s">
        <v>1963</v>
      </c>
      <c r="C154" s="1" t="s">
        <v>1964</v>
      </c>
      <c r="D154" s="1" t="s">
        <v>1024</v>
      </c>
      <c r="E154" s="1" t="s">
        <v>1965</v>
      </c>
      <c r="F154" s="1" t="s">
        <v>1462</v>
      </c>
      <c r="G154" s="1" t="s">
        <v>1010</v>
      </c>
      <c r="H154" s="1" t="s">
        <v>1011</v>
      </c>
      <c r="I154" s="1" t="s">
        <v>1966</v>
      </c>
      <c r="J154" s="1" t="s">
        <v>30</v>
      </c>
      <c r="K154" s="1" t="s">
        <v>1967</v>
      </c>
      <c r="L154" s="1" t="s">
        <v>1967</v>
      </c>
      <c r="M154" s="1" t="s">
        <v>1014</v>
      </c>
      <c r="N154" s="1" t="s">
        <v>1014</v>
      </c>
      <c r="O154" s="1" t="s">
        <v>1015</v>
      </c>
      <c r="P154" s="1" t="s">
        <v>1016</v>
      </c>
      <c r="Q154" s="1" t="s">
        <v>1017</v>
      </c>
      <c r="R154" s="1" t="s">
        <v>1968</v>
      </c>
      <c r="S154" s="1" t="s">
        <v>1019</v>
      </c>
      <c r="T154" s="1" t="s">
        <v>1020</v>
      </c>
      <c r="U154" s="1" t="s">
        <v>1021</v>
      </c>
      <c r="V154" s="1" t="s">
        <v>1029</v>
      </c>
    </row>
    <row r="155" s="1" customFormat="1" spans="1:22">
      <c r="A155" s="3">
        <v>999223266489847</v>
      </c>
      <c r="B155" s="1" t="s">
        <v>1969</v>
      </c>
      <c r="C155" s="1" t="s">
        <v>1970</v>
      </c>
      <c r="D155" s="1" t="s">
        <v>1971</v>
      </c>
      <c r="E155" s="1" t="s">
        <v>1972</v>
      </c>
      <c r="F155" s="1" t="s">
        <v>1462</v>
      </c>
      <c r="G155" s="1" t="s">
        <v>1010</v>
      </c>
      <c r="H155" s="1" t="s">
        <v>1011</v>
      </c>
      <c r="I155" s="1" t="s">
        <v>1973</v>
      </c>
      <c r="J155" s="1" t="s">
        <v>30</v>
      </c>
      <c r="K155" s="1" t="s">
        <v>1974</v>
      </c>
      <c r="L155" s="1" t="s">
        <v>1974</v>
      </c>
      <c r="M155" s="1" t="s">
        <v>1014</v>
      </c>
      <c r="N155" s="1" t="s">
        <v>1014</v>
      </c>
      <c r="O155" s="1" t="s">
        <v>1015</v>
      </c>
      <c r="P155" s="1" t="s">
        <v>1016</v>
      </c>
      <c r="Q155" s="1" t="s">
        <v>1017</v>
      </c>
      <c r="R155" s="1" t="s">
        <v>1975</v>
      </c>
      <c r="S155" s="1" t="s">
        <v>1019</v>
      </c>
      <c r="T155" s="1" t="s">
        <v>1020</v>
      </c>
      <c r="U155" s="1" t="s">
        <v>1021</v>
      </c>
      <c r="V155" s="1" t="s">
        <v>1412</v>
      </c>
    </row>
    <row r="156" s="1" customFormat="1" spans="1:22">
      <c r="A156" s="3">
        <v>999223221712371</v>
      </c>
      <c r="B156" s="1" t="s">
        <v>1890</v>
      </c>
      <c r="C156" s="1" t="s">
        <v>1976</v>
      </c>
      <c r="D156" s="1" t="s">
        <v>1977</v>
      </c>
      <c r="E156" s="1" t="s">
        <v>1978</v>
      </c>
      <c r="F156" s="1" t="s">
        <v>1321</v>
      </c>
      <c r="G156" s="1" t="s">
        <v>1010</v>
      </c>
      <c r="H156" s="1" t="s">
        <v>1011</v>
      </c>
      <c r="I156" s="1" t="s">
        <v>1979</v>
      </c>
      <c r="J156" s="1" t="s">
        <v>30</v>
      </c>
      <c r="K156" s="1" t="s">
        <v>1980</v>
      </c>
      <c r="L156" s="1" t="s">
        <v>1980</v>
      </c>
      <c r="M156" s="1" t="s">
        <v>1014</v>
      </c>
      <c r="N156" s="1" t="s">
        <v>1014</v>
      </c>
      <c r="O156" s="1" t="s">
        <v>1015</v>
      </c>
      <c r="P156" s="1" t="s">
        <v>1016</v>
      </c>
      <c r="Q156" s="1" t="s">
        <v>1017</v>
      </c>
      <c r="R156" s="1" t="s">
        <v>1981</v>
      </c>
      <c r="S156" s="1" t="s">
        <v>1019</v>
      </c>
      <c r="T156" s="1" t="s">
        <v>1020</v>
      </c>
      <c r="U156" s="1" t="s">
        <v>1021</v>
      </c>
      <c r="V156" s="1" t="s">
        <v>1982</v>
      </c>
    </row>
    <row r="157" s="1" customFormat="1" spans="1:22">
      <c r="A157" s="3">
        <v>999223437375895</v>
      </c>
      <c r="B157" s="1" t="s">
        <v>1634</v>
      </c>
      <c r="C157" s="1" t="s">
        <v>1983</v>
      </c>
      <c r="D157" s="1" t="s">
        <v>1984</v>
      </c>
      <c r="E157" s="1" t="s">
        <v>1985</v>
      </c>
      <c r="F157" s="1" t="s">
        <v>1131</v>
      </c>
      <c r="G157" s="1" t="s">
        <v>1010</v>
      </c>
      <c r="H157" s="1" t="s">
        <v>1011</v>
      </c>
      <c r="I157" s="1" t="s">
        <v>1986</v>
      </c>
      <c r="J157" s="1" t="s">
        <v>30</v>
      </c>
      <c r="K157" s="1" t="s">
        <v>1987</v>
      </c>
      <c r="L157" s="1" t="s">
        <v>1987</v>
      </c>
      <c r="M157" s="1" t="s">
        <v>1014</v>
      </c>
      <c r="N157" s="1" t="s">
        <v>1014</v>
      </c>
      <c r="O157" s="1" t="s">
        <v>1015</v>
      </c>
      <c r="P157" s="1" t="s">
        <v>1016</v>
      </c>
      <c r="Q157" s="1" t="s">
        <v>1017</v>
      </c>
      <c r="R157" s="1" t="s">
        <v>1988</v>
      </c>
      <c r="S157" s="1" t="s">
        <v>1019</v>
      </c>
      <c r="T157" s="1" t="s">
        <v>1020</v>
      </c>
      <c r="U157" s="1" t="s">
        <v>1021</v>
      </c>
      <c r="V157" s="1" t="s">
        <v>1347</v>
      </c>
    </row>
    <row r="158" s="1" customFormat="1" spans="1:22">
      <c r="A158" s="3">
        <v>999223450258717</v>
      </c>
      <c r="B158" s="1" t="s">
        <v>1578</v>
      </c>
      <c r="C158" s="1" t="s">
        <v>1989</v>
      </c>
      <c r="D158" s="1" t="s">
        <v>1990</v>
      </c>
      <c r="E158" s="1" t="s">
        <v>1991</v>
      </c>
      <c r="F158" s="1" t="s">
        <v>1131</v>
      </c>
      <c r="G158" s="1" t="s">
        <v>1010</v>
      </c>
      <c r="H158" s="1" t="s">
        <v>1011</v>
      </c>
      <c r="I158" s="1" t="s">
        <v>1992</v>
      </c>
      <c r="J158" s="1" t="s">
        <v>30</v>
      </c>
      <c r="K158" s="1" t="s">
        <v>1993</v>
      </c>
      <c r="L158" s="1" t="s">
        <v>1993</v>
      </c>
      <c r="M158" s="1" t="s">
        <v>1014</v>
      </c>
      <c r="N158" s="1" t="s">
        <v>1014</v>
      </c>
      <c r="O158" s="1" t="s">
        <v>1015</v>
      </c>
      <c r="P158" s="1" t="s">
        <v>1016</v>
      </c>
      <c r="Q158" s="1" t="s">
        <v>1017</v>
      </c>
      <c r="R158" s="1" t="s">
        <v>1994</v>
      </c>
      <c r="S158" s="1" t="s">
        <v>1019</v>
      </c>
      <c r="T158" s="1" t="s">
        <v>1020</v>
      </c>
      <c r="U158" s="1" t="s">
        <v>1021</v>
      </c>
      <c r="V158" s="1" t="s">
        <v>1347</v>
      </c>
    </row>
    <row r="159" s="1" customFormat="1" spans="1:22">
      <c r="A159" s="3">
        <v>999223364917259</v>
      </c>
      <c r="B159" s="1" t="s">
        <v>1995</v>
      </c>
      <c r="C159" s="1" t="s">
        <v>1996</v>
      </c>
      <c r="D159" s="1" t="s">
        <v>1997</v>
      </c>
      <c r="E159" s="1" t="s">
        <v>1998</v>
      </c>
      <c r="F159" s="1" t="s">
        <v>1006</v>
      </c>
      <c r="G159" s="1" t="s">
        <v>1010</v>
      </c>
      <c r="H159" s="1" t="s">
        <v>1011</v>
      </c>
      <c r="I159" s="1" t="s">
        <v>1999</v>
      </c>
      <c r="J159" s="1" t="s">
        <v>30</v>
      </c>
      <c r="K159" s="1" t="s">
        <v>2000</v>
      </c>
      <c r="L159" s="1" t="s">
        <v>2000</v>
      </c>
      <c r="M159" s="1" t="s">
        <v>1014</v>
      </c>
      <c r="N159" s="1" t="s">
        <v>1014</v>
      </c>
      <c r="O159" s="1" t="s">
        <v>1015</v>
      </c>
      <c r="P159" s="1" t="s">
        <v>1016</v>
      </c>
      <c r="Q159" s="1" t="s">
        <v>1017</v>
      </c>
      <c r="R159" s="1" t="s">
        <v>2001</v>
      </c>
      <c r="S159" s="1" t="s">
        <v>1019</v>
      </c>
      <c r="T159" s="1" t="s">
        <v>1020</v>
      </c>
      <c r="U159" s="1" t="s">
        <v>1021</v>
      </c>
      <c r="V159" s="1" t="s">
        <v>1498</v>
      </c>
    </row>
    <row r="160" s="1" customFormat="1" spans="1:22">
      <c r="A160" s="3">
        <v>999223365087320</v>
      </c>
      <c r="B160" s="1" t="s">
        <v>1995</v>
      </c>
      <c r="C160" s="1" t="s">
        <v>2002</v>
      </c>
      <c r="D160" s="1" t="s">
        <v>2003</v>
      </c>
      <c r="E160" s="1" t="s">
        <v>2004</v>
      </c>
      <c r="F160" s="1" t="s">
        <v>1131</v>
      </c>
      <c r="G160" s="1" t="s">
        <v>1010</v>
      </c>
      <c r="H160" s="1" t="s">
        <v>1011</v>
      </c>
      <c r="I160" s="1" t="s">
        <v>2005</v>
      </c>
      <c r="J160" s="1" t="s">
        <v>30</v>
      </c>
      <c r="K160" s="1" t="s">
        <v>2006</v>
      </c>
      <c r="L160" s="1" t="s">
        <v>2006</v>
      </c>
      <c r="M160" s="1" t="s">
        <v>1014</v>
      </c>
      <c r="N160" s="1" t="s">
        <v>1014</v>
      </c>
      <c r="O160" s="1" t="s">
        <v>1015</v>
      </c>
      <c r="P160" s="1" t="s">
        <v>1016</v>
      </c>
      <c r="Q160" s="1" t="s">
        <v>1017</v>
      </c>
      <c r="R160" s="1" t="s">
        <v>2007</v>
      </c>
      <c r="S160" s="1" t="s">
        <v>1019</v>
      </c>
      <c r="T160" s="1" t="s">
        <v>1020</v>
      </c>
      <c r="U160" s="1" t="s">
        <v>1021</v>
      </c>
      <c r="V160" s="1" t="s">
        <v>1340</v>
      </c>
    </row>
    <row r="161" s="1" customFormat="1" spans="1:22">
      <c r="A161" s="3">
        <v>999223262886046</v>
      </c>
      <c r="B161" s="1" t="s">
        <v>1770</v>
      </c>
      <c r="C161" s="1" t="s">
        <v>2008</v>
      </c>
      <c r="D161" s="1" t="s">
        <v>2009</v>
      </c>
      <c r="E161" s="1" t="s">
        <v>2010</v>
      </c>
      <c r="F161" s="1" t="s">
        <v>1321</v>
      </c>
      <c r="G161" s="1" t="s">
        <v>1010</v>
      </c>
      <c r="H161" s="1" t="s">
        <v>1011</v>
      </c>
      <c r="I161" s="1" t="s">
        <v>2011</v>
      </c>
      <c r="J161" s="1" t="s">
        <v>30</v>
      </c>
      <c r="K161" s="1" t="s">
        <v>2012</v>
      </c>
      <c r="L161" s="1" t="s">
        <v>2012</v>
      </c>
      <c r="M161" s="1" t="s">
        <v>1014</v>
      </c>
      <c r="N161" s="1" t="s">
        <v>1014</v>
      </c>
      <c r="O161" s="1" t="s">
        <v>1015</v>
      </c>
      <c r="P161" s="1" t="s">
        <v>1016</v>
      </c>
      <c r="Q161" s="1" t="s">
        <v>1017</v>
      </c>
      <c r="R161" s="1" t="s">
        <v>2013</v>
      </c>
      <c r="S161" s="1" t="s">
        <v>1019</v>
      </c>
      <c r="T161" s="1" t="s">
        <v>1020</v>
      </c>
      <c r="U161" s="1" t="s">
        <v>1021</v>
      </c>
      <c r="V161" s="1" t="s">
        <v>2014</v>
      </c>
    </row>
    <row r="162" s="1" customFormat="1" spans="1:22">
      <c r="A162" s="3">
        <v>999223420833556</v>
      </c>
      <c r="B162" s="1" t="s">
        <v>1648</v>
      </c>
      <c r="C162" s="1" t="s">
        <v>2015</v>
      </c>
      <c r="D162" s="1" t="s">
        <v>2016</v>
      </c>
      <c r="E162" s="1" t="s">
        <v>2017</v>
      </c>
      <c r="F162" s="1" t="s">
        <v>1006</v>
      </c>
      <c r="G162" s="1" t="s">
        <v>1010</v>
      </c>
      <c r="H162" s="1" t="s">
        <v>1011</v>
      </c>
      <c r="I162" s="1" t="s">
        <v>2018</v>
      </c>
      <c r="J162" s="1" t="s">
        <v>30</v>
      </c>
      <c r="K162" s="1" t="s">
        <v>2019</v>
      </c>
      <c r="L162" s="1" t="s">
        <v>2019</v>
      </c>
      <c r="M162" s="1" t="s">
        <v>1014</v>
      </c>
      <c r="N162" s="1" t="s">
        <v>1014</v>
      </c>
      <c r="O162" s="1" t="s">
        <v>1015</v>
      </c>
      <c r="P162" s="1" t="s">
        <v>1016</v>
      </c>
      <c r="Q162" s="1" t="s">
        <v>1017</v>
      </c>
      <c r="R162" s="1" t="s">
        <v>2020</v>
      </c>
      <c r="S162" s="1" t="s">
        <v>1019</v>
      </c>
      <c r="T162" s="1" t="s">
        <v>1020</v>
      </c>
      <c r="U162" s="1" t="s">
        <v>1021</v>
      </c>
      <c r="V162" s="1" t="s">
        <v>1498</v>
      </c>
    </row>
    <row r="163" s="1" customFormat="1" spans="1:22">
      <c r="A163" s="3">
        <v>999223270896225</v>
      </c>
      <c r="B163" s="1" t="s">
        <v>1969</v>
      </c>
      <c r="C163" s="1" t="s">
        <v>2021</v>
      </c>
      <c r="D163" s="1" t="s">
        <v>2022</v>
      </c>
      <c r="E163" s="1" t="s">
        <v>2023</v>
      </c>
      <c r="F163" s="1" t="s">
        <v>1006</v>
      </c>
      <c r="G163" s="1" t="s">
        <v>1010</v>
      </c>
      <c r="H163" s="1" t="s">
        <v>1011</v>
      </c>
      <c r="I163" s="1" t="s">
        <v>2024</v>
      </c>
      <c r="J163" s="1" t="s">
        <v>30</v>
      </c>
      <c r="K163" s="1" t="s">
        <v>2025</v>
      </c>
      <c r="L163" s="1" t="s">
        <v>2025</v>
      </c>
      <c r="M163" s="1" t="s">
        <v>1014</v>
      </c>
      <c r="N163" s="1" t="s">
        <v>1014</v>
      </c>
      <c r="O163" s="1" t="s">
        <v>1015</v>
      </c>
      <c r="P163" s="1" t="s">
        <v>1016</v>
      </c>
      <c r="Q163" s="1" t="s">
        <v>1017</v>
      </c>
      <c r="R163" s="1" t="s">
        <v>2026</v>
      </c>
      <c r="S163" s="1" t="s">
        <v>1019</v>
      </c>
      <c r="T163" s="1" t="s">
        <v>1020</v>
      </c>
      <c r="U163" s="1" t="s">
        <v>1021</v>
      </c>
      <c r="V163" s="1" t="s">
        <v>1626</v>
      </c>
    </row>
    <row r="164" s="1" customFormat="1" spans="1:22">
      <c r="A164" s="3">
        <v>999223028810202</v>
      </c>
      <c r="B164" s="1" t="s">
        <v>2027</v>
      </c>
      <c r="C164" s="1" t="s">
        <v>2028</v>
      </c>
      <c r="D164" s="1" t="s">
        <v>2029</v>
      </c>
      <c r="E164" s="1" t="s">
        <v>2030</v>
      </c>
      <c r="F164" s="1" t="s">
        <v>1131</v>
      </c>
      <c r="G164" s="1" t="s">
        <v>1010</v>
      </c>
      <c r="H164" s="1" t="s">
        <v>1011</v>
      </c>
      <c r="I164" s="1" t="s">
        <v>2031</v>
      </c>
      <c r="J164" s="1" t="s">
        <v>30</v>
      </c>
      <c r="K164" s="1" t="s">
        <v>2032</v>
      </c>
      <c r="L164" s="1" t="s">
        <v>2032</v>
      </c>
      <c r="M164" s="1" t="s">
        <v>1014</v>
      </c>
      <c r="N164" s="1" t="s">
        <v>1014</v>
      </c>
      <c r="O164" s="1" t="s">
        <v>1015</v>
      </c>
      <c r="P164" s="1" t="s">
        <v>1016</v>
      </c>
      <c r="Q164" s="1" t="s">
        <v>1017</v>
      </c>
      <c r="R164" s="1" t="s">
        <v>2033</v>
      </c>
      <c r="S164" s="1" t="s">
        <v>1019</v>
      </c>
      <c r="T164" s="1" t="s">
        <v>1020</v>
      </c>
      <c r="U164" s="1" t="s">
        <v>1021</v>
      </c>
      <c r="V164" s="1" t="s">
        <v>1454</v>
      </c>
    </row>
    <row r="165" s="1" customFormat="1" spans="1:22">
      <c r="A165" s="3">
        <v>999223407202969</v>
      </c>
      <c r="B165" s="1" t="s">
        <v>1648</v>
      </c>
      <c r="C165" s="1" t="s">
        <v>2034</v>
      </c>
      <c r="D165" s="1" t="s">
        <v>2035</v>
      </c>
      <c r="E165" s="1" t="s">
        <v>2036</v>
      </c>
      <c r="F165" s="1" t="s">
        <v>1006</v>
      </c>
      <c r="G165" s="1" t="s">
        <v>1010</v>
      </c>
      <c r="H165" s="1" t="s">
        <v>1011</v>
      </c>
      <c r="I165" s="1" t="s">
        <v>2037</v>
      </c>
      <c r="J165" s="1" t="s">
        <v>30</v>
      </c>
      <c r="K165" s="1" t="s">
        <v>2038</v>
      </c>
      <c r="L165" s="1" t="s">
        <v>2038</v>
      </c>
      <c r="M165" s="1" t="s">
        <v>1014</v>
      </c>
      <c r="N165" s="1" t="s">
        <v>1014</v>
      </c>
      <c r="O165" s="1" t="s">
        <v>1015</v>
      </c>
      <c r="P165" s="1" t="s">
        <v>1016</v>
      </c>
      <c r="Q165" s="1" t="s">
        <v>1017</v>
      </c>
      <c r="R165" s="1" t="s">
        <v>2039</v>
      </c>
      <c r="S165" s="1" t="s">
        <v>1019</v>
      </c>
      <c r="T165" s="1" t="s">
        <v>1020</v>
      </c>
      <c r="U165" s="1" t="s">
        <v>1021</v>
      </c>
      <c r="V165" s="1" t="s">
        <v>1070</v>
      </c>
    </row>
    <row r="166" s="1" customFormat="1" spans="1:22">
      <c r="A166" s="3">
        <v>999223436549000</v>
      </c>
      <c r="B166" s="1" t="s">
        <v>1947</v>
      </c>
      <c r="C166" s="1" t="s">
        <v>2040</v>
      </c>
      <c r="D166" s="1" t="s">
        <v>2041</v>
      </c>
      <c r="E166" s="1" t="s">
        <v>2042</v>
      </c>
      <c r="F166" s="1" t="s">
        <v>1321</v>
      </c>
      <c r="G166" s="1" t="s">
        <v>1010</v>
      </c>
      <c r="H166" s="1" t="s">
        <v>1011</v>
      </c>
      <c r="I166" s="1" t="s">
        <v>2043</v>
      </c>
      <c r="J166" s="1" t="s">
        <v>30</v>
      </c>
      <c r="K166" s="1" t="s">
        <v>2044</v>
      </c>
      <c r="L166" s="1" t="s">
        <v>2044</v>
      </c>
      <c r="M166" s="1" t="s">
        <v>1014</v>
      </c>
      <c r="N166" s="1" t="s">
        <v>1014</v>
      </c>
      <c r="O166" s="1" t="s">
        <v>1015</v>
      </c>
      <c r="P166" s="1" t="s">
        <v>1016</v>
      </c>
      <c r="Q166" s="1" t="s">
        <v>1017</v>
      </c>
      <c r="R166" s="1" t="s">
        <v>2045</v>
      </c>
      <c r="S166" s="1" t="s">
        <v>1019</v>
      </c>
      <c r="T166" s="1" t="s">
        <v>1020</v>
      </c>
      <c r="U166" s="1" t="s">
        <v>1021</v>
      </c>
      <c r="V166" s="1" t="s">
        <v>1070</v>
      </c>
    </row>
    <row r="167" s="1" customFormat="1" spans="1:22">
      <c r="A167" s="3">
        <v>999223450745691</v>
      </c>
      <c r="B167" s="1" t="s">
        <v>1578</v>
      </c>
      <c r="C167" s="1" t="s">
        <v>2046</v>
      </c>
      <c r="D167" s="1" t="s">
        <v>2047</v>
      </c>
      <c r="E167" s="1" t="s">
        <v>2048</v>
      </c>
      <c r="F167" s="1" t="s">
        <v>1131</v>
      </c>
      <c r="G167" s="1" t="s">
        <v>1010</v>
      </c>
      <c r="H167" s="1" t="s">
        <v>1011</v>
      </c>
      <c r="I167" s="1" t="s">
        <v>2049</v>
      </c>
      <c r="J167" s="1" t="s">
        <v>30</v>
      </c>
      <c r="K167" s="1" t="s">
        <v>2050</v>
      </c>
      <c r="L167" s="1" t="s">
        <v>2050</v>
      </c>
      <c r="M167" s="1" t="s">
        <v>1014</v>
      </c>
      <c r="N167" s="1" t="s">
        <v>1014</v>
      </c>
      <c r="O167" s="1" t="s">
        <v>1015</v>
      </c>
      <c r="P167" s="1" t="s">
        <v>1016</v>
      </c>
      <c r="Q167" s="1" t="s">
        <v>1017</v>
      </c>
      <c r="R167" s="1" t="s">
        <v>2051</v>
      </c>
      <c r="S167" s="1" t="s">
        <v>1019</v>
      </c>
      <c r="T167" s="1" t="s">
        <v>1020</v>
      </c>
      <c r="U167" s="1" t="s">
        <v>1021</v>
      </c>
      <c r="V167" s="1" t="s">
        <v>1626</v>
      </c>
    </row>
    <row r="168" s="1" customFormat="1" spans="1:22">
      <c r="A168" s="3">
        <v>999223365321524</v>
      </c>
      <c r="B168" s="1" t="s">
        <v>1995</v>
      </c>
      <c r="C168" s="1" t="s">
        <v>2052</v>
      </c>
      <c r="D168" s="1" t="s">
        <v>2047</v>
      </c>
      <c r="E168" s="1" t="s">
        <v>2053</v>
      </c>
      <c r="F168" s="1" t="s">
        <v>1006</v>
      </c>
      <c r="G168" s="1" t="s">
        <v>1010</v>
      </c>
      <c r="H168" s="1" t="s">
        <v>1011</v>
      </c>
      <c r="I168" s="1" t="s">
        <v>2054</v>
      </c>
      <c r="J168" s="1" t="s">
        <v>30</v>
      </c>
      <c r="K168" s="1" t="s">
        <v>2055</v>
      </c>
      <c r="L168" s="1" t="s">
        <v>2055</v>
      </c>
      <c r="M168" s="1" t="s">
        <v>1014</v>
      </c>
      <c r="N168" s="1" t="s">
        <v>1014</v>
      </c>
      <c r="O168" s="1" t="s">
        <v>1015</v>
      </c>
      <c r="P168" s="1" t="s">
        <v>1016</v>
      </c>
      <c r="Q168" s="1" t="s">
        <v>1017</v>
      </c>
      <c r="R168" s="1" t="s">
        <v>2056</v>
      </c>
      <c r="S168" s="1" t="s">
        <v>1019</v>
      </c>
      <c r="T168" s="1" t="s">
        <v>1020</v>
      </c>
      <c r="U168" s="1" t="s">
        <v>1021</v>
      </c>
      <c r="V168" s="1" t="s">
        <v>1626</v>
      </c>
    </row>
    <row r="169" s="1" customFormat="1" spans="1:22">
      <c r="A169" s="3">
        <v>999223276980408</v>
      </c>
      <c r="B169" s="1" t="s">
        <v>1969</v>
      </c>
      <c r="C169" s="1" t="s">
        <v>2057</v>
      </c>
      <c r="D169" s="1" t="s">
        <v>1277</v>
      </c>
      <c r="E169" s="1" t="s">
        <v>2058</v>
      </c>
      <c r="F169" s="1" t="s">
        <v>1131</v>
      </c>
      <c r="G169" s="1" t="s">
        <v>1010</v>
      </c>
      <c r="H169" s="1" t="s">
        <v>1011</v>
      </c>
      <c r="I169" s="1" t="s">
        <v>2059</v>
      </c>
      <c r="J169" s="1" t="s">
        <v>30</v>
      </c>
      <c r="K169" s="1" t="s">
        <v>2060</v>
      </c>
      <c r="L169" s="1" t="s">
        <v>2060</v>
      </c>
      <c r="M169" s="1" t="s">
        <v>1014</v>
      </c>
      <c r="N169" s="1" t="s">
        <v>1014</v>
      </c>
      <c r="O169" s="1" t="s">
        <v>1015</v>
      </c>
      <c r="P169" s="1" t="s">
        <v>1016</v>
      </c>
      <c r="Q169" s="1" t="s">
        <v>1017</v>
      </c>
      <c r="R169" s="1" t="s">
        <v>2061</v>
      </c>
      <c r="S169" s="1" t="s">
        <v>1019</v>
      </c>
      <c r="T169" s="1" t="s">
        <v>1020</v>
      </c>
      <c r="U169" s="1" t="s">
        <v>1021</v>
      </c>
      <c r="V169" s="1" t="s">
        <v>1205</v>
      </c>
    </row>
    <row r="170" s="1" customFormat="1" spans="1:22">
      <c r="A170" s="3">
        <v>999223262339400</v>
      </c>
      <c r="B170" s="1" t="s">
        <v>1770</v>
      </c>
      <c r="C170" s="1" t="s">
        <v>2062</v>
      </c>
      <c r="D170" s="1" t="s">
        <v>2063</v>
      </c>
      <c r="E170" s="1" t="s">
        <v>2064</v>
      </c>
      <c r="F170" s="1" t="s">
        <v>1006</v>
      </c>
      <c r="G170" s="1" t="s">
        <v>1010</v>
      </c>
      <c r="H170" s="1" t="s">
        <v>1011</v>
      </c>
      <c r="I170" s="1" t="s">
        <v>2065</v>
      </c>
      <c r="J170" s="1" t="s">
        <v>30</v>
      </c>
      <c r="K170" s="1" t="s">
        <v>2066</v>
      </c>
      <c r="L170" s="1" t="s">
        <v>2066</v>
      </c>
      <c r="M170" s="1" t="s">
        <v>1014</v>
      </c>
      <c r="N170" s="1" t="s">
        <v>1014</v>
      </c>
      <c r="O170" s="1" t="s">
        <v>1015</v>
      </c>
      <c r="P170" s="1" t="s">
        <v>1016</v>
      </c>
      <c r="Q170" s="1" t="s">
        <v>1017</v>
      </c>
      <c r="R170" s="1" t="s">
        <v>2067</v>
      </c>
      <c r="S170" s="1" t="s">
        <v>1019</v>
      </c>
      <c r="T170" s="1" t="s">
        <v>1020</v>
      </c>
      <c r="U170" s="1" t="s">
        <v>1021</v>
      </c>
      <c r="V170" s="1" t="s">
        <v>1022</v>
      </c>
    </row>
    <row r="171" s="1" customFormat="1" spans="1:22">
      <c r="A171" s="3">
        <v>999223242413665</v>
      </c>
      <c r="B171" s="1" t="s">
        <v>2068</v>
      </c>
      <c r="C171" s="1" t="s">
        <v>2069</v>
      </c>
      <c r="D171" s="1" t="s">
        <v>2070</v>
      </c>
      <c r="E171" s="1" t="s">
        <v>2071</v>
      </c>
      <c r="F171" s="1" t="s">
        <v>1006</v>
      </c>
      <c r="G171" s="1" t="s">
        <v>1010</v>
      </c>
      <c r="H171" s="1" t="s">
        <v>1011</v>
      </c>
      <c r="I171" s="1" t="s">
        <v>2072</v>
      </c>
      <c r="J171" s="1" t="s">
        <v>30</v>
      </c>
      <c r="K171" s="1" t="s">
        <v>2073</v>
      </c>
      <c r="L171" s="1" t="s">
        <v>2073</v>
      </c>
      <c r="M171" s="1" t="s">
        <v>1014</v>
      </c>
      <c r="N171" s="1" t="s">
        <v>1014</v>
      </c>
      <c r="O171" s="1" t="s">
        <v>1015</v>
      </c>
      <c r="P171" s="1" t="s">
        <v>1016</v>
      </c>
      <c r="Q171" s="1" t="s">
        <v>1017</v>
      </c>
      <c r="R171" s="1" t="s">
        <v>2074</v>
      </c>
      <c r="S171" s="1" t="s">
        <v>1019</v>
      </c>
      <c r="T171" s="1" t="s">
        <v>1020</v>
      </c>
      <c r="U171" s="1" t="s">
        <v>1021</v>
      </c>
      <c r="V171" s="1" t="s">
        <v>1454</v>
      </c>
    </row>
    <row r="172" s="1" customFormat="1" spans="1:22">
      <c r="A172" s="3">
        <v>999223132852538</v>
      </c>
      <c r="B172" s="1" t="s">
        <v>1603</v>
      </c>
      <c r="C172" s="1" t="s">
        <v>2075</v>
      </c>
      <c r="D172" s="1" t="s">
        <v>2076</v>
      </c>
      <c r="E172" s="1" t="s">
        <v>2077</v>
      </c>
      <c r="F172" s="1" t="s">
        <v>1006</v>
      </c>
      <c r="G172" s="1" t="s">
        <v>1010</v>
      </c>
      <c r="H172" s="1" t="s">
        <v>1011</v>
      </c>
      <c r="I172" s="1" t="s">
        <v>2078</v>
      </c>
      <c r="J172" s="1" t="s">
        <v>30</v>
      </c>
      <c r="K172" s="1" t="s">
        <v>2079</v>
      </c>
      <c r="L172" s="1" t="s">
        <v>2079</v>
      </c>
      <c r="M172" s="1" t="s">
        <v>1014</v>
      </c>
      <c r="N172" s="1" t="s">
        <v>1014</v>
      </c>
      <c r="O172" s="1" t="s">
        <v>1015</v>
      </c>
      <c r="P172" s="1" t="s">
        <v>1016</v>
      </c>
      <c r="Q172" s="1" t="s">
        <v>1017</v>
      </c>
      <c r="R172" s="1" t="s">
        <v>2080</v>
      </c>
      <c r="S172" s="1" t="s">
        <v>1019</v>
      </c>
      <c r="T172" s="1" t="s">
        <v>1020</v>
      </c>
      <c r="U172" s="1" t="s">
        <v>1021</v>
      </c>
      <c r="V172" s="1" t="s">
        <v>1070</v>
      </c>
    </row>
    <row r="173" s="1" customFormat="1" spans="1:22">
      <c r="A173" s="3">
        <v>999223392676693</v>
      </c>
      <c r="B173" s="1" t="s">
        <v>1668</v>
      </c>
      <c r="C173" s="1" t="s">
        <v>2081</v>
      </c>
      <c r="D173" s="1" t="s">
        <v>2082</v>
      </c>
      <c r="E173" s="1" t="s">
        <v>2083</v>
      </c>
      <c r="F173" s="1" t="s">
        <v>1131</v>
      </c>
      <c r="G173" s="1" t="s">
        <v>1010</v>
      </c>
      <c r="H173" s="1" t="s">
        <v>1011</v>
      </c>
      <c r="I173" s="1" t="s">
        <v>2084</v>
      </c>
      <c r="J173" s="1" t="s">
        <v>30</v>
      </c>
      <c r="K173" s="1" t="s">
        <v>2085</v>
      </c>
      <c r="L173" s="1" t="s">
        <v>2085</v>
      </c>
      <c r="M173" s="1" t="s">
        <v>1014</v>
      </c>
      <c r="N173" s="1" t="s">
        <v>1014</v>
      </c>
      <c r="O173" s="1" t="s">
        <v>1015</v>
      </c>
      <c r="P173" s="1" t="s">
        <v>1016</v>
      </c>
      <c r="Q173" s="1" t="s">
        <v>1017</v>
      </c>
      <c r="R173" s="1" t="s">
        <v>2086</v>
      </c>
      <c r="S173" s="1" t="s">
        <v>1019</v>
      </c>
      <c r="T173" s="1" t="s">
        <v>1020</v>
      </c>
      <c r="U173" s="1" t="s">
        <v>1021</v>
      </c>
      <c r="V173" s="1" t="s">
        <v>1070</v>
      </c>
    </row>
    <row r="174" s="1" customFormat="1" spans="1:22">
      <c r="A174" s="3">
        <v>999223446861551</v>
      </c>
      <c r="B174" s="1" t="s">
        <v>1634</v>
      </c>
      <c r="C174" s="1" t="s">
        <v>2087</v>
      </c>
      <c r="D174" s="1" t="s">
        <v>2088</v>
      </c>
      <c r="E174" s="1" t="s">
        <v>2089</v>
      </c>
      <c r="F174" s="1" t="s">
        <v>1006</v>
      </c>
      <c r="G174" s="1" t="s">
        <v>1010</v>
      </c>
      <c r="H174" s="1" t="s">
        <v>1011</v>
      </c>
      <c r="I174" s="1" t="s">
        <v>2090</v>
      </c>
      <c r="J174" s="1" t="s">
        <v>30</v>
      </c>
      <c r="K174" s="1" t="s">
        <v>2091</v>
      </c>
      <c r="L174" s="1" t="s">
        <v>2091</v>
      </c>
      <c r="M174" s="1" t="s">
        <v>1014</v>
      </c>
      <c r="N174" s="1" t="s">
        <v>1014</v>
      </c>
      <c r="O174" s="1" t="s">
        <v>1015</v>
      </c>
      <c r="P174" s="1" t="s">
        <v>1016</v>
      </c>
      <c r="Q174" s="1" t="s">
        <v>1017</v>
      </c>
      <c r="R174" s="1" t="s">
        <v>2092</v>
      </c>
      <c r="S174" s="1" t="s">
        <v>1019</v>
      </c>
      <c r="T174" s="1" t="s">
        <v>1020</v>
      </c>
      <c r="U174" s="1" t="s">
        <v>1021</v>
      </c>
      <c r="V174" s="1" t="s">
        <v>1070</v>
      </c>
    </row>
    <row r="175" s="1" customFormat="1" spans="1:22">
      <c r="A175" s="3">
        <v>999223322247496</v>
      </c>
      <c r="B175" s="1" t="s">
        <v>1750</v>
      </c>
      <c r="C175" s="1" t="s">
        <v>2093</v>
      </c>
      <c r="D175" s="1" t="s">
        <v>2094</v>
      </c>
      <c r="E175" s="1" t="s">
        <v>2095</v>
      </c>
      <c r="F175" s="1" t="s">
        <v>1006</v>
      </c>
      <c r="G175" s="1" t="s">
        <v>1010</v>
      </c>
      <c r="H175" s="1" t="s">
        <v>1011</v>
      </c>
      <c r="I175" s="1" t="s">
        <v>2096</v>
      </c>
      <c r="J175" s="1" t="s">
        <v>30</v>
      </c>
      <c r="K175" s="1" t="s">
        <v>2097</v>
      </c>
      <c r="L175" s="1" t="s">
        <v>2097</v>
      </c>
      <c r="M175" s="1" t="s">
        <v>1014</v>
      </c>
      <c r="N175" s="1" t="s">
        <v>1014</v>
      </c>
      <c r="O175" s="1" t="s">
        <v>1015</v>
      </c>
      <c r="P175" s="1" t="s">
        <v>1016</v>
      </c>
      <c r="Q175" s="1" t="s">
        <v>1017</v>
      </c>
      <c r="R175" s="1" t="s">
        <v>2098</v>
      </c>
      <c r="S175" s="1" t="s">
        <v>1019</v>
      </c>
      <c r="T175" s="1" t="s">
        <v>1020</v>
      </c>
      <c r="U175" s="1" t="s">
        <v>1021</v>
      </c>
      <c r="V175" s="1" t="s">
        <v>1314</v>
      </c>
    </row>
    <row r="176" s="1" customFormat="1" spans="1:22">
      <c r="A176" s="3">
        <v>999223438433298</v>
      </c>
      <c r="B176" s="1" t="s">
        <v>1634</v>
      </c>
      <c r="C176" s="1" t="s">
        <v>2099</v>
      </c>
      <c r="D176" s="1" t="s">
        <v>2100</v>
      </c>
      <c r="E176" s="1" t="s">
        <v>2101</v>
      </c>
      <c r="F176" s="1" t="s">
        <v>1006</v>
      </c>
      <c r="G176" s="1" t="s">
        <v>1010</v>
      </c>
      <c r="H176" s="1" t="s">
        <v>1011</v>
      </c>
      <c r="I176" s="1" t="s">
        <v>2102</v>
      </c>
      <c r="J176" s="1" t="s">
        <v>30</v>
      </c>
      <c r="K176" s="1" t="s">
        <v>2103</v>
      </c>
      <c r="L176" s="1" t="s">
        <v>2103</v>
      </c>
      <c r="M176" s="1" t="s">
        <v>1014</v>
      </c>
      <c r="N176" s="1" t="s">
        <v>1014</v>
      </c>
      <c r="O176" s="1" t="s">
        <v>1015</v>
      </c>
      <c r="P176" s="1" t="s">
        <v>1016</v>
      </c>
      <c r="Q176" s="1" t="s">
        <v>1017</v>
      </c>
      <c r="R176" s="1" t="s">
        <v>2104</v>
      </c>
      <c r="S176" s="1" t="s">
        <v>1019</v>
      </c>
      <c r="T176" s="1" t="s">
        <v>1020</v>
      </c>
      <c r="U176" s="1" t="s">
        <v>1021</v>
      </c>
      <c r="V176" s="1" t="s">
        <v>1043</v>
      </c>
    </row>
    <row r="177" s="1" customFormat="1" spans="1:22">
      <c r="A177" s="3">
        <v>999223428811082</v>
      </c>
      <c r="B177" s="1" t="s">
        <v>1947</v>
      </c>
      <c r="C177" s="1" t="s">
        <v>2105</v>
      </c>
      <c r="D177" s="1" t="s">
        <v>2106</v>
      </c>
      <c r="E177" s="1" t="s">
        <v>2107</v>
      </c>
      <c r="F177" s="1" t="s">
        <v>1131</v>
      </c>
      <c r="G177" s="1" t="s">
        <v>1010</v>
      </c>
      <c r="H177" s="1" t="s">
        <v>1011</v>
      </c>
      <c r="I177" s="1" t="s">
        <v>2108</v>
      </c>
      <c r="J177" s="1" t="s">
        <v>30</v>
      </c>
      <c r="K177" s="1" t="s">
        <v>2109</v>
      </c>
      <c r="L177" s="1" t="s">
        <v>2109</v>
      </c>
      <c r="M177" s="1" t="s">
        <v>1014</v>
      </c>
      <c r="N177" s="1" t="s">
        <v>1014</v>
      </c>
      <c r="O177" s="1" t="s">
        <v>1015</v>
      </c>
      <c r="P177" s="1" t="s">
        <v>1016</v>
      </c>
      <c r="Q177" s="1" t="s">
        <v>1017</v>
      </c>
      <c r="R177" s="1" t="s">
        <v>2110</v>
      </c>
      <c r="S177" s="1" t="s">
        <v>1019</v>
      </c>
      <c r="T177" s="1" t="s">
        <v>1020</v>
      </c>
      <c r="U177" s="1" t="s">
        <v>1021</v>
      </c>
      <c r="V177" s="1" t="s">
        <v>1412</v>
      </c>
    </row>
    <row r="178" s="1" customFormat="1" spans="1:22">
      <c r="A178" s="3">
        <v>999222515605236</v>
      </c>
      <c r="B178" s="1" t="s">
        <v>2111</v>
      </c>
      <c r="C178" s="1" t="s">
        <v>2112</v>
      </c>
      <c r="D178" s="1" t="s">
        <v>2113</v>
      </c>
      <c r="E178" s="1" t="s">
        <v>2114</v>
      </c>
      <c r="F178" s="1" t="s">
        <v>1413</v>
      </c>
      <c r="G178" s="1" t="s">
        <v>1010</v>
      </c>
      <c r="H178" s="1" t="s">
        <v>1011</v>
      </c>
      <c r="I178" s="1" t="s">
        <v>2115</v>
      </c>
      <c r="J178" s="1" t="s">
        <v>30</v>
      </c>
      <c r="K178" s="1" t="s">
        <v>2116</v>
      </c>
      <c r="L178" s="1" t="s">
        <v>2116</v>
      </c>
      <c r="M178" s="1" t="s">
        <v>1014</v>
      </c>
      <c r="N178" s="1" t="s">
        <v>1014</v>
      </c>
      <c r="O178" s="1" t="s">
        <v>1015</v>
      </c>
      <c r="P178" s="1" t="s">
        <v>1016</v>
      </c>
      <c r="Q178" s="1" t="s">
        <v>1017</v>
      </c>
      <c r="R178" s="1" t="s">
        <v>2117</v>
      </c>
      <c r="S178" s="1" t="s">
        <v>1019</v>
      </c>
      <c r="T178" s="1" t="s">
        <v>1020</v>
      </c>
      <c r="U178" s="1" t="s">
        <v>1056</v>
      </c>
      <c r="V178" s="1" t="s">
        <v>1022</v>
      </c>
    </row>
    <row r="179" s="1" customFormat="1" spans="1:22">
      <c r="A179" s="3">
        <v>999223160750679</v>
      </c>
      <c r="B179" s="1" t="s">
        <v>1719</v>
      </c>
      <c r="C179" s="1" t="s">
        <v>2118</v>
      </c>
      <c r="D179" s="1" t="s">
        <v>2119</v>
      </c>
      <c r="E179" s="1" t="s">
        <v>2120</v>
      </c>
      <c r="F179" s="1" t="s">
        <v>1131</v>
      </c>
      <c r="G179" s="1" t="s">
        <v>1010</v>
      </c>
      <c r="H179" s="1" t="s">
        <v>1011</v>
      </c>
      <c r="I179" s="1" t="s">
        <v>2121</v>
      </c>
      <c r="J179" s="1" t="s">
        <v>30</v>
      </c>
      <c r="K179" s="1" t="s">
        <v>2122</v>
      </c>
      <c r="L179" s="1" t="s">
        <v>2122</v>
      </c>
      <c r="M179" s="1" t="s">
        <v>1014</v>
      </c>
      <c r="N179" s="1" t="s">
        <v>1014</v>
      </c>
      <c r="O179" s="1" t="s">
        <v>1015</v>
      </c>
      <c r="P179" s="1" t="s">
        <v>1016</v>
      </c>
      <c r="Q179" s="1" t="s">
        <v>1017</v>
      </c>
      <c r="R179" s="1" t="s">
        <v>2123</v>
      </c>
      <c r="S179" s="1" t="s">
        <v>1019</v>
      </c>
      <c r="T179" s="1" t="s">
        <v>1020</v>
      </c>
      <c r="U179" s="1" t="s">
        <v>1021</v>
      </c>
      <c r="V179" s="1" t="s">
        <v>1022</v>
      </c>
    </row>
    <row r="180" s="1" customFormat="1" spans="1:22">
      <c r="A180" s="3">
        <v>999223038492882</v>
      </c>
      <c r="B180" s="1" t="s">
        <v>2027</v>
      </c>
      <c r="C180" s="1" t="s">
        <v>2124</v>
      </c>
      <c r="D180" s="1" t="s">
        <v>2125</v>
      </c>
      <c r="E180" s="1" t="s">
        <v>2126</v>
      </c>
      <c r="F180" s="1" t="s">
        <v>1131</v>
      </c>
      <c r="G180" s="1" t="s">
        <v>1010</v>
      </c>
      <c r="H180" s="1" t="s">
        <v>1011</v>
      </c>
      <c r="I180" s="1" t="s">
        <v>2127</v>
      </c>
      <c r="J180" s="1" t="s">
        <v>30</v>
      </c>
      <c r="K180" s="1" t="s">
        <v>2128</v>
      </c>
      <c r="L180" s="1" t="s">
        <v>2128</v>
      </c>
      <c r="M180" s="1" t="s">
        <v>1014</v>
      </c>
      <c r="N180" s="1" t="s">
        <v>1014</v>
      </c>
      <c r="O180" s="1" t="s">
        <v>1015</v>
      </c>
      <c r="P180" s="1" t="s">
        <v>1016</v>
      </c>
      <c r="Q180" s="1" t="s">
        <v>1017</v>
      </c>
      <c r="R180" s="1" t="s">
        <v>2129</v>
      </c>
      <c r="S180" s="1" t="s">
        <v>1019</v>
      </c>
      <c r="T180" s="1" t="s">
        <v>1020</v>
      </c>
      <c r="U180" s="1" t="s">
        <v>1056</v>
      </c>
      <c r="V180" s="1" t="s">
        <v>1036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2023-04-12T03:53:41Z</dcterms:created>
  <dcterms:modified xsi:type="dcterms:W3CDTF">2023-04-12T04:00:18Z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BDEF7E20BD4341808A7C4B24C6777773_12</vt:lpwstr>
  </property>
  <property fmtid="{D5CDD505-2E9C-101B-9397-08002B2CF9AE}" pid="3" name="KSOProductBuildVer">
    <vt:lpwstr>2052-11.1.0.14036</vt:lpwstr>
  </property>
</Properties>
</file>