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对账!$A$1:$X$119</definedName>
  </definedNames>
  <calcPr calcId="144525"/>
</workbook>
</file>

<file path=xl/sharedStrings.xml><?xml version="1.0" encoding="utf-8"?>
<sst xmlns="http://schemas.openxmlformats.org/spreadsheetml/2006/main" count="4056" uniqueCount="1413">
  <si>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</si>
  <si>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</si>
  <si>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</si>
  <si>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</si>
  <si>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</si>
  <si>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</si>
  <si>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</si>
  <si>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</si>
  <si>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</si>
  <si>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</si>
  <si>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</si>
  <si>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</si>
  <si>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</si>
  <si>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</si>
  <si>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</si>
  <si>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</si>
  <si>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</si>
  <si>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</si>
  <si>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</si>
  <si>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</si>
  <si>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</si>
  <si>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</si>
  <si>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</si>
  <si>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</si>
  <si>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</si>
  <si>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999222108846830	</t>
  </si>
  <si>
    <t>Ctrip</t>
  </si>
  <si>
    <t>正常</t>
  </si>
  <si>
    <t>[布拉格]艾恩盖特套房酒店(Iron Gate Hotel &amp; Suites)(55280931)</t>
  </si>
  <si>
    <t>标准小型套房&lt;2人入住&gt;&lt;不退款&gt;&lt;早餐&gt;</t>
  </si>
  <si>
    <t>HKD</t>
  </si>
  <si>
    <t>GIOVANNIELLO/MARCO</t>
  </si>
  <si>
    <t>CA13030230413HKD</t>
  </si>
  <si>
    <t>未提现</t>
  </si>
  <si>
    <t>携程开票</t>
  </si>
  <si>
    <t xml:space="preserve">2928759	</t>
  </si>
  <si>
    <t xml:space="preserve">266662	</t>
  </si>
  <si>
    <t xml:space="preserve">999222150619129	</t>
  </si>
  <si>
    <t>[首尔]首尔明洞相铁喜普乐吉酒店(Sotetsu Hotels The Splaisir Seoul Myeongdong)(55299808)</t>
  </si>
  <si>
    <t>高级大床房&lt;2人入住&gt;&lt;不退款&gt;</t>
  </si>
  <si>
    <t>TAY/EE LEEN</t>
  </si>
  <si>
    <t xml:space="preserve">2938729	</t>
  </si>
  <si>
    <t xml:space="preserve">TL764706818	</t>
  </si>
  <si>
    <t xml:space="preserve">999222181484968	</t>
  </si>
  <si>
    <t>[柏林]柏林瑞广场酒店(Hotel Riu Plaza Berlin)(55439328)</t>
  </si>
  <si>
    <t>豪华双床房&lt;2人入住&gt;&lt;不退款&gt;</t>
  </si>
  <si>
    <t>van der Heiden/Marcel,Stouten/Johannes Ernest</t>
  </si>
  <si>
    <t xml:space="preserve">2946198	</t>
  </si>
  <si>
    <t xml:space="preserve">	</t>
  </si>
  <si>
    <t xml:space="preserve">999222267801700	</t>
  </si>
  <si>
    <t>[岘港]帕威林酒店(Pavilion Hotel)(55680466)</t>
  </si>
  <si>
    <t>尊贵大床房&lt;2人入住&gt;&lt;早餐&gt;</t>
  </si>
  <si>
    <t>DAONGOC/DANKIEU</t>
  </si>
  <si>
    <t xml:space="preserve">2961633	</t>
  </si>
  <si>
    <t xml:space="preserve">7206347	</t>
  </si>
  <si>
    <t xml:space="preserve">999222351791757	</t>
  </si>
  <si>
    <t>[曼谷]曼谷拉玛九萨默赛特酒店(Somerset Rama 9 Bangkok)(94361514)</t>
  </si>
  <si>
    <t>行政一室房&lt;2人入住&gt;&lt;不退款&gt;</t>
  </si>
  <si>
    <t>MAK/LOK MAN,CHUO/PUI YEE VERONICA</t>
  </si>
  <si>
    <t xml:space="preserve">2977961	</t>
  </si>
  <si>
    <t xml:space="preserve">999222502021420	</t>
  </si>
  <si>
    <t>[曼谷]曼谷维伊 - 美憬阁酒店 (政府卫生认证)(VIE Hotel Bangkok, MGallery Hotel Collection (SHA Plus+))(60467295)</t>
  </si>
  <si>
    <t>LEUNG/YU MAN,LEUNG/WAI CHUNG</t>
  </si>
  <si>
    <t xml:space="preserve">3000973	</t>
  </si>
  <si>
    <t xml:space="preserve">999222954039410	</t>
  </si>
  <si>
    <t>[巴塞罗那]圣家堂酒店(Hotel Sagrada Familia)(55639659)</t>
  </si>
  <si>
    <t>双人床或双床房&lt;2人入住&gt;&lt;不退款&gt;</t>
  </si>
  <si>
    <t>COURAL/Jean-Yves</t>
  </si>
  <si>
    <t xml:space="preserve">3071385	</t>
  </si>
  <si>
    <t xml:space="preserve">999223013680386	</t>
  </si>
  <si>
    <t>[斯德哥尔摩]斯堪迪克(Scandic Continental)(55733442)</t>
  </si>
  <si>
    <t>标准双床房&lt;2人入住&gt;&lt;不退款&gt;&lt;早餐&gt;</t>
  </si>
  <si>
    <t>TIN/SOPHIA,MAUNG/KYAW SOE</t>
  </si>
  <si>
    <t xml:space="preserve">3093320	</t>
  </si>
  <si>
    <t>取消</t>
  </si>
  <si>
    <t xml:space="preserve">999223090112957	</t>
  </si>
  <si>
    <t>[曼谷]曼谷安納塔拉暹邏酒店(Anantara Siam Bangkok Hotel)(55269836)</t>
  </si>
  <si>
    <t>豪华房&lt;2人入住&gt;&lt;不退款&gt;</t>
  </si>
  <si>
    <t>FU/YUETONG,ZHOU/LIPING</t>
  </si>
  <si>
    <t xml:space="preserve">3110911	</t>
  </si>
  <si>
    <t xml:space="preserve">912776	</t>
  </si>
  <si>
    <t xml:space="preserve">999223091581786	</t>
  </si>
  <si>
    <t>[布鲁塞尔]阿里斯大广场酒店(Aris Grand-Place Hotel)(55270118)</t>
  </si>
  <si>
    <t>尊贵特大床房&lt;2人入住&gt;&lt;不退款&gt;</t>
  </si>
  <si>
    <t>LOU/LEHANG</t>
  </si>
  <si>
    <t xml:space="preserve">3111787	</t>
  </si>
  <si>
    <t xml:space="preserve">999223103293720	</t>
  </si>
  <si>
    <t>[迈阿密]迈阿密YVE酒店(YVE Hotel Miami)(70391896)</t>
  </si>
  <si>
    <t>精明特大床房&lt;2人入住&gt;&lt;不退款&gt;</t>
  </si>
  <si>
    <t>Salas Hernandez/Luis Fernando</t>
  </si>
  <si>
    <t xml:space="preserve">3113994	</t>
  </si>
  <si>
    <t xml:space="preserve">999223108000130	</t>
  </si>
  <si>
    <t>[哥德堡]斯堪迪克欧罗巴酒店(Scandic Europa)(55413931)</t>
  </si>
  <si>
    <t>标准双床房&lt;2人入住&gt;&lt;不退款&gt;</t>
  </si>
  <si>
    <t>aberg/kaj arne lennart</t>
  </si>
  <si>
    <t xml:space="preserve">3115835	</t>
  </si>
  <si>
    <t xml:space="preserve">999223161501645	</t>
  </si>
  <si>
    <t>[曼谷]素坤逸艾斯鲍克斯酒店(S Box Sukhumvit Hotel)(55680400)</t>
  </si>
  <si>
    <t>Box 5.0大床房&lt;2人入住&gt;&lt;不退款&gt;</t>
  </si>
  <si>
    <t>SAYAVONG/THONGMALY</t>
  </si>
  <si>
    <t xml:space="preserve">3128082	</t>
  </si>
  <si>
    <t xml:space="preserve">1473535726	</t>
  </si>
  <si>
    <t xml:space="preserve">999223190368294	</t>
  </si>
  <si>
    <t>[奥兰多]希尔顿逸林酒店 - 奥兰多环球影城入口(DoubleTree by Hilton at the Entrance to Universal Orlando)(70391323)</t>
  </si>
  <si>
    <t>大号床房&lt;2人入住&gt;&lt;不退款&gt;</t>
  </si>
  <si>
    <t>MA/XIAOHAN</t>
  </si>
  <si>
    <t xml:space="preserve">3135685	</t>
  </si>
  <si>
    <t xml:space="preserve">53736019	</t>
  </si>
  <si>
    <t xml:space="preserve">999223190630283	</t>
  </si>
  <si>
    <t>[贝尔法斯特]马尔马逊贝尔法斯特酒店(Malmaison Belfast)(95387654)</t>
  </si>
  <si>
    <t>标准双人房&lt;2人入住&gt;&lt;不退款&gt;</t>
  </si>
  <si>
    <t>FUNG/Jing Kai Daniel</t>
  </si>
  <si>
    <t xml:space="preserve">3135821	</t>
  </si>
  <si>
    <t xml:space="preserve">-1474812441	</t>
  </si>
  <si>
    <t xml:space="preserve">999223199667786	</t>
  </si>
  <si>
    <t>[民丹岛]民丹岛悦榕庄(Banyan Tree Bintan)(55270483)</t>
  </si>
  <si>
    <t>热带雨林海景别墅&lt;2人入住&gt;&lt;不退款&gt;&lt;早餐&gt;</t>
  </si>
  <si>
    <t>HUANG/YINGLUN,ZHU/CHONGYU</t>
  </si>
  <si>
    <t xml:space="preserve">3138757	</t>
  </si>
  <si>
    <t xml:space="preserve">33451903	</t>
  </si>
  <si>
    <t xml:space="preserve">999223205690329	</t>
  </si>
  <si>
    <t>[巴黎]香榭丽舍酒店(Hotel des Champs Elysees)(90387719)</t>
  </si>
  <si>
    <t>特权房&lt;2人入住&gt;&lt;不退款&gt;</t>
  </si>
  <si>
    <t>ALTAKI/SAMER</t>
  </si>
  <si>
    <t xml:space="preserve">3140512	</t>
  </si>
  <si>
    <t xml:space="preserve">1475393550	</t>
  </si>
  <si>
    <t xml:space="preserve">999223222043477	</t>
  </si>
  <si>
    <t>[维也纳]维也纳弗莱明智选酒店(Flemings Selection Hotel Wien-City)(56196649)</t>
  </si>
  <si>
    <t>高级加大双人床房&lt;2人入住&gt;&lt;不退款&gt;</t>
  </si>
  <si>
    <t>Nawabi/Liza</t>
  </si>
  <si>
    <t xml:space="preserve">3145052	</t>
  </si>
  <si>
    <t xml:space="preserve">127188944	</t>
  </si>
  <si>
    <t xml:space="preserve">999223228192999	</t>
  </si>
  <si>
    <t>[曼谷]曼谷京华大酒店 (政府卫生认证)(Hotel Royal Bangkok@Chinatown)(55932568)</t>
  </si>
  <si>
    <t>高级双床房(无窗)&lt;2人入住&gt;&lt;不退款&gt;</t>
  </si>
  <si>
    <t>WICHAN/ALONGKORN</t>
  </si>
  <si>
    <t xml:space="preserve">3146699	</t>
  </si>
  <si>
    <t xml:space="preserve">341775	</t>
  </si>
  <si>
    <t xml:space="preserve">999223233413822	</t>
  </si>
  <si>
    <t>[波士顿]波士顿公园广场酒店(Boston Park Plaza)(54503375)</t>
  </si>
  <si>
    <t>高级特大床房&lt;2人入住&gt;&lt;不退款&gt;</t>
  </si>
  <si>
    <t>Tu/ronald,ye/amanda</t>
  </si>
  <si>
    <t xml:space="preserve">3148682	</t>
  </si>
  <si>
    <t xml:space="preserve">999223238432025	</t>
  </si>
  <si>
    <t>[芭堤雅]芭堤雅琥珀酒店(Hotel Amber Pattaya)(68545273)</t>
  </si>
  <si>
    <t>Li/Lin</t>
  </si>
  <si>
    <t xml:space="preserve">3149755	</t>
  </si>
  <si>
    <t xml:space="preserve">999223240812512	</t>
  </si>
  <si>
    <t>[苏黎世]图库尔姆酒店(Hotel UTO KULM - autofrei)(55280541)</t>
  </si>
  <si>
    <t>全景山景湖景房&lt;2人入住&gt;&lt;不退款&gt;</t>
  </si>
  <si>
    <t>TSANG/WING YAN,KWOK/JEFFREY CHUN HEI</t>
  </si>
  <si>
    <t xml:space="preserve">1134177	</t>
  </si>
  <si>
    <t xml:space="preserve">23241545776	</t>
  </si>
  <si>
    <t>[迈阿密海滩]南海滩萨加摩尔酒店 - 全套房酒店(Sagamore Hotel South Beach - An All Suite Hotel)(70393939)</t>
  </si>
  <si>
    <t>园景套房&lt;2人入住&gt;&lt;不退款&gt;</t>
  </si>
  <si>
    <t>ARMSTRONG/MARLYNDIA</t>
  </si>
  <si>
    <t xml:space="preserve">3150336	</t>
  </si>
  <si>
    <t xml:space="preserve">999223256680088	</t>
  </si>
  <si>
    <t>[普吉岛]普吉岛芭东湾山度假村 (政府卫生认证)(Patong Bay Hill Resort Phuket (SHA Extra Plus))(55944556)</t>
  </si>
  <si>
    <t>一卧室套房（通泳池）&lt;2人入住&gt;&lt;不退款&gt;</t>
  </si>
  <si>
    <t>QU/YI,ZHAO/ZHIHUA</t>
  </si>
  <si>
    <t xml:space="preserve">3153690	</t>
  </si>
  <si>
    <t xml:space="preserve">402303004539	</t>
  </si>
  <si>
    <t xml:space="preserve">999223260585628	</t>
  </si>
  <si>
    <t>[普吉岛]普吉岛皇冠假日攀瓦海滩酒店(政府卫生认证)(Crowne Plaza Phuket Panwa Beach(SHA Extra Plus))(55312433)</t>
  </si>
  <si>
    <t>安达曼海景房&lt;2人入住&gt;&lt;不退款&gt;&lt;早餐&gt;</t>
  </si>
  <si>
    <t>Taveekoon/Kowit</t>
  </si>
  <si>
    <t xml:space="preserve">3154863	</t>
  </si>
  <si>
    <t xml:space="preserve">16122503	</t>
  </si>
  <si>
    <t xml:space="preserve">999223266685620	</t>
  </si>
  <si>
    <t>[迈阿密海滩]迈阿密海滩海滨假日酒店(Holiday Inn Miami Beach-Oceanfront, an IHG Hotel)(55320551)</t>
  </si>
  <si>
    <t>客房&lt;2人入住&gt;&lt;不退款&gt;</t>
  </si>
  <si>
    <t>ESCOBAR/ANAMARIA,SOTO/CAROLINA</t>
  </si>
  <si>
    <t xml:space="preserve">3156088	</t>
  </si>
  <si>
    <t xml:space="preserve">82902074	</t>
  </si>
  <si>
    <t xml:space="preserve">999223270925005	</t>
  </si>
  <si>
    <t>[曼谷]曼谷悦榕庄酒店 (政府卫生认证)(Banyan Tree Bangkok (SHA Plus+))(55402675)</t>
  </si>
  <si>
    <t>绿洲公寓&lt;2人入住&gt;&lt;不退款&gt;</t>
  </si>
  <si>
    <t>LI/LINGLIN</t>
  </si>
  <si>
    <t xml:space="preserve">3156873	</t>
  </si>
  <si>
    <t xml:space="preserve">402303004661	</t>
  </si>
  <si>
    <t xml:space="preserve">23271817684	</t>
  </si>
  <si>
    <t>[巴塞罗那]泽尼特博雷尔酒店(Zenit Borrell)(55519516)</t>
  </si>
  <si>
    <t>经济双人床房&lt;2人入住&gt;&lt;不退款&gt;</t>
  </si>
  <si>
    <t>LEE/SUJOUNG</t>
  </si>
  <si>
    <t xml:space="preserve">3157022	</t>
  </si>
  <si>
    <t xml:space="preserve">999223277599133	</t>
  </si>
  <si>
    <t>[纽约]阿尔特森酒店(Artezen Hotel)(77285480)</t>
  </si>
  <si>
    <t>豪华特大床房&lt;2人入住&gt;&lt;不退款&gt;</t>
  </si>
  <si>
    <t>Casim/Roy</t>
  </si>
  <si>
    <t xml:space="preserve">3158770	</t>
  </si>
  <si>
    <t xml:space="preserve">999223279511363	</t>
  </si>
  <si>
    <t>[曼谷]曼谷丽笙广场酒店(Radisson Blu Plaza Bangkok)(55862059)</t>
  </si>
  <si>
    <t>Ostensson/Michael</t>
  </si>
  <si>
    <t xml:space="preserve">3158925	</t>
  </si>
  <si>
    <t xml:space="preserve">577434	</t>
  </si>
  <si>
    <t xml:space="preserve">999223352776004	</t>
  </si>
  <si>
    <t>[博洛尼亚]博洛尼亚米切里诺菲恩拉酒店(Hotel Michelino Bologna Fiera)(92030866)</t>
  </si>
  <si>
    <t>舒适双人间&lt;2人入住&gt;&lt;不退款&gt;&lt;早餐&gt;</t>
  </si>
  <si>
    <t>FACINO/FEDERICO</t>
  </si>
  <si>
    <t xml:space="preserve">3172281	</t>
  </si>
  <si>
    <t xml:space="preserve">999223355826764	</t>
  </si>
  <si>
    <t>[萨瑟克]伦敦桥酒店(London Bridge Hotel)(95083548)</t>
  </si>
  <si>
    <t>双人床房&lt;2人入住&gt;&lt;不退款&gt;&lt;早餐&gt;</t>
  </si>
  <si>
    <t>Clay/John David</t>
  </si>
  <si>
    <t xml:space="preserve">3172561	</t>
  </si>
  <si>
    <t xml:space="preserve">999223362879335	</t>
  </si>
  <si>
    <t>[长滩岛]长滩岛阿尔塔布里扎度假村(Altabriza Resort Boracay)(55299023)</t>
  </si>
  <si>
    <t>高级房&lt;2人入住&gt;&lt;不退款&gt;</t>
  </si>
  <si>
    <t>KEY/NTANA BANTU,DIOQUINO/QUEENCY MARCELO</t>
  </si>
  <si>
    <t xml:space="preserve">3173865	</t>
  </si>
  <si>
    <t xml:space="preserve">酒店预订部shana女士确认	</t>
  </si>
  <si>
    <t xml:space="preserve">999223363596573	</t>
  </si>
  <si>
    <t>[奥斯陆]圣奥拉夫普拉斯斯堪迪克酒店(Scandic St. Olavs Plass)(55745376)</t>
  </si>
  <si>
    <t>双床房&lt;2人入住&gt;&lt;不退款&gt;</t>
  </si>
  <si>
    <t>Zoltan/Szabo</t>
  </si>
  <si>
    <t xml:space="preserve">3174081	</t>
  </si>
  <si>
    <t xml:space="preserve">492201913	</t>
  </si>
  <si>
    <t xml:space="preserve">999223378487723	</t>
  </si>
  <si>
    <t>[巴拿马城]巴拿马瑞广场酒店(Hotel Riu Plaza Panama)(55733524)</t>
  </si>
  <si>
    <t>豪华家庭特大床房&lt;2人入住&gt;&lt;不退款&gt;&lt;早餐&gt;</t>
  </si>
  <si>
    <t>FELIPE/PARANHOS</t>
  </si>
  <si>
    <t xml:space="preserve">3177060	</t>
  </si>
  <si>
    <t xml:space="preserve">HTL-WBD-391646125	</t>
  </si>
  <si>
    <t xml:space="preserve">999223408113971	</t>
  </si>
  <si>
    <t>[新加坡]新加坡柏薇罗切斯特酒店 (政府卫生认证)(Park Avenue Rochester)(55851955)</t>
  </si>
  <si>
    <t>JAVIER/SHERLYN</t>
  </si>
  <si>
    <t xml:space="preserve">3182709	</t>
  </si>
  <si>
    <t xml:space="preserve">999223412982882	</t>
  </si>
  <si>
    <t>[河内]河内HAAP过境酒店(Haap Transit Hotel Hanoi)(55337514)</t>
  </si>
  <si>
    <t>豪华双床房(带水疗浴缸)&lt;2人入住&gt;&lt;不退款&gt;</t>
  </si>
  <si>
    <t>CHEN/LIHUA,GU/LINYING</t>
  </si>
  <si>
    <t xml:space="preserve">3183170	</t>
  </si>
  <si>
    <t xml:space="preserve">999223420614055	</t>
  </si>
  <si>
    <t>[万象]三江大酒店(San Jiang Grand Hotel)(55799134)</t>
  </si>
  <si>
    <t>商务房（特大床）&lt;2人入住&gt;&lt;不退款&gt;&lt;早餐&gt;</t>
  </si>
  <si>
    <t>HE/SHULI</t>
  </si>
  <si>
    <t xml:space="preserve">3184649	</t>
  </si>
  <si>
    <t xml:space="preserve">23428256665	</t>
  </si>
  <si>
    <t>[罗马]快乐田园酒店(Happy Village)(55543016)</t>
  </si>
  <si>
    <t>平房式客房&lt;2人入住&gt;&lt;不退款&gt;</t>
  </si>
  <si>
    <t>BARBULESCU/RAZVAN CATALIN,BARBULESCU/LUMINITA</t>
  </si>
  <si>
    <t xml:space="preserve">3186571	</t>
  </si>
  <si>
    <t xml:space="preserve">1015689312	</t>
  </si>
  <si>
    <t xml:space="preserve">999223435324726	</t>
  </si>
  <si>
    <t>[布莱顿霍夫]布莱顿马尔马逊酒店(Malmaison Brighton)(92028256)</t>
  </si>
  <si>
    <t>双人房&lt;2人入住&gt;</t>
  </si>
  <si>
    <t>KNOTT/BENJAMIN THOMAS OLIVER</t>
  </si>
  <si>
    <t xml:space="preserve">3187801	</t>
  </si>
  <si>
    <t xml:space="preserve">-1484987203	</t>
  </si>
  <si>
    <t xml:space="preserve">999223435480728	</t>
  </si>
  <si>
    <t>[拉斯维加斯]OYO拉斯维加斯娱乐场酒店(OYO Hotel and Casino Las Vegas)(60493870)</t>
  </si>
  <si>
    <t>标准房（特大床）&lt;2人入住&gt;&lt;不退款&gt;</t>
  </si>
  <si>
    <t>Quinnie/Delvonte</t>
  </si>
  <si>
    <t xml:space="preserve">3187850	</t>
  </si>
  <si>
    <t xml:space="preserve">999223442082450	</t>
  </si>
  <si>
    <t>[曼谷]曼谷 JW 万豪酒店(JW Marriott Hotel Bangkok)(55299096)</t>
  </si>
  <si>
    <t>豪华特大床客房&lt;2人入住&gt;&lt;不退款&gt;&lt;早餐&gt;</t>
  </si>
  <si>
    <t>LI/YANG</t>
  </si>
  <si>
    <t xml:space="preserve">83071986	</t>
  </si>
  <si>
    <t xml:space="preserve">999223443665571	</t>
  </si>
  <si>
    <t>[普吉岛]可意水疗度假酒店(政府卫生认证)(The KEE Resort and Spa(SHA Extra Plus))(89920356)</t>
  </si>
  <si>
    <t>Zhu/Mengjie,Huang/Ming</t>
  </si>
  <si>
    <t xml:space="preserve">3189807	</t>
  </si>
  <si>
    <t xml:space="preserve">999223447918226	</t>
  </si>
  <si>
    <t>CHEN/ZEYUAN,HAN/ZHENGSHUO</t>
  </si>
  <si>
    <t xml:space="preserve">3190417	</t>
  </si>
  <si>
    <t xml:space="preserve">999223451417638	</t>
  </si>
  <si>
    <t>[清迈]清迈塔帕依姆酒店 (政府卫生认证)(Imm Hotel Thaphae Chiang Mai (SHA Extra Plus))(55653025)</t>
  </si>
  <si>
    <t>高级房, 1 张特大床&lt;2人入住&gt;&lt;不退款&gt;&lt;早餐&gt;</t>
  </si>
  <si>
    <t>SEESAN/SUPATTRA</t>
  </si>
  <si>
    <t xml:space="preserve">3191256	</t>
  </si>
  <si>
    <t xml:space="preserve">999223453409924	</t>
  </si>
  <si>
    <t>[曼谷]曼谷百伦佐酒店(Baron Zotel Bangkok)(55862163)</t>
  </si>
  <si>
    <t>TISANON/BOONYISA</t>
  </si>
  <si>
    <t xml:space="preserve">3191329	</t>
  </si>
  <si>
    <t xml:space="preserve">999223461392651	</t>
  </si>
  <si>
    <t>[圣奥内]蒙彼利埃东部生态园原生酒店(The Originals City, Hôtel Ecoparc, Montpellier Est (Inter-Hotel))(80332059)</t>
  </si>
  <si>
    <t>JEGOU/YVES</t>
  </si>
  <si>
    <t xml:space="preserve">3193028	</t>
  </si>
  <si>
    <t xml:space="preserve">128144610(Room1)128144611(Room2)	</t>
  </si>
  <si>
    <t xml:space="preserve">999223462064264	</t>
  </si>
  <si>
    <t>[蒙特雷]蒙特雷克里斯塔尔酒店(Krystal Monterrey)(55744963)</t>
  </si>
  <si>
    <t>豪华2张双人床房&lt;2人入住&gt;&lt;不退款&gt;</t>
  </si>
  <si>
    <t>Flores Perez/Marco Antonio</t>
  </si>
  <si>
    <t xml:space="preserve">3193330	</t>
  </si>
  <si>
    <t xml:space="preserve">SH15824726	</t>
  </si>
  <si>
    <t xml:space="preserve">999223462888491	</t>
  </si>
  <si>
    <t>[汉堡]汉堡安普里奥斯堪酒店(Scandic Hamburg Emporio)(55768356)</t>
  </si>
  <si>
    <t>特级房&lt;2人入住&gt;&lt;不退款&gt;&lt;早餐&gt;</t>
  </si>
  <si>
    <t>Zimmath/Ralf</t>
  </si>
  <si>
    <t xml:space="preserve">3193755	</t>
  </si>
  <si>
    <t xml:space="preserve">1486418866	</t>
  </si>
  <si>
    <t xml:space="preserve">999223475114489	</t>
  </si>
  <si>
    <t>[米尔皮塔斯]索内斯塔矽谷酒店(Sonesta Silicon Valley)(55465303)</t>
  </si>
  <si>
    <t>ZHONG/JIANWEI</t>
  </si>
  <si>
    <t xml:space="preserve">3195845	</t>
  </si>
  <si>
    <t xml:space="preserve">75372SE074825	</t>
  </si>
  <si>
    <t xml:space="preserve">999223475701888	</t>
  </si>
  <si>
    <t>[芭堤雅]芭堤雅南海滩可可特尔酒店(Kokotel Pattaya South Beach)(55451693)</t>
  </si>
  <si>
    <t>高级双床房&lt;2人入住&gt;&lt;不退款&gt;</t>
  </si>
  <si>
    <t>JAHA/SUPANNEE</t>
  </si>
  <si>
    <t xml:space="preserve">3196025	</t>
  </si>
  <si>
    <t xml:space="preserve">RZ-1486747340	</t>
  </si>
  <si>
    <t xml:space="preserve">999223482034599	</t>
  </si>
  <si>
    <t>[萨尔瓦多]萨尔瓦多红河宜必思酒店(Ibis Salvador Rio Vermelho)(70788457)</t>
  </si>
  <si>
    <t>标准双人床公寓&lt;2人入住&gt;&lt;不退款&gt;</t>
  </si>
  <si>
    <t>BARBOSA TAVARES DA MOTA/RODRIGO</t>
  </si>
  <si>
    <t xml:space="preserve">3196957	</t>
  </si>
  <si>
    <t xml:space="preserve">RES020018-5886	</t>
  </si>
  <si>
    <t xml:space="preserve">999223485711617	</t>
  </si>
  <si>
    <t>[埃尔丁]埃尔丁胜利水疗酒店(Hotel Victory Therme Erding)(91546492)</t>
  </si>
  <si>
    <t>游艇客舱&lt;2人入住&gt;&lt;不退款&gt;&lt;早餐&gt;</t>
  </si>
  <si>
    <t>Rautiainen/Kirsi Johanna,Rautiainen/Otso</t>
  </si>
  <si>
    <t xml:space="preserve">3197520	</t>
  </si>
  <si>
    <t xml:space="preserve">1147778	</t>
  </si>
  <si>
    <t xml:space="preserve">999223485840588	</t>
  </si>
  <si>
    <t>[奥斯塔]诺登宫殿酒店(Hotel Norden Palace)(90390070)</t>
  </si>
  <si>
    <t>MELILLO/ALFREDO GIOVANNI PIETRO</t>
  </si>
  <si>
    <t xml:space="preserve">3197547	</t>
  </si>
  <si>
    <t xml:space="preserve">OK_ERICSOFT	</t>
  </si>
  <si>
    <t xml:space="preserve">999223490120107	</t>
  </si>
  <si>
    <t>[巴黎]西敏酒店(Hotel Westminster)(70391259)</t>
  </si>
  <si>
    <t>行政双人房&lt;2人入住&gt;&lt;不退款&gt;</t>
  </si>
  <si>
    <t>DONG/BO</t>
  </si>
  <si>
    <t xml:space="preserve">3198509	</t>
  </si>
  <si>
    <t xml:space="preserve">999223502856461	</t>
  </si>
  <si>
    <t>SUN/PEIJING</t>
  </si>
  <si>
    <t xml:space="preserve">3200642	</t>
  </si>
  <si>
    <t xml:space="preserve">999223503867995	</t>
  </si>
  <si>
    <t>[法尔茅斯]绿岸酒店(Greenbank Hotel)(95387927)</t>
  </si>
  <si>
    <t>家庭双人房, 海港景观&lt;2人入住&gt;&lt;不退款&gt;&lt;早餐&gt;</t>
  </si>
  <si>
    <t>Atlasbaf/Amir</t>
  </si>
  <si>
    <t xml:space="preserve">3200874	</t>
  </si>
  <si>
    <t xml:space="preserve">1487902598	</t>
  </si>
  <si>
    <t xml:space="preserve">999223504156477	</t>
  </si>
  <si>
    <t>[曼谷]塔拉维什酒店(Tarawish Hotel)(55733577)</t>
  </si>
  <si>
    <t>博吉设计双床房&lt;2人入住&gt;&lt;不退款&gt;</t>
  </si>
  <si>
    <t>DANY/DUONG</t>
  </si>
  <si>
    <t xml:space="preserve">3200997	</t>
  </si>
  <si>
    <t xml:space="preserve">889679800	</t>
  </si>
  <si>
    <t xml:space="preserve">999223504578048	</t>
  </si>
  <si>
    <t>[曼谷]艺瑞奇公寓(I Rich Residence)(90356762)</t>
  </si>
  <si>
    <t>KHOTAMA/ATCHARARAT</t>
  </si>
  <si>
    <t xml:space="preserve">3201114	</t>
  </si>
  <si>
    <t>check in 14.00-22.00</t>
  </si>
  <si>
    <t xml:space="preserve">tel.0869033524	</t>
  </si>
  <si>
    <t xml:space="preserve">999223505534601	</t>
  </si>
  <si>
    <t>[拉斯维加斯]云霄塔娱乐场度假酒店(The Strat Hotel, Casino and SkyPod)(54503342)</t>
  </si>
  <si>
    <t>升级两张大号床房&lt;2人入住&gt;&lt;不退款&gt;</t>
  </si>
  <si>
    <t>ZHOU/LEI,WANG/YE</t>
  </si>
  <si>
    <t xml:space="preserve">3201461	</t>
  </si>
  <si>
    <t xml:space="preserve">23505594768	</t>
  </si>
  <si>
    <t>行政一卧室房&lt;2人入住&gt;&lt;不退款&gt;</t>
  </si>
  <si>
    <t>BUENAVENTURA/EDRIAN</t>
  </si>
  <si>
    <t xml:space="preserve">3201500	</t>
  </si>
  <si>
    <t xml:space="preserve">402304000892	</t>
  </si>
  <si>
    <t xml:space="preserve">999223506513253	</t>
  </si>
  <si>
    <t>[纽约]57 号酒店(Hotel 57)(55299088)</t>
  </si>
  <si>
    <t>基础客房, 1 张双人床&lt;2人入住&gt;&lt;不退款&gt;</t>
  </si>
  <si>
    <t>TANG/JIAXIN,SUN/CHUANZHENG</t>
  </si>
  <si>
    <t xml:space="preserve">3201950	</t>
  </si>
  <si>
    <t xml:space="preserve">999223506553539	</t>
  </si>
  <si>
    <t>[伯灵格姆]贝伊兰丁酒店(Bay Landing Hotel)(55861921)</t>
  </si>
  <si>
    <t>豪华特大床房&lt;2人入住&gt;&lt;不退款&gt;&lt;早餐&gt;</t>
  </si>
  <si>
    <t>Cui/Shuai,Li/Jun</t>
  </si>
  <si>
    <t xml:space="preserve">3201993	</t>
  </si>
  <si>
    <t xml:space="preserve">1488204437	</t>
  </si>
  <si>
    <t xml:space="preserve">23507198087	</t>
  </si>
  <si>
    <t>[普吉岛]萨瓦蒂芭东渡假村酒店(Sawaddi Patong Resort &amp; Spa)(55380773)</t>
  </si>
  <si>
    <t>一室房&lt;2人入住&gt;&lt;不退款&gt;</t>
  </si>
  <si>
    <t>Xiong/Fucheng,Xiong/Fucheng</t>
  </si>
  <si>
    <t xml:space="preserve">3202261	</t>
  </si>
  <si>
    <t xml:space="preserve">999223516438254	</t>
  </si>
  <si>
    <t>[雪邦]国际机场 KLIA-KLIA2途恩酒店(Tune Hotel KLIA-KLIA2)(60514018)</t>
  </si>
  <si>
    <t>LONG/JIMING</t>
  </si>
  <si>
    <t xml:space="preserve">3203124	</t>
  </si>
  <si>
    <t xml:space="preserve">999223518272308	</t>
  </si>
  <si>
    <t>[清迈]清迈阿莫拉塔佩酒店(Amora Thapae Hotel Chiang Mai)(56206475)</t>
  </si>
  <si>
    <t>至尊高级房&lt;2人入住&gt;&lt;不退款&gt;</t>
  </si>
  <si>
    <t>BOONSOOK/NUTCHIRET</t>
  </si>
  <si>
    <t xml:space="preserve">3203434	</t>
  </si>
  <si>
    <t xml:space="preserve">999223518514122	</t>
  </si>
  <si>
    <t>[南雅加达]古德里奇套房酒店(Goodrich Suites, ARTOTEL Portfolio)(55560300)</t>
  </si>
  <si>
    <t>套房&lt;2人入住&gt;&lt;不退款&gt;</t>
  </si>
  <si>
    <t>Chen/Jiaming,Shi/Kechen</t>
  </si>
  <si>
    <t xml:space="preserve">3203488	</t>
  </si>
  <si>
    <t xml:space="preserve">999223518737537	</t>
  </si>
  <si>
    <t>[金奈]泰姬俱乐部大厦酒店(Taj Club House)(55543128)</t>
  </si>
  <si>
    <t>豪华客房, 1 张特大床&lt;2人入住&gt;&lt;不退款&gt;&lt;早餐&gt;</t>
  </si>
  <si>
    <t>K C/EZHILARASAN</t>
  </si>
  <si>
    <t xml:space="preserve">3203519	</t>
  </si>
  <si>
    <t xml:space="preserve">75731SE097648	</t>
  </si>
  <si>
    <t xml:space="preserve">999223519566379	</t>
  </si>
  <si>
    <t>[怡保]近打河畔酒店与公寓(Kinta Riverfront Hotel &amp; Suites)(55321144)</t>
  </si>
  <si>
    <t>高级双床房&lt;2人入住&gt;&lt;不退款&gt;&lt;早餐&gt;</t>
  </si>
  <si>
    <t>Kumarason/Varun</t>
  </si>
  <si>
    <t xml:space="preserve">3203656	</t>
  </si>
  <si>
    <t xml:space="preserve">26076674	</t>
  </si>
  <si>
    <t xml:space="preserve">999223519997074	</t>
  </si>
  <si>
    <t>[洛斯皮塔莱-德略布雷加特]艾克尼克雷克斯酒店(Ikonik Lex)(55745026)</t>
  </si>
  <si>
    <t>标准双人或双床房&lt;2人入住&gt;&lt;不退款&gt;</t>
  </si>
  <si>
    <t>Gonzalez Regal/Gema</t>
  </si>
  <si>
    <t xml:space="preserve">3203750	</t>
  </si>
  <si>
    <t xml:space="preserve">93789	</t>
  </si>
  <si>
    <t xml:space="preserve">999223520988891	</t>
  </si>
  <si>
    <t>[Racha Thewa]德维拉素万那普酒店(Dwella Suvarnabhumi)(55465025)</t>
  </si>
  <si>
    <t>高级房（双人床，无机场接送服务）&lt;2人入住&gt;&lt;不退款&gt;</t>
  </si>
  <si>
    <t>WIANGKHAM/PRASIT</t>
  </si>
  <si>
    <t xml:space="preserve">3203956	</t>
  </si>
  <si>
    <t xml:space="preserve">HGUConf1488553440	</t>
  </si>
  <si>
    <t xml:space="preserve">999223522354814	</t>
  </si>
  <si>
    <t>[中雅加达]雅加达瓦希德哈西姆智选假日酒店(Holiday Inn Express Jakarta Wahid Hasyim, an IHG Hotel)(55639809)</t>
  </si>
  <si>
    <t>双床房&lt;2人入住&gt;&lt;不退款&gt;&lt;早餐&gt;</t>
  </si>
  <si>
    <t>WU/ZEWEI,ZHANG/YONG</t>
  </si>
  <si>
    <t xml:space="preserve">3204422	</t>
  </si>
  <si>
    <t xml:space="preserve">42411312	</t>
  </si>
  <si>
    <t xml:space="preserve">999223529286305	</t>
  </si>
  <si>
    <t>CHEN/YUNFEI</t>
  </si>
  <si>
    <t xml:space="preserve">3205509	</t>
  </si>
  <si>
    <t xml:space="preserve">999223530516720	</t>
  </si>
  <si>
    <t>[纽约]纽约诺玛德詹姆斯酒店(The James New York - NoMad)(55290152)</t>
  </si>
  <si>
    <t>WANG/CHUN</t>
  </si>
  <si>
    <t xml:space="preserve">3205726	</t>
  </si>
  <si>
    <t xml:space="preserve">999223531356313	</t>
  </si>
  <si>
    <t>[曼谷]亚玛兰塔酒店(Amaranta Hotel)(55478168)</t>
  </si>
  <si>
    <t>WANG/MENGYAO</t>
  </si>
  <si>
    <t xml:space="preserve">3205860	</t>
  </si>
  <si>
    <t xml:space="preserve">-1489015562	</t>
  </si>
  <si>
    <t xml:space="preserve">999223532017167	</t>
  </si>
  <si>
    <t>[慕尼黑]欧洲之星大中心酒店(Eurostars Grand Central)(55519541)</t>
  </si>
  <si>
    <t>双人床房&lt;2人入住&gt;&lt;不退款&gt;</t>
  </si>
  <si>
    <t>Gruber/Stefan</t>
  </si>
  <si>
    <t xml:space="preserve">999223532401877	</t>
  </si>
  <si>
    <t>[森尼韦尔]查瑞奥查德酒店(Cherry Orchard Inn)(55779767)</t>
  </si>
  <si>
    <t>标准房, 1 张特大床房&lt;2人入住&gt;&lt;不退款&gt;</t>
  </si>
  <si>
    <t>ARISTE VALDERRAMA/JEAN PIERRE</t>
  </si>
  <si>
    <t xml:space="preserve">3206044	</t>
  </si>
  <si>
    <t xml:space="preserve">1489029542	</t>
  </si>
  <si>
    <t xml:space="preserve">999223532987962	</t>
  </si>
  <si>
    <t>[八打灵再也]吉隆坡颐思殿酒店(Eastin Hotel Kuala Lumpur)(55270753)</t>
  </si>
  <si>
    <t>行政豪华房&lt;2人入住&gt;&lt;不退款&gt;</t>
  </si>
  <si>
    <t>BAHARULDIN/MOHAMMAD AKHIMULLAH</t>
  </si>
  <si>
    <t xml:space="preserve">3206156	</t>
  </si>
  <si>
    <t xml:space="preserve">999223534053813	</t>
  </si>
  <si>
    <t>[尼斯]尼斯美丽海岸线酒店(Hôtel Nice Beau Rivage)(55254123)</t>
  </si>
  <si>
    <t>经典房&lt;2人入住&gt;&lt;不退款&gt;</t>
  </si>
  <si>
    <t>Brandsma/Erik</t>
  </si>
  <si>
    <t xml:space="preserve">3206381	</t>
  </si>
  <si>
    <t xml:space="preserve">1489062640	</t>
  </si>
  <si>
    <t xml:space="preserve">999223534503225	</t>
  </si>
  <si>
    <t>[巴黎]快乐文化星圣弗迪纳酒店(Hotel Etoile Saint Ferdinand by Happyculture)(55337011)</t>
  </si>
  <si>
    <t>Zeng/Ming</t>
  </si>
  <si>
    <t xml:space="preserve">3206491	</t>
  </si>
  <si>
    <t xml:space="preserve">1489072565	</t>
  </si>
  <si>
    <t xml:space="preserve">23534577636	</t>
  </si>
  <si>
    <t>[兰迪德诺]兰迪德诺大酒店(Grand Hotel Llandudno)(55413986)</t>
  </si>
  <si>
    <t>KUNNATH/NIKHIL</t>
  </si>
  <si>
    <t xml:space="preserve">3206514	</t>
  </si>
  <si>
    <t xml:space="preserve">84239416	</t>
  </si>
  <si>
    <t xml:space="preserve">999223534696394	</t>
  </si>
  <si>
    <t>[帕赛市]马尼拉古迹酒店(The Heritage Hotel Manila - Multiple Use Hotel)(55320584)</t>
  </si>
  <si>
    <t>WISMEIJER/MICHAEL JOHN HALL</t>
  </si>
  <si>
    <t xml:space="preserve">3206544	</t>
  </si>
  <si>
    <t xml:space="preserve">999223535022448	</t>
  </si>
  <si>
    <t>[吉隆坡]吉隆坡豪亚酒店式公寓 - 远东酒店集团旗下(Oasia Suites Kuala Lumpur by Far East Hospitality)(55465407)</t>
  </si>
  <si>
    <t>单卧室尊贵房&lt;2人入住&gt;&lt;不退款&gt;</t>
  </si>
  <si>
    <t>JIANG/TIANCI</t>
  </si>
  <si>
    <t xml:space="preserve">3206628	</t>
  </si>
  <si>
    <t xml:space="preserve">999223537554030	</t>
  </si>
  <si>
    <t>双人房&lt;2人入住&gt;&lt;不退款&gt;&lt;早餐&gt;</t>
  </si>
  <si>
    <t>Young/Rory</t>
  </si>
  <si>
    <t xml:space="preserve">3207304	</t>
  </si>
  <si>
    <t xml:space="preserve">-1489177654	</t>
  </si>
  <si>
    <t xml:space="preserve">999223539452130	</t>
  </si>
  <si>
    <t>[哈默史密斯-富勒姆区]希顿概念酒店 - 鲁玛汉默史密斯(Heeton Concept Hotel - Luma Hammersmith)(55694491)</t>
  </si>
  <si>
    <t>高级大床房(Luma)&lt;2人入住&gt;&lt;不退款&gt;</t>
  </si>
  <si>
    <t>CHEN/KANG</t>
  </si>
  <si>
    <t xml:space="preserve">1489205703	</t>
  </si>
  <si>
    <t xml:space="preserve">999223541991616	</t>
  </si>
  <si>
    <t>[米卢斯]米卢斯中心住宿加早餐酒店(B&amp;B Hôtel Mulhouse Centre)(90389397)</t>
  </si>
  <si>
    <t>双人房, 无障碍房&lt;2人入住&gt;&lt;不退款&gt;</t>
  </si>
  <si>
    <t>Ko/Chi Tat</t>
  </si>
  <si>
    <t xml:space="preserve">3207806	</t>
  </si>
  <si>
    <t xml:space="preserve">1489338225	</t>
  </si>
  <si>
    <t xml:space="preserve">23542048333	</t>
  </si>
  <si>
    <t>[罗马]皮埃蒙特酒店(Hotel Piemonte)(55694519)</t>
  </si>
  <si>
    <t>双人房, 副楼&lt;2人入住&gt;&lt;不退款&gt;</t>
  </si>
  <si>
    <t>NIIZUMA/TAKAHIRO</t>
  </si>
  <si>
    <t xml:space="preserve">3207822	</t>
  </si>
  <si>
    <t xml:space="preserve">8180581	</t>
  </si>
  <si>
    <t xml:space="preserve">999223542090971	</t>
  </si>
  <si>
    <t>[伊普斯维奇]伊普斯威治便捷酒店(EasyHotel Ipswich)(94360190)</t>
  </si>
  <si>
    <t>YE/YONGYU,CHEN/JIEXIN</t>
  </si>
  <si>
    <t xml:space="preserve">3207837	</t>
  </si>
  <si>
    <t xml:space="preserve">1489373296	</t>
  </si>
  <si>
    <t xml:space="preserve">999223542379024	</t>
  </si>
  <si>
    <t>[罗兰岗]核桃市-工业城凯艺套房酒店(Quality Inn &amp; Suites Walnut - City of Industry)(55346135)</t>
  </si>
  <si>
    <t>特大床房&lt;2人入住&gt;&lt;不退款&gt;&lt;早餐&gt;</t>
  </si>
  <si>
    <t>YIN/JIANGUO</t>
  </si>
  <si>
    <t xml:space="preserve">3207923	</t>
  </si>
  <si>
    <t xml:space="preserve">999223542525886	</t>
  </si>
  <si>
    <t>[曼谷]素坤逸 11 号纳纳曼谷希庭酒店 - 罗盘款待酒店(Citin Sukhumvit 11 Nana Bangkok by Compass Hospitality)(95687467)</t>
  </si>
  <si>
    <t>豪华房(双人床或双床)&lt;2人入住&gt;&lt;不退款&gt;</t>
  </si>
  <si>
    <t>CHANCHIAW/PICHAYA</t>
  </si>
  <si>
    <t xml:space="preserve">3207950	</t>
  </si>
  <si>
    <t xml:space="preserve">999223543933210	</t>
  </si>
  <si>
    <t>[曼谷]曼谷西隆富丽华大酒店(Furama Silom Hotel)(55328991)</t>
  </si>
  <si>
    <t>YUAN/XIAOJIAN</t>
  </si>
  <si>
    <t xml:space="preserve">3208159	</t>
  </si>
  <si>
    <t xml:space="preserve">9148860966028	</t>
  </si>
  <si>
    <t xml:space="preserve">999223544417895	</t>
  </si>
  <si>
    <t>[Guntung Payung]班贾尔马辛班加巴鲁飞舞酒店(Favehotel Banjarbaru Banjarmasin)(55270126)</t>
  </si>
  <si>
    <t>致爱房&lt;2人入住&gt;&lt;不退款&gt;</t>
  </si>
  <si>
    <t>MUNTHE/KERVIN</t>
  </si>
  <si>
    <t xml:space="preserve">3208263	</t>
  </si>
  <si>
    <t xml:space="preserve">RZ-1489509677	</t>
  </si>
  <si>
    <t xml:space="preserve">999223548336239	</t>
  </si>
  <si>
    <t>[芭堤雅]帕纳利别墅酒店(Adelphi Pattaya)(55639616)</t>
  </si>
  <si>
    <t>豪华房带阳台&lt;2人入住&gt;&lt;不退款&gt;</t>
  </si>
  <si>
    <t>CAI/QIANG,WU/JIJIE</t>
  </si>
  <si>
    <t xml:space="preserve">3208942	</t>
  </si>
  <si>
    <t xml:space="preserve">23000499	</t>
  </si>
  <si>
    <t xml:space="preserve">999223548426617	</t>
  </si>
  <si>
    <t>[布城]布城帝盛酒店(Dorsett Putrajaya)(55320553)</t>
  </si>
  <si>
    <t>帝盛房&lt;2人入住&gt;&lt;不退款&gt;</t>
  </si>
  <si>
    <t>Masra/Nia</t>
  </si>
  <si>
    <t xml:space="preserve">3208958	</t>
  </si>
  <si>
    <t xml:space="preserve">-1489579169	</t>
  </si>
  <si>
    <t xml:space="preserve">999223548519798	</t>
  </si>
  <si>
    <t>BIN MASTAPAR /MOHAMAD FAIZUWAN</t>
  </si>
  <si>
    <t xml:space="preserve">3208979	</t>
  </si>
  <si>
    <t xml:space="preserve">-1489580648	</t>
  </si>
  <si>
    <t xml:space="preserve">999223548530568	</t>
  </si>
  <si>
    <t>[法兰克福]法兰克福中心弗莱明斯酒店（原法兰克福弗莱明快捷城际酒店）(Flemings Hotel Frankfurt-Central Former Flemings Express Frankfurt)(89934082)</t>
  </si>
  <si>
    <t>舒适双床房&lt;2人入住&gt;&lt;不退款&gt;</t>
  </si>
  <si>
    <t>Medina Campos/Luis</t>
  </si>
  <si>
    <t xml:space="preserve">3208986	</t>
  </si>
  <si>
    <t xml:space="preserve">999223548563261	</t>
  </si>
  <si>
    <t>[皮亚琴察]皮亚琴莎IDEA酒店集团(Idea Hotel Piacenza)(55542882)</t>
  </si>
  <si>
    <t>标准双人床房&lt;2人入住&gt;&lt;不退款&gt;</t>
  </si>
  <si>
    <t>DEL CARLO/MASSIMILIANO</t>
  </si>
  <si>
    <t xml:space="preserve">3209003	</t>
  </si>
  <si>
    <t xml:space="preserve">24738497	</t>
  </si>
  <si>
    <t xml:space="preserve">999223549318774	</t>
  </si>
  <si>
    <t>[阿布扎比]安纳塔拉东方曼格罗夫阿布扎比酒店(Anantara Eastern Mangroves Abu Dhabi)(55956498)</t>
  </si>
  <si>
    <t>豪华房(带阳台)&lt;2人入住&gt;&lt;不退款&gt;&lt;早餐&gt;</t>
  </si>
  <si>
    <t>RAGHAVAN/REJIL</t>
  </si>
  <si>
    <t xml:space="preserve">3209215	</t>
  </si>
  <si>
    <t xml:space="preserve">999223550292819	</t>
  </si>
  <si>
    <t>[肯辛顿-切尔西区]皇家花园酒店(Royal Garden Hotel)(55414105)</t>
  </si>
  <si>
    <t>TARIQ/NAZIA</t>
  </si>
  <si>
    <t xml:space="preserve">3209425	</t>
  </si>
  <si>
    <t xml:space="preserve">1489616352	</t>
  </si>
  <si>
    <t xml:space="preserve">999223552739007	</t>
  </si>
  <si>
    <t>[古邦]克里斯塔尔酒店 库邦(Kristal Hotel Kupang)(55694584)</t>
  </si>
  <si>
    <t>PudjoFajar/Muhammad</t>
  </si>
  <si>
    <t xml:space="preserve">3209480	</t>
  </si>
  <si>
    <t xml:space="preserve">7654553	</t>
  </si>
  <si>
    <t xml:space="preserve">999223553328889	</t>
  </si>
  <si>
    <t>[芭堤雅]A1新翼酒店(A-One New Wing Hotel)(68031230)</t>
  </si>
  <si>
    <t>GUO/NENGYAN</t>
  </si>
  <si>
    <t xml:space="preserve">3209533	</t>
  </si>
  <si>
    <t xml:space="preserve">-1489628058	</t>
  </si>
  <si>
    <t xml:space="preserve">999223553498210	</t>
  </si>
  <si>
    <t>[芭堤雅]四月套房公寓(April Suites)(55861973)</t>
  </si>
  <si>
    <t>豪华双人房&lt;2人入住&gt;&lt;不退款&gt;</t>
  </si>
  <si>
    <t>RODRIGUEZLOPEZ/ANDRES M</t>
  </si>
  <si>
    <t xml:space="preserve">3209548	</t>
  </si>
  <si>
    <t xml:space="preserve">-1489629834	</t>
  </si>
  <si>
    <t xml:space="preserve">999223553935440	</t>
  </si>
  <si>
    <t>[曼谷]曼谷爱湾酒店(A-One Bangkok Hotel)(70165230)</t>
  </si>
  <si>
    <t>高级双人床房&lt;2人入住&gt;&lt;不退款&gt;</t>
  </si>
  <si>
    <t>BOODDEKAM/SALASINEE</t>
  </si>
  <si>
    <t xml:space="preserve">3209595	</t>
  </si>
  <si>
    <t xml:space="preserve">1489632507	</t>
  </si>
  <si>
    <t xml:space="preserve">999223554218116	</t>
  </si>
  <si>
    <t>liu/Yue</t>
  </si>
  <si>
    <t xml:space="preserve">3209623	</t>
  </si>
  <si>
    <t xml:space="preserve">23554360517	</t>
  </si>
  <si>
    <t>[芝加哥]芝加哥旅客之家酒店(Travelodge by Wyndham Downtown Chicago)(57251907)</t>
  </si>
  <si>
    <t>奢华双人房, 2 张双人床房&lt;2人入住&gt;&lt;不退款&gt;</t>
  </si>
  <si>
    <t>AGUILAR/WALESKA</t>
  </si>
  <si>
    <t xml:space="preserve">3209640	</t>
  </si>
  <si>
    <t xml:space="preserve">25017647	</t>
  </si>
  <si>
    <t xml:space="preserve">999223554934230	</t>
  </si>
  <si>
    <t>[小费里]罗德威卡普里旅馆(Rodeway Inn Capri)(55812126)</t>
  </si>
  <si>
    <t>标准特大床房&lt;2人入住&gt;&lt;不退款&gt;&lt;早餐&gt;</t>
  </si>
  <si>
    <t>MENDEZ/LYNDA</t>
  </si>
  <si>
    <t xml:space="preserve">3209717	</t>
  </si>
  <si>
    <t xml:space="preserve">999223555420237	</t>
  </si>
  <si>
    <t>[厄森尤特]倪迪亚赛森酒店(Nidya Hotel Esenyurt)(55542883)</t>
  </si>
  <si>
    <t>zhou/yan,zhou/yan</t>
  </si>
  <si>
    <t xml:space="preserve">999223555839571	</t>
  </si>
  <si>
    <t>[巴厘岛]巴厘史塔克精品 Spa 酒店(Stark Boutique Hotel and Spa)(60513999)</t>
  </si>
  <si>
    <t>lika/angel,lika/angel</t>
  </si>
  <si>
    <t xml:space="preserve">3209848	</t>
  </si>
  <si>
    <t xml:space="preserve">999223558838293	</t>
  </si>
  <si>
    <t>[中雅加达]芒甘杜阿普利玛酒店(d'primahotel ITC Mangga Dua)(77372133)</t>
  </si>
  <si>
    <t>高级房&lt;2人入住&gt;&lt;不退款&gt;&lt;早餐&gt;</t>
  </si>
  <si>
    <t>Chong/Wai Ip</t>
  </si>
  <si>
    <t xml:space="preserve">3210454	</t>
  </si>
  <si>
    <t xml:space="preserve">999223559055869	</t>
  </si>
  <si>
    <t>[巴厘岛]库塔雷吉安尼欧+ 酒店 - 阿斯顿酒店 - CHSE 认证(Hotel Neo+ Kuta - Legian by Aston)(60467355)</t>
  </si>
  <si>
    <t>SULISTIO/RADIUS</t>
  </si>
  <si>
    <t xml:space="preserve">3210507	</t>
  </si>
  <si>
    <t xml:space="preserve">#72180.	</t>
  </si>
  <si>
    <t xml:space="preserve">999223559263005	</t>
  </si>
  <si>
    <t>[阿尔伯克基]阿尔伯克基旧城伊克诺旅馆(Econo Lodge Old Town Albuquerque)(89917773)</t>
  </si>
  <si>
    <t>标准间1特大床&lt;2人入住&gt;&lt;不退款&gt;&lt;早餐&gt;</t>
  </si>
  <si>
    <t>Woodson/Matthew</t>
  </si>
  <si>
    <t xml:space="preserve">3210531	</t>
  </si>
  <si>
    <t xml:space="preserve">999223560819015	</t>
  </si>
  <si>
    <t>GRIGGS/JHARED</t>
  </si>
  <si>
    <t xml:space="preserve">3210984	</t>
  </si>
  <si>
    <t xml:space="preserve">999223561356503	</t>
  </si>
  <si>
    <t>[South Cikarang]芝卡朗奎斯特酒店 - 阿斯顿酒店(Quest Hotel Cikarang by Aston)(94358542)</t>
  </si>
  <si>
    <t>Ding/Shifeng</t>
  </si>
  <si>
    <t xml:space="preserve">3211141	</t>
  </si>
  <si>
    <t xml:space="preserve">26863	</t>
  </si>
  <si>
    <t xml:space="preserve">999223561871326	</t>
  </si>
  <si>
    <t>AULYA/NAKITA</t>
  </si>
  <si>
    <t xml:space="preserve">3211308	</t>
  </si>
  <si>
    <t xml:space="preserve">26867	</t>
  </si>
  <si>
    <t xml:space="preserve">999223562586151	</t>
  </si>
  <si>
    <t>[芽庄]加林娜spa酒店(Galina Hotel &amp; Spa)(55665850)</t>
  </si>
  <si>
    <t>Quyen/Tran chan,Sa/Nguyen ai</t>
  </si>
  <si>
    <t xml:space="preserve">3211532	</t>
  </si>
  <si>
    <t xml:space="preserve">HO3E911681033272	</t>
  </si>
  <si>
    <t xml:space="preserve">999223562879743	</t>
  </si>
  <si>
    <t>[清迈]清迈科莫之亿酒店(Cmor by Recall Hotels, Chiang Mai)(55665952)</t>
  </si>
  <si>
    <t>CHATSITTHIMATE/ASSAWAROJ</t>
  </si>
  <si>
    <t xml:space="preserve">3211610	</t>
  </si>
  <si>
    <t xml:space="preserve">999223567082360	</t>
  </si>
  <si>
    <t>[英格尔伍德]英格尔伍德拉昆塔旅馆及套房(La Quinta by Wyndham Inglewood)(55452109)</t>
  </si>
  <si>
    <t>2张大号床房&lt;2人入住&gt;&lt;不退款&gt;</t>
  </si>
  <si>
    <t>YU/ZHIQING</t>
  </si>
  <si>
    <t xml:space="preserve">3211815	</t>
  </si>
  <si>
    <t xml:space="preserve">999223569591422	</t>
  </si>
  <si>
    <t>[布卢明顿]布卢明顿大学附近凯艺酒店(Quality Inn Bloomington Near University)(92029712)</t>
  </si>
  <si>
    <t>标准房&lt;2人入住&gt;&lt;不退款&gt;&lt;早餐&gt;</t>
  </si>
  <si>
    <t>New/Kasie michelle</t>
  </si>
  <si>
    <t xml:space="preserve">3212196	</t>
  </si>
  <si>
    <t>，</t>
  </si>
  <si>
    <t>HKD 225512</t>
  </si>
  <si>
    <t>A230413115700911</t>
  </si>
  <si>
    <t>A230413120119911</t>
  </si>
  <si>
    <t xml:space="preserve">总计：225512 HKD
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</si>
  <si>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</si>
  <si>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</si>
  <si>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</si>
  <si>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</si>
  <si>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</si>
  <si>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</si>
  <si>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</si>
  <si>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</si>
  <si>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</si>
  <si>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</si>
  <si>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</si>
  <si>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</si>
  <si>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</si>
  <si>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</si>
  <si>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</si>
  <si>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</si>
  <si>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</si>
  <si>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</si>
  <si>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</si>
  <si>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2023-03-20</t>
  </si>
  <si>
    <t>3156873</t>
  </si>
  <si>
    <t>曼谷悦榕庄酒店</t>
  </si>
  <si>
    <t>LI LINGLIN</t>
  </si>
  <si>
    <t>2023-04-09</t>
  </si>
  <si>
    <t>2023-04-10</t>
  </si>
  <si>
    <t>退房日周结</t>
  </si>
  <si>
    <t>1298.29</t>
  </si>
  <si>
    <t>1476.00</t>
  </si>
  <si>
    <t>0</t>
  </si>
  <si>
    <t>0.00</t>
  </si>
  <si>
    <t>携程汇智国际直连</t>
  </si>
  <si>
    <t>925</t>
  </si>
  <si>
    <t>2023-03-20 13:00:47</t>
  </si>
  <si>
    <t>否</t>
  </si>
  <si>
    <t>汇智国际旅游发展有限公司</t>
  </si>
  <si>
    <t>直连</t>
  </si>
  <si>
    <t>泰国</t>
  </si>
  <si>
    <t>2023-04-06</t>
  </si>
  <si>
    <t>3202261</t>
  </si>
  <si>
    <t>萨瓦蒂芭东渡假村酒店</t>
  </si>
  <si>
    <t>Xiong Fucheng,Xiong Fucheng</t>
  </si>
  <si>
    <t>2023-04-08</t>
  </si>
  <si>
    <t>744.71</t>
  </si>
  <si>
    <t>848.00</t>
  </si>
  <si>
    <t>2023-04-06 09:37:51</t>
  </si>
  <si>
    <t>2023-04-07</t>
  </si>
  <si>
    <t>3205509</t>
  </si>
  <si>
    <t>CHEN YUNFEI</t>
  </si>
  <si>
    <t>370.47</t>
  </si>
  <si>
    <t>422.00</t>
  </si>
  <si>
    <t>2023-04-07 11:20:26</t>
  </si>
  <si>
    <t>3209623</t>
  </si>
  <si>
    <t>liu Yue</t>
  </si>
  <si>
    <t>185.13</t>
  </si>
  <si>
    <t>211.00</t>
  </si>
  <si>
    <t>2023-04-08 20:57:53</t>
  </si>
  <si>
    <t>2023-03-15</t>
  </si>
  <si>
    <t>3138757</t>
  </si>
  <si>
    <t>民丹岛悦榕庄</t>
  </si>
  <si>
    <t>HUANG YINGLUN,ZHU CHONGYU</t>
  </si>
  <si>
    <t>7569.30</t>
  </si>
  <si>
    <t>8625.00</t>
  </si>
  <si>
    <t>2023-03-15 19:55:57</t>
  </si>
  <si>
    <t>印度尼西亚</t>
  </si>
  <si>
    <t>2023-04-01</t>
  </si>
  <si>
    <t>3189807</t>
  </si>
  <si>
    <t>可意温泉度假酒店(SHA Extra Plus)</t>
  </si>
  <si>
    <t>Zhu Mengjie,Huang Ming</t>
  </si>
  <si>
    <t>1298.40</t>
  </si>
  <si>
    <t>1480.00</t>
  </si>
  <si>
    <t>2023-04-01 16:23:09</t>
  </si>
  <si>
    <t>2023-03-08</t>
  </si>
  <si>
    <t>3110911</t>
  </si>
  <si>
    <t>曼谷暹罗安纳塔拉酒店</t>
  </si>
  <si>
    <t>FU YUETONG,ZHOU LIPING</t>
  </si>
  <si>
    <t>2023-04-05</t>
  </si>
  <si>
    <t>5893.21</t>
  </si>
  <si>
    <t>6635.00</t>
  </si>
  <si>
    <t>2023-03-08 21:49:05</t>
  </si>
  <si>
    <t>2023-03-09</t>
  </si>
  <si>
    <t>3111787</t>
  </si>
  <si>
    <t>阿利斯大酒店</t>
  </si>
  <si>
    <t>LOU LEHANG</t>
  </si>
  <si>
    <t>799.98</t>
  </si>
  <si>
    <t>902.00</t>
  </si>
  <si>
    <t>2023-03-09 05:21:41</t>
  </si>
  <si>
    <t>比利时</t>
  </si>
  <si>
    <t>3208263</t>
  </si>
  <si>
    <t>班贾尔马辛班加巴鲁飞舞酒店</t>
  </si>
  <si>
    <t>MUNTHE KERVIN</t>
  </si>
  <si>
    <t>166.71</t>
  </si>
  <si>
    <t>190.00</t>
  </si>
  <si>
    <t>2023-04-08 11:01:44</t>
  </si>
  <si>
    <t>3210507</t>
  </si>
  <si>
    <t>巴厘岛尼欧库塔酒店</t>
  </si>
  <si>
    <t>SULISTIO RADIUS</t>
  </si>
  <si>
    <t>170.16</t>
  </si>
  <si>
    <t>194.00</t>
  </si>
  <si>
    <t>2023-04-09 08:48:52</t>
  </si>
  <si>
    <t>3203434</t>
  </si>
  <si>
    <t>清迈阿莫拉塔佩酒店</t>
  </si>
  <si>
    <t>BOONSOOK NUTCHIRET</t>
  </si>
  <si>
    <t>516.38</t>
  </si>
  <si>
    <t>588.00</t>
  </si>
  <si>
    <t>2023-04-06 17:25:14</t>
  </si>
  <si>
    <t>2023-03-10</t>
  </si>
  <si>
    <t>3115835</t>
  </si>
  <si>
    <t xml:space="preserve">斯堪迪克欧罗巴酒店  </t>
  </si>
  <si>
    <t>aberg kaj arne lennart</t>
  </si>
  <si>
    <t>1920.02</t>
  </si>
  <si>
    <t>2160.00</t>
  </si>
  <si>
    <t>2023-03-10 01:46:13</t>
  </si>
  <si>
    <t>瑞典</t>
  </si>
  <si>
    <t>3209595</t>
  </si>
  <si>
    <t>曼谷爱湾酒店</t>
  </si>
  <si>
    <t>BOODDEKAM SALASINEE</t>
  </si>
  <si>
    <t>194.78</t>
  </si>
  <si>
    <t>222.00</t>
  </si>
  <si>
    <t>2023-04-08 20:45:23</t>
  </si>
  <si>
    <t>2023-01-13</t>
  </si>
  <si>
    <t>2946198</t>
  </si>
  <si>
    <t>柏林瑞广场酒店</t>
  </si>
  <si>
    <t>van der Heiden Marcel,Stouten Johannes Ernest</t>
  </si>
  <si>
    <t>4213.31</t>
  </si>
  <si>
    <t>4872.00</t>
  </si>
  <si>
    <t>2023-01-13 18:39:26</t>
  </si>
  <si>
    <t>德国</t>
  </si>
  <si>
    <t>3208942</t>
  </si>
  <si>
    <t>芭堤雅帕纳利别墅酒店</t>
  </si>
  <si>
    <t>CAI QIANG,WU JIJIE</t>
  </si>
  <si>
    <t>237.78</t>
  </si>
  <si>
    <t>271.00</t>
  </si>
  <si>
    <t>2023-04-08 15:43:09</t>
  </si>
  <si>
    <t>2023-02-27</t>
  </si>
  <si>
    <t>3071385</t>
  </si>
  <si>
    <t>圣家堂酒店</t>
  </si>
  <si>
    <t>COURAL Jean-Yves</t>
  </si>
  <si>
    <t>5794.14</t>
  </si>
  <si>
    <t>6522.00</t>
  </si>
  <si>
    <t>2023-02-27 19:03:32</t>
  </si>
  <si>
    <t>西班牙</t>
  </si>
  <si>
    <t>2023-02-03</t>
  </si>
  <si>
    <t>3000973</t>
  </si>
  <si>
    <t>曼谷维伊 - 美憬阁酒店</t>
  </si>
  <si>
    <t>LEUNG YU MAN,LEUNG WAI CHUNG</t>
  </si>
  <si>
    <t>888.14</t>
  </si>
  <si>
    <t>1032.00</t>
  </si>
  <si>
    <t>2023-02-03 17:26:41</t>
  </si>
  <si>
    <t>2023-04-02</t>
  </si>
  <si>
    <t>3191256</t>
  </si>
  <si>
    <t>清迈塔帕依姆酒店</t>
  </si>
  <si>
    <t>SEESAN SUPATTRA</t>
  </si>
  <si>
    <t>948.13</t>
  </si>
  <si>
    <t>1080.00</t>
  </si>
  <si>
    <t>2023-04-02 10:16:35</t>
  </si>
  <si>
    <t>2023-03-17</t>
  </si>
  <si>
    <t>3146699</t>
  </si>
  <si>
    <t>曼谷京华大酒店 (SHA Plus+)</t>
  </si>
  <si>
    <t>WICHAN ALONGKORN</t>
  </si>
  <si>
    <t>206.06</t>
  </si>
  <si>
    <t>234.00</t>
  </si>
  <si>
    <t>2023-03-17 15:19:07</t>
  </si>
  <si>
    <t>3206491</t>
  </si>
  <si>
    <t>快乐文化星圣弗迪纳酒店</t>
  </si>
  <si>
    <t>Zeng Ming</t>
  </si>
  <si>
    <t>1966.50</t>
  </si>
  <si>
    <t>2240.00</t>
  </si>
  <si>
    <t>2023-04-07 17:28:50</t>
  </si>
  <si>
    <t>法国</t>
  </si>
  <si>
    <t>2023-04-04</t>
  </si>
  <si>
    <t>3198509</t>
  </si>
  <si>
    <t>西敏酒店</t>
  </si>
  <si>
    <t>DONG BO</t>
  </si>
  <si>
    <t>4847.66</t>
  </si>
  <si>
    <t>5520.00</t>
  </si>
  <si>
    <t>2023-04-04 22:00:35</t>
  </si>
  <si>
    <t>2023-03-26</t>
  </si>
  <si>
    <t>3172561</t>
  </si>
  <si>
    <t>伦敦桥酒店</t>
  </si>
  <si>
    <t>Clay John David</t>
  </si>
  <si>
    <t>4677.38</t>
  </si>
  <si>
    <t>5334.00</t>
  </si>
  <si>
    <t>2023-03-26 02:50:25</t>
  </si>
  <si>
    <t>英国</t>
  </si>
  <si>
    <t>3204422</t>
  </si>
  <si>
    <t>雅加达瓦希德哈西姆智选假日酒店</t>
  </si>
  <si>
    <t>WU ZEWEI,ZHANG YONG</t>
  </si>
  <si>
    <t>642.84</t>
  </si>
  <si>
    <t>732.00</t>
  </si>
  <si>
    <t>2023-04-06 23:13:06</t>
  </si>
  <si>
    <t>2023-04-03</t>
  </si>
  <si>
    <t>3196025</t>
  </si>
  <si>
    <t>芭堤雅南海滩可可特尔酒店</t>
  </si>
  <si>
    <t>JAHA SUPANNEE</t>
  </si>
  <si>
    <t>165.92</t>
  </si>
  <si>
    <t>189.00</t>
  </si>
  <si>
    <t>2023-04-03 23:41:19</t>
  </si>
  <si>
    <t>3209848</t>
  </si>
  <si>
    <t>巴厘史塔克精品 Spa 酒店</t>
  </si>
  <si>
    <t>lika angel,lika angel</t>
  </si>
  <si>
    <t>145.65</t>
  </si>
  <si>
    <t>166.00</t>
  </si>
  <si>
    <t>2023-04-08 22:21:18</t>
  </si>
  <si>
    <t>2023-03-19</t>
  </si>
  <si>
    <t>3154863</t>
  </si>
  <si>
    <t>皇冠假日普吉岛攀瓦角海滩度假酒店</t>
  </si>
  <si>
    <t>Taveekoon Kowit</t>
  </si>
  <si>
    <t>1420.95</t>
  </si>
  <si>
    <t>1616.00</t>
  </si>
  <si>
    <t>2023-03-19 17:00:32</t>
  </si>
  <si>
    <t>3203656</t>
  </si>
  <si>
    <t>近打河畔酒店与公寓</t>
  </si>
  <si>
    <t>Kumarason Varun</t>
  </si>
  <si>
    <t>299.47</t>
  </si>
  <si>
    <t>341.00</t>
  </si>
  <si>
    <t>2023-04-06 18:59:05</t>
  </si>
  <si>
    <t>马来西亚</t>
  </si>
  <si>
    <t>3211610</t>
  </si>
  <si>
    <t>清迈安达库拉科莫酒店</t>
  </si>
  <si>
    <t>CHATSITTHIMATE ASSAWAROJ</t>
  </si>
  <si>
    <t>224.54</t>
  </si>
  <si>
    <t>256.00</t>
  </si>
  <si>
    <t>2023-04-09 18:05:22</t>
  </si>
  <si>
    <t>3211532</t>
  </si>
  <si>
    <t>芽庄佳丽那酒店</t>
  </si>
  <si>
    <t>Quyen Tran chan,Sa Nguyen ai</t>
  </si>
  <si>
    <t>340.31</t>
  </si>
  <si>
    <t>388.00</t>
  </si>
  <si>
    <t>2023-04-09 17:27:40</t>
  </si>
  <si>
    <t>越南</t>
  </si>
  <si>
    <t>3203124</t>
  </si>
  <si>
    <t>国际机场 KLIA-KLIA2途恩酒店</t>
  </si>
  <si>
    <t>LONG JIMING</t>
  </si>
  <si>
    <t>428.56</t>
  </si>
  <si>
    <t>488.00</t>
  </si>
  <si>
    <t>2023-04-06 15:50:27</t>
  </si>
  <si>
    <t>直采</t>
  </si>
  <si>
    <t>3206544</t>
  </si>
  <si>
    <t>马尼拉喜来得酒店</t>
  </si>
  <si>
    <t>WISMEIJER MICHAEL JOHN HALL</t>
  </si>
  <si>
    <t>348.53</t>
  </si>
  <si>
    <t>397.00</t>
  </si>
  <si>
    <t>2023-04-07 17:46:39</t>
  </si>
  <si>
    <t>菲律宾</t>
  </si>
  <si>
    <t>999223535022448-1</t>
  </si>
  <si>
    <t>3208697</t>
  </si>
  <si>
    <t>吉隆坡豪亚酒店式公寓-遠東酒店集團旗下</t>
  </si>
  <si>
    <t>JIANG TIANCI</t>
  </si>
  <si>
    <t>804.00</t>
  </si>
  <si>
    <t>RMB</t>
  </si>
  <si>
    <t>-804</t>
  </si>
  <si>
    <t>2023-04-08 13:53:06</t>
  </si>
  <si>
    <t>3206628</t>
  </si>
  <si>
    <t>705.83</t>
  </si>
  <si>
    <t>2023-04-07 18:19:30</t>
  </si>
  <si>
    <t>2023-03-30</t>
  </si>
  <si>
    <t>3182709</t>
  </si>
  <si>
    <t>新加坡柏薇罗切斯特酒店</t>
  </si>
  <si>
    <t>JAVIER SHERLYN</t>
  </si>
  <si>
    <t>3830.67</t>
  </si>
  <si>
    <t>4356.00</t>
  </si>
  <si>
    <t>2023-03-30 10:30:46</t>
  </si>
  <si>
    <t>新加坡</t>
  </si>
  <si>
    <t>3201461</t>
  </si>
  <si>
    <t>云霄塔娱乐场度假酒店</t>
  </si>
  <si>
    <t>ZHOU LEI,WANG YE</t>
  </si>
  <si>
    <t>895.87</t>
  </si>
  <si>
    <t>1020.00</t>
  </si>
  <si>
    <t>2023-04-05 22:53:16</t>
  </si>
  <si>
    <t>美国</t>
  </si>
  <si>
    <t>3201993</t>
  </si>
  <si>
    <t>贝伊兰丁酒店</t>
  </si>
  <si>
    <t>Cui Shuai,Li Jun</t>
  </si>
  <si>
    <t>4526.24</t>
  </si>
  <si>
    <t>5154.00</t>
  </si>
  <si>
    <t>2023-04-06 05:09:42</t>
  </si>
  <si>
    <t>2023-03-13</t>
  </si>
  <si>
    <t>3128082</t>
  </si>
  <si>
    <t>素坤逸艾斯鲍克斯酒店</t>
  </si>
  <si>
    <t>SAYAVONG THONGMALY</t>
  </si>
  <si>
    <t>165.40</t>
  </si>
  <si>
    <t>187.00</t>
  </si>
  <si>
    <t>2023-03-13 09:33:27</t>
  </si>
  <si>
    <t>3212196</t>
  </si>
  <si>
    <t>布卢明顿大学附近凯艺酒店</t>
  </si>
  <si>
    <t>New Kasie michelle</t>
  </si>
  <si>
    <t>586.78</t>
  </si>
  <si>
    <t>669.00</t>
  </si>
  <si>
    <t>2023-04-09 22:00:40</t>
  </si>
  <si>
    <t>2023-03-21</t>
  </si>
  <si>
    <t>3158925</t>
  </si>
  <si>
    <t>曼谷丽笙广场酒店</t>
  </si>
  <si>
    <t>Ostensson Michael</t>
  </si>
  <si>
    <t>787.06</t>
  </si>
  <si>
    <t>895.00</t>
  </si>
  <si>
    <t>2023-03-21 03:51:25</t>
  </si>
  <si>
    <t>3207950</t>
  </si>
  <si>
    <t>康帕斯酒店集团素坤逸11巷柑橘酒店</t>
  </si>
  <si>
    <t>CHANCHIAW PICHAYA</t>
  </si>
  <si>
    <t>209.70</t>
  </si>
  <si>
    <t>239.00</t>
  </si>
  <si>
    <t>2023-04-08 07:52:15</t>
  </si>
  <si>
    <t>3191329</t>
  </si>
  <si>
    <t>曼谷百伦佐酒店</t>
  </si>
  <si>
    <t>TISANON BOONYISA</t>
  </si>
  <si>
    <t>103.59</t>
  </si>
  <si>
    <t>118.00</t>
  </si>
  <si>
    <t>2023-04-02 11:06:00</t>
  </si>
  <si>
    <t>3189580</t>
  </si>
  <si>
    <t>曼谷JW万豪酒店</t>
  </si>
  <si>
    <t>LI YANG</t>
  </si>
  <si>
    <t>2330.11</t>
  </si>
  <si>
    <t>2656.00</t>
  </si>
  <si>
    <t>2023-04-01 14:44:07</t>
  </si>
  <si>
    <t>3190417</t>
  </si>
  <si>
    <t>CHEN ZEYUAN,HAN ZHENGSHUO</t>
  </si>
  <si>
    <t>3495.16</t>
  </si>
  <si>
    <t>3984.00</t>
  </si>
  <si>
    <t>2023-04-01 21:02:47</t>
  </si>
  <si>
    <t>3209533</t>
  </si>
  <si>
    <t>芭堤雅爱湾新翼酒店</t>
  </si>
  <si>
    <t>GUO NENGYAN</t>
  </si>
  <si>
    <t>298.32</t>
  </si>
  <si>
    <t>340.00</t>
  </si>
  <si>
    <t>2023-04-08 20:26:08</t>
  </si>
  <si>
    <t>2023-01-11</t>
  </si>
  <si>
    <t>2938729</t>
  </si>
  <si>
    <t>首尔明洞喜普乐吉酒店</t>
  </si>
  <si>
    <t>TAY EE LEEN</t>
  </si>
  <si>
    <t>1262.95</t>
  </si>
  <si>
    <t>1452.00</t>
  </si>
  <si>
    <t>2023-01-11 11:34:20</t>
  </si>
  <si>
    <t>韩国</t>
  </si>
  <si>
    <t>3148682</t>
  </si>
  <si>
    <t>波士顿公园广场酒店</t>
  </si>
  <si>
    <t>Tu ronald,ye amanda</t>
  </si>
  <si>
    <t>3608.70</t>
  </si>
  <si>
    <t>4098.00</t>
  </si>
  <si>
    <t>2023-03-17 22:19:29</t>
  </si>
  <si>
    <t>3200642</t>
  </si>
  <si>
    <t>SUN PEIJING</t>
  </si>
  <si>
    <t>2378.44</t>
  </si>
  <si>
    <t>2708.00</t>
  </si>
  <si>
    <t>2023-04-05 17:43:51</t>
  </si>
  <si>
    <t>3203956</t>
  </si>
  <si>
    <t>德维拉素万那普酒店</t>
  </si>
  <si>
    <t>WIANGKHAM PRASIT</t>
  </si>
  <si>
    <t>270.49</t>
  </si>
  <si>
    <t>308.00</t>
  </si>
  <si>
    <t>2023-04-06 20:56:05</t>
  </si>
  <si>
    <t>3206156</t>
  </si>
  <si>
    <t>吉隆坡颐思殿酒店</t>
  </si>
  <si>
    <t>BAHARULDIN MOHAMMAD AKHIMULLAH</t>
  </si>
  <si>
    <t>331.85</t>
  </si>
  <si>
    <t>378.00</t>
  </si>
  <si>
    <t>2023-04-07 15:16:41</t>
  </si>
  <si>
    <t>3209548</t>
  </si>
  <si>
    <t>四月套房公寓</t>
  </si>
  <si>
    <t>RODRIGUEZLOPEZ ANDRES M</t>
  </si>
  <si>
    <t>178.99</t>
  </si>
  <si>
    <t>204.00</t>
  </si>
  <si>
    <t>2023-04-08 20:33:57</t>
  </si>
  <si>
    <t>3201950</t>
  </si>
  <si>
    <t>57 号酒店</t>
  </si>
  <si>
    <t>TANG JIAXIN,SUN CHUANZHENG</t>
  </si>
  <si>
    <t>4768.63</t>
  </si>
  <si>
    <t>5430.00</t>
  </si>
  <si>
    <t>2023-04-06 03:55:49</t>
  </si>
  <si>
    <t>3145052</t>
  </si>
  <si>
    <t>维也纳弗莱明智选酒店</t>
  </si>
  <si>
    <t>Nawabi Liza</t>
  </si>
  <si>
    <t>4826.57</t>
  </si>
  <si>
    <t>5481.00</t>
  </si>
  <si>
    <t>2023-03-17 06:08:49</t>
  </si>
  <si>
    <t>奥地利</t>
  </si>
  <si>
    <t>3208979</t>
  </si>
  <si>
    <t>布城帝盛酒店</t>
  </si>
  <si>
    <t>BIN MASTAPAR MOHAMAD FAIZUWAN</t>
  </si>
  <si>
    <t>327.27</t>
  </si>
  <si>
    <t>373.00</t>
  </si>
  <si>
    <t>2023-04-08 16:09:15</t>
  </si>
  <si>
    <t>3208958</t>
  </si>
  <si>
    <t>Masra Nia</t>
  </si>
  <si>
    <t>654.54</t>
  </si>
  <si>
    <t>746.00</t>
  </si>
  <si>
    <t>2023-04-08 16:01:02</t>
  </si>
  <si>
    <t>3156088</t>
  </si>
  <si>
    <t>迈阿密海滩海滨假日酒店</t>
  </si>
  <si>
    <t>ESCOBAR ANAMARIA,SOTO CAROLINA</t>
  </si>
  <si>
    <t>3803.39</t>
  </si>
  <si>
    <t>4324.00</t>
  </si>
  <si>
    <t>2023-03-20 03:19:41</t>
  </si>
  <si>
    <t>3209480</t>
  </si>
  <si>
    <t>克里斯塔尔酒店 库邦</t>
  </si>
  <si>
    <t>PudjoFajar Muhammad</t>
  </si>
  <si>
    <t>115.82</t>
  </si>
  <si>
    <t>132.00</t>
  </si>
  <si>
    <t>2023-04-08 20:05:28</t>
  </si>
  <si>
    <t>2023-03-18</t>
  </si>
  <si>
    <t>3150336</t>
  </si>
  <si>
    <t>南海滩萨加摩尔酒店 - 全套房酒店</t>
  </si>
  <si>
    <t>ARMSTRONG MARLYNDIA</t>
  </si>
  <si>
    <t>8010.49</t>
  </si>
  <si>
    <t>9108.00</t>
  </si>
  <si>
    <t>2023-03-18 13:12:48</t>
  </si>
  <si>
    <t>3195845</t>
  </si>
  <si>
    <t>索内斯塔矽谷酒店</t>
  </si>
  <si>
    <t>ZHONG JIANWEI</t>
  </si>
  <si>
    <t>726.90</t>
  </si>
  <si>
    <t>828.00</t>
  </si>
  <si>
    <t>2023-04-03 22:10:47</t>
  </si>
  <si>
    <t>3205860</t>
  </si>
  <si>
    <t>亚玛兰塔酒店</t>
  </si>
  <si>
    <t>WANG MENGYAO</t>
  </si>
  <si>
    <t>964.81</t>
  </si>
  <si>
    <t>1099.00</t>
  </si>
  <si>
    <t>2023-04-07 13:34:46</t>
  </si>
  <si>
    <t>3206381</t>
  </si>
  <si>
    <t>尼斯美丽海岸线酒店</t>
  </si>
  <si>
    <t>Brandsma Erik</t>
  </si>
  <si>
    <t>1304.56</t>
  </si>
  <si>
    <t>1486.00</t>
  </si>
  <si>
    <t>2023-04-07 16:49:09</t>
  </si>
  <si>
    <t>3207482</t>
  </si>
  <si>
    <t>希顿概念酒店 - 鲁玛汉默史密斯</t>
  </si>
  <si>
    <t>CHEN KANG</t>
  </si>
  <si>
    <t>1632.02</t>
  </si>
  <si>
    <t>1859.00</t>
  </si>
  <si>
    <t>2023-04-07 23:42:37</t>
  </si>
  <si>
    <t>3207822</t>
  </si>
  <si>
    <t>皮埃蒙特酒店</t>
  </si>
  <si>
    <t>NIIZUMA TAKAHIRO</t>
  </si>
  <si>
    <t>758.07</t>
  </si>
  <si>
    <t>864.00</t>
  </si>
  <si>
    <t>2023-04-08 04:57:37</t>
  </si>
  <si>
    <t>意大利</t>
  </si>
  <si>
    <t>3209215</t>
  </si>
  <si>
    <t>安纳塔拉东方曼格罗夫阿布扎比酒店</t>
  </si>
  <si>
    <t>RAGHAVAN REJIL</t>
  </si>
  <si>
    <t>763.34</t>
  </si>
  <si>
    <t>870.00</t>
  </si>
  <si>
    <t>2023-04-08 18:02:27</t>
  </si>
  <si>
    <t>阿拉伯联合酋长国</t>
  </si>
  <si>
    <t>3196957</t>
  </si>
  <si>
    <t>萨尔瓦多红河宜必思酒店</t>
  </si>
  <si>
    <t>BARBOSA TAVARES DA MOTA RODRIGO</t>
  </si>
  <si>
    <t>294.20</t>
  </si>
  <si>
    <t>335.00</t>
  </si>
  <si>
    <t>2023-04-04 11:27:27</t>
  </si>
  <si>
    <t>巴西</t>
  </si>
  <si>
    <t>3209640</t>
  </si>
  <si>
    <t>芝加哥旅客之家酒店</t>
  </si>
  <si>
    <t>AGUILAR WALESKA</t>
  </si>
  <si>
    <t>3011.24</t>
  </si>
  <si>
    <t>3432.00</t>
  </si>
  <si>
    <t>2023-04-08 21:05:16</t>
  </si>
  <si>
    <t>3113994</t>
  </si>
  <si>
    <t>迈阿密YVE酒店</t>
  </si>
  <si>
    <t>Salas Hernandez Luis Fernando</t>
  </si>
  <si>
    <t>5495.23</t>
  </si>
  <si>
    <t>6196.00</t>
  </si>
  <si>
    <t>2023-03-09 17:51:41</t>
  </si>
  <si>
    <t>2023-01-07</t>
  </si>
  <si>
    <t>2928759</t>
  </si>
  <si>
    <t>艾恩盖特套房酒店</t>
  </si>
  <si>
    <t>GIOVANNIELLO MARCO</t>
  </si>
  <si>
    <t>3792.10</t>
  </si>
  <si>
    <t>4320.00</t>
  </si>
  <si>
    <t>2023-01-07 17:16:57</t>
  </si>
  <si>
    <t>捷克</t>
  </si>
  <si>
    <t>3211815</t>
  </si>
  <si>
    <t>英格尔伍德拉昆塔旅馆及套房</t>
  </si>
  <si>
    <t>YU ZHIQING</t>
  </si>
  <si>
    <t>745.54</t>
  </si>
  <si>
    <t>850.00</t>
  </si>
  <si>
    <t>2023-04-09 19:42:15</t>
  </si>
  <si>
    <t>3205726</t>
  </si>
  <si>
    <t>纽约诺玛德詹姆斯酒店</t>
  </si>
  <si>
    <t>WANG CHUN</t>
  </si>
  <si>
    <t>4827.57</t>
  </si>
  <si>
    <t>5499.00</t>
  </si>
  <si>
    <t>2023-04-07 12:34:49</t>
  </si>
  <si>
    <t>2023-03-31</t>
  </si>
  <si>
    <t>3187850</t>
  </si>
  <si>
    <t>OYO拉斯维加斯娱乐场酒店</t>
  </si>
  <si>
    <t>Quinnie Delvonte</t>
  </si>
  <si>
    <t>1365.86</t>
  </si>
  <si>
    <t>1556.00</t>
  </si>
  <si>
    <t>2023-03-31 22:04:10</t>
  </si>
  <si>
    <t>2023-03-04</t>
  </si>
  <si>
    <t>3093320</t>
  </si>
  <si>
    <t>斯德哥尔摩斯堪迪克</t>
  </si>
  <si>
    <t>TIN SOPHIA,MAUNG KYAW SOE</t>
  </si>
  <si>
    <t>959.06</t>
  </si>
  <si>
    <t>1087.00</t>
  </si>
  <si>
    <t>2023-03-04 21:55:50</t>
  </si>
  <si>
    <t>3174081</t>
  </si>
  <si>
    <t>圣奥拉夫普拉斯斯堪迪克酒店</t>
  </si>
  <si>
    <t>Zoltan Szabo</t>
  </si>
  <si>
    <t>2802.57</t>
  </si>
  <si>
    <t>3196.00</t>
  </si>
  <si>
    <t>2023-03-26 21:21:23</t>
  </si>
  <si>
    <t>挪威</t>
  </si>
  <si>
    <t>3135685</t>
  </si>
  <si>
    <t>希尔顿逸林酒店 - 奥兰多环球影城入口</t>
  </si>
  <si>
    <t>MA XIAOHAN</t>
  </si>
  <si>
    <t>3493.73</t>
  </si>
  <si>
    <t>3981.00</t>
  </si>
  <si>
    <t>2023-03-15 05:03:31</t>
  </si>
  <si>
    <t>3206514</t>
  </si>
  <si>
    <t>兰迪德诺大酒店</t>
  </si>
  <si>
    <t>KUNNATH NIKHIL</t>
  </si>
  <si>
    <t>439.83</t>
  </si>
  <si>
    <t>501.00</t>
  </si>
  <si>
    <t>2023-04-07 17:35:25</t>
  </si>
  <si>
    <t>3207923</t>
  </si>
  <si>
    <t>核桃市-工业城凯艺套房酒店</t>
  </si>
  <si>
    <t>YIN JIANGUO</t>
  </si>
  <si>
    <t>572.94</t>
  </si>
  <si>
    <t>653.00</t>
  </si>
  <si>
    <t>2023-04-08 07:20:21</t>
  </si>
  <si>
    <t>3208986</t>
  </si>
  <si>
    <t>法兰克福中心弗莱明斯酒店（原法兰克福弗莱明快捷城际酒店）</t>
  </si>
  <si>
    <t>Medina Campos Luis</t>
  </si>
  <si>
    <t>887.93</t>
  </si>
  <si>
    <t>1012.00</t>
  </si>
  <si>
    <t>2023-04-08 16:00:32</t>
  </si>
  <si>
    <t>3205963</t>
  </si>
  <si>
    <t>欧洲之星大中心酒店</t>
  </si>
  <si>
    <t>Gruber Stefan</t>
  </si>
  <si>
    <t>2388.77</t>
  </si>
  <si>
    <t>2721.00</t>
  </si>
  <si>
    <t>2023-04-07 14:05:16</t>
  </si>
  <si>
    <t>3200997</t>
  </si>
  <si>
    <t>塔拉维什酒店</t>
  </si>
  <si>
    <t>DANY DUONG</t>
  </si>
  <si>
    <t>493.60</t>
  </si>
  <si>
    <t>562.00</t>
  </si>
  <si>
    <t>2023-04-05 20:00:57</t>
  </si>
  <si>
    <t>3201114</t>
  </si>
  <si>
    <t>艺瑞奇公寓</t>
  </si>
  <si>
    <t>KHOTAMA ATCHARARAT</t>
  </si>
  <si>
    <t>155.46</t>
  </si>
  <si>
    <t>177.00</t>
  </si>
  <si>
    <t>2023-04-05 21:07:04</t>
  </si>
  <si>
    <t>3186571</t>
  </si>
  <si>
    <t>快乐田园酒店</t>
  </si>
  <si>
    <t>BARBULESCU RAZVAN CATALIN,BARBULESCU LUMINITA</t>
  </si>
  <si>
    <t>1814.41</t>
  </si>
  <si>
    <t>2067.00</t>
  </si>
  <si>
    <t>2023-03-31 14:59:23</t>
  </si>
  <si>
    <t>2023-03-28</t>
  </si>
  <si>
    <t>3177060</t>
  </si>
  <si>
    <t>巴拿马城瑞广场酒店</t>
  </si>
  <si>
    <t>FELIPE PARANHOS</t>
  </si>
  <si>
    <t>2769.98</t>
  </si>
  <si>
    <t>3152.00</t>
  </si>
  <si>
    <t>2023-03-28 06:17:49</t>
  </si>
  <si>
    <t>巴拿马</t>
  </si>
  <si>
    <t>3157022</t>
  </si>
  <si>
    <t>泽尼特博雷尔酒店</t>
  </si>
  <si>
    <t>LEE SUJOUNG</t>
  </si>
  <si>
    <t>702.80</t>
  </si>
  <si>
    <t>799.00</t>
  </si>
  <si>
    <t>2023-03-20 14:04:02</t>
  </si>
  <si>
    <t>3209792</t>
  </si>
  <si>
    <t>倪迪亚赛森酒店</t>
  </si>
  <si>
    <t>zhou yan,zhou yan</t>
  </si>
  <si>
    <t>457.13</t>
  </si>
  <si>
    <t>521.00</t>
  </si>
  <si>
    <t>2023-04-08 21:59:11</t>
  </si>
  <si>
    <t>土耳其</t>
  </si>
  <si>
    <t>3193330</t>
  </si>
  <si>
    <t>蒙特雷克里斯塔尔酒店</t>
  </si>
  <si>
    <t>Flores Perez Marco Antonio</t>
  </si>
  <si>
    <t>1422.20</t>
  </si>
  <si>
    <t>1620.00</t>
  </si>
  <si>
    <t>2023-04-03 01:13:25</t>
  </si>
  <si>
    <t>墨西哥</t>
  </si>
  <si>
    <t>3209003</t>
  </si>
  <si>
    <t>皮亚琴察假日酒店</t>
  </si>
  <si>
    <t>DEL CARLO MASSIMILIANO</t>
  </si>
  <si>
    <t>587.86</t>
  </si>
  <si>
    <t>670.00</t>
  </si>
  <si>
    <t>2023-04-08 16:14:51</t>
  </si>
  <si>
    <t>3193755</t>
  </si>
  <si>
    <t>汉堡安普里奥斯堪酒店</t>
  </si>
  <si>
    <t>Zimmath Ralf</t>
  </si>
  <si>
    <t>4313.12</t>
  </si>
  <si>
    <t>4913.00</t>
  </si>
  <si>
    <t>2023-04-03 09:24:25</t>
  </si>
  <si>
    <t>3153690</t>
  </si>
  <si>
    <t>普吉岛芭东湾山度假村 (SHA Plus+)</t>
  </si>
  <si>
    <t>QU YI,ZHAO ZHIHUA</t>
  </si>
  <si>
    <t>2970.28</t>
  </si>
  <si>
    <t>3378.00</t>
  </si>
  <si>
    <t>2023-03-19 10:36:22</t>
  </si>
  <si>
    <t>2023-03-16</t>
  </si>
  <si>
    <t>3140512</t>
  </si>
  <si>
    <t>香榭丽舍酒店</t>
  </si>
  <si>
    <t>ALTAKI SAMER</t>
  </si>
  <si>
    <t>9862.39</t>
  </si>
  <si>
    <t>11192.00</t>
  </si>
  <si>
    <t>2023-03-16 05:01:28</t>
  </si>
  <si>
    <t>3135821</t>
  </si>
  <si>
    <t>马尔马逊贝尔法斯特酒店</t>
  </si>
  <si>
    <t>FUNG Jing Kai Daniel</t>
  </si>
  <si>
    <t>2254.55</t>
  </si>
  <si>
    <t>2569.00</t>
  </si>
  <si>
    <t>2023-03-15 07:26:03</t>
  </si>
  <si>
    <t>3149755</t>
  </si>
  <si>
    <t>芭堤雅琥珀酒店</t>
  </si>
  <si>
    <t>Li Lin</t>
  </si>
  <si>
    <t>472.29</t>
  </si>
  <si>
    <t>537.00</t>
  </si>
  <si>
    <t>2023-03-18 09:08:17</t>
  </si>
  <si>
    <t>3203519</t>
  </si>
  <si>
    <t>泰姬俱乐部大厦酒店</t>
  </si>
  <si>
    <t>K C EZHILARASAN</t>
  </si>
  <si>
    <t>995.88</t>
  </si>
  <si>
    <t>1134.00</t>
  </si>
  <si>
    <t>2023-04-06 18:35:07</t>
  </si>
  <si>
    <t>印度</t>
  </si>
  <si>
    <t>3200874</t>
  </si>
  <si>
    <t>绿岸酒店</t>
  </si>
  <si>
    <t>Atlasbaf Amir</t>
  </si>
  <si>
    <t>3490.36</t>
  </si>
  <si>
    <t>3974.00</t>
  </si>
  <si>
    <t>2023-04-05 19:31:05</t>
  </si>
  <si>
    <t>3206044</t>
  </si>
  <si>
    <t>查瑞奥查德酒店</t>
  </si>
  <si>
    <t>ARISTE VALDERRAMA JEAN PIERRE</t>
  </si>
  <si>
    <t>502.16</t>
  </si>
  <si>
    <t>572.00</t>
  </si>
  <si>
    <t>2023-04-07 14:32:31</t>
  </si>
  <si>
    <t>3187801</t>
  </si>
  <si>
    <t>马尔曼森布莱顿酒店</t>
  </si>
  <si>
    <t>KNOTT BENJAMIN THOMAS OLIVER</t>
  </si>
  <si>
    <t>1091.98</t>
  </si>
  <si>
    <t>1244.00</t>
  </si>
  <si>
    <t>2023-03-31 22:02:15</t>
  </si>
  <si>
    <t>3207806</t>
  </si>
  <si>
    <t>米卢斯中心住宿加早餐酒店</t>
  </si>
  <si>
    <t>Ko Chi Tat</t>
  </si>
  <si>
    <t>330.78</t>
  </si>
  <si>
    <t>377.00</t>
  </si>
  <si>
    <t>2023-04-08 04:11:39</t>
  </si>
  <si>
    <t>3207304</t>
  </si>
  <si>
    <t>Young Rory</t>
  </si>
  <si>
    <t>3043.68</t>
  </si>
  <si>
    <t>3467.00</t>
  </si>
  <si>
    <t>2023-04-07 22:47:18</t>
  </si>
  <si>
    <t>3207837</t>
  </si>
  <si>
    <t>伊普斯威治便捷酒店</t>
  </si>
  <si>
    <t>YE YONGYU,CHEN JIEXIN</t>
  </si>
  <si>
    <t>266.73</t>
  </si>
  <si>
    <t>304.00</t>
  </si>
  <si>
    <t>2023-04-08 05:27:42</t>
  </si>
  <si>
    <t>3197520</t>
  </si>
  <si>
    <t>埃尔丁胜利温泉酒店</t>
  </si>
  <si>
    <t>Rautiainen Kirsi Johanna,Rautiainen Otso</t>
  </si>
  <si>
    <t>5362.29</t>
  </si>
  <si>
    <t>6106.00</t>
  </si>
  <si>
    <t>2023-04-04 15:19:00</t>
  </si>
  <si>
    <t>3193028</t>
  </si>
  <si>
    <t>蒙彼利埃东部生态园原生酒店</t>
  </si>
  <si>
    <t>JEGOU YVES</t>
  </si>
  <si>
    <t>814.69</t>
  </si>
  <si>
    <t>928.00</t>
  </si>
  <si>
    <t>2023-04-02 22:48:59</t>
  </si>
  <si>
    <t>3210454</t>
  </si>
  <si>
    <t>芒甘杜阿普利玛酒店</t>
  </si>
  <si>
    <t>Chong Wai Ip</t>
  </si>
  <si>
    <t>153.49</t>
  </si>
  <si>
    <t>175.00</t>
  </si>
  <si>
    <t>2023-04-09 07:58:07</t>
  </si>
  <si>
    <t>3173865</t>
  </si>
  <si>
    <t>长滩岛阿尔塔布里扎度假村</t>
  </si>
  <si>
    <t>KEY NTANA BANTU,DIOQUINO QUEENCY MARCELO</t>
  </si>
  <si>
    <t>1775.72</t>
  </si>
  <si>
    <t>2025.00</t>
  </si>
  <si>
    <t>2023-03-26 19:42:07</t>
  </si>
  <si>
    <t>3184649</t>
  </si>
  <si>
    <t>三江大酒店</t>
  </si>
  <si>
    <t>HE SHULI</t>
  </si>
  <si>
    <t>229.52</t>
  </si>
  <si>
    <t>261.00</t>
  </si>
  <si>
    <t>2023-03-30 22:17:20</t>
  </si>
  <si>
    <t>老挝</t>
  </si>
  <si>
    <t>3150166</t>
  </si>
  <si>
    <t>图库尔姆酒店</t>
  </si>
  <si>
    <t>TSANG WING YAN,KWOK JEFFREY CHUN HEI</t>
  </si>
  <si>
    <t>1204.92</t>
  </si>
  <si>
    <t>1370.00</t>
  </si>
  <si>
    <t>2023-03-18 12:28:28</t>
  </si>
  <si>
    <t>瑞士</t>
  </si>
  <si>
    <t>3183170</t>
  </si>
  <si>
    <t>河内HAAP过境酒店</t>
  </si>
  <si>
    <t>CHEN LIHUA,GU LINYING</t>
  </si>
  <si>
    <t>944.48</t>
  </si>
  <si>
    <t>1074.00</t>
  </si>
  <si>
    <t>2023-03-30 14:30:02</t>
  </si>
  <si>
    <t>3209717</t>
  </si>
  <si>
    <t>罗德威卡普里旅馆</t>
  </si>
  <si>
    <t>MENDEZ LYNDA</t>
  </si>
  <si>
    <t>1337.16</t>
  </si>
  <si>
    <t>1524.00</t>
  </si>
  <si>
    <t>2023-04-08 21:32:52</t>
  </si>
  <si>
    <t>3210984</t>
  </si>
  <si>
    <t>GRIGGS JHARED</t>
  </si>
  <si>
    <t>580.64</t>
  </si>
  <si>
    <t>662.00</t>
  </si>
  <si>
    <t>2023-04-09 13:18:18</t>
  </si>
  <si>
    <t>3209425</t>
  </si>
  <si>
    <t>皇家花园酒店</t>
  </si>
  <si>
    <t>TARIQ NAZIA</t>
  </si>
  <si>
    <t>1411.74</t>
  </si>
  <si>
    <t>1609.00</t>
  </si>
  <si>
    <t>2023-04-08 19:29:45</t>
  </si>
  <si>
    <t>3211308</t>
  </si>
  <si>
    <t>芝卡朗奎斯特酒店 - 阿斯顿酒店</t>
  </si>
  <si>
    <t>AULYA NAKITA</t>
  </si>
  <si>
    <t>118.41</t>
  </si>
  <si>
    <t>135.00</t>
  </si>
  <si>
    <t>2023-04-09 15:43:59</t>
  </si>
  <si>
    <t>3211141</t>
  </si>
  <si>
    <t>Ding Shifeng</t>
  </si>
  <si>
    <t>2023-04-09 14:35:22</t>
  </si>
  <si>
    <t>3158770</t>
  </si>
  <si>
    <t>阿尔特森酒店</t>
  </si>
  <si>
    <t>Casim Roy</t>
  </si>
  <si>
    <t>6435.15</t>
  </si>
  <si>
    <t>7316.00</t>
  </si>
  <si>
    <t>2023-03-21 00:48:53</t>
  </si>
  <si>
    <t>3197547</t>
  </si>
  <si>
    <t>诺登宫殿酒店</t>
  </si>
  <si>
    <t>MELILLO ALFREDO GIOVANNI PIETRO</t>
  </si>
  <si>
    <t>591.91</t>
  </si>
  <si>
    <t>674.00</t>
  </si>
  <si>
    <t>2023-04-04 15:27:45</t>
  </si>
  <si>
    <t>3201500</t>
  </si>
  <si>
    <t>曼谷拉玛九萨默赛特酒店</t>
  </si>
  <si>
    <t>BUENAVENTURA EDRIAN</t>
  </si>
  <si>
    <t>2034.14</t>
  </si>
  <si>
    <t>2316.00</t>
  </si>
  <si>
    <t>2023-04-05 23:03:20</t>
  </si>
  <si>
    <t>2023-03-25</t>
  </si>
  <si>
    <t>3172281</t>
  </si>
  <si>
    <t>米歇尔里诺博洛尼亚费亚拉优质酒店</t>
  </si>
  <si>
    <t>FACINO FEDERICO</t>
  </si>
  <si>
    <t>1247.52</t>
  </si>
  <si>
    <t>1422.00</t>
  </si>
  <si>
    <t>2023-03-25 22:46:24</t>
  </si>
  <si>
    <t>3210531</t>
  </si>
  <si>
    <t>阿尔伯克基旧城伊克诺旅馆</t>
  </si>
  <si>
    <t>Woodson Matthew</t>
  </si>
  <si>
    <t>421.01</t>
  </si>
  <si>
    <t>480.00</t>
  </si>
  <si>
    <t>2023-04-09 09:15:41</t>
  </si>
  <si>
    <t>3203488</t>
  </si>
  <si>
    <t>古德里奇套房酒店</t>
  </si>
  <si>
    <t>Chen Jiaming,Shi Kechen</t>
  </si>
  <si>
    <t>820.24</t>
  </si>
  <si>
    <t>934.00</t>
  </si>
  <si>
    <t>2023-04-06 17:42:54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</si>
</sst>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4"/>
  <sheetViews>
    <sheetView workbookViewId="0">
      <selection activeCell="A1" sqref="A1:Z124"/>
    </sheetView>
  </sheetViews>
  <sheetFormatPr defaultColWidth="9" defaultRowHeight="14.4"/>
  <sheetData>
    <row r="1" spans="1:2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/>
    </row>
    <row r="2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45023</v>
      </c>
      <c r="G2" s="6">
        <v>45026</v>
      </c>
      <c r="H2" s="4">
        <v>1</v>
      </c>
      <c r="I2" s="4">
        <v>3</v>
      </c>
      <c r="J2" s="4">
        <v>3</v>
      </c>
      <c r="K2" s="4" t="s">
        <v>30</v>
      </c>
      <c r="L2" s="4">
        <v>4320</v>
      </c>
      <c r="M2" s="4">
        <v>4320</v>
      </c>
      <c r="N2" s="4" t="s">
        <v>31</v>
      </c>
      <c r="O2" s="4" t="s">
        <v>32</v>
      </c>
      <c r="P2" s="4" t="s">
        <v>33</v>
      </c>
      <c r="Q2" s="4">
        <v>0</v>
      </c>
      <c r="R2" s="8">
        <v>44933</v>
      </c>
      <c r="S2" s="6">
        <v>45029</v>
      </c>
      <c r="T2" s="4" t="s">
        <v>34</v>
      </c>
      <c r="U2" s="4">
        <v>4320</v>
      </c>
      <c r="V2" s="4">
        <v>0</v>
      </c>
      <c r="W2" s="4">
        <v>0</v>
      </c>
      <c r="X2" s="4" t="s">
        <v>35</v>
      </c>
      <c r="Y2" s="4" t="s">
        <v>36</v>
      </c>
      <c r="Z2" s="4"/>
    </row>
    <row r="3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45024</v>
      </c>
      <c r="G3" s="6">
        <v>45026</v>
      </c>
      <c r="H3" s="4">
        <v>1</v>
      </c>
      <c r="I3" s="4">
        <v>2</v>
      </c>
      <c r="J3" s="4">
        <v>2</v>
      </c>
      <c r="K3" s="4" t="s">
        <v>30</v>
      </c>
      <c r="L3" s="4">
        <v>1452</v>
      </c>
      <c r="M3" s="4">
        <v>1452</v>
      </c>
      <c r="N3" s="4" t="s">
        <v>40</v>
      </c>
      <c r="O3" s="4" t="s">
        <v>32</v>
      </c>
      <c r="P3" s="4" t="s">
        <v>33</v>
      </c>
      <c r="Q3" s="4">
        <v>0</v>
      </c>
      <c r="R3" s="8">
        <v>44937</v>
      </c>
      <c r="S3" s="6">
        <v>45029</v>
      </c>
      <c r="T3" s="4" t="s">
        <v>34</v>
      </c>
      <c r="U3" s="4">
        <v>1452</v>
      </c>
      <c r="V3" s="4">
        <v>0</v>
      </c>
      <c r="W3" s="4">
        <v>0</v>
      </c>
      <c r="X3" s="4" t="s">
        <v>41</v>
      </c>
      <c r="Y3" s="4" t="s">
        <v>42</v>
      </c>
      <c r="Z3" s="4"/>
    </row>
    <row r="4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45023</v>
      </c>
      <c r="G4" s="6">
        <v>45026</v>
      </c>
      <c r="H4" s="4">
        <v>1</v>
      </c>
      <c r="I4" s="4">
        <v>3</v>
      </c>
      <c r="J4" s="4">
        <v>3</v>
      </c>
      <c r="K4" s="4" t="s">
        <v>30</v>
      </c>
      <c r="L4" s="4">
        <v>4872</v>
      </c>
      <c r="M4" s="4">
        <v>4872</v>
      </c>
      <c r="N4" s="4" t="s">
        <v>46</v>
      </c>
      <c r="O4" s="4" t="s">
        <v>32</v>
      </c>
      <c r="P4" s="4" t="s">
        <v>33</v>
      </c>
      <c r="Q4" s="4">
        <v>0</v>
      </c>
      <c r="R4" s="8">
        <v>44939</v>
      </c>
      <c r="S4" s="6">
        <v>45029</v>
      </c>
      <c r="T4" s="4" t="s">
        <v>34</v>
      </c>
      <c r="U4" s="4">
        <v>4872</v>
      </c>
      <c r="V4" s="4">
        <v>0</v>
      </c>
      <c r="W4" s="4">
        <v>0</v>
      </c>
      <c r="X4" s="4" t="s">
        <v>47</v>
      </c>
      <c r="Y4" s="4" t="s">
        <v>48</v>
      </c>
      <c r="Z4" s="4"/>
    </row>
    <row r="5" spans="1:26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45022</v>
      </c>
      <c r="G5" s="6">
        <v>45026</v>
      </c>
      <c r="H5" s="4">
        <v>1</v>
      </c>
      <c r="I5" s="4">
        <v>4</v>
      </c>
      <c r="J5" s="4">
        <v>4</v>
      </c>
      <c r="K5" s="4" t="s">
        <v>30</v>
      </c>
      <c r="L5" s="4">
        <v>1004</v>
      </c>
      <c r="M5" s="4">
        <v>1004</v>
      </c>
      <c r="N5" s="4" t="s">
        <v>52</v>
      </c>
      <c r="O5" s="4" t="s">
        <v>32</v>
      </c>
      <c r="P5" s="4" t="s">
        <v>33</v>
      </c>
      <c r="Q5" s="4">
        <v>0</v>
      </c>
      <c r="R5" s="8">
        <v>44945</v>
      </c>
      <c r="S5" s="6">
        <v>45029</v>
      </c>
      <c r="T5" s="4" t="s">
        <v>34</v>
      </c>
      <c r="U5" s="4">
        <v>1004</v>
      </c>
      <c r="V5" s="4">
        <v>0</v>
      </c>
      <c r="W5" s="4">
        <v>0</v>
      </c>
      <c r="X5" s="4" t="s">
        <v>53</v>
      </c>
      <c r="Y5" s="4" t="s">
        <v>54</v>
      </c>
      <c r="Z5" s="4"/>
    </row>
    <row r="6" spans="1:26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45022</v>
      </c>
      <c r="G6" s="6">
        <v>45026</v>
      </c>
      <c r="H6" s="4">
        <v>1</v>
      </c>
      <c r="I6" s="4">
        <v>4</v>
      </c>
      <c r="J6" s="4">
        <v>4</v>
      </c>
      <c r="K6" s="4" t="s">
        <v>30</v>
      </c>
      <c r="L6" s="4">
        <v>2744</v>
      </c>
      <c r="M6" s="4">
        <v>2744</v>
      </c>
      <c r="N6" s="4" t="s">
        <v>58</v>
      </c>
      <c r="O6" s="4" t="s">
        <v>32</v>
      </c>
      <c r="P6" s="4" t="s">
        <v>33</v>
      </c>
      <c r="Q6" s="4">
        <v>0</v>
      </c>
      <c r="R6" s="8">
        <v>44951</v>
      </c>
      <c r="S6" s="6">
        <v>45029</v>
      </c>
      <c r="T6" s="4" t="s">
        <v>34</v>
      </c>
      <c r="U6" s="4">
        <v>2744</v>
      </c>
      <c r="V6" s="4">
        <v>0</v>
      </c>
      <c r="W6" s="4">
        <v>0</v>
      </c>
      <c r="X6" s="4" t="s">
        <v>59</v>
      </c>
      <c r="Y6" s="4" t="s">
        <v>48</v>
      </c>
      <c r="Z6" s="4"/>
    </row>
    <row r="7" spans="1:26">
      <c r="A7" s="4" t="s">
        <v>60</v>
      </c>
      <c r="B7" s="4" t="s">
        <v>26</v>
      </c>
      <c r="C7" s="4" t="s">
        <v>27</v>
      </c>
      <c r="D7" s="4" t="s">
        <v>61</v>
      </c>
      <c r="E7" s="4" t="s">
        <v>45</v>
      </c>
      <c r="F7" s="6">
        <v>45025</v>
      </c>
      <c r="G7" s="6">
        <v>45026</v>
      </c>
      <c r="H7" s="4">
        <v>1</v>
      </c>
      <c r="I7" s="4">
        <v>1</v>
      </c>
      <c r="J7" s="4">
        <v>1</v>
      </c>
      <c r="K7" s="4" t="s">
        <v>30</v>
      </c>
      <c r="L7" s="4">
        <v>1032</v>
      </c>
      <c r="M7" s="4">
        <v>1032</v>
      </c>
      <c r="N7" s="4" t="s">
        <v>62</v>
      </c>
      <c r="O7" s="4" t="s">
        <v>32</v>
      </c>
      <c r="P7" s="4" t="s">
        <v>33</v>
      </c>
      <c r="Q7" s="4">
        <v>0</v>
      </c>
      <c r="R7" s="8">
        <v>44960</v>
      </c>
      <c r="S7" s="6">
        <v>45029</v>
      </c>
      <c r="T7" s="4" t="s">
        <v>34</v>
      </c>
      <c r="U7" s="4">
        <v>1032</v>
      </c>
      <c r="V7" s="4">
        <v>0</v>
      </c>
      <c r="W7" s="4">
        <v>0</v>
      </c>
      <c r="X7" s="4" t="s">
        <v>63</v>
      </c>
      <c r="Y7" s="4" t="s">
        <v>48</v>
      </c>
      <c r="Z7" s="4"/>
    </row>
    <row r="8" spans="1:26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45024</v>
      </c>
      <c r="G8" s="6">
        <v>45026</v>
      </c>
      <c r="H8" s="4">
        <v>3</v>
      </c>
      <c r="I8" s="4">
        <v>2</v>
      </c>
      <c r="J8" s="4">
        <v>6</v>
      </c>
      <c r="K8" s="4" t="s">
        <v>30</v>
      </c>
      <c r="L8" s="4">
        <v>6522</v>
      </c>
      <c r="M8" s="4">
        <v>6522</v>
      </c>
      <c r="N8" s="4" t="s">
        <v>67</v>
      </c>
      <c r="O8" s="4" t="s">
        <v>32</v>
      </c>
      <c r="P8" s="4" t="s">
        <v>33</v>
      </c>
      <c r="Q8" s="4">
        <v>0</v>
      </c>
      <c r="R8" s="8">
        <v>44984</v>
      </c>
      <c r="S8" s="6">
        <v>45029</v>
      </c>
      <c r="T8" s="4" t="s">
        <v>34</v>
      </c>
      <c r="U8" s="4">
        <v>6522</v>
      </c>
      <c r="V8" s="4">
        <v>0</v>
      </c>
      <c r="W8" s="4">
        <v>0</v>
      </c>
      <c r="X8" s="4" t="s">
        <v>68</v>
      </c>
      <c r="Y8" s="4" t="s">
        <v>48</v>
      </c>
      <c r="Z8" s="4"/>
    </row>
    <row r="9" spans="1:26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45025</v>
      </c>
      <c r="G9" s="6">
        <v>45026</v>
      </c>
      <c r="H9" s="4">
        <v>1</v>
      </c>
      <c r="I9" s="4">
        <v>1</v>
      </c>
      <c r="J9" s="4">
        <v>1</v>
      </c>
      <c r="K9" s="4" t="s">
        <v>30</v>
      </c>
      <c r="L9" s="4">
        <v>1087</v>
      </c>
      <c r="M9" s="4">
        <v>1087</v>
      </c>
      <c r="N9" s="4" t="s">
        <v>72</v>
      </c>
      <c r="O9" s="4" t="s">
        <v>32</v>
      </c>
      <c r="P9" s="4" t="s">
        <v>33</v>
      </c>
      <c r="Q9" s="4">
        <v>0</v>
      </c>
      <c r="R9" s="8">
        <v>44989</v>
      </c>
      <c r="S9" s="6">
        <v>45029</v>
      </c>
      <c r="T9" s="4" t="s">
        <v>34</v>
      </c>
      <c r="U9" s="4">
        <v>1087</v>
      </c>
      <c r="V9" s="4">
        <v>0</v>
      </c>
      <c r="W9" s="4">
        <v>0</v>
      </c>
      <c r="X9" s="4" t="s">
        <v>73</v>
      </c>
      <c r="Y9" s="4" t="s">
        <v>48</v>
      </c>
      <c r="Z9" s="4"/>
    </row>
    <row r="10" spans="1:26">
      <c r="A10" s="4" t="s">
        <v>49</v>
      </c>
      <c r="B10" s="4" t="s">
        <v>26</v>
      </c>
      <c r="C10" s="4" t="s">
        <v>74</v>
      </c>
      <c r="D10" s="4" t="s">
        <v>50</v>
      </c>
      <c r="E10" s="4" t="s">
        <v>51</v>
      </c>
      <c r="F10" s="6">
        <v>45022</v>
      </c>
      <c r="G10" s="6">
        <v>45026</v>
      </c>
      <c r="H10" s="4">
        <v>1</v>
      </c>
      <c r="I10" s="4">
        <v>4</v>
      </c>
      <c r="J10" s="4">
        <v>4</v>
      </c>
      <c r="K10" s="4" t="s">
        <v>30</v>
      </c>
      <c r="L10" s="4">
        <v>-1004</v>
      </c>
      <c r="M10" s="4">
        <v>-1004</v>
      </c>
      <c r="N10" s="4" t="s">
        <v>52</v>
      </c>
      <c r="O10" s="4" t="s">
        <v>32</v>
      </c>
      <c r="P10" s="4" t="s">
        <v>33</v>
      </c>
      <c r="Q10" s="4">
        <v>0</v>
      </c>
      <c r="R10" s="8">
        <v>44945</v>
      </c>
      <c r="S10" s="6">
        <v>45029</v>
      </c>
      <c r="T10" s="4" t="s">
        <v>34</v>
      </c>
      <c r="U10" s="4">
        <v>-1004</v>
      </c>
      <c r="V10" s="4">
        <v>0</v>
      </c>
      <c r="W10" s="4">
        <v>0</v>
      </c>
      <c r="X10" s="4" t="s">
        <v>53</v>
      </c>
      <c r="Y10" s="4" t="s">
        <v>54</v>
      </c>
      <c r="Z10" s="4"/>
    </row>
    <row r="11" spans="1:26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45021</v>
      </c>
      <c r="G11" s="6">
        <v>45026</v>
      </c>
      <c r="H11" s="4">
        <v>1</v>
      </c>
      <c r="I11" s="4">
        <v>5</v>
      </c>
      <c r="J11" s="4">
        <v>5</v>
      </c>
      <c r="K11" s="4" t="s">
        <v>30</v>
      </c>
      <c r="L11" s="4">
        <v>6635</v>
      </c>
      <c r="M11" s="4">
        <v>6635</v>
      </c>
      <c r="N11" s="4" t="s">
        <v>78</v>
      </c>
      <c r="O11" s="4" t="s">
        <v>32</v>
      </c>
      <c r="P11" s="4" t="s">
        <v>33</v>
      </c>
      <c r="Q11" s="4">
        <v>0</v>
      </c>
      <c r="R11" s="8">
        <v>44993</v>
      </c>
      <c r="S11" s="6">
        <v>45029</v>
      </c>
      <c r="T11" s="4" t="s">
        <v>34</v>
      </c>
      <c r="U11" s="4">
        <v>6635</v>
      </c>
      <c r="V11" s="4">
        <v>0</v>
      </c>
      <c r="W11" s="4">
        <v>0</v>
      </c>
      <c r="X11" s="4" t="s">
        <v>79</v>
      </c>
      <c r="Y11" s="4" t="s">
        <v>80</v>
      </c>
      <c r="Z11" s="4"/>
    </row>
    <row r="12" spans="1:26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45025</v>
      </c>
      <c r="G12" s="6">
        <v>45026</v>
      </c>
      <c r="H12" s="4">
        <v>1</v>
      </c>
      <c r="I12" s="4">
        <v>1</v>
      </c>
      <c r="J12" s="4">
        <v>1</v>
      </c>
      <c r="K12" s="4" t="s">
        <v>30</v>
      </c>
      <c r="L12" s="4">
        <v>902</v>
      </c>
      <c r="M12" s="4">
        <v>902</v>
      </c>
      <c r="N12" s="4" t="s">
        <v>84</v>
      </c>
      <c r="O12" s="4" t="s">
        <v>32</v>
      </c>
      <c r="P12" s="4" t="s">
        <v>33</v>
      </c>
      <c r="Q12" s="4">
        <v>0</v>
      </c>
      <c r="R12" s="8">
        <v>44994</v>
      </c>
      <c r="S12" s="6">
        <v>45029</v>
      </c>
      <c r="T12" s="4" t="s">
        <v>34</v>
      </c>
      <c r="U12" s="4">
        <v>902</v>
      </c>
      <c r="V12" s="4">
        <v>0</v>
      </c>
      <c r="W12" s="4">
        <v>0</v>
      </c>
      <c r="X12" s="4" t="s">
        <v>85</v>
      </c>
      <c r="Y12" s="4" t="s">
        <v>48</v>
      </c>
      <c r="Z12" s="4"/>
    </row>
    <row r="13" spans="1:26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45022</v>
      </c>
      <c r="G13" s="6">
        <v>45026</v>
      </c>
      <c r="H13" s="4">
        <v>1</v>
      </c>
      <c r="I13" s="4">
        <v>4</v>
      </c>
      <c r="J13" s="4">
        <v>4</v>
      </c>
      <c r="K13" s="4" t="s">
        <v>30</v>
      </c>
      <c r="L13" s="4">
        <v>6196</v>
      </c>
      <c r="M13" s="4">
        <v>6196</v>
      </c>
      <c r="N13" s="4" t="s">
        <v>89</v>
      </c>
      <c r="O13" s="4" t="s">
        <v>32</v>
      </c>
      <c r="P13" s="4" t="s">
        <v>33</v>
      </c>
      <c r="Q13" s="4">
        <v>0</v>
      </c>
      <c r="R13" s="8">
        <v>44994</v>
      </c>
      <c r="S13" s="6">
        <v>45029</v>
      </c>
      <c r="T13" s="4" t="s">
        <v>34</v>
      </c>
      <c r="U13" s="4">
        <v>6196</v>
      </c>
      <c r="V13" s="4">
        <v>0</v>
      </c>
      <c r="W13" s="4">
        <v>0</v>
      </c>
      <c r="X13" s="4" t="s">
        <v>90</v>
      </c>
      <c r="Y13" s="4" t="s">
        <v>48</v>
      </c>
      <c r="Z13" s="4"/>
    </row>
    <row r="14" spans="1:26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45023</v>
      </c>
      <c r="G14" s="6">
        <v>45026</v>
      </c>
      <c r="H14" s="4">
        <v>1</v>
      </c>
      <c r="I14" s="4">
        <v>3</v>
      </c>
      <c r="J14" s="4">
        <v>3</v>
      </c>
      <c r="K14" s="4" t="s">
        <v>30</v>
      </c>
      <c r="L14" s="4">
        <v>2160</v>
      </c>
      <c r="M14" s="4">
        <v>2160</v>
      </c>
      <c r="N14" s="4" t="s">
        <v>94</v>
      </c>
      <c r="O14" s="4" t="s">
        <v>32</v>
      </c>
      <c r="P14" s="4" t="s">
        <v>33</v>
      </c>
      <c r="Q14" s="4">
        <v>0</v>
      </c>
      <c r="R14" s="8">
        <v>44995</v>
      </c>
      <c r="S14" s="6">
        <v>45029</v>
      </c>
      <c r="T14" s="4" t="s">
        <v>34</v>
      </c>
      <c r="U14" s="4">
        <v>2160</v>
      </c>
      <c r="V14" s="4">
        <v>0</v>
      </c>
      <c r="W14" s="4">
        <v>0</v>
      </c>
      <c r="X14" s="4" t="s">
        <v>95</v>
      </c>
      <c r="Y14" s="4" t="s">
        <v>48</v>
      </c>
      <c r="Z14" s="4"/>
    </row>
    <row r="15" spans="1:26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45025</v>
      </c>
      <c r="G15" s="6">
        <v>45026</v>
      </c>
      <c r="H15" s="4">
        <v>1</v>
      </c>
      <c r="I15" s="4">
        <v>1</v>
      </c>
      <c r="J15" s="4">
        <v>1</v>
      </c>
      <c r="K15" s="4" t="s">
        <v>30</v>
      </c>
      <c r="L15" s="4">
        <v>187</v>
      </c>
      <c r="M15" s="4">
        <v>187</v>
      </c>
      <c r="N15" s="4" t="s">
        <v>99</v>
      </c>
      <c r="O15" s="4" t="s">
        <v>32</v>
      </c>
      <c r="P15" s="4" t="s">
        <v>33</v>
      </c>
      <c r="Q15" s="4">
        <v>0</v>
      </c>
      <c r="R15" s="8">
        <v>44998</v>
      </c>
      <c r="S15" s="6">
        <v>45029</v>
      </c>
      <c r="T15" s="4" t="s">
        <v>34</v>
      </c>
      <c r="U15" s="4">
        <v>187</v>
      </c>
      <c r="V15" s="4">
        <v>0</v>
      </c>
      <c r="W15" s="4">
        <v>0</v>
      </c>
      <c r="X15" s="4" t="s">
        <v>100</v>
      </c>
      <c r="Y15" s="4" t="s">
        <v>101</v>
      </c>
      <c r="Z15" s="4"/>
    </row>
    <row r="16" spans="1:26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45023</v>
      </c>
      <c r="G16" s="6">
        <v>45026</v>
      </c>
      <c r="H16" s="4">
        <v>1</v>
      </c>
      <c r="I16" s="4">
        <v>3</v>
      </c>
      <c r="J16" s="4">
        <v>3</v>
      </c>
      <c r="K16" s="4" t="s">
        <v>30</v>
      </c>
      <c r="L16" s="4">
        <v>3981</v>
      </c>
      <c r="M16" s="4">
        <v>3981</v>
      </c>
      <c r="N16" s="4" t="s">
        <v>105</v>
      </c>
      <c r="O16" s="4" t="s">
        <v>32</v>
      </c>
      <c r="P16" s="4" t="s">
        <v>33</v>
      </c>
      <c r="Q16" s="4">
        <v>0</v>
      </c>
      <c r="R16" s="8">
        <v>45000</v>
      </c>
      <c r="S16" s="6">
        <v>45029</v>
      </c>
      <c r="T16" s="4" t="s">
        <v>34</v>
      </c>
      <c r="U16" s="4">
        <v>3981</v>
      </c>
      <c r="V16" s="4">
        <v>0</v>
      </c>
      <c r="W16" s="4">
        <v>0</v>
      </c>
      <c r="X16" s="4" t="s">
        <v>106</v>
      </c>
      <c r="Y16" s="4" t="s">
        <v>107</v>
      </c>
      <c r="Z16" s="4"/>
    </row>
    <row r="17" spans="1:26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45024</v>
      </c>
      <c r="G17" s="6">
        <v>45026</v>
      </c>
      <c r="H17" s="4">
        <v>1</v>
      </c>
      <c r="I17" s="4">
        <v>2</v>
      </c>
      <c r="J17" s="4">
        <v>2</v>
      </c>
      <c r="K17" s="4" t="s">
        <v>30</v>
      </c>
      <c r="L17" s="4">
        <v>2569</v>
      </c>
      <c r="M17" s="4">
        <v>2569</v>
      </c>
      <c r="N17" s="4" t="s">
        <v>111</v>
      </c>
      <c r="O17" s="4" t="s">
        <v>32</v>
      </c>
      <c r="P17" s="4" t="s">
        <v>33</v>
      </c>
      <c r="Q17" s="4">
        <v>0</v>
      </c>
      <c r="R17" s="8">
        <v>45000</v>
      </c>
      <c r="S17" s="6">
        <v>45029</v>
      </c>
      <c r="T17" s="4" t="s">
        <v>34</v>
      </c>
      <c r="U17" s="4">
        <v>2569</v>
      </c>
      <c r="V17" s="4">
        <v>0</v>
      </c>
      <c r="W17" s="4">
        <v>0</v>
      </c>
      <c r="X17" s="4" t="s">
        <v>112</v>
      </c>
      <c r="Y17" s="4" t="s">
        <v>113</v>
      </c>
      <c r="Z17" s="4"/>
    </row>
    <row r="18" spans="1:26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45023</v>
      </c>
      <c r="G18" s="6">
        <v>45026</v>
      </c>
      <c r="H18" s="4">
        <v>1</v>
      </c>
      <c r="I18" s="4">
        <v>3</v>
      </c>
      <c r="J18" s="4">
        <v>3</v>
      </c>
      <c r="K18" s="4" t="s">
        <v>30</v>
      </c>
      <c r="L18" s="4">
        <v>8625</v>
      </c>
      <c r="M18" s="4">
        <v>8625</v>
      </c>
      <c r="N18" s="4" t="s">
        <v>117</v>
      </c>
      <c r="O18" s="4" t="s">
        <v>32</v>
      </c>
      <c r="P18" s="4" t="s">
        <v>33</v>
      </c>
      <c r="Q18" s="4">
        <v>0</v>
      </c>
      <c r="R18" s="8">
        <v>45000</v>
      </c>
      <c r="S18" s="6">
        <v>45029</v>
      </c>
      <c r="T18" s="4" t="s">
        <v>34</v>
      </c>
      <c r="U18" s="4">
        <v>8625</v>
      </c>
      <c r="V18" s="4">
        <v>0</v>
      </c>
      <c r="W18" s="4">
        <v>0</v>
      </c>
      <c r="X18" s="4" t="s">
        <v>118</v>
      </c>
      <c r="Y18" s="4" t="s">
        <v>119</v>
      </c>
      <c r="Z18" s="4"/>
    </row>
    <row r="19" spans="1:26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45022</v>
      </c>
      <c r="G19" s="6">
        <v>45026</v>
      </c>
      <c r="H19" s="4">
        <v>1</v>
      </c>
      <c r="I19" s="4">
        <v>4</v>
      </c>
      <c r="J19" s="4">
        <v>4</v>
      </c>
      <c r="K19" s="4" t="s">
        <v>30</v>
      </c>
      <c r="L19" s="4">
        <v>11192</v>
      </c>
      <c r="M19" s="4">
        <v>11192</v>
      </c>
      <c r="N19" s="4" t="s">
        <v>123</v>
      </c>
      <c r="O19" s="4" t="s">
        <v>32</v>
      </c>
      <c r="P19" s="4" t="s">
        <v>33</v>
      </c>
      <c r="Q19" s="4">
        <v>0</v>
      </c>
      <c r="R19" s="8">
        <v>45001</v>
      </c>
      <c r="S19" s="6">
        <v>45029</v>
      </c>
      <c r="T19" s="4" t="s">
        <v>34</v>
      </c>
      <c r="U19" s="4">
        <v>11192</v>
      </c>
      <c r="V19" s="4">
        <v>0</v>
      </c>
      <c r="W19" s="4">
        <v>0</v>
      </c>
      <c r="X19" s="4" t="s">
        <v>124</v>
      </c>
      <c r="Y19" s="4" t="s">
        <v>125</v>
      </c>
      <c r="Z19" s="4"/>
    </row>
    <row r="20" spans="1:26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45022</v>
      </c>
      <c r="G20" s="6">
        <v>45026</v>
      </c>
      <c r="H20" s="4">
        <v>1</v>
      </c>
      <c r="I20" s="4">
        <v>4</v>
      </c>
      <c r="J20" s="4">
        <v>4</v>
      </c>
      <c r="K20" s="4" t="s">
        <v>30</v>
      </c>
      <c r="L20" s="4">
        <v>5481</v>
      </c>
      <c r="M20" s="4">
        <v>5481</v>
      </c>
      <c r="N20" s="4" t="s">
        <v>129</v>
      </c>
      <c r="O20" s="4" t="s">
        <v>32</v>
      </c>
      <c r="P20" s="4" t="s">
        <v>33</v>
      </c>
      <c r="Q20" s="4">
        <v>0</v>
      </c>
      <c r="R20" s="8">
        <v>45002</v>
      </c>
      <c r="S20" s="6">
        <v>45029</v>
      </c>
      <c r="T20" s="4" t="s">
        <v>34</v>
      </c>
      <c r="U20" s="4">
        <v>5481</v>
      </c>
      <c r="V20" s="4">
        <v>0</v>
      </c>
      <c r="W20" s="4">
        <v>0</v>
      </c>
      <c r="X20" s="4" t="s">
        <v>130</v>
      </c>
      <c r="Y20" s="4" t="s">
        <v>131</v>
      </c>
      <c r="Z20" s="4"/>
    </row>
    <row r="21" spans="1:26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45025</v>
      </c>
      <c r="G21" s="6">
        <v>45026</v>
      </c>
      <c r="H21" s="4">
        <v>1</v>
      </c>
      <c r="I21" s="4">
        <v>1</v>
      </c>
      <c r="J21" s="4">
        <v>1</v>
      </c>
      <c r="K21" s="4" t="s">
        <v>30</v>
      </c>
      <c r="L21" s="4">
        <v>234</v>
      </c>
      <c r="M21" s="4">
        <v>234</v>
      </c>
      <c r="N21" s="4" t="s">
        <v>135</v>
      </c>
      <c r="O21" s="4" t="s">
        <v>32</v>
      </c>
      <c r="P21" s="4" t="s">
        <v>33</v>
      </c>
      <c r="Q21" s="4">
        <v>0</v>
      </c>
      <c r="R21" s="8">
        <v>45002</v>
      </c>
      <c r="S21" s="6">
        <v>45029</v>
      </c>
      <c r="T21" s="4" t="s">
        <v>34</v>
      </c>
      <c r="U21" s="4">
        <v>234</v>
      </c>
      <c r="V21" s="4">
        <v>0</v>
      </c>
      <c r="W21" s="4">
        <v>0</v>
      </c>
      <c r="X21" s="4" t="s">
        <v>136</v>
      </c>
      <c r="Y21" s="4" t="s">
        <v>137</v>
      </c>
      <c r="Z21" s="4"/>
    </row>
    <row r="22" spans="1:26">
      <c r="A22" s="4" t="s">
        <v>55</v>
      </c>
      <c r="B22" s="4" t="s">
        <v>26</v>
      </c>
      <c r="C22" s="4" t="s">
        <v>74</v>
      </c>
      <c r="D22" s="4" t="s">
        <v>56</v>
      </c>
      <c r="E22" s="4" t="s">
        <v>57</v>
      </c>
      <c r="F22" s="6">
        <v>45022</v>
      </c>
      <c r="G22" s="6">
        <v>45026</v>
      </c>
      <c r="H22" s="4">
        <v>1</v>
      </c>
      <c r="I22" s="4">
        <v>4</v>
      </c>
      <c r="J22" s="4">
        <v>4</v>
      </c>
      <c r="K22" s="4" t="s">
        <v>30</v>
      </c>
      <c r="L22" s="4">
        <v>-2744</v>
      </c>
      <c r="M22" s="4">
        <v>-2744</v>
      </c>
      <c r="N22" s="4" t="s">
        <v>58</v>
      </c>
      <c r="O22" s="4" t="s">
        <v>32</v>
      </c>
      <c r="P22" s="4" t="s">
        <v>33</v>
      </c>
      <c r="Q22" s="4">
        <v>0</v>
      </c>
      <c r="R22" s="8">
        <v>44951</v>
      </c>
      <c r="S22" s="6">
        <v>45029</v>
      </c>
      <c r="T22" s="4" t="s">
        <v>34</v>
      </c>
      <c r="U22" s="4">
        <v>-2744</v>
      </c>
      <c r="V22" s="4">
        <v>0</v>
      </c>
      <c r="W22" s="4">
        <v>0</v>
      </c>
      <c r="X22" s="4" t="s">
        <v>59</v>
      </c>
      <c r="Y22" s="4" t="s">
        <v>48</v>
      </c>
      <c r="Z22" s="4"/>
    </row>
    <row r="23" spans="1:26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45023</v>
      </c>
      <c r="G23" s="6">
        <v>45026</v>
      </c>
      <c r="H23" s="4">
        <v>1</v>
      </c>
      <c r="I23" s="4">
        <v>3</v>
      </c>
      <c r="J23" s="4">
        <v>3</v>
      </c>
      <c r="K23" s="4" t="s">
        <v>30</v>
      </c>
      <c r="L23" s="4">
        <v>4098</v>
      </c>
      <c r="M23" s="4">
        <v>4098</v>
      </c>
      <c r="N23" s="4" t="s">
        <v>141</v>
      </c>
      <c r="O23" s="4" t="s">
        <v>32</v>
      </c>
      <c r="P23" s="4" t="s">
        <v>33</v>
      </c>
      <c r="Q23" s="4">
        <v>0</v>
      </c>
      <c r="R23" s="8">
        <v>45002</v>
      </c>
      <c r="S23" s="6">
        <v>45029</v>
      </c>
      <c r="T23" s="4" t="s">
        <v>34</v>
      </c>
      <c r="U23" s="4">
        <v>4098</v>
      </c>
      <c r="V23" s="4">
        <v>0</v>
      </c>
      <c r="W23" s="4">
        <v>0</v>
      </c>
      <c r="X23" s="4" t="s">
        <v>142</v>
      </c>
      <c r="Y23" s="4" t="s">
        <v>48</v>
      </c>
      <c r="Z23" s="4"/>
    </row>
    <row r="24" spans="1:26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77</v>
      </c>
      <c r="F24" s="6">
        <v>45024</v>
      </c>
      <c r="G24" s="6">
        <v>45026</v>
      </c>
      <c r="H24" s="4">
        <v>1</v>
      </c>
      <c r="I24" s="4">
        <v>2</v>
      </c>
      <c r="J24" s="4">
        <v>2</v>
      </c>
      <c r="K24" s="4" t="s">
        <v>30</v>
      </c>
      <c r="L24" s="4">
        <v>537</v>
      </c>
      <c r="M24" s="4">
        <v>537</v>
      </c>
      <c r="N24" s="4" t="s">
        <v>145</v>
      </c>
      <c r="O24" s="4" t="s">
        <v>32</v>
      </c>
      <c r="P24" s="4" t="s">
        <v>33</v>
      </c>
      <c r="Q24" s="4">
        <v>0</v>
      </c>
      <c r="R24" s="8">
        <v>45003</v>
      </c>
      <c r="S24" s="6">
        <v>45029</v>
      </c>
      <c r="T24" s="4" t="s">
        <v>34</v>
      </c>
      <c r="U24" s="4">
        <v>537</v>
      </c>
      <c r="V24" s="4">
        <v>0</v>
      </c>
      <c r="W24" s="4">
        <v>0</v>
      </c>
      <c r="X24" s="4" t="s">
        <v>146</v>
      </c>
      <c r="Y24" s="4" t="s">
        <v>48</v>
      </c>
      <c r="Z24" s="4"/>
    </row>
    <row r="25" spans="1:26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45025</v>
      </c>
      <c r="G25" s="6">
        <v>45026</v>
      </c>
      <c r="H25" s="4">
        <v>1</v>
      </c>
      <c r="I25" s="4">
        <v>1</v>
      </c>
      <c r="J25" s="4">
        <v>1</v>
      </c>
      <c r="K25" s="4" t="s">
        <v>30</v>
      </c>
      <c r="L25" s="4">
        <v>1370</v>
      </c>
      <c r="M25" s="4">
        <v>1370</v>
      </c>
      <c r="N25" s="4" t="s">
        <v>150</v>
      </c>
      <c r="O25" s="4" t="s">
        <v>32</v>
      </c>
      <c r="P25" s="4" t="s">
        <v>33</v>
      </c>
      <c r="Q25" s="4">
        <v>0</v>
      </c>
      <c r="R25" s="8">
        <v>45003</v>
      </c>
      <c r="S25" s="6">
        <v>45029</v>
      </c>
      <c r="T25" s="4" t="s">
        <v>34</v>
      </c>
      <c r="U25" s="4">
        <v>1370</v>
      </c>
      <c r="V25" s="4">
        <v>0</v>
      </c>
      <c r="W25" s="4">
        <v>0</v>
      </c>
      <c r="X25" s="4" t="s">
        <v>48</v>
      </c>
      <c r="Y25" s="4" t="s">
        <v>151</v>
      </c>
      <c r="Z25" s="4"/>
    </row>
    <row r="26" spans="1:26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45023</v>
      </c>
      <c r="G26" s="6">
        <v>45026</v>
      </c>
      <c r="H26" s="4">
        <v>1</v>
      </c>
      <c r="I26" s="4">
        <v>3</v>
      </c>
      <c r="J26" s="4">
        <v>3</v>
      </c>
      <c r="K26" s="4" t="s">
        <v>30</v>
      </c>
      <c r="L26" s="4">
        <v>9108</v>
      </c>
      <c r="M26" s="4">
        <v>9108</v>
      </c>
      <c r="N26" s="4" t="s">
        <v>155</v>
      </c>
      <c r="O26" s="4" t="s">
        <v>32</v>
      </c>
      <c r="P26" s="4" t="s">
        <v>33</v>
      </c>
      <c r="Q26" s="4">
        <v>0</v>
      </c>
      <c r="R26" s="8">
        <v>45003</v>
      </c>
      <c r="S26" s="6">
        <v>45029</v>
      </c>
      <c r="T26" s="4" t="s">
        <v>34</v>
      </c>
      <c r="U26" s="4">
        <v>9108</v>
      </c>
      <c r="V26" s="4">
        <v>0</v>
      </c>
      <c r="W26" s="4">
        <v>0</v>
      </c>
      <c r="X26" s="4" t="s">
        <v>156</v>
      </c>
      <c r="Y26" s="4" t="s">
        <v>48</v>
      </c>
      <c r="Z26" s="4"/>
    </row>
    <row r="27" spans="1:26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45020</v>
      </c>
      <c r="G27" s="6">
        <v>45026</v>
      </c>
      <c r="H27" s="4">
        <v>1</v>
      </c>
      <c r="I27" s="4">
        <v>6</v>
      </c>
      <c r="J27" s="4">
        <v>6</v>
      </c>
      <c r="K27" s="4" t="s">
        <v>30</v>
      </c>
      <c r="L27" s="4">
        <v>3378</v>
      </c>
      <c r="M27" s="4">
        <v>3378</v>
      </c>
      <c r="N27" s="4" t="s">
        <v>160</v>
      </c>
      <c r="O27" s="4" t="s">
        <v>32</v>
      </c>
      <c r="P27" s="4" t="s">
        <v>33</v>
      </c>
      <c r="Q27" s="4">
        <v>0</v>
      </c>
      <c r="R27" s="8">
        <v>45004</v>
      </c>
      <c r="S27" s="6">
        <v>45029</v>
      </c>
      <c r="T27" s="4" t="s">
        <v>34</v>
      </c>
      <c r="U27" s="4">
        <v>3378</v>
      </c>
      <c r="V27" s="4">
        <v>0</v>
      </c>
      <c r="W27" s="4">
        <v>0</v>
      </c>
      <c r="X27" s="4" t="s">
        <v>161</v>
      </c>
      <c r="Y27" s="4" t="s">
        <v>162</v>
      </c>
      <c r="Z27" s="4"/>
    </row>
    <row r="28" spans="1:26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45024</v>
      </c>
      <c r="G28" s="6">
        <v>45026</v>
      </c>
      <c r="H28" s="4">
        <v>1</v>
      </c>
      <c r="I28" s="4">
        <v>2</v>
      </c>
      <c r="J28" s="4">
        <v>2</v>
      </c>
      <c r="K28" s="4" t="s">
        <v>30</v>
      </c>
      <c r="L28" s="4">
        <v>1616</v>
      </c>
      <c r="M28" s="4">
        <v>1616</v>
      </c>
      <c r="N28" s="4" t="s">
        <v>166</v>
      </c>
      <c r="O28" s="4" t="s">
        <v>32</v>
      </c>
      <c r="P28" s="4" t="s">
        <v>33</v>
      </c>
      <c r="Q28" s="4">
        <v>0</v>
      </c>
      <c r="R28" s="8">
        <v>45004</v>
      </c>
      <c r="S28" s="6">
        <v>45029</v>
      </c>
      <c r="T28" s="4" t="s">
        <v>34</v>
      </c>
      <c r="U28" s="4">
        <v>1616</v>
      </c>
      <c r="V28" s="4">
        <v>0</v>
      </c>
      <c r="W28" s="4">
        <v>0</v>
      </c>
      <c r="X28" s="4" t="s">
        <v>167</v>
      </c>
      <c r="Y28" s="4" t="s">
        <v>168</v>
      </c>
      <c r="Z28" s="4"/>
    </row>
    <row r="29" spans="1:26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45023</v>
      </c>
      <c r="G29" s="6">
        <v>45026</v>
      </c>
      <c r="H29" s="4">
        <v>1</v>
      </c>
      <c r="I29" s="4">
        <v>3</v>
      </c>
      <c r="J29" s="4">
        <v>3</v>
      </c>
      <c r="K29" s="4" t="s">
        <v>30</v>
      </c>
      <c r="L29" s="4">
        <v>4324</v>
      </c>
      <c r="M29" s="4">
        <v>4324</v>
      </c>
      <c r="N29" s="4" t="s">
        <v>172</v>
      </c>
      <c r="O29" s="4" t="s">
        <v>32</v>
      </c>
      <c r="P29" s="4" t="s">
        <v>33</v>
      </c>
      <c r="Q29" s="4">
        <v>0</v>
      </c>
      <c r="R29" s="8">
        <v>45005</v>
      </c>
      <c r="S29" s="6">
        <v>45029</v>
      </c>
      <c r="T29" s="4" t="s">
        <v>34</v>
      </c>
      <c r="U29" s="4">
        <v>4324</v>
      </c>
      <c r="V29" s="4">
        <v>0</v>
      </c>
      <c r="W29" s="4">
        <v>0</v>
      </c>
      <c r="X29" s="4" t="s">
        <v>173</v>
      </c>
      <c r="Y29" s="4" t="s">
        <v>174</v>
      </c>
      <c r="Z29" s="4"/>
    </row>
    <row r="30" spans="1:26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45025</v>
      </c>
      <c r="G30" s="6">
        <v>45026</v>
      </c>
      <c r="H30" s="4">
        <v>1</v>
      </c>
      <c r="I30" s="4">
        <v>1</v>
      </c>
      <c r="J30" s="4">
        <v>1</v>
      </c>
      <c r="K30" s="4" t="s">
        <v>30</v>
      </c>
      <c r="L30" s="4">
        <v>1473</v>
      </c>
      <c r="M30" s="4">
        <v>1473</v>
      </c>
      <c r="N30" s="4" t="s">
        <v>178</v>
      </c>
      <c r="O30" s="4" t="s">
        <v>32</v>
      </c>
      <c r="P30" s="4" t="s">
        <v>33</v>
      </c>
      <c r="Q30" s="4">
        <v>0</v>
      </c>
      <c r="R30" s="8">
        <v>45005</v>
      </c>
      <c r="S30" s="6">
        <v>45029</v>
      </c>
      <c r="T30" s="4" t="s">
        <v>34</v>
      </c>
      <c r="U30" s="4">
        <v>1473</v>
      </c>
      <c r="V30" s="4">
        <v>0</v>
      </c>
      <c r="W30" s="4">
        <v>0</v>
      </c>
      <c r="X30" s="4" t="s">
        <v>179</v>
      </c>
      <c r="Y30" s="4" t="s">
        <v>180</v>
      </c>
      <c r="Z30" s="4"/>
    </row>
    <row r="31" spans="1:26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45025</v>
      </c>
      <c r="G31" s="6">
        <v>45026</v>
      </c>
      <c r="H31" s="4">
        <v>1</v>
      </c>
      <c r="I31" s="4">
        <v>1</v>
      </c>
      <c r="J31" s="4">
        <v>1</v>
      </c>
      <c r="K31" s="4" t="s">
        <v>30</v>
      </c>
      <c r="L31" s="4">
        <v>799</v>
      </c>
      <c r="M31" s="4">
        <v>799</v>
      </c>
      <c r="N31" s="4" t="s">
        <v>184</v>
      </c>
      <c r="O31" s="4" t="s">
        <v>32</v>
      </c>
      <c r="P31" s="4" t="s">
        <v>33</v>
      </c>
      <c r="Q31" s="4">
        <v>0</v>
      </c>
      <c r="R31" s="8">
        <v>45005</v>
      </c>
      <c r="S31" s="6">
        <v>45029</v>
      </c>
      <c r="T31" s="4" t="s">
        <v>34</v>
      </c>
      <c r="U31" s="4">
        <v>799</v>
      </c>
      <c r="V31" s="4">
        <v>0</v>
      </c>
      <c r="W31" s="4">
        <v>0</v>
      </c>
      <c r="X31" s="4" t="s">
        <v>185</v>
      </c>
      <c r="Y31" s="4" t="s">
        <v>48</v>
      </c>
      <c r="Z31" s="4"/>
    </row>
    <row r="32" spans="1:26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45022</v>
      </c>
      <c r="G32" s="6">
        <v>45026</v>
      </c>
      <c r="H32" s="4">
        <v>1</v>
      </c>
      <c r="I32" s="4">
        <v>4</v>
      </c>
      <c r="J32" s="4">
        <v>4</v>
      </c>
      <c r="K32" s="4" t="s">
        <v>30</v>
      </c>
      <c r="L32" s="4">
        <v>7316</v>
      </c>
      <c r="M32" s="4">
        <v>7316</v>
      </c>
      <c r="N32" s="4" t="s">
        <v>189</v>
      </c>
      <c r="O32" s="4" t="s">
        <v>32</v>
      </c>
      <c r="P32" s="4" t="s">
        <v>33</v>
      </c>
      <c r="Q32" s="4">
        <v>0</v>
      </c>
      <c r="R32" s="8">
        <v>45006</v>
      </c>
      <c r="S32" s="6">
        <v>45029</v>
      </c>
      <c r="T32" s="4" t="s">
        <v>34</v>
      </c>
      <c r="U32" s="4">
        <v>7316</v>
      </c>
      <c r="V32" s="4">
        <v>0</v>
      </c>
      <c r="W32" s="4">
        <v>0</v>
      </c>
      <c r="X32" s="4" t="s">
        <v>190</v>
      </c>
      <c r="Y32" s="4" t="s">
        <v>48</v>
      </c>
      <c r="Z32" s="4"/>
    </row>
    <row r="33" spans="1:26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77</v>
      </c>
      <c r="F33" s="6">
        <v>45025</v>
      </c>
      <c r="G33" s="6">
        <v>45026</v>
      </c>
      <c r="H33" s="4">
        <v>1</v>
      </c>
      <c r="I33" s="4">
        <v>1</v>
      </c>
      <c r="J33" s="4">
        <v>1</v>
      </c>
      <c r="K33" s="4" t="s">
        <v>30</v>
      </c>
      <c r="L33" s="4">
        <v>895</v>
      </c>
      <c r="M33" s="4">
        <v>895</v>
      </c>
      <c r="N33" s="4" t="s">
        <v>193</v>
      </c>
      <c r="O33" s="4" t="s">
        <v>32</v>
      </c>
      <c r="P33" s="4" t="s">
        <v>33</v>
      </c>
      <c r="Q33" s="4">
        <v>0</v>
      </c>
      <c r="R33" s="8">
        <v>45006</v>
      </c>
      <c r="S33" s="6">
        <v>45029</v>
      </c>
      <c r="T33" s="4" t="s">
        <v>34</v>
      </c>
      <c r="U33" s="4">
        <v>895</v>
      </c>
      <c r="V33" s="4">
        <v>0</v>
      </c>
      <c r="W33" s="4">
        <v>0</v>
      </c>
      <c r="X33" s="4" t="s">
        <v>194</v>
      </c>
      <c r="Y33" s="4" t="s">
        <v>195</v>
      </c>
      <c r="Z33" s="4"/>
    </row>
    <row r="34" spans="1:26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198</v>
      </c>
      <c r="F34" s="6">
        <v>45024</v>
      </c>
      <c r="G34" s="6">
        <v>45026</v>
      </c>
      <c r="H34" s="4">
        <v>1</v>
      </c>
      <c r="I34" s="4">
        <v>2</v>
      </c>
      <c r="J34" s="4">
        <v>2</v>
      </c>
      <c r="K34" s="4" t="s">
        <v>30</v>
      </c>
      <c r="L34" s="4">
        <v>1422</v>
      </c>
      <c r="M34" s="4">
        <v>1422</v>
      </c>
      <c r="N34" s="4" t="s">
        <v>199</v>
      </c>
      <c r="O34" s="4" t="s">
        <v>32</v>
      </c>
      <c r="P34" s="4" t="s">
        <v>33</v>
      </c>
      <c r="Q34" s="4">
        <v>0</v>
      </c>
      <c r="R34" s="8">
        <v>45010</v>
      </c>
      <c r="S34" s="6">
        <v>45029</v>
      </c>
      <c r="T34" s="4" t="s">
        <v>34</v>
      </c>
      <c r="U34" s="4">
        <v>1422</v>
      </c>
      <c r="V34" s="4">
        <v>0</v>
      </c>
      <c r="W34" s="4">
        <v>0</v>
      </c>
      <c r="X34" s="4" t="s">
        <v>200</v>
      </c>
      <c r="Y34" s="4" t="s">
        <v>48</v>
      </c>
      <c r="Z34" s="4"/>
    </row>
    <row r="35" spans="1:26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45023</v>
      </c>
      <c r="G35" s="6">
        <v>45026</v>
      </c>
      <c r="H35" s="4">
        <v>1</v>
      </c>
      <c r="I35" s="4">
        <v>3</v>
      </c>
      <c r="J35" s="4">
        <v>3</v>
      </c>
      <c r="K35" s="4" t="s">
        <v>30</v>
      </c>
      <c r="L35" s="4">
        <v>5334</v>
      </c>
      <c r="M35" s="4">
        <v>5334</v>
      </c>
      <c r="N35" s="4" t="s">
        <v>204</v>
      </c>
      <c r="O35" s="4" t="s">
        <v>32</v>
      </c>
      <c r="P35" s="4" t="s">
        <v>33</v>
      </c>
      <c r="Q35" s="4">
        <v>0</v>
      </c>
      <c r="R35" s="8">
        <v>45011</v>
      </c>
      <c r="S35" s="6">
        <v>45029</v>
      </c>
      <c r="T35" s="4" t="s">
        <v>34</v>
      </c>
      <c r="U35" s="4">
        <v>5334</v>
      </c>
      <c r="V35" s="4">
        <v>0</v>
      </c>
      <c r="W35" s="4">
        <v>0</v>
      </c>
      <c r="X35" s="4" t="s">
        <v>205</v>
      </c>
      <c r="Y35" s="4" t="s">
        <v>48</v>
      </c>
      <c r="Z35" s="4"/>
    </row>
    <row r="36" spans="1:26">
      <c r="A36" s="4" t="s">
        <v>206</v>
      </c>
      <c r="B36" s="4" t="s">
        <v>26</v>
      </c>
      <c r="C36" s="4" t="s">
        <v>27</v>
      </c>
      <c r="D36" s="4" t="s">
        <v>207</v>
      </c>
      <c r="E36" s="4" t="s">
        <v>208</v>
      </c>
      <c r="F36" s="6">
        <v>45023</v>
      </c>
      <c r="G36" s="6">
        <v>45026</v>
      </c>
      <c r="H36" s="4">
        <v>1</v>
      </c>
      <c r="I36" s="4">
        <v>3</v>
      </c>
      <c r="J36" s="4">
        <v>3</v>
      </c>
      <c r="K36" s="4" t="s">
        <v>30</v>
      </c>
      <c r="L36" s="4">
        <v>2025</v>
      </c>
      <c r="M36" s="4">
        <v>2025</v>
      </c>
      <c r="N36" s="4" t="s">
        <v>209</v>
      </c>
      <c r="O36" s="4" t="s">
        <v>32</v>
      </c>
      <c r="P36" s="4" t="s">
        <v>33</v>
      </c>
      <c r="Q36" s="4">
        <v>0</v>
      </c>
      <c r="R36" s="8">
        <v>45011</v>
      </c>
      <c r="S36" s="6">
        <v>45029</v>
      </c>
      <c r="T36" s="4" t="s">
        <v>34</v>
      </c>
      <c r="U36" s="4">
        <v>2025</v>
      </c>
      <c r="V36" s="4">
        <v>0</v>
      </c>
      <c r="W36" s="4">
        <v>0</v>
      </c>
      <c r="X36" s="4" t="s">
        <v>210</v>
      </c>
      <c r="Y36" s="4" t="s">
        <v>211</v>
      </c>
      <c r="Z36" s="4"/>
    </row>
    <row r="37" spans="1:26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45022</v>
      </c>
      <c r="G37" s="6">
        <v>45026</v>
      </c>
      <c r="H37" s="4">
        <v>1</v>
      </c>
      <c r="I37" s="4">
        <v>4</v>
      </c>
      <c r="J37" s="4">
        <v>4</v>
      </c>
      <c r="K37" s="4" t="s">
        <v>30</v>
      </c>
      <c r="L37" s="4">
        <v>3196</v>
      </c>
      <c r="M37" s="4">
        <v>3196</v>
      </c>
      <c r="N37" s="4" t="s">
        <v>215</v>
      </c>
      <c r="O37" s="4" t="s">
        <v>32</v>
      </c>
      <c r="P37" s="4" t="s">
        <v>33</v>
      </c>
      <c r="Q37" s="4">
        <v>0</v>
      </c>
      <c r="R37" s="8">
        <v>45011</v>
      </c>
      <c r="S37" s="6">
        <v>45029</v>
      </c>
      <c r="T37" s="4" t="s">
        <v>34</v>
      </c>
      <c r="U37" s="4">
        <v>3196</v>
      </c>
      <c r="V37" s="4">
        <v>0</v>
      </c>
      <c r="W37" s="4">
        <v>0</v>
      </c>
      <c r="X37" s="4" t="s">
        <v>216</v>
      </c>
      <c r="Y37" s="4" t="s">
        <v>217</v>
      </c>
      <c r="Z37" s="4"/>
    </row>
    <row r="38" spans="1:26">
      <c r="A38" s="4" t="s">
        <v>218</v>
      </c>
      <c r="B38" s="4" t="s">
        <v>26</v>
      </c>
      <c r="C38" s="4" t="s">
        <v>27</v>
      </c>
      <c r="D38" s="4" t="s">
        <v>219</v>
      </c>
      <c r="E38" s="4" t="s">
        <v>220</v>
      </c>
      <c r="F38" s="6">
        <v>45022</v>
      </c>
      <c r="G38" s="6">
        <v>45026</v>
      </c>
      <c r="H38" s="4">
        <v>1</v>
      </c>
      <c r="I38" s="4">
        <v>4</v>
      </c>
      <c r="J38" s="4">
        <v>4</v>
      </c>
      <c r="K38" s="4" t="s">
        <v>30</v>
      </c>
      <c r="L38" s="4">
        <v>3152</v>
      </c>
      <c r="M38" s="4">
        <v>3152</v>
      </c>
      <c r="N38" s="4" t="s">
        <v>221</v>
      </c>
      <c r="O38" s="4" t="s">
        <v>32</v>
      </c>
      <c r="P38" s="4" t="s">
        <v>33</v>
      </c>
      <c r="Q38" s="4">
        <v>0</v>
      </c>
      <c r="R38" s="8">
        <v>45013</v>
      </c>
      <c r="S38" s="6">
        <v>45029</v>
      </c>
      <c r="T38" s="4" t="s">
        <v>34</v>
      </c>
      <c r="U38" s="4">
        <v>3152</v>
      </c>
      <c r="V38" s="4">
        <v>0</v>
      </c>
      <c r="W38" s="4">
        <v>0</v>
      </c>
      <c r="X38" s="4" t="s">
        <v>222</v>
      </c>
      <c r="Y38" s="4" t="s">
        <v>223</v>
      </c>
      <c r="Z38" s="4"/>
    </row>
    <row r="39" spans="1:26">
      <c r="A39" s="4" t="s">
        <v>224</v>
      </c>
      <c r="B39" s="4" t="s">
        <v>26</v>
      </c>
      <c r="C39" s="4" t="s">
        <v>27</v>
      </c>
      <c r="D39" s="4" t="s">
        <v>225</v>
      </c>
      <c r="E39" s="4" t="s">
        <v>208</v>
      </c>
      <c r="F39" s="6">
        <v>45022</v>
      </c>
      <c r="G39" s="6">
        <v>45026</v>
      </c>
      <c r="H39" s="4">
        <v>1</v>
      </c>
      <c r="I39" s="4">
        <v>4</v>
      </c>
      <c r="J39" s="4">
        <v>4</v>
      </c>
      <c r="K39" s="4" t="s">
        <v>30</v>
      </c>
      <c r="L39" s="4">
        <v>4356</v>
      </c>
      <c r="M39" s="4">
        <v>4356</v>
      </c>
      <c r="N39" s="4" t="s">
        <v>226</v>
      </c>
      <c r="O39" s="4" t="s">
        <v>32</v>
      </c>
      <c r="P39" s="4" t="s">
        <v>33</v>
      </c>
      <c r="Q39" s="4">
        <v>0</v>
      </c>
      <c r="R39" s="8">
        <v>45015</v>
      </c>
      <c r="S39" s="6">
        <v>45029</v>
      </c>
      <c r="T39" s="4" t="s">
        <v>34</v>
      </c>
      <c r="U39" s="4">
        <v>4356</v>
      </c>
      <c r="V39" s="4">
        <v>0</v>
      </c>
      <c r="W39" s="4">
        <v>0</v>
      </c>
      <c r="X39" s="4" t="s">
        <v>227</v>
      </c>
      <c r="Y39" s="4" t="s">
        <v>48</v>
      </c>
      <c r="Z39" s="4"/>
    </row>
    <row r="40" spans="1:26">
      <c r="A40" s="4" t="s">
        <v>228</v>
      </c>
      <c r="B40" s="4" t="s">
        <v>26</v>
      </c>
      <c r="C40" s="4" t="s">
        <v>27</v>
      </c>
      <c r="D40" s="4" t="s">
        <v>229</v>
      </c>
      <c r="E40" s="4" t="s">
        <v>230</v>
      </c>
      <c r="F40" s="6">
        <v>45023</v>
      </c>
      <c r="G40" s="6">
        <v>45026</v>
      </c>
      <c r="H40" s="4">
        <v>1</v>
      </c>
      <c r="I40" s="4">
        <v>3</v>
      </c>
      <c r="J40" s="4">
        <v>3</v>
      </c>
      <c r="K40" s="4" t="s">
        <v>30</v>
      </c>
      <c r="L40" s="4">
        <v>1074</v>
      </c>
      <c r="M40" s="4">
        <v>1074</v>
      </c>
      <c r="N40" s="4" t="s">
        <v>231</v>
      </c>
      <c r="O40" s="4" t="s">
        <v>32</v>
      </c>
      <c r="P40" s="4" t="s">
        <v>33</v>
      </c>
      <c r="Q40" s="4">
        <v>0</v>
      </c>
      <c r="R40" s="8">
        <v>45015</v>
      </c>
      <c r="S40" s="6">
        <v>45029</v>
      </c>
      <c r="T40" s="4" t="s">
        <v>34</v>
      </c>
      <c r="U40" s="4">
        <v>1074</v>
      </c>
      <c r="V40" s="4">
        <v>0</v>
      </c>
      <c r="W40" s="4">
        <v>0</v>
      </c>
      <c r="X40" s="4" t="s">
        <v>232</v>
      </c>
      <c r="Y40" s="4" t="s">
        <v>48</v>
      </c>
      <c r="Z40" s="4"/>
    </row>
    <row r="41" spans="1:26">
      <c r="A41" s="4" t="s">
        <v>233</v>
      </c>
      <c r="B41" s="4" t="s">
        <v>26</v>
      </c>
      <c r="C41" s="4" t="s">
        <v>27</v>
      </c>
      <c r="D41" s="4" t="s">
        <v>234</v>
      </c>
      <c r="E41" s="4" t="s">
        <v>235</v>
      </c>
      <c r="F41" s="6">
        <v>45025</v>
      </c>
      <c r="G41" s="6">
        <v>45026</v>
      </c>
      <c r="H41" s="4">
        <v>1</v>
      </c>
      <c r="I41" s="4">
        <v>1</v>
      </c>
      <c r="J41" s="4">
        <v>1</v>
      </c>
      <c r="K41" s="4" t="s">
        <v>30</v>
      </c>
      <c r="L41" s="4">
        <v>261</v>
      </c>
      <c r="M41" s="4">
        <v>261</v>
      </c>
      <c r="N41" s="4" t="s">
        <v>236</v>
      </c>
      <c r="O41" s="4" t="s">
        <v>32</v>
      </c>
      <c r="P41" s="4" t="s">
        <v>33</v>
      </c>
      <c r="Q41" s="4">
        <v>0</v>
      </c>
      <c r="R41" s="8">
        <v>45015</v>
      </c>
      <c r="S41" s="6">
        <v>45029</v>
      </c>
      <c r="T41" s="4" t="s">
        <v>34</v>
      </c>
      <c r="U41" s="4">
        <v>261</v>
      </c>
      <c r="V41" s="4">
        <v>0</v>
      </c>
      <c r="W41" s="4">
        <v>0</v>
      </c>
      <c r="X41" s="4" t="s">
        <v>237</v>
      </c>
      <c r="Y41" s="4" t="s">
        <v>48</v>
      </c>
      <c r="Z41" s="4"/>
    </row>
    <row r="42" spans="1:26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45023</v>
      </c>
      <c r="G42" s="6">
        <v>45026</v>
      </c>
      <c r="H42" s="4">
        <v>1</v>
      </c>
      <c r="I42" s="4">
        <v>3</v>
      </c>
      <c r="J42" s="4">
        <v>3</v>
      </c>
      <c r="K42" s="4" t="s">
        <v>30</v>
      </c>
      <c r="L42" s="4">
        <v>2067</v>
      </c>
      <c r="M42" s="4">
        <v>2067</v>
      </c>
      <c r="N42" s="4" t="s">
        <v>241</v>
      </c>
      <c r="O42" s="4" t="s">
        <v>32</v>
      </c>
      <c r="P42" s="4" t="s">
        <v>33</v>
      </c>
      <c r="Q42" s="4">
        <v>0</v>
      </c>
      <c r="R42" s="8">
        <v>45016</v>
      </c>
      <c r="S42" s="6">
        <v>45029</v>
      </c>
      <c r="T42" s="4" t="s">
        <v>34</v>
      </c>
      <c r="U42" s="4">
        <v>2067</v>
      </c>
      <c r="V42" s="4">
        <v>0</v>
      </c>
      <c r="W42" s="4">
        <v>0</v>
      </c>
      <c r="X42" s="4" t="s">
        <v>242</v>
      </c>
      <c r="Y42" s="4" t="s">
        <v>243</v>
      </c>
      <c r="Z42" s="4"/>
    </row>
    <row r="43" spans="1:26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45025</v>
      </c>
      <c r="G43" s="6">
        <v>45026</v>
      </c>
      <c r="H43" s="4">
        <v>1</v>
      </c>
      <c r="I43" s="4">
        <v>1</v>
      </c>
      <c r="J43" s="4">
        <v>1</v>
      </c>
      <c r="K43" s="4" t="s">
        <v>30</v>
      </c>
      <c r="L43" s="4">
        <v>1244</v>
      </c>
      <c r="M43" s="4">
        <v>1244</v>
      </c>
      <c r="N43" s="4" t="s">
        <v>247</v>
      </c>
      <c r="O43" s="4" t="s">
        <v>32</v>
      </c>
      <c r="P43" s="4" t="s">
        <v>33</v>
      </c>
      <c r="Q43" s="4">
        <v>0</v>
      </c>
      <c r="R43" s="8">
        <v>45016</v>
      </c>
      <c r="S43" s="6">
        <v>45029</v>
      </c>
      <c r="T43" s="4" t="s">
        <v>34</v>
      </c>
      <c r="U43" s="4">
        <v>1244</v>
      </c>
      <c r="V43" s="4">
        <v>0</v>
      </c>
      <c r="W43" s="4">
        <v>0</v>
      </c>
      <c r="X43" s="4" t="s">
        <v>248</v>
      </c>
      <c r="Y43" s="4" t="s">
        <v>249</v>
      </c>
      <c r="Z43" s="4"/>
    </row>
    <row r="44" spans="1:26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45022</v>
      </c>
      <c r="G44" s="6">
        <v>45026</v>
      </c>
      <c r="H44" s="4">
        <v>1</v>
      </c>
      <c r="I44" s="4">
        <v>4</v>
      </c>
      <c r="J44" s="4">
        <v>4</v>
      </c>
      <c r="K44" s="4" t="s">
        <v>30</v>
      </c>
      <c r="L44" s="4">
        <v>1556</v>
      </c>
      <c r="M44" s="4">
        <v>1556</v>
      </c>
      <c r="N44" s="4" t="s">
        <v>253</v>
      </c>
      <c r="O44" s="4" t="s">
        <v>32</v>
      </c>
      <c r="P44" s="4" t="s">
        <v>33</v>
      </c>
      <c r="Q44" s="4">
        <v>0</v>
      </c>
      <c r="R44" s="8">
        <v>45016</v>
      </c>
      <c r="S44" s="6">
        <v>45029</v>
      </c>
      <c r="T44" s="4" t="s">
        <v>34</v>
      </c>
      <c r="U44" s="4">
        <v>1556</v>
      </c>
      <c r="V44" s="4">
        <v>0</v>
      </c>
      <c r="W44" s="4">
        <v>0</v>
      </c>
      <c r="X44" s="4" t="s">
        <v>254</v>
      </c>
      <c r="Y44" s="4" t="s">
        <v>48</v>
      </c>
      <c r="Z44" s="4"/>
    </row>
    <row r="45" spans="1:26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257</v>
      </c>
      <c r="F45" s="6">
        <v>45024</v>
      </c>
      <c r="G45" s="6">
        <v>45026</v>
      </c>
      <c r="H45" s="4">
        <v>1</v>
      </c>
      <c r="I45" s="4">
        <v>2</v>
      </c>
      <c r="J45" s="4">
        <v>2</v>
      </c>
      <c r="K45" s="4" t="s">
        <v>30</v>
      </c>
      <c r="L45" s="4">
        <v>2656</v>
      </c>
      <c r="M45" s="4">
        <v>2656</v>
      </c>
      <c r="N45" s="4" t="s">
        <v>258</v>
      </c>
      <c r="O45" s="4" t="s">
        <v>32</v>
      </c>
      <c r="P45" s="4" t="s">
        <v>33</v>
      </c>
      <c r="Q45" s="4">
        <v>0</v>
      </c>
      <c r="R45" s="8">
        <v>45017</v>
      </c>
      <c r="S45" s="6">
        <v>45029</v>
      </c>
      <c r="T45" s="4" t="s">
        <v>34</v>
      </c>
      <c r="U45" s="4">
        <v>2656</v>
      </c>
      <c r="V45" s="4">
        <v>0</v>
      </c>
      <c r="W45" s="4">
        <v>0</v>
      </c>
      <c r="X45" s="4" t="s">
        <v>48</v>
      </c>
      <c r="Y45" s="4" t="s">
        <v>259</v>
      </c>
      <c r="Z45" s="4"/>
    </row>
    <row r="46" spans="1:26">
      <c r="A46" s="4" t="s">
        <v>260</v>
      </c>
      <c r="B46" s="4" t="s">
        <v>26</v>
      </c>
      <c r="C46" s="4" t="s">
        <v>27</v>
      </c>
      <c r="D46" s="4" t="s">
        <v>261</v>
      </c>
      <c r="E46" s="4" t="s">
        <v>188</v>
      </c>
      <c r="F46" s="6">
        <v>45024</v>
      </c>
      <c r="G46" s="6">
        <v>45026</v>
      </c>
      <c r="H46" s="4">
        <v>1</v>
      </c>
      <c r="I46" s="4">
        <v>2</v>
      </c>
      <c r="J46" s="4">
        <v>2</v>
      </c>
      <c r="K46" s="4" t="s">
        <v>30</v>
      </c>
      <c r="L46" s="4">
        <v>1480</v>
      </c>
      <c r="M46" s="4">
        <v>1480</v>
      </c>
      <c r="N46" s="4" t="s">
        <v>262</v>
      </c>
      <c r="O46" s="4" t="s">
        <v>32</v>
      </c>
      <c r="P46" s="4" t="s">
        <v>33</v>
      </c>
      <c r="Q46" s="4">
        <v>0</v>
      </c>
      <c r="R46" s="8">
        <v>45017</v>
      </c>
      <c r="S46" s="6">
        <v>45029</v>
      </c>
      <c r="T46" s="4" t="s">
        <v>34</v>
      </c>
      <c r="U46" s="4">
        <v>1480</v>
      </c>
      <c r="V46" s="4">
        <v>0</v>
      </c>
      <c r="W46" s="4">
        <v>0</v>
      </c>
      <c r="X46" s="4" t="s">
        <v>263</v>
      </c>
      <c r="Y46" s="4" t="s">
        <v>48</v>
      </c>
      <c r="Z46" s="4"/>
    </row>
    <row r="47" spans="1:26">
      <c r="A47" s="4" t="s">
        <v>264</v>
      </c>
      <c r="B47" s="4" t="s">
        <v>26</v>
      </c>
      <c r="C47" s="4" t="s">
        <v>27</v>
      </c>
      <c r="D47" s="4" t="s">
        <v>256</v>
      </c>
      <c r="E47" s="4" t="s">
        <v>257</v>
      </c>
      <c r="F47" s="6">
        <v>45023</v>
      </c>
      <c r="G47" s="6">
        <v>45026</v>
      </c>
      <c r="H47" s="4">
        <v>1</v>
      </c>
      <c r="I47" s="4">
        <v>3</v>
      </c>
      <c r="J47" s="4">
        <v>3</v>
      </c>
      <c r="K47" s="4" t="s">
        <v>30</v>
      </c>
      <c r="L47" s="4">
        <v>3984</v>
      </c>
      <c r="M47" s="4">
        <v>3984</v>
      </c>
      <c r="N47" s="4" t="s">
        <v>265</v>
      </c>
      <c r="O47" s="4" t="s">
        <v>32</v>
      </c>
      <c r="P47" s="4" t="s">
        <v>33</v>
      </c>
      <c r="Q47" s="4">
        <v>0</v>
      </c>
      <c r="R47" s="8">
        <v>45017</v>
      </c>
      <c r="S47" s="6">
        <v>45029</v>
      </c>
      <c r="T47" s="4" t="s">
        <v>34</v>
      </c>
      <c r="U47" s="4">
        <v>3984</v>
      </c>
      <c r="V47" s="4">
        <v>0</v>
      </c>
      <c r="W47" s="4">
        <v>0</v>
      </c>
      <c r="X47" s="4" t="s">
        <v>266</v>
      </c>
      <c r="Y47" s="4" t="s">
        <v>48</v>
      </c>
      <c r="Z47" s="4"/>
    </row>
    <row r="48" spans="1:26">
      <c r="A48" s="4" t="s">
        <v>267</v>
      </c>
      <c r="B48" s="4" t="s">
        <v>26</v>
      </c>
      <c r="C48" s="4" t="s">
        <v>27</v>
      </c>
      <c r="D48" s="4" t="s">
        <v>268</v>
      </c>
      <c r="E48" s="4" t="s">
        <v>269</v>
      </c>
      <c r="F48" s="6">
        <v>45024</v>
      </c>
      <c r="G48" s="6">
        <v>45026</v>
      </c>
      <c r="H48" s="4">
        <v>2</v>
      </c>
      <c r="I48" s="4">
        <v>2</v>
      </c>
      <c r="J48" s="4">
        <v>4</v>
      </c>
      <c r="K48" s="4" t="s">
        <v>30</v>
      </c>
      <c r="L48" s="4">
        <v>1080</v>
      </c>
      <c r="M48" s="4">
        <v>1080</v>
      </c>
      <c r="N48" s="4" t="s">
        <v>270</v>
      </c>
      <c r="O48" s="4" t="s">
        <v>32</v>
      </c>
      <c r="P48" s="4" t="s">
        <v>33</v>
      </c>
      <c r="Q48" s="4">
        <v>0</v>
      </c>
      <c r="R48" s="8">
        <v>45018</v>
      </c>
      <c r="S48" s="6">
        <v>45029</v>
      </c>
      <c r="T48" s="4" t="s">
        <v>34</v>
      </c>
      <c r="U48" s="4">
        <v>1080</v>
      </c>
      <c r="V48" s="4">
        <v>0</v>
      </c>
      <c r="W48" s="4">
        <v>0</v>
      </c>
      <c r="X48" s="4" t="s">
        <v>271</v>
      </c>
      <c r="Y48" s="4" t="s">
        <v>48</v>
      </c>
      <c r="Z48" s="4"/>
    </row>
    <row r="49" spans="1:26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208</v>
      </c>
      <c r="F49" s="6">
        <v>45025</v>
      </c>
      <c r="G49" s="6">
        <v>45026</v>
      </c>
      <c r="H49" s="4">
        <v>1</v>
      </c>
      <c r="I49" s="4">
        <v>1</v>
      </c>
      <c r="J49" s="4">
        <v>1</v>
      </c>
      <c r="K49" s="4" t="s">
        <v>30</v>
      </c>
      <c r="L49" s="4">
        <v>118</v>
      </c>
      <c r="M49" s="4">
        <v>118</v>
      </c>
      <c r="N49" s="4" t="s">
        <v>274</v>
      </c>
      <c r="O49" s="4" t="s">
        <v>32</v>
      </c>
      <c r="P49" s="4" t="s">
        <v>33</v>
      </c>
      <c r="Q49" s="4">
        <v>0</v>
      </c>
      <c r="R49" s="8">
        <v>45018</v>
      </c>
      <c r="S49" s="6">
        <v>45029</v>
      </c>
      <c r="T49" s="4" t="s">
        <v>34</v>
      </c>
      <c r="U49" s="4">
        <v>118</v>
      </c>
      <c r="V49" s="4">
        <v>0</v>
      </c>
      <c r="W49" s="4">
        <v>0</v>
      </c>
      <c r="X49" s="4" t="s">
        <v>275</v>
      </c>
      <c r="Y49" s="4" t="s">
        <v>48</v>
      </c>
      <c r="Z49" s="4"/>
    </row>
    <row r="50" spans="1:26">
      <c r="A50" s="4" t="s">
        <v>276</v>
      </c>
      <c r="B50" s="4" t="s">
        <v>26</v>
      </c>
      <c r="C50" s="4" t="s">
        <v>27</v>
      </c>
      <c r="D50" s="4" t="s">
        <v>277</v>
      </c>
      <c r="E50" s="4" t="s">
        <v>110</v>
      </c>
      <c r="F50" s="6">
        <v>45025</v>
      </c>
      <c r="G50" s="6">
        <v>45026</v>
      </c>
      <c r="H50" s="4">
        <v>2</v>
      </c>
      <c r="I50" s="4">
        <v>1</v>
      </c>
      <c r="J50" s="4">
        <v>2</v>
      </c>
      <c r="K50" s="4" t="s">
        <v>30</v>
      </c>
      <c r="L50" s="4">
        <v>928</v>
      </c>
      <c r="M50" s="4">
        <v>928</v>
      </c>
      <c r="N50" s="4" t="s">
        <v>278</v>
      </c>
      <c r="O50" s="4" t="s">
        <v>32</v>
      </c>
      <c r="P50" s="4" t="s">
        <v>33</v>
      </c>
      <c r="Q50" s="4">
        <v>0</v>
      </c>
      <c r="R50" s="8">
        <v>45018</v>
      </c>
      <c r="S50" s="6">
        <v>45029</v>
      </c>
      <c r="T50" s="4" t="s">
        <v>34</v>
      </c>
      <c r="U50" s="4">
        <v>928</v>
      </c>
      <c r="V50" s="4">
        <v>0</v>
      </c>
      <c r="W50" s="4">
        <v>0</v>
      </c>
      <c r="X50" s="4" t="s">
        <v>279</v>
      </c>
      <c r="Y50" s="4" t="s">
        <v>280</v>
      </c>
      <c r="Z50" s="4"/>
    </row>
    <row r="51" spans="1:26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283</v>
      </c>
      <c r="F51" s="6">
        <v>45023</v>
      </c>
      <c r="G51" s="6">
        <v>45026</v>
      </c>
      <c r="H51" s="4">
        <v>1</v>
      </c>
      <c r="I51" s="4">
        <v>3</v>
      </c>
      <c r="J51" s="4">
        <v>3</v>
      </c>
      <c r="K51" s="4" t="s">
        <v>30</v>
      </c>
      <c r="L51" s="4">
        <v>1620</v>
      </c>
      <c r="M51" s="4">
        <v>1620</v>
      </c>
      <c r="N51" s="4" t="s">
        <v>284</v>
      </c>
      <c r="O51" s="4" t="s">
        <v>32</v>
      </c>
      <c r="P51" s="4" t="s">
        <v>33</v>
      </c>
      <c r="Q51" s="4">
        <v>0</v>
      </c>
      <c r="R51" s="8">
        <v>45019</v>
      </c>
      <c r="S51" s="6">
        <v>45029</v>
      </c>
      <c r="T51" s="4" t="s">
        <v>34</v>
      </c>
      <c r="U51" s="4">
        <v>1620</v>
      </c>
      <c r="V51" s="4">
        <v>0</v>
      </c>
      <c r="W51" s="4">
        <v>0</v>
      </c>
      <c r="X51" s="4" t="s">
        <v>285</v>
      </c>
      <c r="Y51" s="4" t="s">
        <v>286</v>
      </c>
      <c r="Z51" s="4"/>
    </row>
    <row r="52" spans="1:26">
      <c r="A52" s="4" t="s">
        <v>287</v>
      </c>
      <c r="B52" s="4" t="s">
        <v>26</v>
      </c>
      <c r="C52" s="4" t="s">
        <v>27</v>
      </c>
      <c r="D52" s="4" t="s">
        <v>288</v>
      </c>
      <c r="E52" s="4" t="s">
        <v>289</v>
      </c>
      <c r="F52" s="6">
        <v>45023</v>
      </c>
      <c r="G52" s="6">
        <v>45026</v>
      </c>
      <c r="H52" s="4">
        <v>1</v>
      </c>
      <c r="I52" s="4">
        <v>3</v>
      </c>
      <c r="J52" s="4">
        <v>3</v>
      </c>
      <c r="K52" s="4" t="s">
        <v>30</v>
      </c>
      <c r="L52" s="4">
        <v>4913</v>
      </c>
      <c r="M52" s="4">
        <v>4913</v>
      </c>
      <c r="N52" s="4" t="s">
        <v>290</v>
      </c>
      <c r="O52" s="4" t="s">
        <v>32</v>
      </c>
      <c r="P52" s="4" t="s">
        <v>33</v>
      </c>
      <c r="Q52" s="4">
        <v>0</v>
      </c>
      <c r="R52" s="8">
        <v>45019</v>
      </c>
      <c r="S52" s="6">
        <v>45029</v>
      </c>
      <c r="T52" s="4" t="s">
        <v>34</v>
      </c>
      <c r="U52" s="4">
        <v>4913</v>
      </c>
      <c r="V52" s="4">
        <v>0</v>
      </c>
      <c r="W52" s="4">
        <v>0</v>
      </c>
      <c r="X52" s="4" t="s">
        <v>291</v>
      </c>
      <c r="Y52" s="4" t="s">
        <v>292</v>
      </c>
      <c r="Z52" s="4"/>
    </row>
    <row r="53" spans="1:26">
      <c r="A53" s="4" t="s">
        <v>293</v>
      </c>
      <c r="B53" s="4" t="s">
        <v>26</v>
      </c>
      <c r="C53" s="4" t="s">
        <v>27</v>
      </c>
      <c r="D53" s="4" t="s">
        <v>294</v>
      </c>
      <c r="E53" s="4" t="s">
        <v>188</v>
      </c>
      <c r="F53" s="6">
        <v>45025</v>
      </c>
      <c r="G53" s="6">
        <v>45026</v>
      </c>
      <c r="H53" s="4">
        <v>1</v>
      </c>
      <c r="I53" s="4">
        <v>1</v>
      </c>
      <c r="J53" s="4">
        <v>1</v>
      </c>
      <c r="K53" s="4" t="s">
        <v>30</v>
      </c>
      <c r="L53" s="4">
        <v>828</v>
      </c>
      <c r="M53" s="4">
        <v>828</v>
      </c>
      <c r="N53" s="4" t="s">
        <v>295</v>
      </c>
      <c r="O53" s="4" t="s">
        <v>32</v>
      </c>
      <c r="P53" s="4" t="s">
        <v>33</v>
      </c>
      <c r="Q53" s="4">
        <v>0</v>
      </c>
      <c r="R53" s="8">
        <v>45019</v>
      </c>
      <c r="S53" s="6">
        <v>45029</v>
      </c>
      <c r="T53" s="4" t="s">
        <v>34</v>
      </c>
      <c r="U53" s="4">
        <v>828</v>
      </c>
      <c r="V53" s="4">
        <v>0</v>
      </c>
      <c r="W53" s="4">
        <v>0</v>
      </c>
      <c r="X53" s="4" t="s">
        <v>296</v>
      </c>
      <c r="Y53" s="4" t="s">
        <v>297</v>
      </c>
      <c r="Z53" s="4"/>
    </row>
    <row r="54" spans="1:26">
      <c r="A54" s="4" t="s">
        <v>298</v>
      </c>
      <c r="B54" s="4" t="s">
        <v>26</v>
      </c>
      <c r="C54" s="4" t="s">
        <v>27</v>
      </c>
      <c r="D54" s="4" t="s">
        <v>299</v>
      </c>
      <c r="E54" s="4" t="s">
        <v>300</v>
      </c>
      <c r="F54" s="6">
        <v>45025</v>
      </c>
      <c r="G54" s="6">
        <v>45026</v>
      </c>
      <c r="H54" s="4">
        <v>1</v>
      </c>
      <c r="I54" s="4">
        <v>1</v>
      </c>
      <c r="J54" s="4">
        <v>1</v>
      </c>
      <c r="K54" s="4" t="s">
        <v>30</v>
      </c>
      <c r="L54" s="4">
        <v>189</v>
      </c>
      <c r="M54" s="4">
        <v>189</v>
      </c>
      <c r="N54" s="4" t="s">
        <v>301</v>
      </c>
      <c r="O54" s="4" t="s">
        <v>32</v>
      </c>
      <c r="P54" s="4" t="s">
        <v>33</v>
      </c>
      <c r="Q54" s="4">
        <v>0</v>
      </c>
      <c r="R54" s="8">
        <v>45019</v>
      </c>
      <c r="S54" s="6">
        <v>45029</v>
      </c>
      <c r="T54" s="4" t="s">
        <v>34</v>
      </c>
      <c r="U54" s="4">
        <v>189</v>
      </c>
      <c r="V54" s="4">
        <v>0</v>
      </c>
      <c r="W54" s="4">
        <v>0</v>
      </c>
      <c r="X54" s="4" t="s">
        <v>302</v>
      </c>
      <c r="Y54" s="4" t="s">
        <v>303</v>
      </c>
      <c r="Z54" s="4"/>
    </row>
    <row r="55" spans="1:26">
      <c r="A55" s="4" t="s">
        <v>304</v>
      </c>
      <c r="B55" s="4" t="s">
        <v>26</v>
      </c>
      <c r="C55" s="4" t="s">
        <v>27</v>
      </c>
      <c r="D55" s="4" t="s">
        <v>305</v>
      </c>
      <c r="E55" s="4" t="s">
        <v>306</v>
      </c>
      <c r="F55" s="6">
        <v>45025</v>
      </c>
      <c r="G55" s="6">
        <v>45026</v>
      </c>
      <c r="H55" s="4">
        <v>1</v>
      </c>
      <c r="I55" s="4">
        <v>1</v>
      </c>
      <c r="J55" s="4">
        <v>1</v>
      </c>
      <c r="K55" s="4" t="s">
        <v>30</v>
      </c>
      <c r="L55" s="4">
        <v>335</v>
      </c>
      <c r="M55" s="4">
        <v>335</v>
      </c>
      <c r="N55" s="4" t="s">
        <v>307</v>
      </c>
      <c r="O55" s="4" t="s">
        <v>32</v>
      </c>
      <c r="P55" s="4" t="s">
        <v>33</v>
      </c>
      <c r="Q55" s="4">
        <v>0</v>
      </c>
      <c r="R55" s="8">
        <v>45020</v>
      </c>
      <c r="S55" s="6">
        <v>45029</v>
      </c>
      <c r="T55" s="4" t="s">
        <v>34</v>
      </c>
      <c r="U55" s="4">
        <v>335</v>
      </c>
      <c r="V55" s="4">
        <v>0</v>
      </c>
      <c r="W55" s="4">
        <v>0</v>
      </c>
      <c r="X55" s="4" t="s">
        <v>308</v>
      </c>
      <c r="Y55" s="4" t="s">
        <v>309</v>
      </c>
      <c r="Z55" s="4"/>
    </row>
    <row r="56" spans="1:26">
      <c r="A56" s="4" t="s">
        <v>310</v>
      </c>
      <c r="B56" s="4" t="s">
        <v>26</v>
      </c>
      <c r="C56" s="4" t="s">
        <v>27</v>
      </c>
      <c r="D56" s="4" t="s">
        <v>311</v>
      </c>
      <c r="E56" s="4" t="s">
        <v>312</v>
      </c>
      <c r="F56" s="6">
        <v>45024</v>
      </c>
      <c r="G56" s="6">
        <v>45026</v>
      </c>
      <c r="H56" s="4">
        <v>1</v>
      </c>
      <c r="I56" s="4">
        <v>2</v>
      </c>
      <c r="J56" s="4">
        <v>2</v>
      </c>
      <c r="K56" s="4" t="s">
        <v>30</v>
      </c>
      <c r="L56" s="4">
        <v>6106</v>
      </c>
      <c r="M56" s="4">
        <v>6106</v>
      </c>
      <c r="N56" s="4" t="s">
        <v>313</v>
      </c>
      <c r="O56" s="4" t="s">
        <v>32</v>
      </c>
      <c r="P56" s="4" t="s">
        <v>33</v>
      </c>
      <c r="Q56" s="4">
        <v>0</v>
      </c>
      <c r="R56" s="8">
        <v>45020</v>
      </c>
      <c r="S56" s="6">
        <v>45029</v>
      </c>
      <c r="T56" s="4" t="s">
        <v>34</v>
      </c>
      <c r="U56" s="4">
        <v>6106</v>
      </c>
      <c r="V56" s="4">
        <v>0</v>
      </c>
      <c r="W56" s="4">
        <v>0</v>
      </c>
      <c r="X56" s="4" t="s">
        <v>314</v>
      </c>
      <c r="Y56" s="4" t="s">
        <v>315</v>
      </c>
      <c r="Z56" s="4"/>
    </row>
    <row r="57" spans="1:26">
      <c r="A57" s="4" t="s">
        <v>316</v>
      </c>
      <c r="B57" s="4" t="s">
        <v>26</v>
      </c>
      <c r="C57" s="4" t="s">
        <v>27</v>
      </c>
      <c r="D57" s="4" t="s">
        <v>317</v>
      </c>
      <c r="E57" s="4" t="s">
        <v>214</v>
      </c>
      <c r="F57" s="6">
        <v>45025</v>
      </c>
      <c r="G57" s="6">
        <v>45026</v>
      </c>
      <c r="H57" s="4">
        <v>1</v>
      </c>
      <c r="I57" s="4">
        <v>1</v>
      </c>
      <c r="J57" s="4">
        <v>1</v>
      </c>
      <c r="K57" s="4" t="s">
        <v>30</v>
      </c>
      <c r="L57" s="4">
        <v>674</v>
      </c>
      <c r="M57" s="4">
        <v>674</v>
      </c>
      <c r="N57" s="4" t="s">
        <v>318</v>
      </c>
      <c r="O57" s="4" t="s">
        <v>32</v>
      </c>
      <c r="P57" s="4" t="s">
        <v>33</v>
      </c>
      <c r="Q57" s="4">
        <v>0</v>
      </c>
      <c r="R57" s="8">
        <v>45020</v>
      </c>
      <c r="S57" s="6">
        <v>45029</v>
      </c>
      <c r="T57" s="4" t="s">
        <v>34</v>
      </c>
      <c r="U57" s="4">
        <v>674</v>
      </c>
      <c r="V57" s="4">
        <v>0</v>
      </c>
      <c r="W57" s="4">
        <v>0</v>
      </c>
      <c r="X57" s="4" t="s">
        <v>319</v>
      </c>
      <c r="Y57" s="4" t="s">
        <v>320</v>
      </c>
      <c r="Z57" s="4"/>
    </row>
    <row r="58" spans="1:26">
      <c r="A58" s="4" t="s">
        <v>321</v>
      </c>
      <c r="B58" s="4" t="s">
        <v>26</v>
      </c>
      <c r="C58" s="4" t="s">
        <v>27</v>
      </c>
      <c r="D58" s="4" t="s">
        <v>322</v>
      </c>
      <c r="E58" s="4" t="s">
        <v>323</v>
      </c>
      <c r="F58" s="6">
        <v>45024</v>
      </c>
      <c r="G58" s="6">
        <v>45026</v>
      </c>
      <c r="H58" s="4">
        <v>1</v>
      </c>
      <c r="I58" s="4">
        <v>2</v>
      </c>
      <c r="J58" s="4">
        <v>2</v>
      </c>
      <c r="K58" s="4" t="s">
        <v>30</v>
      </c>
      <c r="L58" s="4">
        <v>5520</v>
      </c>
      <c r="M58" s="4">
        <v>5520</v>
      </c>
      <c r="N58" s="4" t="s">
        <v>324</v>
      </c>
      <c r="O58" s="4" t="s">
        <v>32</v>
      </c>
      <c r="P58" s="4" t="s">
        <v>33</v>
      </c>
      <c r="Q58" s="4">
        <v>0</v>
      </c>
      <c r="R58" s="8">
        <v>45020</v>
      </c>
      <c r="S58" s="6">
        <v>45029</v>
      </c>
      <c r="T58" s="4" t="s">
        <v>34</v>
      </c>
      <c r="U58" s="4">
        <v>5520</v>
      </c>
      <c r="V58" s="4">
        <v>0</v>
      </c>
      <c r="W58" s="4">
        <v>0</v>
      </c>
      <c r="X58" s="4" t="s">
        <v>325</v>
      </c>
      <c r="Y58" s="4" t="s">
        <v>48</v>
      </c>
      <c r="Z58" s="4"/>
    </row>
    <row r="59" spans="1:26">
      <c r="A59" s="4" t="s">
        <v>326</v>
      </c>
      <c r="B59" s="4" t="s">
        <v>26</v>
      </c>
      <c r="C59" s="4" t="s">
        <v>27</v>
      </c>
      <c r="D59" s="4" t="s">
        <v>139</v>
      </c>
      <c r="E59" s="4" t="s">
        <v>140</v>
      </c>
      <c r="F59" s="6">
        <v>45024</v>
      </c>
      <c r="G59" s="6">
        <v>45026</v>
      </c>
      <c r="H59" s="4">
        <v>1</v>
      </c>
      <c r="I59" s="4">
        <v>2</v>
      </c>
      <c r="J59" s="4">
        <v>2</v>
      </c>
      <c r="K59" s="4" t="s">
        <v>30</v>
      </c>
      <c r="L59" s="4">
        <v>2708</v>
      </c>
      <c r="M59" s="4">
        <v>2708</v>
      </c>
      <c r="N59" s="4" t="s">
        <v>327</v>
      </c>
      <c r="O59" s="4" t="s">
        <v>32</v>
      </c>
      <c r="P59" s="4" t="s">
        <v>33</v>
      </c>
      <c r="Q59" s="4">
        <v>0</v>
      </c>
      <c r="R59" s="8">
        <v>45021</v>
      </c>
      <c r="S59" s="6">
        <v>45029</v>
      </c>
      <c r="T59" s="4" t="s">
        <v>34</v>
      </c>
      <c r="U59" s="4">
        <v>2708</v>
      </c>
      <c r="V59" s="4">
        <v>0</v>
      </c>
      <c r="W59" s="4">
        <v>0</v>
      </c>
      <c r="X59" s="4" t="s">
        <v>328</v>
      </c>
      <c r="Y59" s="4" t="s">
        <v>48</v>
      </c>
      <c r="Z59" s="4"/>
    </row>
    <row r="60" spans="1:26">
      <c r="A60" s="4" t="s">
        <v>329</v>
      </c>
      <c r="B60" s="4" t="s">
        <v>26</v>
      </c>
      <c r="C60" s="4" t="s">
        <v>27</v>
      </c>
      <c r="D60" s="4" t="s">
        <v>330</v>
      </c>
      <c r="E60" s="4" t="s">
        <v>331</v>
      </c>
      <c r="F60" s="6">
        <v>45024</v>
      </c>
      <c r="G60" s="6">
        <v>45026</v>
      </c>
      <c r="H60" s="4">
        <v>1</v>
      </c>
      <c r="I60" s="4">
        <v>2</v>
      </c>
      <c r="J60" s="4">
        <v>2</v>
      </c>
      <c r="K60" s="4" t="s">
        <v>30</v>
      </c>
      <c r="L60" s="4">
        <v>3974</v>
      </c>
      <c r="M60" s="4">
        <v>3974</v>
      </c>
      <c r="N60" s="4" t="s">
        <v>332</v>
      </c>
      <c r="O60" s="4" t="s">
        <v>32</v>
      </c>
      <c r="P60" s="4" t="s">
        <v>33</v>
      </c>
      <c r="Q60" s="4">
        <v>0</v>
      </c>
      <c r="R60" s="8">
        <v>45021</v>
      </c>
      <c r="S60" s="6">
        <v>45029</v>
      </c>
      <c r="T60" s="4" t="s">
        <v>34</v>
      </c>
      <c r="U60" s="4">
        <v>3974</v>
      </c>
      <c r="V60" s="4">
        <v>0</v>
      </c>
      <c r="W60" s="4">
        <v>0</v>
      </c>
      <c r="X60" s="4" t="s">
        <v>333</v>
      </c>
      <c r="Y60" s="4" t="s">
        <v>334</v>
      </c>
      <c r="Z60" s="4"/>
    </row>
    <row r="61" spans="1:26">
      <c r="A61" s="4" t="s">
        <v>335</v>
      </c>
      <c r="B61" s="4" t="s">
        <v>26</v>
      </c>
      <c r="C61" s="4" t="s">
        <v>27</v>
      </c>
      <c r="D61" s="4" t="s">
        <v>336</v>
      </c>
      <c r="E61" s="4" t="s">
        <v>337</v>
      </c>
      <c r="F61" s="6">
        <v>45024</v>
      </c>
      <c r="G61" s="6">
        <v>45026</v>
      </c>
      <c r="H61" s="4">
        <v>1</v>
      </c>
      <c r="I61" s="4">
        <v>2</v>
      </c>
      <c r="J61" s="4">
        <v>2</v>
      </c>
      <c r="K61" s="4" t="s">
        <v>30</v>
      </c>
      <c r="L61" s="4">
        <v>562</v>
      </c>
      <c r="M61" s="4">
        <v>562</v>
      </c>
      <c r="N61" s="4" t="s">
        <v>338</v>
      </c>
      <c r="O61" s="4" t="s">
        <v>32</v>
      </c>
      <c r="P61" s="4" t="s">
        <v>33</v>
      </c>
      <c r="Q61" s="4">
        <v>0</v>
      </c>
      <c r="R61" s="8">
        <v>45021</v>
      </c>
      <c r="S61" s="6">
        <v>45029</v>
      </c>
      <c r="T61" s="4" t="s">
        <v>34</v>
      </c>
      <c r="U61" s="4">
        <v>562</v>
      </c>
      <c r="V61" s="4">
        <v>0</v>
      </c>
      <c r="W61" s="4">
        <v>0</v>
      </c>
      <c r="X61" s="4" t="s">
        <v>339</v>
      </c>
      <c r="Y61" s="4" t="s">
        <v>340</v>
      </c>
      <c r="Z61" s="4"/>
    </row>
    <row r="62" spans="1:26">
      <c r="A62" s="4" t="s">
        <v>341</v>
      </c>
      <c r="B62" s="4" t="s">
        <v>26</v>
      </c>
      <c r="C62" s="4" t="s">
        <v>27</v>
      </c>
      <c r="D62" s="4" t="s">
        <v>342</v>
      </c>
      <c r="E62" s="4" t="s">
        <v>93</v>
      </c>
      <c r="F62" s="6">
        <v>45025</v>
      </c>
      <c r="G62" s="6">
        <v>45026</v>
      </c>
      <c r="H62" s="4">
        <v>1</v>
      </c>
      <c r="I62" s="4">
        <v>1</v>
      </c>
      <c r="J62" s="4">
        <v>1</v>
      </c>
      <c r="K62" s="4" t="s">
        <v>30</v>
      </c>
      <c r="L62" s="4">
        <v>177</v>
      </c>
      <c r="M62" s="4">
        <v>177</v>
      </c>
      <c r="N62" s="4" t="s">
        <v>343</v>
      </c>
      <c r="O62" s="4" t="s">
        <v>32</v>
      </c>
      <c r="P62" s="4" t="s">
        <v>33</v>
      </c>
      <c r="Q62" s="4">
        <v>0</v>
      </c>
      <c r="R62" s="8">
        <v>45021</v>
      </c>
      <c r="S62" s="6">
        <v>45029</v>
      </c>
      <c r="T62" s="4" t="s">
        <v>34</v>
      </c>
      <c r="U62" s="4">
        <v>177</v>
      </c>
      <c r="V62" s="4">
        <v>0</v>
      </c>
      <c r="W62" s="4">
        <v>0</v>
      </c>
      <c r="X62" s="4" t="s">
        <v>344</v>
      </c>
      <c r="Y62" s="4" t="s">
        <v>345</v>
      </c>
      <c r="Z62" s="4"/>
    </row>
    <row r="63" spans="1:26">
      <c r="A63" s="4" t="s">
        <v>346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 t="s">
        <v>347</v>
      </c>
      <c r="B64" s="4" t="s">
        <v>26</v>
      </c>
      <c r="C64" s="4" t="s">
        <v>27</v>
      </c>
      <c r="D64" s="4" t="s">
        <v>348</v>
      </c>
      <c r="E64" s="4" t="s">
        <v>349</v>
      </c>
      <c r="F64" s="6">
        <v>45024</v>
      </c>
      <c r="G64" s="6">
        <v>45026</v>
      </c>
      <c r="H64" s="4">
        <v>1</v>
      </c>
      <c r="I64" s="4">
        <v>2</v>
      </c>
      <c r="J64" s="4">
        <v>2</v>
      </c>
      <c r="K64" s="4" t="s">
        <v>30</v>
      </c>
      <c r="L64" s="4">
        <v>1020</v>
      </c>
      <c r="M64" s="4">
        <v>1020</v>
      </c>
      <c r="N64" s="4" t="s">
        <v>350</v>
      </c>
      <c r="O64" s="4" t="s">
        <v>32</v>
      </c>
      <c r="P64" s="4" t="s">
        <v>33</v>
      </c>
      <c r="Q64" s="4">
        <v>0</v>
      </c>
      <c r="R64" s="8">
        <v>45021</v>
      </c>
      <c r="S64" s="6">
        <v>45029</v>
      </c>
      <c r="T64" s="4" t="s">
        <v>34</v>
      </c>
      <c r="U64" s="4">
        <v>1020</v>
      </c>
      <c r="V64" s="4">
        <v>0</v>
      </c>
      <c r="W64" s="4">
        <v>0</v>
      </c>
      <c r="X64" s="4" t="s">
        <v>351</v>
      </c>
      <c r="Y64" s="4" t="s">
        <v>48</v>
      </c>
      <c r="Z64" s="4"/>
    </row>
    <row r="65" spans="1:26">
      <c r="A65" s="4" t="s">
        <v>352</v>
      </c>
      <c r="B65" s="4" t="s">
        <v>26</v>
      </c>
      <c r="C65" s="4" t="s">
        <v>27</v>
      </c>
      <c r="D65" s="4" t="s">
        <v>56</v>
      </c>
      <c r="E65" s="4" t="s">
        <v>353</v>
      </c>
      <c r="F65" s="6">
        <v>45023</v>
      </c>
      <c r="G65" s="6">
        <v>45026</v>
      </c>
      <c r="H65" s="4">
        <v>1</v>
      </c>
      <c r="I65" s="4">
        <v>3</v>
      </c>
      <c r="J65" s="4">
        <v>3</v>
      </c>
      <c r="K65" s="4" t="s">
        <v>30</v>
      </c>
      <c r="L65" s="4">
        <v>2316</v>
      </c>
      <c r="M65" s="4">
        <v>2316</v>
      </c>
      <c r="N65" s="4" t="s">
        <v>354</v>
      </c>
      <c r="O65" s="4" t="s">
        <v>32</v>
      </c>
      <c r="P65" s="4" t="s">
        <v>33</v>
      </c>
      <c r="Q65" s="4">
        <v>0</v>
      </c>
      <c r="R65" s="8">
        <v>45021</v>
      </c>
      <c r="S65" s="6">
        <v>45029</v>
      </c>
      <c r="T65" s="4" t="s">
        <v>34</v>
      </c>
      <c r="U65" s="4">
        <v>2316</v>
      </c>
      <c r="V65" s="4">
        <v>0</v>
      </c>
      <c r="W65" s="4">
        <v>0</v>
      </c>
      <c r="X65" s="4" t="s">
        <v>355</v>
      </c>
      <c r="Y65" s="4" t="s">
        <v>356</v>
      </c>
      <c r="Z65" s="4"/>
    </row>
    <row r="66" spans="1:26">
      <c r="A66" s="4" t="s">
        <v>357</v>
      </c>
      <c r="B66" s="4" t="s">
        <v>26</v>
      </c>
      <c r="C66" s="4" t="s">
        <v>27</v>
      </c>
      <c r="D66" s="4" t="s">
        <v>358</v>
      </c>
      <c r="E66" s="4" t="s">
        <v>359</v>
      </c>
      <c r="F66" s="6">
        <v>45023</v>
      </c>
      <c r="G66" s="6">
        <v>45026</v>
      </c>
      <c r="H66" s="4">
        <v>1</v>
      </c>
      <c r="I66" s="4">
        <v>3</v>
      </c>
      <c r="J66" s="4">
        <v>3</v>
      </c>
      <c r="K66" s="4" t="s">
        <v>30</v>
      </c>
      <c r="L66" s="4">
        <v>5430</v>
      </c>
      <c r="M66" s="4">
        <v>5430</v>
      </c>
      <c r="N66" s="4" t="s">
        <v>360</v>
      </c>
      <c r="O66" s="4" t="s">
        <v>32</v>
      </c>
      <c r="P66" s="4" t="s">
        <v>33</v>
      </c>
      <c r="Q66" s="4">
        <v>0</v>
      </c>
      <c r="R66" s="8">
        <v>45022</v>
      </c>
      <c r="S66" s="6">
        <v>45029</v>
      </c>
      <c r="T66" s="4" t="s">
        <v>34</v>
      </c>
      <c r="U66" s="4">
        <v>5430</v>
      </c>
      <c r="V66" s="4">
        <v>0</v>
      </c>
      <c r="W66" s="4">
        <v>0</v>
      </c>
      <c r="X66" s="4" t="s">
        <v>361</v>
      </c>
      <c r="Y66" s="4" t="s">
        <v>48</v>
      </c>
      <c r="Z66" s="4"/>
    </row>
    <row r="67" spans="1:26">
      <c r="A67" s="4" t="s">
        <v>362</v>
      </c>
      <c r="B67" s="4" t="s">
        <v>26</v>
      </c>
      <c r="C67" s="4" t="s">
        <v>27</v>
      </c>
      <c r="D67" s="4" t="s">
        <v>363</v>
      </c>
      <c r="E67" s="4" t="s">
        <v>364</v>
      </c>
      <c r="F67" s="6">
        <v>45023</v>
      </c>
      <c r="G67" s="6">
        <v>45026</v>
      </c>
      <c r="H67" s="4">
        <v>2</v>
      </c>
      <c r="I67" s="4">
        <v>3</v>
      </c>
      <c r="J67" s="4">
        <v>6</v>
      </c>
      <c r="K67" s="4" t="s">
        <v>30</v>
      </c>
      <c r="L67" s="4">
        <v>5154</v>
      </c>
      <c r="M67" s="4">
        <v>5154</v>
      </c>
      <c r="N67" s="4" t="s">
        <v>365</v>
      </c>
      <c r="O67" s="4" t="s">
        <v>32</v>
      </c>
      <c r="P67" s="4" t="s">
        <v>33</v>
      </c>
      <c r="Q67" s="4">
        <v>0</v>
      </c>
      <c r="R67" s="8">
        <v>45022</v>
      </c>
      <c r="S67" s="6">
        <v>45029</v>
      </c>
      <c r="T67" s="4" t="s">
        <v>34</v>
      </c>
      <c r="U67" s="4">
        <v>5154</v>
      </c>
      <c r="V67" s="4">
        <v>0</v>
      </c>
      <c r="W67" s="4">
        <v>0</v>
      </c>
      <c r="X67" s="4" t="s">
        <v>366</v>
      </c>
      <c r="Y67" s="4">
        <v>1488204434</v>
      </c>
      <c r="Z67" s="4" t="s">
        <v>367</v>
      </c>
    </row>
    <row r="68" spans="1:26">
      <c r="A68" s="4" t="s">
        <v>368</v>
      </c>
      <c r="B68" s="4" t="s">
        <v>26</v>
      </c>
      <c r="C68" s="4" t="s">
        <v>27</v>
      </c>
      <c r="D68" s="4" t="s">
        <v>369</v>
      </c>
      <c r="E68" s="4" t="s">
        <v>370</v>
      </c>
      <c r="F68" s="6">
        <v>45024</v>
      </c>
      <c r="G68" s="6">
        <v>45026</v>
      </c>
      <c r="H68" s="4">
        <v>2</v>
      </c>
      <c r="I68" s="4">
        <v>2</v>
      </c>
      <c r="J68" s="4">
        <v>4</v>
      </c>
      <c r="K68" s="4" t="s">
        <v>30</v>
      </c>
      <c r="L68" s="4">
        <v>848</v>
      </c>
      <c r="M68" s="4">
        <v>848</v>
      </c>
      <c r="N68" s="4" t="s">
        <v>371</v>
      </c>
      <c r="O68" s="4" t="s">
        <v>32</v>
      </c>
      <c r="P68" s="4" t="s">
        <v>33</v>
      </c>
      <c r="Q68" s="4">
        <v>0</v>
      </c>
      <c r="R68" s="8">
        <v>45022</v>
      </c>
      <c r="S68" s="6">
        <v>45029</v>
      </c>
      <c r="T68" s="4" t="s">
        <v>34</v>
      </c>
      <c r="U68" s="4">
        <v>848</v>
      </c>
      <c r="V68" s="4">
        <v>0</v>
      </c>
      <c r="W68" s="4">
        <v>0</v>
      </c>
      <c r="X68" s="4" t="s">
        <v>372</v>
      </c>
      <c r="Y68" s="4" t="s">
        <v>48</v>
      </c>
      <c r="Z68" s="4"/>
    </row>
    <row r="69" spans="1:26">
      <c r="A69" s="4" t="s">
        <v>373</v>
      </c>
      <c r="B69" s="4" t="s">
        <v>26</v>
      </c>
      <c r="C69" s="4" t="s">
        <v>27</v>
      </c>
      <c r="D69" s="4" t="s">
        <v>374</v>
      </c>
      <c r="E69" s="4" t="s">
        <v>214</v>
      </c>
      <c r="F69" s="6">
        <v>45025</v>
      </c>
      <c r="G69" s="6">
        <v>45026</v>
      </c>
      <c r="H69" s="4">
        <v>1</v>
      </c>
      <c r="I69" s="4">
        <v>1</v>
      </c>
      <c r="J69" s="4">
        <v>1</v>
      </c>
      <c r="K69" s="4" t="s">
        <v>30</v>
      </c>
      <c r="L69" s="4">
        <v>488</v>
      </c>
      <c r="M69" s="4">
        <v>488</v>
      </c>
      <c r="N69" s="4" t="s">
        <v>375</v>
      </c>
      <c r="O69" s="4" t="s">
        <v>32</v>
      </c>
      <c r="P69" s="4" t="s">
        <v>33</v>
      </c>
      <c r="Q69" s="4">
        <v>0</v>
      </c>
      <c r="R69" s="8">
        <v>45022</v>
      </c>
      <c r="S69" s="6">
        <v>45029</v>
      </c>
      <c r="T69" s="4" t="s">
        <v>34</v>
      </c>
      <c r="U69" s="4">
        <v>488</v>
      </c>
      <c r="V69" s="4">
        <v>0</v>
      </c>
      <c r="W69" s="4">
        <v>0</v>
      </c>
      <c r="X69" s="4" t="s">
        <v>376</v>
      </c>
      <c r="Y69" s="4" t="s">
        <v>48</v>
      </c>
      <c r="Z69" s="4"/>
    </row>
    <row r="70" spans="1:26">
      <c r="A70" s="4" t="s">
        <v>377</v>
      </c>
      <c r="B70" s="4" t="s">
        <v>26</v>
      </c>
      <c r="C70" s="4" t="s">
        <v>27</v>
      </c>
      <c r="D70" s="4" t="s">
        <v>378</v>
      </c>
      <c r="E70" s="4" t="s">
        <v>379</v>
      </c>
      <c r="F70" s="6">
        <v>45025</v>
      </c>
      <c r="G70" s="6">
        <v>45026</v>
      </c>
      <c r="H70" s="4">
        <v>2</v>
      </c>
      <c r="I70" s="4">
        <v>1</v>
      </c>
      <c r="J70" s="4">
        <v>2</v>
      </c>
      <c r="K70" s="4" t="s">
        <v>30</v>
      </c>
      <c r="L70" s="4">
        <v>588</v>
      </c>
      <c r="M70" s="4">
        <v>588</v>
      </c>
      <c r="N70" s="4" t="s">
        <v>380</v>
      </c>
      <c r="O70" s="4" t="s">
        <v>32</v>
      </c>
      <c r="P70" s="4" t="s">
        <v>33</v>
      </c>
      <c r="Q70" s="4">
        <v>0</v>
      </c>
      <c r="R70" s="8">
        <v>45022</v>
      </c>
      <c r="S70" s="6">
        <v>45029</v>
      </c>
      <c r="T70" s="4" t="s">
        <v>34</v>
      </c>
      <c r="U70" s="4">
        <v>588</v>
      </c>
      <c r="V70" s="4">
        <v>0</v>
      </c>
      <c r="W70" s="4">
        <v>0</v>
      </c>
      <c r="X70" s="4" t="s">
        <v>381</v>
      </c>
      <c r="Y70" s="4" t="s">
        <v>48</v>
      </c>
      <c r="Z70" s="4"/>
    </row>
    <row r="71" spans="1:26">
      <c r="A71" s="4" t="s">
        <v>382</v>
      </c>
      <c r="B71" s="4" t="s">
        <v>26</v>
      </c>
      <c r="C71" s="4" t="s">
        <v>27</v>
      </c>
      <c r="D71" s="4" t="s">
        <v>383</v>
      </c>
      <c r="E71" s="4" t="s">
        <v>384</v>
      </c>
      <c r="F71" s="6">
        <v>45025</v>
      </c>
      <c r="G71" s="6">
        <v>45026</v>
      </c>
      <c r="H71" s="4">
        <v>2</v>
      </c>
      <c r="I71" s="4">
        <v>1</v>
      </c>
      <c r="J71" s="4">
        <v>2</v>
      </c>
      <c r="K71" s="4" t="s">
        <v>30</v>
      </c>
      <c r="L71" s="4">
        <v>934</v>
      </c>
      <c r="M71" s="4">
        <v>934</v>
      </c>
      <c r="N71" s="4" t="s">
        <v>385</v>
      </c>
      <c r="O71" s="4" t="s">
        <v>32</v>
      </c>
      <c r="P71" s="4" t="s">
        <v>33</v>
      </c>
      <c r="Q71" s="4">
        <v>0</v>
      </c>
      <c r="R71" s="8">
        <v>45022</v>
      </c>
      <c r="S71" s="6">
        <v>45029</v>
      </c>
      <c r="T71" s="4" t="s">
        <v>34</v>
      </c>
      <c r="U71" s="4">
        <v>934</v>
      </c>
      <c r="V71" s="4">
        <v>0</v>
      </c>
      <c r="W71" s="4">
        <v>0</v>
      </c>
      <c r="X71" s="4" t="s">
        <v>386</v>
      </c>
      <c r="Y71" s="4" t="s">
        <v>48</v>
      </c>
      <c r="Z71" s="4"/>
    </row>
    <row r="72" spans="1:26">
      <c r="A72" s="4" t="s">
        <v>387</v>
      </c>
      <c r="B72" s="4" t="s">
        <v>26</v>
      </c>
      <c r="C72" s="4" t="s">
        <v>27</v>
      </c>
      <c r="D72" s="4" t="s">
        <v>388</v>
      </c>
      <c r="E72" s="4" t="s">
        <v>389</v>
      </c>
      <c r="F72" s="6">
        <v>45024</v>
      </c>
      <c r="G72" s="6">
        <v>45026</v>
      </c>
      <c r="H72" s="4">
        <v>1</v>
      </c>
      <c r="I72" s="4">
        <v>2</v>
      </c>
      <c r="J72" s="4">
        <v>2</v>
      </c>
      <c r="K72" s="4" t="s">
        <v>30</v>
      </c>
      <c r="L72" s="4">
        <v>1134</v>
      </c>
      <c r="M72" s="4">
        <v>1134</v>
      </c>
      <c r="N72" s="4" t="s">
        <v>390</v>
      </c>
      <c r="O72" s="4" t="s">
        <v>32</v>
      </c>
      <c r="P72" s="4" t="s">
        <v>33</v>
      </c>
      <c r="Q72" s="4">
        <v>0</v>
      </c>
      <c r="R72" s="8">
        <v>45022</v>
      </c>
      <c r="S72" s="6">
        <v>45029</v>
      </c>
      <c r="T72" s="4" t="s">
        <v>34</v>
      </c>
      <c r="U72" s="4">
        <v>1134</v>
      </c>
      <c r="V72" s="4">
        <v>0</v>
      </c>
      <c r="W72" s="4">
        <v>0</v>
      </c>
      <c r="X72" s="4" t="s">
        <v>391</v>
      </c>
      <c r="Y72" s="4" t="s">
        <v>392</v>
      </c>
      <c r="Z72" s="4"/>
    </row>
    <row r="73" spans="1:26">
      <c r="A73" s="4" t="s">
        <v>393</v>
      </c>
      <c r="B73" s="4" t="s">
        <v>26</v>
      </c>
      <c r="C73" s="4" t="s">
        <v>27</v>
      </c>
      <c r="D73" s="4" t="s">
        <v>394</v>
      </c>
      <c r="E73" s="4" t="s">
        <v>395</v>
      </c>
      <c r="F73" s="6">
        <v>45025</v>
      </c>
      <c r="G73" s="6">
        <v>45026</v>
      </c>
      <c r="H73" s="4">
        <v>1</v>
      </c>
      <c r="I73" s="4">
        <v>1</v>
      </c>
      <c r="J73" s="4">
        <v>1</v>
      </c>
      <c r="K73" s="4" t="s">
        <v>30</v>
      </c>
      <c r="L73" s="4">
        <v>341</v>
      </c>
      <c r="M73" s="4">
        <v>341</v>
      </c>
      <c r="N73" s="4" t="s">
        <v>396</v>
      </c>
      <c r="O73" s="4" t="s">
        <v>32</v>
      </c>
      <c r="P73" s="4" t="s">
        <v>33</v>
      </c>
      <c r="Q73" s="4">
        <v>0</v>
      </c>
      <c r="R73" s="8">
        <v>45022</v>
      </c>
      <c r="S73" s="6">
        <v>45029</v>
      </c>
      <c r="T73" s="4" t="s">
        <v>34</v>
      </c>
      <c r="U73" s="4">
        <v>341</v>
      </c>
      <c r="V73" s="4">
        <v>0</v>
      </c>
      <c r="W73" s="4">
        <v>0</v>
      </c>
      <c r="X73" s="4" t="s">
        <v>397</v>
      </c>
      <c r="Y73" s="4" t="s">
        <v>398</v>
      </c>
      <c r="Z73" s="4"/>
    </row>
    <row r="74" spans="1:26">
      <c r="A74" s="4" t="s">
        <v>399</v>
      </c>
      <c r="B74" s="4" t="s">
        <v>26</v>
      </c>
      <c r="C74" s="4" t="s">
        <v>27</v>
      </c>
      <c r="D74" s="4" t="s">
        <v>400</v>
      </c>
      <c r="E74" s="4" t="s">
        <v>401</v>
      </c>
      <c r="F74" s="6">
        <v>45025</v>
      </c>
      <c r="G74" s="6">
        <v>45026</v>
      </c>
      <c r="H74" s="4">
        <v>1</v>
      </c>
      <c r="I74" s="4">
        <v>1</v>
      </c>
      <c r="J74" s="4">
        <v>1</v>
      </c>
      <c r="K74" s="4" t="s">
        <v>30</v>
      </c>
      <c r="L74" s="4">
        <v>744</v>
      </c>
      <c r="M74" s="4">
        <v>744</v>
      </c>
      <c r="N74" s="4" t="s">
        <v>402</v>
      </c>
      <c r="O74" s="4" t="s">
        <v>32</v>
      </c>
      <c r="P74" s="4" t="s">
        <v>33</v>
      </c>
      <c r="Q74" s="4">
        <v>0</v>
      </c>
      <c r="R74" s="8">
        <v>45022</v>
      </c>
      <c r="S74" s="6">
        <v>45029</v>
      </c>
      <c r="T74" s="4" t="s">
        <v>34</v>
      </c>
      <c r="U74" s="4">
        <v>744</v>
      </c>
      <c r="V74" s="4">
        <v>0</v>
      </c>
      <c r="W74" s="4">
        <v>0</v>
      </c>
      <c r="X74" s="4" t="s">
        <v>403</v>
      </c>
      <c r="Y74" s="4" t="s">
        <v>404</v>
      </c>
      <c r="Z74" s="4"/>
    </row>
    <row r="75" spans="1:26">
      <c r="A75" s="4" t="s">
        <v>405</v>
      </c>
      <c r="B75" s="4" t="s">
        <v>26</v>
      </c>
      <c r="C75" s="4" t="s">
        <v>27</v>
      </c>
      <c r="D75" s="4" t="s">
        <v>406</v>
      </c>
      <c r="E75" s="4" t="s">
        <v>407</v>
      </c>
      <c r="F75" s="6">
        <v>45024</v>
      </c>
      <c r="G75" s="6">
        <v>45026</v>
      </c>
      <c r="H75" s="4">
        <v>1</v>
      </c>
      <c r="I75" s="4">
        <v>2</v>
      </c>
      <c r="J75" s="4">
        <v>2</v>
      </c>
      <c r="K75" s="4" t="s">
        <v>30</v>
      </c>
      <c r="L75" s="4">
        <v>308</v>
      </c>
      <c r="M75" s="4">
        <v>308</v>
      </c>
      <c r="N75" s="4" t="s">
        <v>408</v>
      </c>
      <c r="O75" s="4" t="s">
        <v>32</v>
      </c>
      <c r="P75" s="4" t="s">
        <v>33</v>
      </c>
      <c r="Q75" s="4">
        <v>0</v>
      </c>
      <c r="R75" s="8">
        <v>45022</v>
      </c>
      <c r="S75" s="6">
        <v>45029</v>
      </c>
      <c r="T75" s="4" t="s">
        <v>34</v>
      </c>
      <c r="U75" s="4">
        <v>308</v>
      </c>
      <c r="V75" s="4">
        <v>0</v>
      </c>
      <c r="W75" s="4">
        <v>0</v>
      </c>
      <c r="X75" s="4" t="s">
        <v>409</v>
      </c>
      <c r="Y75" s="4" t="s">
        <v>410</v>
      </c>
      <c r="Z75" s="4"/>
    </row>
    <row r="76" spans="1:26">
      <c r="A76" s="4" t="s">
        <v>399</v>
      </c>
      <c r="B76" s="4" t="s">
        <v>26</v>
      </c>
      <c r="C76" s="4" t="s">
        <v>74</v>
      </c>
      <c r="D76" s="4" t="s">
        <v>400</v>
      </c>
      <c r="E76" s="4" t="s">
        <v>401</v>
      </c>
      <c r="F76" s="6">
        <v>45025</v>
      </c>
      <c r="G76" s="6">
        <v>45026</v>
      </c>
      <c r="H76" s="4">
        <v>1</v>
      </c>
      <c r="I76" s="4">
        <v>1</v>
      </c>
      <c r="J76" s="4">
        <v>1</v>
      </c>
      <c r="K76" s="4" t="s">
        <v>30</v>
      </c>
      <c r="L76" s="4">
        <v>-744</v>
      </c>
      <c r="M76" s="4">
        <v>-744</v>
      </c>
      <c r="N76" s="4" t="s">
        <v>402</v>
      </c>
      <c r="O76" s="4" t="s">
        <v>32</v>
      </c>
      <c r="P76" s="4" t="s">
        <v>33</v>
      </c>
      <c r="Q76" s="4">
        <v>0</v>
      </c>
      <c r="R76" s="8">
        <v>45022</v>
      </c>
      <c r="S76" s="6">
        <v>45029</v>
      </c>
      <c r="T76" s="4" t="s">
        <v>34</v>
      </c>
      <c r="U76" s="4">
        <v>-744</v>
      </c>
      <c r="V76" s="4">
        <v>0</v>
      </c>
      <c r="W76" s="4">
        <v>0</v>
      </c>
      <c r="X76" s="4" t="s">
        <v>403</v>
      </c>
      <c r="Y76" s="4" t="s">
        <v>404</v>
      </c>
      <c r="Z76" s="4"/>
    </row>
    <row r="77" spans="1:26">
      <c r="A77" s="4" t="s">
        <v>411</v>
      </c>
      <c r="B77" s="4" t="s">
        <v>26</v>
      </c>
      <c r="C77" s="4" t="s">
        <v>27</v>
      </c>
      <c r="D77" s="4" t="s">
        <v>412</v>
      </c>
      <c r="E77" s="4" t="s">
        <v>413</v>
      </c>
      <c r="F77" s="6">
        <v>45023</v>
      </c>
      <c r="G77" s="6">
        <v>45026</v>
      </c>
      <c r="H77" s="4">
        <v>1</v>
      </c>
      <c r="I77" s="4">
        <v>3</v>
      </c>
      <c r="J77" s="4">
        <v>3</v>
      </c>
      <c r="K77" s="4" t="s">
        <v>30</v>
      </c>
      <c r="L77" s="4">
        <v>732</v>
      </c>
      <c r="M77" s="4">
        <v>732</v>
      </c>
      <c r="N77" s="4" t="s">
        <v>414</v>
      </c>
      <c r="O77" s="4" t="s">
        <v>32</v>
      </c>
      <c r="P77" s="4" t="s">
        <v>33</v>
      </c>
      <c r="Q77" s="4">
        <v>0</v>
      </c>
      <c r="R77" s="8">
        <v>45022</v>
      </c>
      <c r="S77" s="6">
        <v>45029</v>
      </c>
      <c r="T77" s="4" t="s">
        <v>34</v>
      </c>
      <c r="U77" s="4">
        <v>732</v>
      </c>
      <c r="V77" s="4">
        <v>0</v>
      </c>
      <c r="W77" s="4">
        <v>0</v>
      </c>
      <c r="X77" s="4" t="s">
        <v>415</v>
      </c>
      <c r="Y77" s="4" t="s">
        <v>416</v>
      </c>
      <c r="Z77" s="4"/>
    </row>
    <row r="78" spans="1:26">
      <c r="A78" s="4" t="s">
        <v>417</v>
      </c>
      <c r="B78" s="4" t="s">
        <v>26</v>
      </c>
      <c r="C78" s="4" t="s">
        <v>27</v>
      </c>
      <c r="D78" s="4" t="s">
        <v>369</v>
      </c>
      <c r="E78" s="4" t="s">
        <v>370</v>
      </c>
      <c r="F78" s="6">
        <v>45024</v>
      </c>
      <c r="G78" s="6">
        <v>45026</v>
      </c>
      <c r="H78" s="4">
        <v>1</v>
      </c>
      <c r="I78" s="4">
        <v>2</v>
      </c>
      <c r="J78" s="4">
        <v>2</v>
      </c>
      <c r="K78" s="4" t="s">
        <v>30</v>
      </c>
      <c r="L78" s="4">
        <v>422</v>
      </c>
      <c r="M78" s="4">
        <v>422</v>
      </c>
      <c r="N78" s="4" t="s">
        <v>418</v>
      </c>
      <c r="O78" s="4" t="s">
        <v>32</v>
      </c>
      <c r="P78" s="4" t="s">
        <v>33</v>
      </c>
      <c r="Q78" s="4">
        <v>0</v>
      </c>
      <c r="R78" s="8">
        <v>45023</v>
      </c>
      <c r="S78" s="6">
        <v>45029</v>
      </c>
      <c r="T78" s="4" t="s">
        <v>34</v>
      </c>
      <c r="U78" s="4">
        <v>422</v>
      </c>
      <c r="V78" s="4">
        <v>0</v>
      </c>
      <c r="W78" s="4">
        <v>0</v>
      </c>
      <c r="X78" s="4" t="s">
        <v>419</v>
      </c>
      <c r="Y78" s="4" t="s">
        <v>48</v>
      </c>
      <c r="Z78" s="4"/>
    </row>
    <row r="79" spans="1:26">
      <c r="A79" s="4" t="s">
        <v>420</v>
      </c>
      <c r="B79" s="4" t="s">
        <v>26</v>
      </c>
      <c r="C79" s="4" t="s">
        <v>27</v>
      </c>
      <c r="D79" s="4" t="s">
        <v>421</v>
      </c>
      <c r="E79" s="4" t="s">
        <v>104</v>
      </c>
      <c r="F79" s="6">
        <v>45023</v>
      </c>
      <c r="G79" s="6">
        <v>45026</v>
      </c>
      <c r="H79" s="4">
        <v>1</v>
      </c>
      <c r="I79" s="4">
        <v>3</v>
      </c>
      <c r="J79" s="4">
        <v>3</v>
      </c>
      <c r="K79" s="4" t="s">
        <v>30</v>
      </c>
      <c r="L79" s="4">
        <v>5499</v>
      </c>
      <c r="M79" s="4">
        <v>5499</v>
      </c>
      <c r="N79" s="4" t="s">
        <v>422</v>
      </c>
      <c r="O79" s="4" t="s">
        <v>32</v>
      </c>
      <c r="P79" s="4" t="s">
        <v>33</v>
      </c>
      <c r="Q79" s="4">
        <v>0</v>
      </c>
      <c r="R79" s="8">
        <v>45023</v>
      </c>
      <c r="S79" s="6">
        <v>45029</v>
      </c>
      <c r="T79" s="4" t="s">
        <v>34</v>
      </c>
      <c r="U79" s="4">
        <v>5499</v>
      </c>
      <c r="V79" s="4">
        <v>0</v>
      </c>
      <c r="W79" s="4">
        <v>0</v>
      </c>
      <c r="X79" s="4" t="s">
        <v>423</v>
      </c>
      <c r="Y79" s="4" t="s">
        <v>48</v>
      </c>
      <c r="Z79" s="4"/>
    </row>
    <row r="80" spans="1:26">
      <c r="A80" s="4" t="s">
        <v>424</v>
      </c>
      <c r="B80" s="4" t="s">
        <v>26</v>
      </c>
      <c r="C80" s="4" t="s">
        <v>27</v>
      </c>
      <c r="D80" s="4" t="s">
        <v>425</v>
      </c>
      <c r="E80" s="4" t="s">
        <v>208</v>
      </c>
      <c r="F80" s="6">
        <v>45024</v>
      </c>
      <c r="G80" s="6">
        <v>45026</v>
      </c>
      <c r="H80" s="4">
        <v>1</v>
      </c>
      <c r="I80" s="4">
        <v>2</v>
      </c>
      <c r="J80" s="4">
        <v>2</v>
      </c>
      <c r="K80" s="4" t="s">
        <v>30</v>
      </c>
      <c r="L80" s="4">
        <v>1099</v>
      </c>
      <c r="M80" s="4">
        <v>1099</v>
      </c>
      <c r="N80" s="4" t="s">
        <v>426</v>
      </c>
      <c r="O80" s="4" t="s">
        <v>32</v>
      </c>
      <c r="P80" s="4" t="s">
        <v>33</v>
      </c>
      <c r="Q80" s="4">
        <v>0</v>
      </c>
      <c r="R80" s="8">
        <v>45023</v>
      </c>
      <c r="S80" s="6">
        <v>45029</v>
      </c>
      <c r="T80" s="4" t="s">
        <v>34</v>
      </c>
      <c r="U80" s="4">
        <v>1099</v>
      </c>
      <c r="V80" s="4">
        <v>0</v>
      </c>
      <c r="W80" s="4">
        <v>0</v>
      </c>
      <c r="X80" s="4" t="s">
        <v>427</v>
      </c>
      <c r="Y80" s="4" t="s">
        <v>428</v>
      </c>
      <c r="Z80" s="4"/>
    </row>
    <row r="81" spans="1:26">
      <c r="A81" s="4" t="s">
        <v>429</v>
      </c>
      <c r="B81" s="4" t="s">
        <v>26</v>
      </c>
      <c r="C81" s="4" t="s">
        <v>27</v>
      </c>
      <c r="D81" s="4" t="s">
        <v>430</v>
      </c>
      <c r="E81" s="4" t="s">
        <v>431</v>
      </c>
      <c r="F81" s="6">
        <v>45023</v>
      </c>
      <c r="G81" s="6">
        <v>45026</v>
      </c>
      <c r="H81" s="4">
        <v>1</v>
      </c>
      <c r="I81" s="4">
        <v>3</v>
      </c>
      <c r="J81" s="4">
        <v>3</v>
      </c>
      <c r="K81" s="4" t="s">
        <v>30</v>
      </c>
      <c r="L81" s="4">
        <v>2721</v>
      </c>
      <c r="M81" s="4">
        <v>2721</v>
      </c>
      <c r="N81" s="4" t="s">
        <v>432</v>
      </c>
      <c r="O81" s="4" t="s">
        <v>32</v>
      </c>
      <c r="P81" s="4" t="s">
        <v>33</v>
      </c>
      <c r="Q81" s="4">
        <v>0</v>
      </c>
      <c r="R81" s="8">
        <v>45023</v>
      </c>
      <c r="S81" s="6">
        <v>45029</v>
      </c>
      <c r="T81" s="4" t="s">
        <v>34</v>
      </c>
      <c r="U81" s="4">
        <v>2721</v>
      </c>
      <c r="V81" s="4">
        <v>0</v>
      </c>
      <c r="W81" s="4">
        <v>0</v>
      </c>
      <c r="X81" s="4" t="s">
        <v>48</v>
      </c>
      <c r="Y81" s="4" t="s">
        <v>48</v>
      </c>
      <c r="Z81" s="4"/>
    </row>
    <row r="82" spans="1:26">
      <c r="A82" s="4" t="s">
        <v>433</v>
      </c>
      <c r="B82" s="4" t="s">
        <v>26</v>
      </c>
      <c r="C82" s="4" t="s">
        <v>27</v>
      </c>
      <c r="D82" s="4" t="s">
        <v>434</v>
      </c>
      <c r="E82" s="4" t="s">
        <v>435</v>
      </c>
      <c r="F82" s="6">
        <v>45025</v>
      </c>
      <c r="G82" s="6">
        <v>45026</v>
      </c>
      <c r="H82" s="4">
        <v>1</v>
      </c>
      <c r="I82" s="4">
        <v>1</v>
      </c>
      <c r="J82" s="4">
        <v>1</v>
      </c>
      <c r="K82" s="4" t="s">
        <v>30</v>
      </c>
      <c r="L82" s="4">
        <v>572</v>
      </c>
      <c r="M82" s="4">
        <v>572</v>
      </c>
      <c r="N82" s="4" t="s">
        <v>436</v>
      </c>
      <c r="O82" s="4" t="s">
        <v>32</v>
      </c>
      <c r="P82" s="4" t="s">
        <v>33</v>
      </c>
      <c r="Q82" s="4">
        <v>0</v>
      </c>
      <c r="R82" s="8">
        <v>45023</v>
      </c>
      <c r="S82" s="6">
        <v>45029</v>
      </c>
      <c r="T82" s="4" t="s">
        <v>34</v>
      </c>
      <c r="U82" s="4">
        <v>572</v>
      </c>
      <c r="V82" s="4">
        <v>0</v>
      </c>
      <c r="W82" s="4">
        <v>0</v>
      </c>
      <c r="X82" s="4" t="s">
        <v>437</v>
      </c>
      <c r="Y82" s="4" t="s">
        <v>438</v>
      </c>
      <c r="Z82" s="4"/>
    </row>
    <row r="83" spans="1:26">
      <c r="A83" s="4" t="s">
        <v>439</v>
      </c>
      <c r="B83" s="4" t="s">
        <v>26</v>
      </c>
      <c r="C83" s="4" t="s">
        <v>27</v>
      </c>
      <c r="D83" s="4" t="s">
        <v>440</v>
      </c>
      <c r="E83" s="4" t="s">
        <v>441</v>
      </c>
      <c r="F83" s="6">
        <v>45025</v>
      </c>
      <c r="G83" s="6">
        <v>45026</v>
      </c>
      <c r="H83" s="4">
        <v>1</v>
      </c>
      <c r="I83" s="4">
        <v>1</v>
      </c>
      <c r="J83" s="4">
        <v>1</v>
      </c>
      <c r="K83" s="4" t="s">
        <v>30</v>
      </c>
      <c r="L83" s="4">
        <v>378</v>
      </c>
      <c r="M83" s="4">
        <v>378</v>
      </c>
      <c r="N83" s="4" t="s">
        <v>442</v>
      </c>
      <c r="O83" s="4" t="s">
        <v>32</v>
      </c>
      <c r="P83" s="4" t="s">
        <v>33</v>
      </c>
      <c r="Q83" s="4">
        <v>0</v>
      </c>
      <c r="R83" s="8">
        <v>45023</v>
      </c>
      <c r="S83" s="6">
        <v>45029</v>
      </c>
      <c r="T83" s="4" t="s">
        <v>34</v>
      </c>
      <c r="U83" s="4">
        <v>378</v>
      </c>
      <c r="V83" s="4">
        <v>0</v>
      </c>
      <c r="W83" s="4">
        <v>0</v>
      </c>
      <c r="X83" s="4" t="s">
        <v>443</v>
      </c>
      <c r="Y83" s="4" t="s">
        <v>48</v>
      </c>
      <c r="Z83" s="4"/>
    </row>
    <row r="84" spans="1:26">
      <c r="A84" s="4" t="s">
        <v>444</v>
      </c>
      <c r="B84" s="4" t="s">
        <v>26</v>
      </c>
      <c r="C84" s="4" t="s">
        <v>27</v>
      </c>
      <c r="D84" s="4" t="s">
        <v>445</v>
      </c>
      <c r="E84" s="4" t="s">
        <v>446</v>
      </c>
      <c r="F84" s="6">
        <v>45025</v>
      </c>
      <c r="G84" s="6">
        <v>45026</v>
      </c>
      <c r="H84" s="4">
        <v>1</v>
      </c>
      <c r="I84" s="4">
        <v>1</v>
      </c>
      <c r="J84" s="4">
        <v>1</v>
      </c>
      <c r="K84" s="4" t="s">
        <v>30</v>
      </c>
      <c r="L84" s="4">
        <v>1486</v>
      </c>
      <c r="M84" s="4">
        <v>1486</v>
      </c>
      <c r="N84" s="4" t="s">
        <v>447</v>
      </c>
      <c r="O84" s="4" t="s">
        <v>32</v>
      </c>
      <c r="P84" s="4" t="s">
        <v>33</v>
      </c>
      <c r="Q84" s="4">
        <v>0</v>
      </c>
      <c r="R84" s="8">
        <v>45023</v>
      </c>
      <c r="S84" s="6">
        <v>45029</v>
      </c>
      <c r="T84" s="4" t="s">
        <v>34</v>
      </c>
      <c r="U84" s="4">
        <v>1486</v>
      </c>
      <c r="V84" s="4">
        <v>0</v>
      </c>
      <c r="W84" s="4">
        <v>0</v>
      </c>
      <c r="X84" s="4" t="s">
        <v>448</v>
      </c>
      <c r="Y84" s="4" t="s">
        <v>449</v>
      </c>
      <c r="Z84" s="4"/>
    </row>
    <row r="85" spans="1:26">
      <c r="A85" s="4" t="s">
        <v>450</v>
      </c>
      <c r="B85" s="4" t="s">
        <v>26</v>
      </c>
      <c r="C85" s="4" t="s">
        <v>27</v>
      </c>
      <c r="D85" s="4" t="s">
        <v>451</v>
      </c>
      <c r="E85" s="4" t="s">
        <v>446</v>
      </c>
      <c r="F85" s="6">
        <v>45024</v>
      </c>
      <c r="G85" s="6">
        <v>45026</v>
      </c>
      <c r="H85" s="4">
        <v>1</v>
      </c>
      <c r="I85" s="4">
        <v>2</v>
      </c>
      <c r="J85" s="4">
        <v>2</v>
      </c>
      <c r="K85" s="4" t="s">
        <v>30</v>
      </c>
      <c r="L85" s="4">
        <v>2240</v>
      </c>
      <c r="M85" s="4">
        <v>2240</v>
      </c>
      <c r="N85" s="4" t="s">
        <v>452</v>
      </c>
      <c r="O85" s="4" t="s">
        <v>32</v>
      </c>
      <c r="P85" s="4" t="s">
        <v>33</v>
      </c>
      <c r="Q85" s="4">
        <v>0</v>
      </c>
      <c r="R85" s="8">
        <v>45023</v>
      </c>
      <c r="S85" s="6">
        <v>45029</v>
      </c>
      <c r="T85" s="4" t="s">
        <v>34</v>
      </c>
      <c r="U85" s="4">
        <v>2240</v>
      </c>
      <c r="V85" s="4">
        <v>0</v>
      </c>
      <c r="W85" s="4">
        <v>0</v>
      </c>
      <c r="X85" s="4" t="s">
        <v>453</v>
      </c>
      <c r="Y85" s="4" t="s">
        <v>454</v>
      </c>
      <c r="Z85" s="4"/>
    </row>
    <row r="86" spans="1:26">
      <c r="A86" s="4" t="s">
        <v>455</v>
      </c>
      <c r="B86" s="4" t="s">
        <v>26</v>
      </c>
      <c r="C86" s="4" t="s">
        <v>27</v>
      </c>
      <c r="D86" s="4" t="s">
        <v>456</v>
      </c>
      <c r="E86" s="4" t="s">
        <v>214</v>
      </c>
      <c r="F86" s="6">
        <v>45025</v>
      </c>
      <c r="G86" s="6">
        <v>45026</v>
      </c>
      <c r="H86" s="4">
        <v>1</v>
      </c>
      <c r="I86" s="4">
        <v>1</v>
      </c>
      <c r="J86" s="4">
        <v>1</v>
      </c>
      <c r="K86" s="4" t="s">
        <v>30</v>
      </c>
      <c r="L86" s="4">
        <v>501</v>
      </c>
      <c r="M86" s="4">
        <v>501</v>
      </c>
      <c r="N86" s="4" t="s">
        <v>457</v>
      </c>
      <c r="O86" s="4" t="s">
        <v>32</v>
      </c>
      <c r="P86" s="4" t="s">
        <v>33</v>
      </c>
      <c r="Q86" s="4">
        <v>0</v>
      </c>
      <c r="R86" s="8">
        <v>45023</v>
      </c>
      <c r="S86" s="6">
        <v>45029</v>
      </c>
      <c r="T86" s="4" t="s">
        <v>34</v>
      </c>
      <c r="U86" s="4">
        <v>501</v>
      </c>
      <c r="V86" s="4">
        <v>0</v>
      </c>
      <c r="W86" s="4">
        <v>0</v>
      </c>
      <c r="X86" s="4" t="s">
        <v>458</v>
      </c>
      <c r="Y86" s="4" t="s">
        <v>459</v>
      </c>
      <c r="Z86" s="4"/>
    </row>
    <row r="87" spans="1:26">
      <c r="A87" s="4" t="s">
        <v>460</v>
      </c>
      <c r="B87" s="4" t="s">
        <v>26</v>
      </c>
      <c r="C87" s="4" t="s">
        <v>27</v>
      </c>
      <c r="D87" s="4" t="s">
        <v>461</v>
      </c>
      <c r="E87" s="4" t="s">
        <v>208</v>
      </c>
      <c r="F87" s="6">
        <v>45025</v>
      </c>
      <c r="G87" s="6">
        <v>45026</v>
      </c>
      <c r="H87" s="4">
        <v>1</v>
      </c>
      <c r="I87" s="4">
        <v>1</v>
      </c>
      <c r="J87" s="4">
        <v>1</v>
      </c>
      <c r="K87" s="4" t="s">
        <v>30</v>
      </c>
      <c r="L87" s="4">
        <v>397</v>
      </c>
      <c r="M87" s="4">
        <v>397</v>
      </c>
      <c r="N87" s="4" t="s">
        <v>462</v>
      </c>
      <c r="O87" s="4" t="s">
        <v>32</v>
      </c>
      <c r="P87" s="4" t="s">
        <v>33</v>
      </c>
      <c r="Q87" s="4">
        <v>0</v>
      </c>
      <c r="R87" s="8">
        <v>45023</v>
      </c>
      <c r="S87" s="6">
        <v>45029</v>
      </c>
      <c r="T87" s="4" t="s">
        <v>34</v>
      </c>
      <c r="U87" s="4">
        <v>397</v>
      </c>
      <c r="V87" s="4">
        <v>0</v>
      </c>
      <c r="W87" s="4">
        <v>0</v>
      </c>
      <c r="X87" s="4" t="s">
        <v>463</v>
      </c>
      <c r="Y87" s="4" t="s">
        <v>48</v>
      </c>
      <c r="Z87" s="4"/>
    </row>
    <row r="88" spans="1:26">
      <c r="A88" s="4" t="s">
        <v>464</v>
      </c>
      <c r="B88" s="4" t="s">
        <v>26</v>
      </c>
      <c r="C88" s="4" t="s">
        <v>27</v>
      </c>
      <c r="D88" s="4" t="s">
        <v>465</v>
      </c>
      <c r="E88" s="4" t="s">
        <v>466</v>
      </c>
      <c r="F88" s="6">
        <v>45024</v>
      </c>
      <c r="G88" s="6">
        <v>45026</v>
      </c>
      <c r="H88" s="4">
        <v>1</v>
      </c>
      <c r="I88" s="4">
        <v>2</v>
      </c>
      <c r="J88" s="4">
        <v>2</v>
      </c>
      <c r="K88" s="4" t="s">
        <v>30</v>
      </c>
      <c r="L88" s="4">
        <v>804</v>
      </c>
      <c r="M88" s="4">
        <v>804</v>
      </c>
      <c r="N88" s="4" t="s">
        <v>467</v>
      </c>
      <c r="O88" s="4" t="s">
        <v>32</v>
      </c>
      <c r="P88" s="4" t="s">
        <v>33</v>
      </c>
      <c r="Q88" s="4">
        <v>0</v>
      </c>
      <c r="R88" s="8">
        <v>45023</v>
      </c>
      <c r="S88" s="6">
        <v>45029</v>
      </c>
      <c r="T88" s="4" t="s">
        <v>34</v>
      </c>
      <c r="U88" s="4">
        <v>804</v>
      </c>
      <c r="V88" s="4">
        <v>0</v>
      </c>
      <c r="W88" s="4">
        <v>0</v>
      </c>
      <c r="X88" s="4" t="s">
        <v>468</v>
      </c>
      <c r="Y88" s="4" t="s">
        <v>48</v>
      </c>
      <c r="Z88" s="4"/>
    </row>
    <row r="89" spans="1:26">
      <c r="A89" s="4" t="s">
        <v>469</v>
      </c>
      <c r="B89" s="4" t="s">
        <v>26</v>
      </c>
      <c r="C89" s="4" t="s">
        <v>27</v>
      </c>
      <c r="D89" s="4" t="s">
        <v>245</v>
      </c>
      <c r="E89" s="4" t="s">
        <v>470</v>
      </c>
      <c r="F89" s="6">
        <v>45024</v>
      </c>
      <c r="G89" s="6">
        <v>45026</v>
      </c>
      <c r="H89" s="4">
        <v>1</v>
      </c>
      <c r="I89" s="4">
        <v>2</v>
      </c>
      <c r="J89" s="4">
        <v>2</v>
      </c>
      <c r="K89" s="4" t="s">
        <v>30</v>
      </c>
      <c r="L89" s="4">
        <v>3467</v>
      </c>
      <c r="M89" s="4">
        <v>3467</v>
      </c>
      <c r="N89" s="4" t="s">
        <v>471</v>
      </c>
      <c r="O89" s="4" t="s">
        <v>32</v>
      </c>
      <c r="P89" s="4" t="s">
        <v>33</v>
      </c>
      <c r="Q89" s="4">
        <v>0</v>
      </c>
      <c r="R89" s="8">
        <v>45023</v>
      </c>
      <c r="S89" s="6">
        <v>45029</v>
      </c>
      <c r="T89" s="4" t="s">
        <v>34</v>
      </c>
      <c r="U89" s="4">
        <v>3467</v>
      </c>
      <c r="V89" s="4">
        <v>0</v>
      </c>
      <c r="W89" s="4">
        <v>0</v>
      </c>
      <c r="X89" s="4" t="s">
        <v>472</v>
      </c>
      <c r="Y89" s="4" t="s">
        <v>473</v>
      </c>
      <c r="Z89" s="4"/>
    </row>
    <row r="90" spans="1:26">
      <c r="A90" s="4" t="s">
        <v>474</v>
      </c>
      <c r="B90" s="4" t="s">
        <v>26</v>
      </c>
      <c r="C90" s="4" t="s">
        <v>27</v>
      </c>
      <c r="D90" s="4" t="s">
        <v>475</v>
      </c>
      <c r="E90" s="4" t="s">
        <v>476</v>
      </c>
      <c r="F90" s="6">
        <v>45024</v>
      </c>
      <c r="G90" s="6">
        <v>45026</v>
      </c>
      <c r="H90" s="4">
        <v>1</v>
      </c>
      <c r="I90" s="4">
        <v>2</v>
      </c>
      <c r="J90" s="4">
        <v>2</v>
      </c>
      <c r="K90" s="4" t="s">
        <v>30</v>
      </c>
      <c r="L90" s="4">
        <v>1859</v>
      </c>
      <c r="M90" s="4">
        <v>1859</v>
      </c>
      <c r="N90" s="4" t="s">
        <v>477</v>
      </c>
      <c r="O90" s="4" t="s">
        <v>32</v>
      </c>
      <c r="P90" s="4" t="s">
        <v>33</v>
      </c>
      <c r="Q90" s="4">
        <v>0</v>
      </c>
      <c r="R90" s="8">
        <v>45023</v>
      </c>
      <c r="S90" s="6">
        <v>45029</v>
      </c>
      <c r="T90" s="4" t="s">
        <v>34</v>
      </c>
      <c r="U90" s="4">
        <v>1859</v>
      </c>
      <c r="V90" s="4">
        <v>0</v>
      </c>
      <c r="W90" s="4">
        <v>0</v>
      </c>
      <c r="X90" s="4" t="s">
        <v>48</v>
      </c>
      <c r="Y90" s="4" t="s">
        <v>478</v>
      </c>
      <c r="Z90" s="4"/>
    </row>
    <row r="91" spans="1:26">
      <c r="A91" s="4" t="s">
        <v>479</v>
      </c>
      <c r="B91" s="4" t="s">
        <v>26</v>
      </c>
      <c r="C91" s="4" t="s">
        <v>27</v>
      </c>
      <c r="D91" s="4" t="s">
        <v>480</v>
      </c>
      <c r="E91" s="4" t="s">
        <v>481</v>
      </c>
      <c r="F91" s="6">
        <v>45025</v>
      </c>
      <c r="G91" s="6">
        <v>45026</v>
      </c>
      <c r="H91" s="4">
        <v>1</v>
      </c>
      <c r="I91" s="4">
        <v>1</v>
      </c>
      <c r="J91" s="4">
        <v>1</v>
      </c>
      <c r="K91" s="4" t="s">
        <v>30</v>
      </c>
      <c r="L91" s="4">
        <v>377</v>
      </c>
      <c r="M91" s="4">
        <v>377</v>
      </c>
      <c r="N91" s="4" t="s">
        <v>482</v>
      </c>
      <c r="O91" s="4" t="s">
        <v>32</v>
      </c>
      <c r="P91" s="4" t="s">
        <v>33</v>
      </c>
      <c r="Q91" s="4">
        <v>0</v>
      </c>
      <c r="R91" s="8">
        <v>45024</v>
      </c>
      <c r="S91" s="6">
        <v>45029</v>
      </c>
      <c r="T91" s="4" t="s">
        <v>34</v>
      </c>
      <c r="U91" s="4">
        <v>377</v>
      </c>
      <c r="V91" s="4">
        <v>0</v>
      </c>
      <c r="W91" s="4">
        <v>0</v>
      </c>
      <c r="X91" s="4" t="s">
        <v>483</v>
      </c>
      <c r="Y91" s="4" t="s">
        <v>484</v>
      </c>
      <c r="Z91" s="4"/>
    </row>
    <row r="92" spans="1:26">
      <c r="A92" s="4" t="s">
        <v>485</v>
      </c>
      <c r="B92" s="4" t="s">
        <v>26</v>
      </c>
      <c r="C92" s="4" t="s">
        <v>27</v>
      </c>
      <c r="D92" s="4" t="s">
        <v>486</v>
      </c>
      <c r="E92" s="4" t="s">
        <v>487</v>
      </c>
      <c r="F92" s="6">
        <v>45025</v>
      </c>
      <c r="G92" s="6">
        <v>45026</v>
      </c>
      <c r="H92" s="4">
        <v>1</v>
      </c>
      <c r="I92" s="4">
        <v>1</v>
      </c>
      <c r="J92" s="4">
        <v>1</v>
      </c>
      <c r="K92" s="4" t="s">
        <v>30</v>
      </c>
      <c r="L92" s="4">
        <v>864</v>
      </c>
      <c r="M92" s="4">
        <v>864</v>
      </c>
      <c r="N92" s="4" t="s">
        <v>488</v>
      </c>
      <c r="O92" s="4" t="s">
        <v>32</v>
      </c>
      <c r="P92" s="4" t="s">
        <v>33</v>
      </c>
      <c r="Q92" s="4">
        <v>0</v>
      </c>
      <c r="R92" s="8">
        <v>45024</v>
      </c>
      <c r="S92" s="6">
        <v>45029</v>
      </c>
      <c r="T92" s="4" t="s">
        <v>34</v>
      </c>
      <c r="U92" s="4">
        <v>864</v>
      </c>
      <c r="V92" s="4">
        <v>0</v>
      </c>
      <c r="W92" s="4">
        <v>0</v>
      </c>
      <c r="X92" s="4" t="s">
        <v>489</v>
      </c>
      <c r="Y92" s="4" t="s">
        <v>490</v>
      </c>
      <c r="Z92" s="4"/>
    </row>
    <row r="93" spans="1:26">
      <c r="A93" s="4" t="s">
        <v>491</v>
      </c>
      <c r="B93" s="4" t="s">
        <v>26</v>
      </c>
      <c r="C93" s="4" t="s">
        <v>27</v>
      </c>
      <c r="D93" s="4" t="s">
        <v>492</v>
      </c>
      <c r="E93" s="4" t="s">
        <v>214</v>
      </c>
      <c r="F93" s="6">
        <v>45025</v>
      </c>
      <c r="G93" s="6">
        <v>45026</v>
      </c>
      <c r="H93" s="4">
        <v>1</v>
      </c>
      <c r="I93" s="4">
        <v>1</v>
      </c>
      <c r="J93" s="4">
        <v>1</v>
      </c>
      <c r="K93" s="4" t="s">
        <v>30</v>
      </c>
      <c r="L93" s="4">
        <v>304</v>
      </c>
      <c r="M93" s="4">
        <v>304</v>
      </c>
      <c r="N93" s="4" t="s">
        <v>493</v>
      </c>
      <c r="O93" s="4" t="s">
        <v>32</v>
      </c>
      <c r="P93" s="4" t="s">
        <v>33</v>
      </c>
      <c r="Q93" s="4">
        <v>0</v>
      </c>
      <c r="R93" s="8">
        <v>45024</v>
      </c>
      <c r="S93" s="6">
        <v>45029</v>
      </c>
      <c r="T93" s="4" t="s">
        <v>34</v>
      </c>
      <c r="U93" s="4">
        <v>304</v>
      </c>
      <c r="V93" s="4">
        <v>0</v>
      </c>
      <c r="W93" s="4">
        <v>0</v>
      </c>
      <c r="X93" s="4" t="s">
        <v>494</v>
      </c>
      <c r="Y93" s="4" t="s">
        <v>495</v>
      </c>
      <c r="Z93" s="4"/>
    </row>
    <row r="94" spans="1:26">
      <c r="A94" s="4" t="s">
        <v>496</v>
      </c>
      <c r="B94" s="4" t="s">
        <v>26</v>
      </c>
      <c r="C94" s="4" t="s">
        <v>27</v>
      </c>
      <c r="D94" s="4" t="s">
        <v>497</v>
      </c>
      <c r="E94" s="4" t="s">
        <v>498</v>
      </c>
      <c r="F94" s="6">
        <v>45025</v>
      </c>
      <c r="G94" s="6">
        <v>45026</v>
      </c>
      <c r="H94" s="4">
        <v>1</v>
      </c>
      <c r="I94" s="4">
        <v>1</v>
      </c>
      <c r="J94" s="4">
        <v>1</v>
      </c>
      <c r="K94" s="4" t="s">
        <v>30</v>
      </c>
      <c r="L94" s="4">
        <v>653</v>
      </c>
      <c r="M94" s="4">
        <v>653</v>
      </c>
      <c r="N94" s="4" t="s">
        <v>499</v>
      </c>
      <c r="O94" s="4" t="s">
        <v>32</v>
      </c>
      <c r="P94" s="4" t="s">
        <v>33</v>
      </c>
      <c r="Q94" s="4">
        <v>0</v>
      </c>
      <c r="R94" s="8">
        <v>45024</v>
      </c>
      <c r="S94" s="6">
        <v>45029</v>
      </c>
      <c r="T94" s="4" t="s">
        <v>34</v>
      </c>
      <c r="U94" s="4">
        <v>653</v>
      </c>
      <c r="V94" s="4">
        <v>0</v>
      </c>
      <c r="W94" s="4">
        <v>0</v>
      </c>
      <c r="X94" s="4" t="s">
        <v>500</v>
      </c>
      <c r="Y94" s="4" t="s">
        <v>48</v>
      </c>
      <c r="Z94" s="4"/>
    </row>
    <row r="95" spans="1:26">
      <c r="A95" s="4" t="s">
        <v>501</v>
      </c>
      <c r="B95" s="4" t="s">
        <v>26</v>
      </c>
      <c r="C95" s="4" t="s">
        <v>27</v>
      </c>
      <c r="D95" s="4" t="s">
        <v>502</v>
      </c>
      <c r="E95" s="4" t="s">
        <v>503</v>
      </c>
      <c r="F95" s="6">
        <v>45025</v>
      </c>
      <c r="G95" s="6">
        <v>45026</v>
      </c>
      <c r="H95" s="4">
        <v>1</v>
      </c>
      <c r="I95" s="4">
        <v>1</v>
      </c>
      <c r="J95" s="4">
        <v>1</v>
      </c>
      <c r="K95" s="4" t="s">
        <v>30</v>
      </c>
      <c r="L95" s="4">
        <v>239</v>
      </c>
      <c r="M95" s="4">
        <v>239</v>
      </c>
      <c r="N95" s="4" t="s">
        <v>504</v>
      </c>
      <c r="O95" s="4" t="s">
        <v>32</v>
      </c>
      <c r="P95" s="4" t="s">
        <v>33</v>
      </c>
      <c r="Q95" s="4">
        <v>0</v>
      </c>
      <c r="R95" s="8">
        <v>45024</v>
      </c>
      <c r="S95" s="6">
        <v>45029</v>
      </c>
      <c r="T95" s="4" t="s">
        <v>34</v>
      </c>
      <c r="U95" s="4">
        <v>239</v>
      </c>
      <c r="V95" s="4">
        <v>0</v>
      </c>
      <c r="W95" s="4">
        <v>0</v>
      </c>
      <c r="X95" s="4" t="s">
        <v>505</v>
      </c>
      <c r="Y95" s="4" t="s">
        <v>48</v>
      </c>
      <c r="Z95" s="4"/>
    </row>
    <row r="96" spans="1:26">
      <c r="A96" s="4" t="s">
        <v>506</v>
      </c>
      <c r="B96" s="4" t="s">
        <v>26</v>
      </c>
      <c r="C96" s="4" t="s">
        <v>27</v>
      </c>
      <c r="D96" s="4" t="s">
        <v>507</v>
      </c>
      <c r="E96" s="4" t="s">
        <v>208</v>
      </c>
      <c r="F96" s="6">
        <v>45025</v>
      </c>
      <c r="G96" s="6">
        <v>45026</v>
      </c>
      <c r="H96" s="4">
        <v>1</v>
      </c>
      <c r="I96" s="4">
        <v>1</v>
      </c>
      <c r="J96" s="4">
        <v>1</v>
      </c>
      <c r="K96" s="4" t="s">
        <v>30</v>
      </c>
      <c r="L96" s="4">
        <v>283</v>
      </c>
      <c r="M96" s="4">
        <v>283</v>
      </c>
      <c r="N96" s="4" t="s">
        <v>508</v>
      </c>
      <c r="O96" s="4" t="s">
        <v>32</v>
      </c>
      <c r="P96" s="4" t="s">
        <v>33</v>
      </c>
      <c r="Q96" s="4">
        <v>0</v>
      </c>
      <c r="R96" s="8">
        <v>45024</v>
      </c>
      <c r="S96" s="6">
        <v>45029</v>
      </c>
      <c r="T96" s="4" t="s">
        <v>34</v>
      </c>
      <c r="U96" s="4">
        <v>283</v>
      </c>
      <c r="V96" s="4">
        <v>0</v>
      </c>
      <c r="W96" s="4">
        <v>0</v>
      </c>
      <c r="X96" s="4" t="s">
        <v>509</v>
      </c>
      <c r="Y96" s="4" t="s">
        <v>510</v>
      </c>
      <c r="Z96" s="4"/>
    </row>
    <row r="97" spans="1:26">
      <c r="A97" s="4" t="s">
        <v>511</v>
      </c>
      <c r="B97" s="4" t="s">
        <v>26</v>
      </c>
      <c r="C97" s="4" t="s">
        <v>27</v>
      </c>
      <c r="D97" s="4" t="s">
        <v>512</v>
      </c>
      <c r="E97" s="4" t="s">
        <v>513</v>
      </c>
      <c r="F97" s="6">
        <v>45025</v>
      </c>
      <c r="G97" s="6">
        <v>45026</v>
      </c>
      <c r="H97" s="4">
        <v>1</v>
      </c>
      <c r="I97" s="4">
        <v>1</v>
      </c>
      <c r="J97" s="4">
        <v>1</v>
      </c>
      <c r="K97" s="4" t="s">
        <v>30</v>
      </c>
      <c r="L97" s="4">
        <v>190</v>
      </c>
      <c r="M97" s="4">
        <v>190</v>
      </c>
      <c r="N97" s="4" t="s">
        <v>514</v>
      </c>
      <c r="O97" s="4" t="s">
        <v>32</v>
      </c>
      <c r="P97" s="4" t="s">
        <v>33</v>
      </c>
      <c r="Q97" s="4">
        <v>0</v>
      </c>
      <c r="R97" s="8">
        <v>45024</v>
      </c>
      <c r="S97" s="6">
        <v>45029</v>
      </c>
      <c r="T97" s="4" t="s">
        <v>34</v>
      </c>
      <c r="U97" s="4">
        <v>190</v>
      </c>
      <c r="V97" s="4">
        <v>0</v>
      </c>
      <c r="W97" s="4">
        <v>0</v>
      </c>
      <c r="X97" s="4" t="s">
        <v>515</v>
      </c>
      <c r="Y97" s="4" t="s">
        <v>516</v>
      </c>
      <c r="Z97" s="4"/>
    </row>
    <row r="98" spans="1:26">
      <c r="A98" s="4" t="s">
        <v>506</v>
      </c>
      <c r="B98" s="4" t="s">
        <v>26</v>
      </c>
      <c r="C98" s="4" t="s">
        <v>74</v>
      </c>
      <c r="D98" s="4" t="s">
        <v>507</v>
      </c>
      <c r="E98" s="4" t="s">
        <v>208</v>
      </c>
      <c r="F98" s="6">
        <v>45025</v>
      </c>
      <c r="G98" s="6">
        <v>45026</v>
      </c>
      <c r="H98" s="4">
        <v>1</v>
      </c>
      <c r="I98" s="4">
        <v>1</v>
      </c>
      <c r="J98" s="4">
        <v>1</v>
      </c>
      <c r="K98" s="4" t="s">
        <v>30</v>
      </c>
      <c r="L98" s="4">
        <v>-283</v>
      </c>
      <c r="M98" s="4">
        <v>-283</v>
      </c>
      <c r="N98" s="4" t="s">
        <v>508</v>
      </c>
      <c r="O98" s="4" t="s">
        <v>32</v>
      </c>
      <c r="P98" s="4" t="s">
        <v>33</v>
      </c>
      <c r="Q98" s="4">
        <v>0</v>
      </c>
      <c r="R98" s="8">
        <v>45024</v>
      </c>
      <c r="S98" s="6">
        <v>45029</v>
      </c>
      <c r="T98" s="4" t="s">
        <v>34</v>
      </c>
      <c r="U98" s="4">
        <v>-283</v>
      </c>
      <c r="V98" s="4">
        <v>0</v>
      </c>
      <c r="W98" s="4">
        <v>0</v>
      </c>
      <c r="X98" s="4" t="s">
        <v>509</v>
      </c>
      <c r="Y98" s="4" t="s">
        <v>510</v>
      </c>
      <c r="Z98" s="4"/>
    </row>
    <row r="99" spans="1:26">
      <c r="A99" s="4" t="s">
        <v>517</v>
      </c>
      <c r="B99" s="4" t="s">
        <v>26</v>
      </c>
      <c r="C99" s="4" t="s">
        <v>27</v>
      </c>
      <c r="D99" s="4" t="s">
        <v>518</v>
      </c>
      <c r="E99" s="4" t="s">
        <v>519</v>
      </c>
      <c r="F99" s="6">
        <v>45025</v>
      </c>
      <c r="G99" s="6">
        <v>45026</v>
      </c>
      <c r="H99" s="4">
        <v>1</v>
      </c>
      <c r="I99" s="4">
        <v>1</v>
      </c>
      <c r="J99" s="4">
        <v>1</v>
      </c>
      <c r="K99" s="4" t="s">
        <v>30</v>
      </c>
      <c r="L99" s="4">
        <v>271</v>
      </c>
      <c r="M99" s="4">
        <v>271</v>
      </c>
      <c r="N99" s="4" t="s">
        <v>520</v>
      </c>
      <c r="O99" s="4" t="s">
        <v>32</v>
      </c>
      <c r="P99" s="4" t="s">
        <v>33</v>
      </c>
      <c r="Q99" s="4">
        <v>0</v>
      </c>
      <c r="R99" s="8">
        <v>45024</v>
      </c>
      <c r="S99" s="6">
        <v>45029</v>
      </c>
      <c r="T99" s="4" t="s">
        <v>34</v>
      </c>
      <c r="U99" s="4">
        <v>271</v>
      </c>
      <c r="V99" s="4">
        <v>0</v>
      </c>
      <c r="W99" s="4">
        <v>0</v>
      </c>
      <c r="X99" s="4" t="s">
        <v>521</v>
      </c>
      <c r="Y99" s="4" t="s">
        <v>522</v>
      </c>
      <c r="Z99" s="4"/>
    </row>
    <row r="100" spans="1:26">
      <c r="A100" s="4" t="s">
        <v>523</v>
      </c>
      <c r="B100" s="4" t="s">
        <v>26</v>
      </c>
      <c r="C100" s="4" t="s">
        <v>27</v>
      </c>
      <c r="D100" s="4" t="s">
        <v>524</v>
      </c>
      <c r="E100" s="4" t="s">
        <v>525</v>
      </c>
      <c r="F100" s="6">
        <v>45025</v>
      </c>
      <c r="G100" s="6">
        <v>45026</v>
      </c>
      <c r="H100" s="4">
        <v>2</v>
      </c>
      <c r="I100" s="4">
        <v>1</v>
      </c>
      <c r="J100" s="4">
        <v>2</v>
      </c>
      <c r="K100" s="4" t="s">
        <v>30</v>
      </c>
      <c r="L100" s="4">
        <v>746</v>
      </c>
      <c r="M100" s="4">
        <v>746</v>
      </c>
      <c r="N100" s="4" t="s">
        <v>526</v>
      </c>
      <c r="O100" s="4" t="s">
        <v>32</v>
      </c>
      <c r="P100" s="4" t="s">
        <v>33</v>
      </c>
      <c r="Q100" s="4">
        <v>0</v>
      </c>
      <c r="R100" s="8">
        <v>45024</v>
      </c>
      <c r="S100" s="6">
        <v>45029</v>
      </c>
      <c r="T100" s="4" t="s">
        <v>34</v>
      </c>
      <c r="U100" s="4">
        <v>746</v>
      </c>
      <c r="V100" s="4">
        <v>0</v>
      </c>
      <c r="W100" s="4">
        <v>0</v>
      </c>
      <c r="X100" s="4" t="s">
        <v>527</v>
      </c>
      <c r="Y100" s="4">
        <v>-1489579168</v>
      </c>
      <c r="Z100" s="4" t="s">
        <v>528</v>
      </c>
    </row>
    <row r="101" spans="1:26">
      <c r="A101" s="4" t="s">
        <v>529</v>
      </c>
      <c r="B101" s="4" t="s">
        <v>26</v>
      </c>
      <c r="C101" s="4" t="s">
        <v>27</v>
      </c>
      <c r="D101" s="4" t="s">
        <v>524</v>
      </c>
      <c r="E101" s="4" t="s">
        <v>525</v>
      </c>
      <c r="F101" s="6">
        <v>45025</v>
      </c>
      <c r="G101" s="6">
        <v>45026</v>
      </c>
      <c r="H101" s="4">
        <v>1</v>
      </c>
      <c r="I101" s="4">
        <v>1</v>
      </c>
      <c r="J101" s="4">
        <v>1</v>
      </c>
      <c r="K101" s="4" t="s">
        <v>30</v>
      </c>
      <c r="L101" s="4">
        <v>373</v>
      </c>
      <c r="M101" s="4">
        <v>373</v>
      </c>
      <c r="N101" s="4" t="s">
        <v>530</v>
      </c>
      <c r="O101" s="4" t="s">
        <v>32</v>
      </c>
      <c r="P101" s="4" t="s">
        <v>33</v>
      </c>
      <c r="Q101" s="4">
        <v>0</v>
      </c>
      <c r="R101" s="8">
        <v>45024</v>
      </c>
      <c r="S101" s="6">
        <v>45029</v>
      </c>
      <c r="T101" s="4" t="s">
        <v>34</v>
      </c>
      <c r="U101" s="4">
        <v>373</v>
      </c>
      <c r="V101" s="4">
        <v>0</v>
      </c>
      <c r="W101" s="4">
        <v>0</v>
      </c>
      <c r="X101" s="4" t="s">
        <v>531</v>
      </c>
      <c r="Y101" s="4" t="s">
        <v>532</v>
      </c>
      <c r="Z101" s="4"/>
    </row>
    <row r="102" spans="1:26">
      <c r="A102" s="4" t="s">
        <v>533</v>
      </c>
      <c r="B102" s="4" t="s">
        <v>26</v>
      </c>
      <c r="C102" s="4" t="s">
        <v>27</v>
      </c>
      <c r="D102" s="4" t="s">
        <v>534</v>
      </c>
      <c r="E102" s="4" t="s">
        <v>535</v>
      </c>
      <c r="F102" s="6">
        <v>45024</v>
      </c>
      <c r="G102" s="6">
        <v>45026</v>
      </c>
      <c r="H102" s="4">
        <v>1</v>
      </c>
      <c r="I102" s="4">
        <v>2</v>
      </c>
      <c r="J102" s="4">
        <v>2</v>
      </c>
      <c r="K102" s="4" t="s">
        <v>30</v>
      </c>
      <c r="L102" s="4">
        <v>1012</v>
      </c>
      <c r="M102" s="4">
        <v>1012</v>
      </c>
      <c r="N102" s="4" t="s">
        <v>536</v>
      </c>
      <c r="O102" s="4" t="s">
        <v>32</v>
      </c>
      <c r="P102" s="4" t="s">
        <v>33</v>
      </c>
      <c r="Q102" s="4">
        <v>0</v>
      </c>
      <c r="R102" s="8">
        <v>45024</v>
      </c>
      <c r="S102" s="6">
        <v>45029</v>
      </c>
      <c r="T102" s="4" t="s">
        <v>34</v>
      </c>
      <c r="U102" s="4">
        <v>1012</v>
      </c>
      <c r="V102" s="4">
        <v>0</v>
      </c>
      <c r="W102" s="4">
        <v>0</v>
      </c>
      <c r="X102" s="4" t="s">
        <v>537</v>
      </c>
      <c r="Y102" s="4" t="s">
        <v>48</v>
      </c>
      <c r="Z102" s="4"/>
    </row>
    <row r="103" spans="1:26">
      <c r="A103" s="4" t="s">
        <v>538</v>
      </c>
      <c r="B103" s="4" t="s">
        <v>26</v>
      </c>
      <c r="C103" s="4" t="s">
        <v>27</v>
      </c>
      <c r="D103" s="4" t="s">
        <v>539</v>
      </c>
      <c r="E103" s="4" t="s">
        <v>540</v>
      </c>
      <c r="F103" s="6">
        <v>45025</v>
      </c>
      <c r="G103" s="6">
        <v>45026</v>
      </c>
      <c r="H103" s="4">
        <v>1</v>
      </c>
      <c r="I103" s="4">
        <v>1</v>
      </c>
      <c r="J103" s="4">
        <v>1</v>
      </c>
      <c r="K103" s="4" t="s">
        <v>30</v>
      </c>
      <c r="L103" s="4">
        <v>670</v>
      </c>
      <c r="M103" s="4">
        <v>670</v>
      </c>
      <c r="N103" s="4" t="s">
        <v>541</v>
      </c>
      <c r="O103" s="4" t="s">
        <v>32</v>
      </c>
      <c r="P103" s="4" t="s">
        <v>33</v>
      </c>
      <c r="Q103" s="4">
        <v>0</v>
      </c>
      <c r="R103" s="8">
        <v>45024</v>
      </c>
      <c r="S103" s="6">
        <v>45029</v>
      </c>
      <c r="T103" s="4" t="s">
        <v>34</v>
      </c>
      <c r="U103" s="4">
        <v>670</v>
      </c>
      <c r="V103" s="4">
        <v>0</v>
      </c>
      <c r="W103" s="4">
        <v>0</v>
      </c>
      <c r="X103" s="4" t="s">
        <v>542</v>
      </c>
      <c r="Y103" s="4" t="s">
        <v>543</v>
      </c>
      <c r="Z103" s="4"/>
    </row>
    <row r="104" spans="1:26">
      <c r="A104" s="4" t="s">
        <v>544</v>
      </c>
      <c r="B104" s="4" t="s">
        <v>26</v>
      </c>
      <c r="C104" s="4" t="s">
        <v>27</v>
      </c>
      <c r="D104" s="4" t="s">
        <v>545</v>
      </c>
      <c r="E104" s="4" t="s">
        <v>546</v>
      </c>
      <c r="F104" s="6">
        <v>45025</v>
      </c>
      <c r="G104" s="6">
        <v>45026</v>
      </c>
      <c r="H104" s="4">
        <v>1</v>
      </c>
      <c r="I104" s="4">
        <v>1</v>
      </c>
      <c r="J104" s="4">
        <v>1</v>
      </c>
      <c r="K104" s="4" t="s">
        <v>30</v>
      </c>
      <c r="L104" s="4">
        <v>870</v>
      </c>
      <c r="M104" s="4">
        <v>870</v>
      </c>
      <c r="N104" s="4" t="s">
        <v>547</v>
      </c>
      <c r="O104" s="4" t="s">
        <v>32</v>
      </c>
      <c r="P104" s="4" t="s">
        <v>33</v>
      </c>
      <c r="Q104" s="4">
        <v>0</v>
      </c>
      <c r="R104" s="8">
        <v>45024</v>
      </c>
      <c r="S104" s="6">
        <v>45029</v>
      </c>
      <c r="T104" s="4" t="s">
        <v>34</v>
      </c>
      <c r="U104" s="4">
        <v>870</v>
      </c>
      <c r="V104" s="4">
        <v>0</v>
      </c>
      <c r="W104" s="4">
        <v>0</v>
      </c>
      <c r="X104" s="4" t="s">
        <v>548</v>
      </c>
      <c r="Y104" s="4" t="s">
        <v>48</v>
      </c>
      <c r="Z104" s="4"/>
    </row>
    <row r="105" spans="1:26">
      <c r="A105" s="4" t="s">
        <v>549</v>
      </c>
      <c r="B105" s="4" t="s">
        <v>26</v>
      </c>
      <c r="C105" s="4" t="s">
        <v>27</v>
      </c>
      <c r="D105" s="4" t="s">
        <v>550</v>
      </c>
      <c r="E105" s="4" t="s">
        <v>110</v>
      </c>
      <c r="F105" s="6">
        <v>45025</v>
      </c>
      <c r="G105" s="6">
        <v>45026</v>
      </c>
      <c r="H105" s="4">
        <v>1</v>
      </c>
      <c r="I105" s="4">
        <v>1</v>
      </c>
      <c r="J105" s="4">
        <v>1</v>
      </c>
      <c r="K105" s="4" t="s">
        <v>30</v>
      </c>
      <c r="L105" s="4">
        <v>1609</v>
      </c>
      <c r="M105" s="4">
        <v>1609</v>
      </c>
      <c r="N105" s="4" t="s">
        <v>551</v>
      </c>
      <c r="O105" s="4" t="s">
        <v>32</v>
      </c>
      <c r="P105" s="4" t="s">
        <v>33</v>
      </c>
      <c r="Q105" s="4">
        <v>0</v>
      </c>
      <c r="R105" s="8">
        <v>45024</v>
      </c>
      <c r="S105" s="6">
        <v>45029</v>
      </c>
      <c r="T105" s="4" t="s">
        <v>34</v>
      </c>
      <c r="U105" s="4">
        <v>1609</v>
      </c>
      <c r="V105" s="4">
        <v>0</v>
      </c>
      <c r="W105" s="4">
        <v>0</v>
      </c>
      <c r="X105" s="4" t="s">
        <v>552</v>
      </c>
      <c r="Y105" s="4" t="s">
        <v>553</v>
      </c>
      <c r="Z105" s="4"/>
    </row>
    <row r="106" spans="1:26">
      <c r="A106" s="4" t="s">
        <v>554</v>
      </c>
      <c r="B106" s="4" t="s">
        <v>26</v>
      </c>
      <c r="C106" s="4" t="s">
        <v>27</v>
      </c>
      <c r="D106" s="4" t="s">
        <v>555</v>
      </c>
      <c r="E106" s="4" t="s">
        <v>208</v>
      </c>
      <c r="F106" s="6">
        <v>45025</v>
      </c>
      <c r="G106" s="6">
        <v>45026</v>
      </c>
      <c r="H106" s="4">
        <v>1</v>
      </c>
      <c r="I106" s="4">
        <v>1</v>
      </c>
      <c r="J106" s="4">
        <v>1</v>
      </c>
      <c r="K106" s="4" t="s">
        <v>30</v>
      </c>
      <c r="L106" s="4">
        <v>132</v>
      </c>
      <c r="M106" s="4">
        <v>132</v>
      </c>
      <c r="N106" s="4" t="s">
        <v>556</v>
      </c>
      <c r="O106" s="4" t="s">
        <v>32</v>
      </c>
      <c r="P106" s="4" t="s">
        <v>33</v>
      </c>
      <c r="Q106" s="4">
        <v>0</v>
      </c>
      <c r="R106" s="8">
        <v>45024</v>
      </c>
      <c r="S106" s="6">
        <v>45029</v>
      </c>
      <c r="T106" s="4" t="s">
        <v>34</v>
      </c>
      <c r="U106" s="4">
        <v>132</v>
      </c>
      <c r="V106" s="4">
        <v>0</v>
      </c>
      <c r="W106" s="4">
        <v>0</v>
      </c>
      <c r="X106" s="4" t="s">
        <v>557</v>
      </c>
      <c r="Y106" s="4" t="s">
        <v>558</v>
      </c>
      <c r="Z106" s="4"/>
    </row>
    <row r="107" spans="1:26">
      <c r="A107" s="4" t="s">
        <v>559</v>
      </c>
      <c r="B107" s="4" t="s">
        <v>26</v>
      </c>
      <c r="C107" s="4" t="s">
        <v>27</v>
      </c>
      <c r="D107" s="4" t="s">
        <v>560</v>
      </c>
      <c r="E107" s="4" t="s">
        <v>45</v>
      </c>
      <c r="F107" s="6">
        <v>45025</v>
      </c>
      <c r="G107" s="6">
        <v>45026</v>
      </c>
      <c r="H107" s="4">
        <v>1</v>
      </c>
      <c r="I107" s="4">
        <v>1</v>
      </c>
      <c r="J107" s="4">
        <v>1</v>
      </c>
      <c r="K107" s="4" t="s">
        <v>30</v>
      </c>
      <c r="L107" s="4">
        <v>340</v>
      </c>
      <c r="M107" s="4">
        <v>340</v>
      </c>
      <c r="N107" s="4" t="s">
        <v>561</v>
      </c>
      <c r="O107" s="4" t="s">
        <v>32</v>
      </c>
      <c r="P107" s="4" t="s">
        <v>33</v>
      </c>
      <c r="Q107" s="4">
        <v>0</v>
      </c>
      <c r="R107" s="8">
        <v>45024</v>
      </c>
      <c r="S107" s="6">
        <v>45029</v>
      </c>
      <c r="T107" s="4" t="s">
        <v>34</v>
      </c>
      <c r="U107" s="4">
        <v>340</v>
      </c>
      <c r="V107" s="4">
        <v>0</v>
      </c>
      <c r="W107" s="4">
        <v>0</v>
      </c>
      <c r="X107" s="4" t="s">
        <v>562</v>
      </c>
      <c r="Y107" s="4" t="s">
        <v>563</v>
      </c>
      <c r="Z107" s="4"/>
    </row>
    <row r="108" spans="1:26">
      <c r="A108" s="4" t="s">
        <v>564</v>
      </c>
      <c r="B108" s="4" t="s">
        <v>26</v>
      </c>
      <c r="C108" s="4" t="s">
        <v>27</v>
      </c>
      <c r="D108" s="4" t="s">
        <v>565</v>
      </c>
      <c r="E108" s="4" t="s">
        <v>566</v>
      </c>
      <c r="F108" s="6">
        <v>45025</v>
      </c>
      <c r="G108" s="6">
        <v>45026</v>
      </c>
      <c r="H108" s="4">
        <v>1</v>
      </c>
      <c r="I108" s="4">
        <v>1</v>
      </c>
      <c r="J108" s="4">
        <v>1</v>
      </c>
      <c r="K108" s="4" t="s">
        <v>30</v>
      </c>
      <c r="L108" s="4">
        <v>204</v>
      </c>
      <c r="M108" s="4">
        <v>204</v>
      </c>
      <c r="N108" s="4" t="s">
        <v>567</v>
      </c>
      <c r="O108" s="4" t="s">
        <v>32</v>
      </c>
      <c r="P108" s="4" t="s">
        <v>33</v>
      </c>
      <c r="Q108" s="4">
        <v>0</v>
      </c>
      <c r="R108" s="8">
        <v>45024</v>
      </c>
      <c r="S108" s="6">
        <v>45029</v>
      </c>
      <c r="T108" s="4" t="s">
        <v>34</v>
      </c>
      <c r="U108" s="4">
        <v>204</v>
      </c>
      <c r="V108" s="4">
        <v>0</v>
      </c>
      <c r="W108" s="4">
        <v>0</v>
      </c>
      <c r="X108" s="4" t="s">
        <v>568</v>
      </c>
      <c r="Y108" s="4" t="s">
        <v>569</v>
      </c>
      <c r="Z108" s="4"/>
    </row>
    <row r="109" spans="1:26">
      <c r="A109" s="4" t="s">
        <v>570</v>
      </c>
      <c r="B109" s="4" t="s">
        <v>26</v>
      </c>
      <c r="C109" s="4" t="s">
        <v>27</v>
      </c>
      <c r="D109" s="4" t="s">
        <v>571</v>
      </c>
      <c r="E109" s="4" t="s">
        <v>572</v>
      </c>
      <c r="F109" s="6">
        <v>45025</v>
      </c>
      <c r="G109" s="6">
        <v>45026</v>
      </c>
      <c r="H109" s="4">
        <v>1</v>
      </c>
      <c r="I109" s="4">
        <v>1</v>
      </c>
      <c r="J109" s="4">
        <v>1</v>
      </c>
      <c r="K109" s="4" t="s">
        <v>30</v>
      </c>
      <c r="L109" s="4">
        <v>222</v>
      </c>
      <c r="M109" s="4">
        <v>222</v>
      </c>
      <c r="N109" s="4" t="s">
        <v>573</v>
      </c>
      <c r="O109" s="4" t="s">
        <v>32</v>
      </c>
      <c r="P109" s="4" t="s">
        <v>33</v>
      </c>
      <c r="Q109" s="4">
        <v>0</v>
      </c>
      <c r="R109" s="8">
        <v>45024</v>
      </c>
      <c r="S109" s="6">
        <v>45029</v>
      </c>
      <c r="T109" s="4" t="s">
        <v>34</v>
      </c>
      <c r="U109" s="4">
        <v>222</v>
      </c>
      <c r="V109" s="4">
        <v>0</v>
      </c>
      <c r="W109" s="4">
        <v>0</v>
      </c>
      <c r="X109" s="4" t="s">
        <v>574</v>
      </c>
      <c r="Y109" s="4" t="s">
        <v>575</v>
      </c>
      <c r="Z109" s="4"/>
    </row>
    <row r="110" spans="1:26">
      <c r="A110" s="4" t="s">
        <v>576</v>
      </c>
      <c r="B110" s="4" t="s">
        <v>26</v>
      </c>
      <c r="C110" s="4" t="s">
        <v>27</v>
      </c>
      <c r="D110" s="4" t="s">
        <v>369</v>
      </c>
      <c r="E110" s="4" t="s">
        <v>370</v>
      </c>
      <c r="F110" s="6">
        <v>45025</v>
      </c>
      <c r="G110" s="6">
        <v>45026</v>
      </c>
      <c r="H110" s="4">
        <v>1</v>
      </c>
      <c r="I110" s="4">
        <v>1</v>
      </c>
      <c r="J110" s="4">
        <v>1</v>
      </c>
      <c r="K110" s="4" t="s">
        <v>30</v>
      </c>
      <c r="L110" s="4">
        <v>211</v>
      </c>
      <c r="M110" s="4">
        <v>211</v>
      </c>
      <c r="N110" s="4" t="s">
        <v>577</v>
      </c>
      <c r="O110" s="4" t="s">
        <v>32</v>
      </c>
      <c r="P110" s="4" t="s">
        <v>33</v>
      </c>
      <c r="Q110" s="4">
        <v>0</v>
      </c>
      <c r="R110" s="8">
        <v>45024</v>
      </c>
      <c r="S110" s="6">
        <v>45029</v>
      </c>
      <c r="T110" s="4" t="s">
        <v>34</v>
      </c>
      <c r="U110" s="4">
        <v>211</v>
      </c>
      <c r="V110" s="4">
        <v>0</v>
      </c>
      <c r="W110" s="4">
        <v>0</v>
      </c>
      <c r="X110" s="4" t="s">
        <v>578</v>
      </c>
      <c r="Y110" s="4" t="s">
        <v>48</v>
      </c>
      <c r="Z110" s="4"/>
    </row>
    <row r="111" spans="1:26">
      <c r="A111" s="4" t="s">
        <v>579</v>
      </c>
      <c r="B111" s="4" t="s">
        <v>26</v>
      </c>
      <c r="C111" s="4" t="s">
        <v>27</v>
      </c>
      <c r="D111" s="4" t="s">
        <v>580</v>
      </c>
      <c r="E111" s="4" t="s">
        <v>581</v>
      </c>
      <c r="F111" s="6">
        <v>45024</v>
      </c>
      <c r="G111" s="6">
        <v>45026</v>
      </c>
      <c r="H111" s="4">
        <v>2</v>
      </c>
      <c r="I111" s="4">
        <v>2</v>
      </c>
      <c r="J111" s="4">
        <v>4</v>
      </c>
      <c r="K111" s="4" t="s">
        <v>30</v>
      </c>
      <c r="L111" s="4">
        <v>3432</v>
      </c>
      <c r="M111" s="4">
        <v>3432</v>
      </c>
      <c r="N111" s="4" t="s">
        <v>582</v>
      </c>
      <c r="O111" s="4" t="s">
        <v>32</v>
      </c>
      <c r="P111" s="4" t="s">
        <v>33</v>
      </c>
      <c r="Q111" s="4">
        <v>0</v>
      </c>
      <c r="R111" s="8">
        <v>45024</v>
      </c>
      <c r="S111" s="6">
        <v>45029</v>
      </c>
      <c r="T111" s="4" t="s">
        <v>34</v>
      </c>
      <c r="U111" s="4">
        <v>3432</v>
      </c>
      <c r="V111" s="4">
        <v>0</v>
      </c>
      <c r="W111" s="4">
        <v>0</v>
      </c>
      <c r="X111" s="4" t="s">
        <v>583</v>
      </c>
      <c r="Y111" s="4" t="s">
        <v>584</v>
      </c>
      <c r="Z111" s="4"/>
    </row>
    <row r="112" spans="1:26">
      <c r="A112" s="4" t="s">
        <v>585</v>
      </c>
      <c r="B112" s="4" t="s">
        <v>26</v>
      </c>
      <c r="C112" s="4" t="s">
        <v>27</v>
      </c>
      <c r="D112" s="4" t="s">
        <v>586</v>
      </c>
      <c r="E112" s="4" t="s">
        <v>587</v>
      </c>
      <c r="F112" s="6">
        <v>45024</v>
      </c>
      <c r="G112" s="6">
        <v>45026</v>
      </c>
      <c r="H112" s="4">
        <v>1</v>
      </c>
      <c r="I112" s="4">
        <v>2</v>
      </c>
      <c r="J112" s="4">
        <v>2</v>
      </c>
      <c r="K112" s="4" t="s">
        <v>30</v>
      </c>
      <c r="L112" s="4">
        <v>1524</v>
      </c>
      <c r="M112" s="4">
        <v>1524</v>
      </c>
      <c r="N112" s="4" t="s">
        <v>588</v>
      </c>
      <c r="O112" s="4" t="s">
        <v>32</v>
      </c>
      <c r="P112" s="4" t="s">
        <v>33</v>
      </c>
      <c r="Q112" s="4">
        <v>0</v>
      </c>
      <c r="R112" s="8">
        <v>45024</v>
      </c>
      <c r="S112" s="6">
        <v>45029</v>
      </c>
      <c r="T112" s="4" t="s">
        <v>34</v>
      </c>
      <c r="U112" s="4">
        <v>1524</v>
      </c>
      <c r="V112" s="4">
        <v>0</v>
      </c>
      <c r="W112" s="4">
        <v>0</v>
      </c>
      <c r="X112" s="4" t="s">
        <v>589</v>
      </c>
      <c r="Y112" s="4" t="s">
        <v>48</v>
      </c>
      <c r="Z112" s="4"/>
    </row>
    <row r="113" spans="1:26">
      <c r="A113" s="4" t="s">
        <v>590</v>
      </c>
      <c r="B113" s="4" t="s">
        <v>26</v>
      </c>
      <c r="C113" s="4" t="s">
        <v>27</v>
      </c>
      <c r="D113" s="4" t="s">
        <v>591</v>
      </c>
      <c r="E113" s="4" t="s">
        <v>71</v>
      </c>
      <c r="F113" s="6">
        <v>45025</v>
      </c>
      <c r="G113" s="6">
        <v>45026</v>
      </c>
      <c r="H113" s="4">
        <v>1</v>
      </c>
      <c r="I113" s="4">
        <v>1</v>
      </c>
      <c r="J113" s="4">
        <v>1</v>
      </c>
      <c r="K113" s="4" t="s">
        <v>30</v>
      </c>
      <c r="L113" s="4">
        <v>521</v>
      </c>
      <c r="M113" s="4">
        <v>521</v>
      </c>
      <c r="N113" s="4" t="s">
        <v>592</v>
      </c>
      <c r="O113" s="4" t="s">
        <v>32</v>
      </c>
      <c r="P113" s="4" t="s">
        <v>33</v>
      </c>
      <c r="Q113" s="4">
        <v>0</v>
      </c>
      <c r="R113" s="8">
        <v>45024</v>
      </c>
      <c r="S113" s="6">
        <v>45029</v>
      </c>
      <c r="T113" s="4" t="s">
        <v>34</v>
      </c>
      <c r="U113" s="4">
        <v>521</v>
      </c>
      <c r="V113" s="4">
        <v>0</v>
      </c>
      <c r="W113" s="4">
        <v>0</v>
      </c>
      <c r="X113" s="4" t="s">
        <v>48</v>
      </c>
      <c r="Y113" s="4" t="s">
        <v>48</v>
      </c>
      <c r="Z113" s="4"/>
    </row>
    <row r="114" spans="1:26">
      <c r="A114" s="4" t="s">
        <v>593</v>
      </c>
      <c r="B114" s="4" t="s">
        <v>26</v>
      </c>
      <c r="C114" s="4" t="s">
        <v>27</v>
      </c>
      <c r="D114" s="4" t="s">
        <v>594</v>
      </c>
      <c r="E114" s="4" t="s">
        <v>208</v>
      </c>
      <c r="F114" s="6">
        <v>45025</v>
      </c>
      <c r="G114" s="6">
        <v>45026</v>
      </c>
      <c r="H114" s="4">
        <v>1</v>
      </c>
      <c r="I114" s="4">
        <v>1</v>
      </c>
      <c r="J114" s="4">
        <v>1</v>
      </c>
      <c r="K114" s="4" t="s">
        <v>30</v>
      </c>
      <c r="L114" s="4">
        <v>166</v>
      </c>
      <c r="M114" s="4">
        <v>166</v>
      </c>
      <c r="N114" s="4" t="s">
        <v>595</v>
      </c>
      <c r="O114" s="4" t="s">
        <v>32</v>
      </c>
      <c r="P114" s="4" t="s">
        <v>33</v>
      </c>
      <c r="Q114" s="4">
        <v>0</v>
      </c>
      <c r="R114" s="8">
        <v>45024</v>
      </c>
      <c r="S114" s="6">
        <v>45029</v>
      </c>
      <c r="T114" s="4" t="s">
        <v>34</v>
      </c>
      <c r="U114" s="4">
        <v>166</v>
      </c>
      <c r="V114" s="4">
        <v>0</v>
      </c>
      <c r="W114" s="4">
        <v>0</v>
      </c>
      <c r="X114" s="4" t="s">
        <v>596</v>
      </c>
      <c r="Y114" s="4" t="s">
        <v>48</v>
      </c>
      <c r="Z114" s="4"/>
    </row>
    <row r="115" spans="1:26">
      <c r="A115" s="4" t="s">
        <v>597</v>
      </c>
      <c r="B115" s="4" t="s">
        <v>26</v>
      </c>
      <c r="C115" s="4" t="s">
        <v>27</v>
      </c>
      <c r="D115" s="4" t="s">
        <v>598</v>
      </c>
      <c r="E115" s="4" t="s">
        <v>599</v>
      </c>
      <c r="F115" s="6">
        <v>45025</v>
      </c>
      <c r="G115" s="6">
        <v>45026</v>
      </c>
      <c r="H115" s="4">
        <v>1</v>
      </c>
      <c r="I115" s="4">
        <v>1</v>
      </c>
      <c r="J115" s="4">
        <v>1</v>
      </c>
      <c r="K115" s="4" t="s">
        <v>30</v>
      </c>
      <c r="L115" s="4">
        <v>175</v>
      </c>
      <c r="M115" s="4">
        <v>175</v>
      </c>
      <c r="N115" s="4" t="s">
        <v>600</v>
      </c>
      <c r="O115" s="4" t="s">
        <v>32</v>
      </c>
      <c r="P115" s="4" t="s">
        <v>33</v>
      </c>
      <c r="Q115" s="4">
        <v>0</v>
      </c>
      <c r="R115" s="8">
        <v>45025</v>
      </c>
      <c r="S115" s="6">
        <v>45029</v>
      </c>
      <c r="T115" s="4" t="s">
        <v>34</v>
      </c>
      <c r="U115" s="4">
        <v>175</v>
      </c>
      <c r="V115" s="4">
        <v>0</v>
      </c>
      <c r="W115" s="4">
        <v>0</v>
      </c>
      <c r="X115" s="4" t="s">
        <v>601</v>
      </c>
      <c r="Y115" s="4" t="s">
        <v>48</v>
      </c>
      <c r="Z115" s="4"/>
    </row>
    <row r="116" spans="1:26">
      <c r="A116" s="4" t="s">
        <v>602</v>
      </c>
      <c r="B116" s="4" t="s">
        <v>26</v>
      </c>
      <c r="C116" s="4" t="s">
        <v>27</v>
      </c>
      <c r="D116" s="4" t="s">
        <v>603</v>
      </c>
      <c r="E116" s="4" t="s">
        <v>519</v>
      </c>
      <c r="F116" s="6">
        <v>45025</v>
      </c>
      <c r="G116" s="6">
        <v>45026</v>
      </c>
      <c r="H116" s="4">
        <v>1</v>
      </c>
      <c r="I116" s="4">
        <v>1</v>
      </c>
      <c r="J116" s="4">
        <v>1</v>
      </c>
      <c r="K116" s="4" t="s">
        <v>30</v>
      </c>
      <c r="L116" s="4">
        <v>194</v>
      </c>
      <c r="M116" s="4">
        <v>194</v>
      </c>
      <c r="N116" s="4" t="s">
        <v>604</v>
      </c>
      <c r="O116" s="4" t="s">
        <v>32</v>
      </c>
      <c r="P116" s="4" t="s">
        <v>33</v>
      </c>
      <c r="Q116" s="4">
        <v>0</v>
      </c>
      <c r="R116" s="8">
        <v>45025</v>
      </c>
      <c r="S116" s="6">
        <v>45029</v>
      </c>
      <c r="T116" s="4" t="s">
        <v>34</v>
      </c>
      <c r="U116" s="4">
        <v>194</v>
      </c>
      <c r="V116" s="4">
        <v>0</v>
      </c>
      <c r="W116" s="4">
        <v>0</v>
      </c>
      <c r="X116" s="4" t="s">
        <v>605</v>
      </c>
      <c r="Y116" s="4" t="s">
        <v>606</v>
      </c>
      <c r="Z116" s="4"/>
    </row>
    <row r="117" spans="1:26">
      <c r="A117" s="4" t="s">
        <v>607</v>
      </c>
      <c r="B117" s="4" t="s">
        <v>26</v>
      </c>
      <c r="C117" s="4" t="s">
        <v>27</v>
      </c>
      <c r="D117" s="4" t="s">
        <v>608</v>
      </c>
      <c r="E117" s="4" t="s">
        <v>609</v>
      </c>
      <c r="F117" s="6">
        <v>45025</v>
      </c>
      <c r="G117" s="6">
        <v>45026</v>
      </c>
      <c r="H117" s="4">
        <v>1</v>
      </c>
      <c r="I117" s="4">
        <v>1</v>
      </c>
      <c r="J117" s="4">
        <v>1</v>
      </c>
      <c r="K117" s="4" t="s">
        <v>30</v>
      </c>
      <c r="L117" s="4">
        <v>480</v>
      </c>
      <c r="M117" s="4">
        <v>480</v>
      </c>
      <c r="N117" s="4" t="s">
        <v>610</v>
      </c>
      <c r="O117" s="4" t="s">
        <v>32</v>
      </c>
      <c r="P117" s="4" t="s">
        <v>33</v>
      </c>
      <c r="Q117" s="4">
        <v>0</v>
      </c>
      <c r="R117" s="8">
        <v>45025</v>
      </c>
      <c r="S117" s="6">
        <v>45029</v>
      </c>
      <c r="T117" s="4" t="s">
        <v>34</v>
      </c>
      <c r="U117" s="4">
        <v>480</v>
      </c>
      <c r="V117" s="4">
        <v>0</v>
      </c>
      <c r="W117" s="4">
        <v>0</v>
      </c>
      <c r="X117" s="4" t="s">
        <v>611</v>
      </c>
      <c r="Y117" s="4" t="s">
        <v>48</v>
      </c>
      <c r="Z117" s="4"/>
    </row>
    <row r="118" spans="1:26">
      <c r="A118" s="4" t="s">
        <v>612</v>
      </c>
      <c r="B118" s="4" t="s">
        <v>26</v>
      </c>
      <c r="C118" s="4" t="s">
        <v>27</v>
      </c>
      <c r="D118" s="4" t="s">
        <v>586</v>
      </c>
      <c r="E118" s="4" t="s">
        <v>587</v>
      </c>
      <c r="F118" s="6">
        <v>45025</v>
      </c>
      <c r="G118" s="6">
        <v>45026</v>
      </c>
      <c r="H118" s="4">
        <v>1</v>
      </c>
      <c r="I118" s="4">
        <v>1</v>
      </c>
      <c r="J118" s="4">
        <v>1</v>
      </c>
      <c r="K118" s="4" t="s">
        <v>30</v>
      </c>
      <c r="L118" s="4">
        <v>662</v>
      </c>
      <c r="M118" s="4">
        <v>662</v>
      </c>
      <c r="N118" s="4" t="s">
        <v>613</v>
      </c>
      <c r="O118" s="4" t="s">
        <v>32</v>
      </c>
      <c r="P118" s="4" t="s">
        <v>33</v>
      </c>
      <c r="Q118" s="4">
        <v>0</v>
      </c>
      <c r="R118" s="8">
        <v>45025</v>
      </c>
      <c r="S118" s="6">
        <v>45029</v>
      </c>
      <c r="T118" s="4" t="s">
        <v>34</v>
      </c>
      <c r="U118" s="4">
        <v>662</v>
      </c>
      <c r="V118" s="4">
        <v>0</v>
      </c>
      <c r="W118" s="4">
        <v>0</v>
      </c>
      <c r="X118" s="4" t="s">
        <v>614</v>
      </c>
      <c r="Y118" s="4" t="s">
        <v>48</v>
      </c>
      <c r="Z118" s="4"/>
    </row>
    <row r="119" spans="1:26">
      <c r="A119" s="4" t="s">
        <v>615</v>
      </c>
      <c r="B119" s="4" t="s">
        <v>26</v>
      </c>
      <c r="C119" s="4" t="s">
        <v>27</v>
      </c>
      <c r="D119" s="4" t="s">
        <v>616</v>
      </c>
      <c r="E119" s="4" t="s">
        <v>208</v>
      </c>
      <c r="F119" s="6">
        <v>45025</v>
      </c>
      <c r="G119" s="6">
        <v>45026</v>
      </c>
      <c r="H119" s="4">
        <v>1</v>
      </c>
      <c r="I119" s="4">
        <v>1</v>
      </c>
      <c r="J119" s="4">
        <v>1</v>
      </c>
      <c r="K119" s="4" t="s">
        <v>30</v>
      </c>
      <c r="L119" s="4">
        <v>135</v>
      </c>
      <c r="M119" s="4">
        <v>135</v>
      </c>
      <c r="N119" s="4" t="s">
        <v>617</v>
      </c>
      <c r="O119" s="4" t="s">
        <v>32</v>
      </c>
      <c r="P119" s="4" t="s">
        <v>33</v>
      </c>
      <c r="Q119" s="4">
        <v>0</v>
      </c>
      <c r="R119" s="8">
        <v>45025</v>
      </c>
      <c r="S119" s="6">
        <v>45029</v>
      </c>
      <c r="T119" s="4" t="s">
        <v>34</v>
      </c>
      <c r="U119" s="4">
        <v>135</v>
      </c>
      <c r="V119" s="4">
        <v>0</v>
      </c>
      <c r="W119" s="4">
        <v>0</v>
      </c>
      <c r="X119" s="4" t="s">
        <v>618</v>
      </c>
      <c r="Y119" s="4" t="s">
        <v>619</v>
      </c>
      <c r="Z119" s="4"/>
    </row>
    <row r="120" spans="1:26">
      <c r="A120" s="4" t="s">
        <v>620</v>
      </c>
      <c r="B120" s="4" t="s">
        <v>26</v>
      </c>
      <c r="C120" s="4" t="s">
        <v>27</v>
      </c>
      <c r="D120" s="4" t="s">
        <v>616</v>
      </c>
      <c r="E120" s="4" t="s">
        <v>208</v>
      </c>
      <c r="F120" s="6">
        <v>45025</v>
      </c>
      <c r="G120" s="6">
        <v>45026</v>
      </c>
      <c r="H120" s="4">
        <v>1</v>
      </c>
      <c r="I120" s="4">
        <v>1</v>
      </c>
      <c r="J120" s="4">
        <v>1</v>
      </c>
      <c r="K120" s="4" t="s">
        <v>30</v>
      </c>
      <c r="L120" s="4">
        <v>135</v>
      </c>
      <c r="M120" s="4">
        <v>135</v>
      </c>
      <c r="N120" s="4" t="s">
        <v>621</v>
      </c>
      <c r="O120" s="4" t="s">
        <v>32</v>
      </c>
      <c r="P120" s="4" t="s">
        <v>33</v>
      </c>
      <c r="Q120" s="4">
        <v>0</v>
      </c>
      <c r="R120" s="8">
        <v>45025</v>
      </c>
      <c r="S120" s="6">
        <v>45029</v>
      </c>
      <c r="T120" s="4" t="s">
        <v>34</v>
      </c>
      <c r="U120" s="4">
        <v>135</v>
      </c>
      <c r="V120" s="4">
        <v>0</v>
      </c>
      <c r="W120" s="4">
        <v>0</v>
      </c>
      <c r="X120" s="4" t="s">
        <v>622</v>
      </c>
      <c r="Y120" s="4" t="s">
        <v>623</v>
      </c>
      <c r="Z120" s="4"/>
    </row>
    <row r="121" spans="1:26">
      <c r="A121" s="4" t="s">
        <v>624</v>
      </c>
      <c r="B121" s="4" t="s">
        <v>26</v>
      </c>
      <c r="C121" s="4" t="s">
        <v>27</v>
      </c>
      <c r="D121" s="4" t="s">
        <v>625</v>
      </c>
      <c r="E121" s="4" t="s">
        <v>599</v>
      </c>
      <c r="F121" s="6">
        <v>45025</v>
      </c>
      <c r="G121" s="6">
        <v>45026</v>
      </c>
      <c r="H121" s="4">
        <v>2</v>
      </c>
      <c r="I121" s="4">
        <v>1</v>
      </c>
      <c r="J121" s="4">
        <v>2</v>
      </c>
      <c r="K121" s="4" t="s">
        <v>30</v>
      </c>
      <c r="L121" s="4">
        <v>388</v>
      </c>
      <c r="M121" s="4">
        <v>388</v>
      </c>
      <c r="N121" s="4" t="s">
        <v>626</v>
      </c>
      <c r="O121" s="4" t="s">
        <v>32</v>
      </c>
      <c r="P121" s="4" t="s">
        <v>33</v>
      </c>
      <c r="Q121" s="4">
        <v>0</v>
      </c>
      <c r="R121" s="8">
        <v>45025</v>
      </c>
      <c r="S121" s="6">
        <v>45029</v>
      </c>
      <c r="T121" s="4" t="s">
        <v>34</v>
      </c>
      <c r="U121" s="4">
        <v>388</v>
      </c>
      <c r="V121" s="4">
        <v>0</v>
      </c>
      <c r="W121" s="4">
        <v>0</v>
      </c>
      <c r="X121" s="4" t="s">
        <v>627</v>
      </c>
      <c r="Y121" s="4" t="s">
        <v>628</v>
      </c>
      <c r="Z121" s="4"/>
    </row>
    <row r="122" spans="1:26">
      <c r="A122" s="4" t="s">
        <v>629</v>
      </c>
      <c r="B122" s="4" t="s">
        <v>26</v>
      </c>
      <c r="C122" s="4" t="s">
        <v>27</v>
      </c>
      <c r="D122" s="4" t="s">
        <v>630</v>
      </c>
      <c r="E122" s="4" t="s">
        <v>208</v>
      </c>
      <c r="F122" s="6">
        <v>45025</v>
      </c>
      <c r="G122" s="6">
        <v>45026</v>
      </c>
      <c r="H122" s="4">
        <v>1</v>
      </c>
      <c r="I122" s="4">
        <v>1</v>
      </c>
      <c r="J122" s="4">
        <v>1</v>
      </c>
      <c r="K122" s="4" t="s">
        <v>30</v>
      </c>
      <c r="L122" s="4">
        <v>256</v>
      </c>
      <c r="M122" s="4">
        <v>256</v>
      </c>
      <c r="N122" s="4" t="s">
        <v>631</v>
      </c>
      <c r="O122" s="4" t="s">
        <v>32</v>
      </c>
      <c r="P122" s="4" t="s">
        <v>33</v>
      </c>
      <c r="Q122" s="4">
        <v>0</v>
      </c>
      <c r="R122" s="8">
        <v>45025</v>
      </c>
      <c r="S122" s="6">
        <v>45029</v>
      </c>
      <c r="T122" s="4" t="s">
        <v>34</v>
      </c>
      <c r="U122" s="4">
        <v>256</v>
      </c>
      <c r="V122" s="4">
        <v>0</v>
      </c>
      <c r="W122" s="4">
        <v>0</v>
      </c>
      <c r="X122" s="4" t="s">
        <v>632</v>
      </c>
      <c r="Y122" s="4" t="s">
        <v>48</v>
      </c>
      <c r="Z122" s="4"/>
    </row>
    <row r="123" spans="1:26">
      <c r="A123" s="4" t="s">
        <v>633</v>
      </c>
      <c r="B123" s="4" t="s">
        <v>26</v>
      </c>
      <c r="C123" s="4" t="s">
        <v>27</v>
      </c>
      <c r="D123" s="4" t="s">
        <v>634</v>
      </c>
      <c r="E123" s="4" t="s">
        <v>635</v>
      </c>
      <c r="F123" s="6">
        <v>45025</v>
      </c>
      <c r="G123" s="6">
        <v>45026</v>
      </c>
      <c r="H123" s="4">
        <v>1</v>
      </c>
      <c r="I123" s="4">
        <v>1</v>
      </c>
      <c r="J123" s="4">
        <v>1</v>
      </c>
      <c r="K123" s="4" t="s">
        <v>30</v>
      </c>
      <c r="L123" s="4">
        <v>850</v>
      </c>
      <c r="M123" s="4">
        <v>850</v>
      </c>
      <c r="N123" s="4" t="s">
        <v>636</v>
      </c>
      <c r="O123" s="4" t="s">
        <v>32</v>
      </c>
      <c r="P123" s="4" t="s">
        <v>33</v>
      </c>
      <c r="Q123" s="4">
        <v>0</v>
      </c>
      <c r="R123" s="8">
        <v>45025</v>
      </c>
      <c r="S123" s="6">
        <v>45029</v>
      </c>
      <c r="T123" s="4" t="s">
        <v>34</v>
      </c>
      <c r="U123" s="4">
        <v>850</v>
      </c>
      <c r="V123" s="4">
        <v>0</v>
      </c>
      <c r="W123" s="4">
        <v>0</v>
      </c>
      <c r="X123" s="4" t="s">
        <v>637</v>
      </c>
      <c r="Y123" s="4" t="s">
        <v>48</v>
      </c>
      <c r="Z123" s="4"/>
    </row>
    <row r="124" spans="1:26">
      <c r="A124" s="4" t="s">
        <v>638</v>
      </c>
      <c r="B124" s="4" t="s">
        <v>26</v>
      </c>
      <c r="C124" s="4" t="s">
        <v>27</v>
      </c>
      <c r="D124" s="4" t="s">
        <v>639</v>
      </c>
      <c r="E124" s="4" t="s">
        <v>640</v>
      </c>
      <c r="F124" s="6">
        <v>45025</v>
      </c>
      <c r="G124" s="6">
        <v>45026</v>
      </c>
      <c r="H124" s="4">
        <v>1</v>
      </c>
      <c r="I124" s="4">
        <v>1</v>
      </c>
      <c r="J124" s="4">
        <v>1</v>
      </c>
      <c r="K124" s="4" t="s">
        <v>30</v>
      </c>
      <c r="L124" s="4">
        <v>669</v>
      </c>
      <c r="M124" s="4">
        <v>669</v>
      </c>
      <c r="N124" s="4" t="s">
        <v>641</v>
      </c>
      <c r="O124" s="4" t="s">
        <v>32</v>
      </c>
      <c r="P124" s="4" t="s">
        <v>33</v>
      </c>
      <c r="Q124" s="4">
        <v>0</v>
      </c>
      <c r="R124" s="8">
        <v>45025</v>
      </c>
      <c r="S124" s="6">
        <v>45029</v>
      </c>
      <c r="T124" s="4" t="s">
        <v>34</v>
      </c>
      <c r="U124" s="4">
        <v>669</v>
      </c>
      <c r="V124" s="4">
        <v>0</v>
      </c>
      <c r="W124" s="4">
        <v>0</v>
      </c>
      <c r="X124" s="4" t="s">
        <v>642</v>
      </c>
      <c r="Y124" s="4" t="s">
        <v>48</v>
      </c>
      <c r="Z124" s="4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6"/>
  <sheetViews>
    <sheetView tabSelected="1" workbookViewId="0">
      <selection activeCell="L94" sqref="L94"/>
    </sheetView>
  </sheetViews>
  <sheetFormatPr defaultColWidth="9" defaultRowHeight="14.4"/>
  <cols>
    <col min="1" max="1" width="12.8888888888889"/>
    <col min="2" max="2" width="10.6666666666667"/>
    <col min="3" max="3" width="9.66666666666667"/>
    <col min="4" max="4" width="10.7777777777778"/>
  </cols>
  <sheetData>
    <row r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t="s">
        <v>643</v>
      </c>
    </row>
    <row r="2" spans="1:10">
      <c r="A2" s="5">
        <v>999222108846830</v>
      </c>
      <c r="B2" s="4" t="s">
        <v>27</v>
      </c>
      <c r="C2" s="6">
        <v>45023</v>
      </c>
      <c r="D2" s="6">
        <v>45026</v>
      </c>
      <c r="E2" s="4">
        <v>4320</v>
      </c>
      <c r="F2" t="str">
        <f>VLOOKUP(A2,HOP!A:L,12,0)</f>
        <v>4320.00</v>
      </c>
      <c r="G2" t="str">
        <f>VLOOKUP(A2,HOP!A:C,3,0)</f>
        <v>2928759</v>
      </c>
      <c r="H2">
        <f>E2-F2</f>
        <v>0</v>
      </c>
      <c r="I2" t="str">
        <f>$I$1&amp;G2</f>
        <v>，2928759</v>
      </c>
      <c r="J2" t="str">
        <f>VLOOKUP(A2,HOP!A:U,21,0)</f>
        <v>直连</v>
      </c>
    </row>
    <row r="3" spans="1:10">
      <c r="A3" s="5">
        <v>999222150619129</v>
      </c>
      <c r="B3" s="4" t="s">
        <v>27</v>
      </c>
      <c r="C3" s="6">
        <v>45024</v>
      </c>
      <c r="D3" s="6">
        <v>45026</v>
      </c>
      <c r="E3" s="4">
        <v>1452</v>
      </c>
      <c r="F3" t="str">
        <f>VLOOKUP(A3,HOP!A:L,12,0)</f>
        <v>1452.00</v>
      </c>
      <c r="G3" t="str">
        <f>VLOOKUP(A3,HOP!A:C,3,0)</f>
        <v>2938729</v>
      </c>
      <c r="H3">
        <f t="shared" ref="H3:H34" si="0">E3-F3</f>
        <v>0</v>
      </c>
      <c r="I3" t="str">
        <f t="shared" ref="I3:I34" si="1">$I$1&amp;G3</f>
        <v>，2938729</v>
      </c>
      <c r="J3" t="str">
        <f>VLOOKUP(A3,HOP!A:U,21,0)</f>
        <v>直连</v>
      </c>
    </row>
    <row r="4" spans="1:10">
      <c r="A4" s="5">
        <v>999222181484968</v>
      </c>
      <c r="B4" s="4" t="s">
        <v>27</v>
      </c>
      <c r="C4" s="6">
        <v>45023</v>
      </c>
      <c r="D4" s="6">
        <v>45026</v>
      </c>
      <c r="E4" s="4">
        <v>4872</v>
      </c>
      <c r="F4" t="str">
        <f>VLOOKUP(A4,HOP!A:L,12,0)</f>
        <v>4872.00</v>
      </c>
      <c r="G4" t="str">
        <f>VLOOKUP(A4,HOP!A:C,3,0)</f>
        <v>2946198</v>
      </c>
      <c r="H4">
        <f t="shared" si="0"/>
        <v>0</v>
      </c>
      <c r="I4" t="str">
        <f t="shared" si="1"/>
        <v>，2946198</v>
      </c>
      <c r="J4" t="str">
        <f>VLOOKUP(A4,HOP!A:U,21,0)</f>
        <v>直连</v>
      </c>
    </row>
    <row r="5" hidden="1" spans="1:10">
      <c r="A5" s="5">
        <v>999222267801700</v>
      </c>
      <c r="B5" s="4" t="s">
        <v>27</v>
      </c>
      <c r="C5" s="6">
        <v>45022</v>
      </c>
      <c r="D5" s="6">
        <v>45026</v>
      </c>
      <c r="E5" s="4">
        <v>0</v>
      </c>
      <c r="F5" t="e">
        <f>VLOOKUP(A5,HOP!A:L,12,0)</f>
        <v>#N/A</v>
      </c>
      <c r="G5" t="e">
        <f>VLOOKUP(A5,HOP!A:C,3,0)</f>
        <v>#N/A</v>
      </c>
      <c r="H5" t="e">
        <f t="shared" si="0"/>
        <v>#N/A</v>
      </c>
      <c r="I5" t="e">
        <f t="shared" si="1"/>
        <v>#N/A</v>
      </c>
      <c r="J5" t="e">
        <f>VLOOKUP(A5,HOP!A:U,21,0)</f>
        <v>#N/A</v>
      </c>
    </row>
    <row r="6" hidden="1" spans="1:10">
      <c r="A6" s="5">
        <v>999222351791757</v>
      </c>
      <c r="B6" s="4" t="s">
        <v>27</v>
      </c>
      <c r="C6" s="6">
        <v>45022</v>
      </c>
      <c r="D6" s="6">
        <v>45026</v>
      </c>
      <c r="E6" s="4">
        <v>0</v>
      </c>
      <c r="F6" t="e">
        <f>VLOOKUP(A6,HOP!A:L,12,0)</f>
        <v>#N/A</v>
      </c>
      <c r="G6" t="e">
        <f>VLOOKUP(A6,HOP!A:C,3,0)</f>
        <v>#N/A</v>
      </c>
      <c r="H6" t="e">
        <f t="shared" si="0"/>
        <v>#N/A</v>
      </c>
      <c r="I6" t="e">
        <f t="shared" si="1"/>
        <v>#N/A</v>
      </c>
      <c r="J6" t="e">
        <f>VLOOKUP(A6,HOP!A:U,21,0)</f>
        <v>#N/A</v>
      </c>
    </row>
    <row r="7" spans="1:10">
      <c r="A7" s="5">
        <v>999222502021420</v>
      </c>
      <c r="B7" s="4" t="s">
        <v>27</v>
      </c>
      <c r="C7" s="6">
        <v>45025</v>
      </c>
      <c r="D7" s="6">
        <v>45026</v>
      </c>
      <c r="E7" s="4">
        <v>1032</v>
      </c>
      <c r="F7" t="str">
        <f>VLOOKUP(A7,HOP!A:L,12,0)</f>
        <v>1032.00</v>
      </c>
      <c r="G7" t="str">
        <f>VLOOKUP(A7,HOP!A:C,3,0)</f>
        <v>3000973</v>
      </c>
      <c r="H7">
        <f t="shared" si="0"/>
        <v>0</v>
      </c>
      <c r="I7" t="str">
        <f t="shared" si="1"/>
        <v>，3000973</v>
      </c>
      <c r="J7" t="str">
        <f>VLOOKUP(A7,HOP!A:U,21,0)</f>
        <v>直连</v>
      </c>
    </row>
    <row r="8" spans="1:10">
      <c r="A8" s="5">
        <v>999222954039410</v>
      </c>
      <c r="B8" s="4" t="s">
        <v>27</v>
      </c>
      <c r="C8" s="6">
        <v>45024</v>
      </c>
      <c r="D8" s="6">
        <v>45026</v>
      </c>
      <c r="E8" s="4">
        <v>6522</v>
      </c>
      <c r="F8" t="str">
        <f>VLOOKUP(A8,HOP!A:L,12,0)</f>
        <v>6522.00</v>
      </c>
      <c r="G8" t="str">
        <f>VLOOKUP(A8,HOP!A:C,3,0)</f>
        <v>3071385</v>
      </c>
      <c r="H8">
        <f t="shared" si="0"/>
        <v>0</v>
      </c>
      <c r="I8" t="str">
        <f t="shared" si="1"/>
        <v>，3071385</v>
      </c>
      <c r="J8" t="str">
        <f>VLOOKUP(A8,HOP!A:U,21,0)</f>
        <v>直连</v>
      </c>
    </row>
    <row r="9" spans="1:10">
      <c r="A9" s="5">
        <v>999223013680386</v>
      </c>
      <c r="B9" s="4" t="s">
        <v>27</v>
      </c>
      <c r="C9" s="6">
        <v>45025</v>
      </c>
      <c r="D9" s="6">
        <v>45026</v>
      </c>
      <c r="E9" s="4">
        <v>1087</v>
      </c>
      <c r="F9" t="str">
        <f>VLOOKUP(A9,HOP!A:L,12,0)</f>
        <v>1087.00</v>
      </c>
      <c r="G9" t="str">
        <f>VLOOKUP(A9,HOP!A:C,3,0)</f>
        <v>3093320</v>
      </c>
      <c r="H9">
        <f t="shared" si="0"/>
        <v>0</v>
      </c>
      <c r="I9" t="str">
        <f t="shared" si="1"/>
        <v>，3093320</v>
      </c>
      <c r="J9" t="str">
        <f>VLOOKUP(A9,HOP!A:U,21,0)</f>
        <v>直连</v>
      </c>
    </row>
    <row r="10" spans="1:10">
      <c r="A10" s="5">
        <v>999223090112957</v>
      </c>
      <c r="B10" s="4" t="s">
        <v>27</v>
      </c>
      <c r="C10" s="6">
        <v>45021</v>
      </c>
      <c r="D10" s="6">
        <v>45026</v>
      </c>
      <c r="E10" s="4">
        <v>6635</v>
      </c>
      <c r="F10" t="str">
        <f>VLOOKUP(A10,HOP!A:L,12,0)</f>
        <v>6635.00</v>
      </c>
      <c r="G10" t="str">
        <f>VLOOKUP(A10,HOP!A:C,3,0)</f>
        <v>3110911</v>
      </c>
      <c r="H10">
        <f t="shared" si="0"/>
        <v>0</v>
      </c>
      <c r="I10" t="str">
        <f t="shared" si="1"/>
        <v>，3110911</v>
      </c>
      <c r="J10" t="str">
        <f>VLOOKUP(A10,HOP!A:U,21,0)</f>
        <v>直连</v>
      </c>
    </row>
    <row r="11" spans="1:10">
      <c r="A11" s="5">
        <v>999223091581786</v>
      </c>
      <c r="B11" s="4" t="s">
        <v>27</v>
      </c>
      <c r="C11" s="6">
        <v>45025</v>
      </c>
      <c r="D11" s="6">
        <v>45026</v>
      </c>
      <c r="E11" s="4">
        <v>902</v>
      </c>
      <c r="F11" t="str">
        <f>VLOOKUP(A11,HOP!A:L,12,0)</f>
        <v>902.00</v>
      </c>
      <c r="G11" t="str">
        <f>VLOOKUP(A11,HOP!A:C,3,0)</f>
        <v>3111787</v>
      </c>
      <c r="H11">
        <f t="shared" si="0"/>
        <v>0</v>
      </c>
      <c r="I11" t="str">
        <f t="shared" si="1"/>
        <v>，3111787</v>
      </c>
      <c r="J11" t="str">
        <f>VLOOKUP(A11,HOP!A:U,21,0)</f>
        <v>直连</v>
      </c>
    </row>
    <row r="12" spans="1:10">
      <c r="A12" s="5">
        <v>999223103293720</v>
      </c>
      <c r="B12" s="4" t="s">
        <v>27</v>
      </c>
      <c r="C12" s="6">
        <v>45022</v>
      </c>
      <c r="D12" s="6">
        <v>45026</v>
      </c>
      <c r="E12" s="4">
        <v>6196</v>
      </c>
      <c r="F12" t="str">
        <f>VLOOKUP(A12,HOP!A:L,12,0)</f>
        <v>6196.00</v>
      </c>
      <c r="G12" t="str">
        <f>VLOOKUP(A12,HOP!A:C,3,0)</f>
        <v>3113994</v>
      </c>
      <c r="H12">
        <f t="shared" si="0"/>
        <v>0</v>
      </c>
      <c r="I12" t="str">
        <f t="shared" si="1"/>
        <v>，3113994</v>
      </c>
      <c r="J12" t="str">
        <f>VLOOKUP(A12,HOP!A:U,21,0)</f>
        <v>直连</v>
      </c>
    </row>
    <row r="13" spans="1:10">
      <c r="A13" s="5">
        <v>999223108000130</v>
      </c>
      <c r="B13" s="4" t="s">
        <v>27</v>
      </c>
      <c r="C13" s="6">
        <v>45023</v>
      </c>
      <c r="D13" s="6">
        <v>45026</v>
      </c>
      <c r="E13" s="4">
        <v>2160</v>
      </c>
      <c r="F13" t="str">
        <f>VLOOKUP(A13,HOP!A:L,12,0)</f>
        <v>2160.00</v>
      </c>
      <c r="G13" t="str">
        <f>VLOOKUP(A13,HOP!A:C,3,0)</f>
        <v>3115835</v>
      </c>
      <c r="H13">
        <f t="shared" si="0"/>
        <v>0</v>
      </c>
      <c r="I13" t="str">
        <f t="shared" si="1"/>
        <v>，3115835</v>
      </c>
      <c r="J13" t="str">
        <f>VLOOKUP(A13,HOP!A:U,21,0)</f>
        <v>直连</v>
      </c>
    </row>
    <row r="14" spans="1:10">
      <c r="A14" s="5">
        <v>999223161501645</v>
      </c>
      <c r="B14" s="4" t="s">
        <v>27</v>
      </c>
      <c r="C14" s="6">
        <v>45025</v>
      </c>
      <c r="D14" s="6">
        <v>45026</v>
      </c>
      <c r="E14" s="4">
        <v>187</v>
      </c>
      <c r="F14" t="str">
        <f>VLOOKUP(A14,HOP!A:L,12,0)</f>
        <v>187.00</v>
      </c>
      <c r="G14" t="str">
        <f>VLOOKUP(A14,HOP!A:C,3,0)</f>
        <v>3128082</v>
      </c>
      <c r="H14">
        <f t="shared" si="0"/>
        <v>0</v>
      </c>
      <c r="I14" t="str">
        <f t="shared" si="1"/>
        <v>，3128082</v>
      </c>
      <c r="J14" t="str">
        <f>VLOOKUP(A14,HOP!A:U,21,0)</f>
        <v>直连</v>
      </c>
    </row>
    <row r="15" spans="1:10">
      <c r="A15" s="5">
        <v>999223190368294</v>
      </c>
      <c r="B15" s="4" t="s">
        <v>27</v>
      </c>
      <c r="C15" s="6">
        <v>45023</v>
      </c>
      <c r="D15" s="6">
        <v>45026</v>
      </c>
      <c r="E15" s="4">
        <v>3981</v>
      </c>
      <c r="F15" t="str">
        <f>VLOOKUP(A15,HOP!A:L,12,0)</f>
        <v>3981.00</v>
      </c>
      <c r="G15" t="str">
        <f>VLOOKUP(A15,HOP!A:C,3,0)</f>
        <v>3135685</v>
      </c>
      <c r="H15">
        <f t="shared" si="0"/>
        <v>0</v>
      </c>
      <c r="I15" t="str">
        <f t="shared" si="1"/>
        <v>，3135685</v>
      </c>
      <c r="J15" t="str">
        <f>VLOOKUP(A15,HOP!A:U,21,0)</f>
        <v>直连</v>
      </c>
    </row>
    <row r="16" spans="1:10">
      <c r="A16" s="5">
        <v>999223190630283</v>
      </c>
      <c r="B16" s="4" t="s">
        <v>27</v>
      </c>
      <c r="C16" s="6">
        <v>45024</v>
      </c>
      <c r="D16" s="6">
        <v>45026</v>
      </c>
      <c r="E16" s="4">
        <v>2569</v>
      </c>
      <c r="F16" t="str">
        <f>VLOOKUP(A16,HOP!A:L,12,0)</f>
        <v>2569.00</v>
      </c>
      <c r="G16" t="str">
        <f>VLOOKUP(A16,HOP!A:C,3,0)</f>
        <v>3135821</v>
      </c>
      <c r="H16">
        <f t="shared" si="0"/>
        <v>0</v>
      </c>
      <c r="I16" t="str">
        <f t="shared" si="1"/>
        <v>，3135821</v>
      </c>
      <c r="J16" t="str">
        <f>VLOOKUP(A16,HOP!A:U,21,0)</f>
        <v>直连</v>
      </c>
    </row>
    <row r="17" spans="1:10">
      <c r="A17" s="5">
        <v>999223199667786</v>
      </c>
      <c r="B17" s="4" t="s">
        <v>27</v>
      </c>
      <c r="C17" s="6">
        <v>45023</v>
      </c>
      <c r="D17" s="6">
        <v>45026</v>
      </c>
      <c r="E17" s="4">
        <v>8625</v>
      </c>
      <c r="F17" t="str">
        <f>VLOOKUP(A17,HOP!A:L,12,0)</f>
        <v>8625.00</v>
      </c>
      <c r="G17" t="str">
        <f>VLOOKUP(A17,HOP!A:C,3,0)</f>
        <v>3138757</v>
      </c>
      <c r="H17">
        <f t="shared" si="0"/>
        <v>0</v>
      </c>
      <c r="I17" t="str">
        <f t="shared" si="1"/>
        <v>，3138757</v>
      </c>
      <c r="J17" t="str">
        <f>VLOOKUP(A17,HOP!A:U,21,0)</f>
        <v>直连</v>
      </c>
    </row>
    <row r="18" spans="1:10">
      <c r="A18" s="5">
        <v>999223205690329</v>
      </c>
      <c r="B18" s="4" t="s">
        <v>27</v>
      </c>
      <c r="C18" s="6">
        <v>45022</v>
      </c>
      <c r="D18" s="6">
        <v>45026</v>
      </c>
      <c r="E18" s="4">
        <v>11192</v>
      </c>
      <c r="F18" t="str">
        <f>VLOOKUP(A18,HOP!A:L,12,0)</f>
        <v>11192.00</v>
      </c>
      <c r="G18" t="str">
        <f>VLOOKUP(A18,HOP!A:C,3,0)</f>
        <v>3140512</v>
      </c>
      <c r="H18">
        <f t="shared" si="0"/>
        <v>0</v>
      </c>
      <c r="I18" t="str">
        <f t="shared" si="1"/>
        <v>，3140512</v>
      </c>
      <c r="J18" t="str">
        <f>VLOOKUP(A18,HOP!A:U,21,0)</f>
        <v>直连</v>
      </c>
    </row>
    <row r="19" spans="1:10">
      <c r="A19" s="5">
        <v>999223222043477</v>
      </c>
      <c r="B19" s="4" t="s">
        <v>27</v>
      </c>
      <c r="C19" s="6">
        <v>45022</v>
      </c>
      <c r="D19" s="6">
        <v>45026</v>
      </c>
      <c r="E19" s="4">
        <v>5481</v>
      </c>
      <c r="F19" t="str">
        <f>VLOOKUP(A19,HOP!A:L,12,0)</f>
        <v>5481.00</v>
      </c>
      <c r="G19" t="str">
        <f>VLOOKUP(A19,HOP!A:C,3,0)</f>
        <v>3145052</v>
      </c>
      <c r="H19">
        <f t="shared" si="0"/>
        <v>0</v>
      </c>
      <c r="I19" t="str">
        <f t="shared" si="1"/>
        <v>，3145052</v>
      </c>
      <c r="J19" t="str">
        <f>VLOOKUP(A19,HOP!A:U,21,0)</f>
        <v>直连</v>
      </c>
    </row>
    <row r="20" spans="1:10">
      <c r="A20" s="5">
        <v>999223228192999</v>
      </c>
      <c r="B20" s="4" t="s">
        <v>27</v>
      </c>
      <c r="C20" s="6">
        <v>45025</v>
      </c>
      <c r="D20" s="6">
        <v>45026</v>
      </c>
      <c r="E20" s="4">
        <v>234</v>
      </c>
      <c r="F20" t="str">
        <f>VLOOKUP(A20,HOP!A:L,12,0)</f>
        <v>234.00</v>
      </c>
      <c r="G20" t="str">
        <f>VLOOKUP(A20,HOP!A:C,3,0)</f>
        <v>3146699</v>
      </c>
      <c r="H20">
        <f t="shared" si="0"/>
        <v>0</v>
      </c>
      <c r="I20" t="str">
        <f t="shared" si="1"/>
        <v>，3146699</v>
      </c>
      <c r="J20" t="str">
        <f>VLOOKUP(A20,HOP!A:U,21,0)</f>
        <v>直连</v>
      </c>
    </row>
    <row r="21" spans="1:10">
      <c r="A21" s="5">
        <v>999223233413822</v>
      </c>
      <c r="B21" s="4" t="s">
        <v>27</v>
      </c>
      <c r="C21" s="6">
        <v>45023</v>
      </c>
      <c r="D21" s="6">
        <v>45026</v>
      </c>
      <c r="E21" s="4">
        <v>4098</v>
      </c>
      <c r="F21" t="str">
        <f>VLOOKUP(A21,HOP!A:L,12,0)</f>
        <v>4098.00</v>
      </c>
      <c r="G21" t="str">
        <f>VLOOKUP(A21,HOP!A:C,3,0)</f>
        <v>3148682</v>
      </c>
      <c r="H21">
        <f t="shared" si="0"/>
        <v>0</v>
      </c>
      <c r="I21" t="str">
        <f t="shared" si="1"/>
        <v>，3148682</v>
      </c>
      <c r="J21" t="str">
        <f>VLOOKUP(A21,HOP!A:U,21,0)</f>
        <v>直连</v>
      </c>
    </row>
    <row r="22" spans="1:10">
      <c r="A22" s="5">
        <v>999223238432025</v>
      </c>
      <c r="B22" s="4" t="s">
        <v>27</v>
      </c>
      <c r="C22" s="6">
        <v>45024</v>
      </c>
      <c r="D22" s="6">
        <v>45026</v>
      </c>
      <c r="E22" s="4">
        <v>537</v>
      </c>
      <c r="F22" t="str">
        <f>VLOOKUP(A22,HOP!A:L,12,0)</f>
        <v>537.00</v>
      </c>
      <c r="G22" t="str">
        <f>VLOOKUP(A22,HOP!A:C,3,0)</f>
        <v>3149755</v>
      </c>
      <c r="H22">
        <f t="shared" si="0"/>
        <v>0</v>
      </c>
      <c r="I22" t="str">
        <f t="shared" si="1"/>
        <v>，3149755</v>
      </c>
      <c r="J22" t="str">
        <f>VLOOKUP(A22,HOP!A:U,21,0)</f>
        <v>直连</v>
      </c>
    </row>
    <row r="23" spans="1:10">
      <c r="A23" s="5">
        <v>999223240812512</v>
      </c>
      <c r="B23" s="4" t="s">
        <v>27</v>
      </c>
      <c r="C23" s="6">
        <v>45025</v>
      </c>
      <c r="D23" s="6">
        <v>45026</v>
      </c>
      <c r="E23" s="4">
        <v>1370</v>
      </c>
      <c r="F23" t="str">
        <f>VLOOKUP(A23,HOP!A:L,12,0)</f>
        <v>1370.00</v>
      </c>
      <c r="G23" t="str">
        <f>VLOOKUP(A23,HOP!A:C,3,0)</f>
        <v>3150166</v>
      </c>
      <c r="H23">
        <f t="shared" si="0"/>
        <v>0</v>
      </c>
      <c r="I23" t="str">
        <f t="shared" si="1"/>
        <v>，3150166</v>
      </c>
      <c r="J23" t="str">
        <f>VLOOKUP(A23,HOP!A:U,21,0)</f>
        <v>直连</v>
      </c>
    </row>
    <row r="24" spans="1:10">
      <c r="A24" s="5">
        <v>23241545776</v>
      </c>
      <c r="B24" s="4" t="s">
        <v>27</v>
      </c>
      <c r="C24" s="6">
        <v>45023</v>
      </c>
      <c r="D24" s="6">
        <v>45026</v>
      </c>
      <c r="E24" s="4">
        <v>9108</v>
      </c>
      <c r="F24" t="str">
        <f>VLOOKUP(A24,HOP!A:L,12,0)</f>
        <v>9108.00</v>
      </c>
      <c r="G24" t="str">
        <f>VLOOKUP(A24,HOP!A:C,3,0)</f>
        <v>3150336</v>
      </c>
      <c r="H24">
        <f t="shared" si="0"/>
        <v>0</v>
      </c>
      <c r="I24" t="str">
        <f t="shared" si="1"/>
        <v>，3150336</v>
      </c>
      <c r="J24" t="str">
        <f>VLOOKUP(A24,HOP!A:U,21,0)</f>
        <v>直连</v>
      </c>
    </row>
    <row r="25" spans="1:10">
      <c r="A25" s="5">
        <v>999223256680088</v>
      </c>
      <c r="B25" s="4" t="s">
        <v>27</v>
      </c>
      <c r="C25" s="6">
        <v>45020</v>
      </c>
      <c r="D25" s="6">
        <v>45026</v>
      </c>
      <c r="E25" s="4">
        <v>3378</v>
      </c>
      <c r="F25" t="str">
        <f>VLOOKUP(A25,HOP!A:L,12,0)</f>
        <v>3378.00</v>
      </c>
      <c r="G25" t="str">
        <f>VLOOKUP(A25,HOP!A:C,3,0)</f>
        <v>3153690</v>
      </c>
      <c r="H25">
        <f t="shared" si="0"/>
        <v>0</v>
      </c>
      <c r="I25" t="str">
        <f t="shared" si="1"/>
        <v>，3153690</v>
      </c>
      <c r="J25" t="str">
        <f>VLOOKUP(A25,HOP!A:U,21,0)</f>
        <v>直连</v>
      </c>
    </row>
    <row r="26" spans="1:10">
      <c r="A26" s="5">
        <v>999223260585628</v>
      </c>
      <c r="B26" s="4" t="s">
        <v>27</v>
      </c>
      <c r="C26" s="6">
        <v>45024</v>
      </c>
      <c r="D26" s="6">
        <v>45026</v>
      </c>
      <c r="E26" s="4">
        <v>1616</v>
      </c>
      <c r="F26" t="str">
        <f>VLOOKUP(A26,HOP!A:L,12,0)</f>
        <v>1616.00</v>
      </c>
      <c r="G26" t="str">
        <f>VLOOKUP(A26,HOP!A:C,3,0)</f>
        <v>3154863</v>
      </c>
      <c r="H26">
        <f t="shared" si="0"/>
        <v>0</v>
      </c>
      <c r="I26" t="str">
        <f t="shared" si="1"/>
        <v>，3154863</v>
      </c>
      <c r="J26" t="str">
        <f>VLOOKUP(A26,HOP!A:U,21,0)</f>
        <v>直连</v>
      </c>
    </row>
    <row r="27" spans="1:10">
      <c r="A27" s="5">
        <v>999223266685620</v>
      </c>
      <c r="B27" s="4" t="s">
        <v>27</v>
      </c>
      <c r="C27" s="6">
        <v>45023</v>
      </c>
      <c r="D27" s="6">
        <v>45026</v>
      </c>
      <c r="E27" s="4">
        <v>4324</v>
      </c>
      <c r="F27" t="str">
        <f>VLOOKUP(A27,HOP!A:L,12,0)</f>
        <v>4324.00</v>
      </c>
      <c r="G27" t="str">
        <f>VLOOKUP(A27,HOP!A:C,3,0)</f>
        <v>3156088</v>
      </c>
      <c r="H27">
        <f t="shared" si="0"/>
        <v>0</v>
      </c>
      <c r="I27" t="str">
        <f t="shared" si="1"/>
        <v>，3156088</v>
      </c>
      <c r="J27" t="str">
        <f>VLOOKUP(A27,HOP!A:U,21,0)</f>
        <v>直连</v>
      </c>
    </row>
    <row r="28" spans="1:10">
      <c r="A28" s="5">
        <v>999223270925005</v>
      </c>
      <c r="B28" s="4" t="s">
        <v>27</v>
      </c>
      <c r="C28" s="6">
        <v>45025</v>
      </c>
      <c r="D28" s="6">
        <v>45026</v>
      </c>
      <c r="E28" s="4">
        <v>1473</v>
      </c>
      <c r="F28" t="str">
        <f>VLOOKUP(A28,HOP!A:L,12,0)</f>
        <v>1476.00</v>
      </c>
      <c r="G28" t="str">
        <f>VLOOKUP(A28,HOP!A:C,3,0)</f>
        <v>3156873</v>
      </c>
      <c r="H28">
        <f t="shared" si="0"/>
        <v>-3</v>
      </c>
      <c r="I28" t="str">
        <f t="shared" si="1"/>
        <v>，3156873</v>
      </c>
      <c r="J28" t="str">
        <f>VLOOKUP(A28,HOP!A:U,21,0)</f>
        <v>直连</v>
      </c>
    </row>
    <row r="29" spans="1:10">
      <c r="A29" s="5">
        <v>23271817684</v>
      </c>
      <c r="B29" s="4" t="s">
        <v>27</v>
      </c>
      <c r="C29" s="6">
        <v>45025</v>
      </c>
      <c r="D29" s="6">
        <v>45026</v>
      </c>
      <c r="E29" s="4">
        <v>799</v>
      </c>
      <c r="F29" t="str">
        <f>VLOOKUP(A29,HOP!A:L,12,0)</f>
        <v>799.00</v>
      </c>
      <c r="G29" t="str">
        <f>VLOOKUP(A29,HOP!A:C,3,0)</f>
        <v>3157022</v>
      </c>
      <c r="H29">
        <f t="shared" si="0"/>
        <v>0</v>
      </c>
      <c r="I29" t="str">
        <f t="shared" si="1"/>
        <v>，3157022</v>
      </c>
      <c r="J29" t="str">
        <f>VLOOKUP(A29,HOP!A:U,21,0)</f>
        <v>直连</v>
      </c>
    </row>
    <row r="30" spans="1:10">
      <c r="A30" s="5">
        <v>999223277599133</v>
      </c>
      <c r="B30" s="4" t="s">
        <v>27</v>
      </c>
      <c r="C30" s="6">
        <v>45022</v>
      </c>
      <c r="D30" s="6">
        <v>45026</v>
      </c>
      <c r="E30" s="4">
        <v>7316</v>
      </c>
      <c r="F30" t="str">
        <f>VLOOKUP(A30,HOP!A:L,12,0)</f>
        <v>7316.00</v>
      </c>
      <c r="G30" t="str">
        <f>VLOOKUP(A30,HOP!A:C,3,0)</f>
        <v>3158770</v>
      </c>
      <c r="H30">
        <f t="shared" si="0"/>
        <v>0</v>
      </c>
      <c r="I30" t="str">
        <f t="shared" si="1"/>
        <v>，3158770</v>
      </c>
      <c r="J30" t="str">
        <f>VLOOKUP(A30,HOP!A:U,21,0)</f>
        <v>直连</v>
      </c>
    </row>
    <row r="31" spans="1:10">
      <c r="A31" s="5">
        <v>999223279511363</v>
      </c>
      <c r="B31" s="4" t="s">
        <v>27</v>
      </c>
      <c r="C31" s="6">
        <v>45025</v>
      </c>
      <c r="D31" s="6">
        <v>45026</v>
      </c>
      <c r="E31" s="4">
        <v>895</v>
      </c>
      <c r="F31" t="str">
        <f>VLOOKUP(A31,HOP!A:L,12,0)</f>
        <v>895.00</v>
      </c>
      <c r="G31" t="str">
        <f>VLOOKUP(A31,HOP!A:C,3,0)</f>
        <v>3158925</v>
      </c>
      <c r="H31">
        <f t="shared" si="0"/>
        <v>0</v>
      </c>
      <c r="I31" t="str">
        <f t="shared" si="1"/>
        <v>，3158925</v>
      </c>
      <c r="J31" t="str">
        <f>VLOOKUP(A31,HOP!A:U,21,0)</f>
        <v>直连</v>
      </c>
    </row>
    <row r="32" spans="1:10">
      <c r="A32" s="5">
        <v>999223352776004</v>
      </c>
      <c r="B32" s="4" t="s">
        <v>27</v>
      </c>
      <c r="C32" s="6">
        <v>45024</v>
      </c>
      <c r="D32" s="6">
        <v>45026</v>
      </c>
      <c r="E32" s="4">
        <v>1422</v>
      </c>
      <c r="F32" t="str">
        <f>VLOOKUP(A32,HOP!A:L,12,0)</f>
        <v>1422.00</v>
      </c>
      <c r="G32" t="str">
        <f>VLOOKUP(A32,HOP!A:C,3,0)</f>
        <v>3172281</v>
      </c>
      <c r="H32">
        <f t="shared" si="0"/>
        <v>0</v>
      </c>
      <c r="I32" t="str">
        <f t="shared" si="1"/>
        <v>，3172281</v>
      </c>
      <c r="J32" t="str">
        <f>VLOOKUP(A32,HOP!A:U,21,0)</f>
        <v>直连</v>
      </c>
    </row>
    <row r="33" spans="1:10">
      <c r="A33" s="5">
        <v>999223355826764</v>
      </c>
      <c r="B33" s="4" t="s">
        <v>27</v>
      </c>
      <c r="C33" s="6">
        <v>45023</v>
      </c>
      <c r="D33" s="6">
        <v>45026</v>
      </c>
      <c r="E33" s="4">
        <v>5334</v>
      </c>
      <c r="F33" t="str">
        <f>VLOOKUP(A33,HOP!A:L,12,0)</f>
        <v>5334.00</v>
      </c>
      <c r="G33" t="str">
        <f>VLOOKUP(A33,HOP!A:C,3,0)</f>
        <v>3172561</v>
      </c>
      <c r="H33">
        <f t="shared" si="0"/>
        <v>0</v>
      </c>
      <c r="I33" t="str">
        <f t="shared" si="1"/>
        <v>，3172561</v>
      </c>
      <c r="J33" t="str">
        <f>VLOOKUP(A33,HOP!A:U,21,0)</f>
        <v>直连</v>
      </c>
    </row>
    <row r="34" spans="1:10">
      <c r="A34" s="5">
        <v>999223362879335</v>
      </c>
      <c r="B34" s="4" t="s">
        <v>27</v>
      </c>
      <c r="C34" s="6">
        <v>45023</v>
      </c>
      <c r="D34" s="6">
        <v>45026</v>
      </c>
      <c r="E34" s="4">
        <v>2025</v>
      </c>
      <c r="F34" t="str">
        <f>VLOOKUP(A34,HOP!A:L,12,0)</f>
        <v>2025.00</v>
      </c>
      <c r="G34" t="str">
        <f>VLOOKUP(A34,HOP!A:C,3,0)</f>
        <v>3173865</v>
      </c>
      <c r="H34">
        <f t="shared" si="0"/>
        <v>0</v>
      </c>
      <c r="I34" t="str">
        <f t="shared" si="1"/>
        <v>，3173865</v>
      </c>
      <c r="J34" t="str">
        <f>VLOOKUP(A34,HOP!A:U,21,0)</f>
        <v>直连</v>
      </c>
    </row>
    <row r="35" spans="1:10">
      <c r="A35" s="5">
        <v>999223363596573</v>
      </c>
      <c r="B35" s="4" t="s">
        <v>27</v>
      </c>
      <c r="C35" s="6">
        <v>45022</v>
      </c>
      <c r="D35" s="6">
        <v>45026</v>
      </c>
      <c r="E35" s="4">
        <v>3196</v>
      </c>
      <c r="F35" t="str">
        <f>VLOOKUP(A35,HOP!A:L,12,0)</f>
        <v>3196.00</v>
      </c>
      <c r="G35" t="str">
        <f>VLOOKUP(A35,HOP!A:C,3,0)</f>
        <v>3174081</v>
      </c>
      <c r="H35">
        <f t="shared" ref="H35:H66" si="2">E35-F35</f>
        <v>0</v>
      </c>
      <c r="I35" t="str">
        <f t="shared" ref="I35:I66" si="3">$I$1&amp;G35</f>
        <v>，3174081</v>
      </c>
      <c r="J35" t="str">
        <f>VLOOKUP(A35,HOP!A:U,21,0)</f>
        <v>直连</v>
      </c>
    </row>
    <row r="36" spans="1:10">
      <c r="A36" s="5">
        <v>999223378487723</v>
      </c>
      <c r="B36" s="4" t="s">
        <v>27</v>
      </c>
      <c r="C36" s="6">
        <v>45022</v>
      </c>
      <c r="D36" s="6">
        <v>45026</v>
      </c>
      <c r="E36" s="4">
        <v>3152</v>
      </c>
      <c r="F36" t="str">
        <f>VLOOKUP(A36,HOP!A:L,12,0)</f>
        <v>3152.00</v>
      </c>
      <c r="G36" t="str">
        <f>VLOOKUP(A36,HOP!A:C,3,0)</f>
        <v>3177060</v>
      </c>
      <c r="H36">
        <f t="shared" si="2"/>
        <v>0</v>
      </c>
      <c r="I36" t="str">
        <f t="shared" si="3"/>
        <v>，3177060</v>
      </c>
      <c r="J36" t="str">
        <f>VLOOKUP(A36,HOP!A:U,21,0)</f>
        <v>直连</v>
      </c>
    </row>
    <row r="37" spans="1:10">
      <c r="A37" s="5">
        <v>999223408113971</v>
      </c>
      <c r="B37" s="4" t="s">
        <v>27</v>
      </c>
      <c r="C37" s="6">
        <v>45022</v>
      </c>
      <c r="D37" s="6">
        <v>45026</v>
      </c>
      <c r="E37" s="4">
        <v>4356</v>
      </c>
      <c r="F37" t="str">
        <f>VLOOKUP(A37,HOP!A:L,12,0)</f>
        <v>4356.00</v>
      </c>
      <c r="G37" t="str">
        <f>VLOOKUP(A37,HOP!A:C,3,0)</f>
        <v>3182709</v>
      </c>
      <c r="H37">
        <f t="shared" si="2"/>
        <v>0</v>
      </c>
      <c r="I37" t="str">
        <f t="shared" si="3"/>
        <v>，3182709</v>
      </c>
      <c r="J37" t="str">
        <f>VLOOKUP(A37,HOP!A:U,21,0)</f>
        <v>直连</v>
      </c>
    </row>
    <row r="38" spans="1:10">
      <c r="A38" s="5">
        <v>999223412982882</v>
      </c>
      <c r="B38" s="4" t="s">
        <v>27</v>
      </c>
      <c r="C38" s="6">
        <v>45023</v>
      </c>
      <c r="D38" s="6">
        <v>45026</v>
      </c>
      <c r="E38" s="4">
        <v>1074</v>
      </c>
      <c r="F38" t="str">
        <f>VLOOKUP(A38,HOP!A:L,12,0)</f>
        <v>1074.00</v>
      </c>
      <c r="G38" t="str">
        <f>VLOOKUP(A38,HOP!A:C,3,0)</f>
        <v>3183170</v>
      </c>
      <c r="H38">
        <f t="shared" si="2"/>
        <v>0</v>
      </c>
      <c r="I38" t="str">
        <f t="shared" si="3"/>
        <v>，3183170</v>
      </c>
      <c r="J38" t="str">
        <f>VLOOKUP(A38,HOP!A:U,21,0)</f>
        <v>直连</v>
      </c>
    </row>
    <row r="39" spans="1:10">
      <c r="A39" s="5">
        <v>999223420614055</v>
      </c>
      <c r="B39" s="4" t="s">
        <v>27</v>
      </c>
      <c r="C39" s="6">
        <v>45025</v>
      </c>
      <c r="D39" s="6">
        <v>45026</v>
      </c>
      <c r="E39" s="4">
        <v>261</v>
      </c>
      <c r="F39" t="str">
        <f>VLOOKUP(A39,HOP!A:L,12,0)</f>
        <v>261.00</v>
      </c>
      <c r="G39" t="str">
        <f>VLOOKUP(A39,HOP!A:C,3,0)</f>
        <v>3184649</v>
      </c>
      <c r="H39">
        <f t="shared" si="2"/>
        <v>0</v>
      </c>
      <c r="I39" t="str">
        <f t="shared" si="3"/>
        <v>，3184649</v>
      </c>
      <c r="J39" t="str">
        <f>VLOOKUP(A39,HOP!A:U,21,0)</f>
        <v>直连</v>
      </c>
    </row>
    <row r="40" spans="1:10">
      <c r="A40" s="5">
        <v>23428256665</v>
      </c>
      <c r="B40" s="4" t="s">
        <v>27</v>
      </c>
      <c r="C40" s="6">
        <v>45023</v>
      </c>
      <c r="D40" s="6">
        <v>45026</v>
      </c>
      <c r="E40" s="4">
        <v>2067</v>
      </c>
      <c r="F40" t="str">
        <f>VLOOKUP(A40,HOP!A:L,12,0)</f>
        <v>2067.00</v>
      </c>
      <c r="G40" t="str">
        <f>VLOOKUP(A40,HOP!A:C,3,0)</f>
        <v>3186571</v>
      </c>
      <c r="H40">
        <f t="shared" si="2"/>
        <v>0</v>
      </c>
      <c r="I40" t="str">
        <f t="shared" si="3"/>
        <v>，3186571</v>
      </c>
      <c r="J40" t="str">
        <f>VLOOKUP(A40,HOP!A:U,21,0)</f>
        <v>直连</v>
      </c>
    </row>
    <row r="41" spans="1:10">
      <c r="A41" s="5">
        <v>999223435324726</v>
      </c>
      <c r="B41" s="4" t="s">
        <v>27</v>
      </c>
      <c r="C41" s="6">
        <v>45025</v>
      </c>
      <c r="D41" s="6">
        <v>45026</v>
      </c>
      <c r="E41" s="4">
        <v>1244</v>
      </c>
      <c r="F41" t="str">
        <f>VLOOKUP(A41,HOP!A:L,12,0)</f>
        <v>1244.00</v>
      </c>
      <c r="G41" t="str">
        <f>VLOOKUP(A41,HOP!A:C,3,0)</f>
        <v>3187801</v>
      </c>
      <c r="H41">
        <f t="shared" si="2"/>
        <v>0</v>
      </c>
      <c r="I41" t="str">
        <f t="shared" si="3"/>
        <v>，3187801</v>
      </c>
      <c r="J41" t="str">
        <f>VLOOKUP(A41,HOP!A:U,21,0)</f>
        <v>直连</v>
      </c>
    </row>
    <row r="42" spans="1:10">
      <c r="A42" s="5">
        <v>999223435480728</v>
      </c>
      <c r="B42" s="4" t="s">
        <v>27</v>
      </c>
      <c r="C42" s="6">
        <v>45022</v>
      </c>
      <c r="D42" s="6">
        <v>45026</v>
      </c>
      <c r="E42" s="4">
        <v>1556</v>
      </c>
      <c r="F42" t="str">
        <f>VLOOKUP(A42,HOP!A:L,12,0)</f>
        <v>1556.00</v>
      </c>
      <c r="G42" t="str">
        <f>VLOOKUP(A42,HOP!A:C,3,0)</f>
        <v>3187850</v>
      </c>
      <c r="H42">
        <f t="shared" si="2"/>
        <v>0</v>
      </c>
      <c r="I42" t="str">
        <f t="shared" si="3"/>
        <v>，3187850</v>
      </c>
      <c r="J42" t="str">
        <f>VLOOKUP(A42,HOP!A:U,21,0)</f>
        <v>直连</v>
      </c>
    </row>
    <row r="43" spans="1:10">
      <c r="A43" s="5">
        <v>999223442082450</v>
      </c>
      <c r="B43" s="4" t="s">
        <v>27</v>
      </c>
      <c r="C43" s="6">
        <v>45024</v>
      </c>
      <c r="D43" s="6">
        <v>45026</v>
      </c>
      <c r="E43" s="4">
        <v>2656</v>
      </c>
      <c r="F43" t="str">
        <f>VLOOKUP(A43,HOP!A:L,12,0)</f>
        <v>2656.00</v>
      </c>
      <c r="G43" t="str">
        <f>VLOOKUP(A43,HOP!A:C,3,0)</f>
        <v>3189580</v>
      </c>
      <c r="H43">
        <f t="shared" si="2"/>
        <v>0</v>
      </c>
      <c r="I43" t="str">
        <f t="shared" si="3"/>
        <v>，3189580</v>
      </c>
      <c r="J43" t="str">
        <f>VLOOKUP(A43,HOP!A:U,21,0)</f>
        <v>直连</v>
      </c>
    </row>
    <row r="44" spans="1:10">
      <c r="A44" s="5">
        <v>999223443665571</v>
      </c>
      <c r="B44" s="4" t="s">
        <v>27</v>
      </c>
      <c r="C44" s="6">
        <v>45024</v>
      </c>
      <c r="D44" s="6">
        <v>45026</v>
      </c>
      <c r="E44" s="4">
        <v>1480</v>
      </c>
      <c r="F44" t="str">
        <f>VLOOKUP(A44,HOP!A:L,12,0)</f>
        <v>1480.00</v>
      </c>
      <c r="G44" t="str">
        <f>VLOOKUP(A44,HOP!A:C,3,0)</f>
        <v>3189807</v>
      </c>
      <c r="H44">
        <f t="shared" si="2"/>
        <v>0</v>
      </c>
      <c r="I44" t="str">
        <f t="shared" si="3"/>
        <v>，3189807</v>
      </c>
      <c r="J44" t="str">
        <f>VLOOKUP(A44,HOP!A:U,21,0)</f>
        <v>直连</v>
      </c>
    </row>
    <row r="45" spans="1:10">
      <c r="A45" s="5">
        <v>999223447918226</v>
      </c>
      <c r="B45" s="4" t="s">
        <v>27</v>
      </c>
      <c r="C45" s="6">
        <v>45023</v>
      </c>
      <c r="D45" s="6">
        <v>45026</v>
      </c>
      <c r="E45" s="4">
        <v>3984</v>
      </c>
      <c r="F45" t="str">
        <f>VLOOKUP(A45,HOP!A:L,12,0)</f>
        <v>3984.00</v>
      </c>
      <c r="G45" t="str">
        <f>VLOOKUP(A45,HOP!A:C,3,0)</f>
        <v>3190417</v>
      </c>
      <c r="H45">
        <f t="shared" si="2"/>
        <v>0</v>
      </c>
      <c r="I45" t="str">
        <f t="shared" si="3"/>
        <v>，3190417</v>
      </c>
      <c r="J45" t="str">
        <f>VLOOKUP(A45,HOP!A:U,21,0)</f>
        <v>直连</v>
      </c>
    </row>
    <row r="46" spans="1:10">
      <c r="A46" s="5">
        <v>999223451417638</v>
      </c>
      <c r="B46" s="4" t="s">
        <v>27</v>
      </c>
      <c r="C46" s="6">
        <v>45024</v>
      </c>
      <c r="D46" s="6">
        <v>45026</v>
      </c>
      <c r="E46" s="4">
        <v>1080</v>
      </c>
      <c r="F46" t="str">
        <f>VLOOKUP(A46,HOP!A:L,12,0)</f>
        <v>1080.00</v>
      </c>
      <c r="G46" t="str">
        <f>VLOOKUP(A46,HOP!A:C,3,0)</f>
        <v>3191256</v>
      </c>
      <c r="H46">
        <f t="shared" si="2"/>
        <v>0</v>
      </c>
      <c r="I46" t="str">
        <f t="shared" si="3"/>
        <v>，3191256</v>
      </c>
      <c r="J46" t="str">
        <f>VLOOKUP(A46,HOP!A:U,21,0)</f>
        <v>直连</v>
      </c>
    </row>
    <row r="47" spans="1:10">
      <c r="A47" s="5">
        <v>999223453409924</v>
      </c>
      <c r="B47" s="4" t="s">
        <v>27</v>
      </c>
      <c r="C47" s="6">
        <v>45025</v>
      </c>
      <c r="D47" s="6">
        <v>45026</v>
      </c>
      <c r="E47" s="4">
        <v>118</v>
      </c>
      <c r="F47" t="str">
        <f>VLOOKUP(A47,HOP!A:L,12,0)</f>
        <v>118.00</v>
      </c>
      <c r="G47" t="str">
        <f>VLOOKUP(A47,HOP!A:C,3,0)</f>
        <v>3191329</v>
      </c>
      <c r="H47">
        <f t="shared" si="2"/>
        <v>0</v>
      </c>
      <c r="I47" t="str">
        <f t="shared" si="3"/>
        <v>，3191329</v>
      </c>
      <c r="J47" t="str">
        <f>VLOOKUP(A47,HOP!A:U,21,0)</f>
        <v>直连</v>
      </c>
    </row>
    <row r="48" spans="1:10">
      <c r="A48" s="5">
        <v>999223461392651</v>
      </c>
      <c r="B48" s="4" t="s">
        <v>27</v>
      </c>
      <c r="C48" s="6">
        <v>45025</v>
      </c>
      <c r="D48" s="6">
        <v>45026</v>
      </c>
      <c r="E48" s="4">
        <v>928</v>
      </c>
      <c r="F48" t="str">
        <f>VLOOKUP(A48,HOP!A:L,12,0)</f>
        <v>928.00</v>
      </c>
      <c r="G48" t="str">
        <f>VLOOKUP(A48,HOP!A:C,3,0)</f>
        <v>3193028</v>
      </c>
      <c r="H48">
        <f t="shared" si="2"/>
        <v>0</v>
      </c>
      <c r="I48" t="str">
        <f t="shared" si="3"/>
        <v>，3193028</v>
      </c>
      <c r="J48" t="str">
        <f>VLOOKUP(A48,HOP!A:U,21,0)</f>
        <v>直连</v>
      </c>
    </row>
    <row r="49" spans="1:10">
      <c r="A49" s="5">
        <v>999223462064264</v>
      </c>
      <c r="B49" s="4" t="s">
        <v>27</v>
      </c>
      <c r="C49" s="6">
        <v>45023</v>
      </c>
      <c r="D49" s="6">
        <v>45026</v>
      </c>
      <c r="E49" s="4">
        <v>1620</v>
      </c>
      <c r="F49" t="str">
        <f>VLOOKUP(A49,HOP!A:L,12,0)</f>
        <v>1620.00</v>
      </c>
      <c r="G49" t="str">
        <f>VLOOKUP(A49,HOP!A:C,3,0)</f>
        <v>3193330</v>
      </c>
      <c r="H49">
        <f t="shared" si="2"/>
        <v>0</v>
      </c>
      <c r="I49" t="str">
        <f t="shared" si="3"/>
        <v>，3193330</v>
      </c>
      <c r="J49" t="str">
        <f>VLOOKUP(A49,HOP!A:U,21,0)</f>
        <v>直连</v>
      </c>
    </row>
    <row r="50" spans="1:10">
      <c r="A50" s="5">
        <v>999223462888491</v>
      </c>
      <c r="B50" s="4" t="s">
        <v>27</v>
      </c>
      <c r="C50" s="6">
        <v>45023</v>
      </c>
      <c r="D50" s="6">
        <v>45026</v>
      </c>
      <c r="E50" s="4">
        <v>4913</v>
      </c>
      <c r="F50" t="str">
        <f>VLOOKUP(A50,HOP!A:L,12,0)</f>
        <v>4913.00</v>
      </c>
      <c r="G50" t="str">
        <f>VLOOKUP(A50,HOP!A:C,3,0)</f>
        <v>3193755</v>
      </c>
      <c r="H50">
        <f t="shared" si="2"/>
        <v>0</v>
      </c>
      <c r="I50" t="str">
        <f t="shared" si="3"/>
        <v>，3193755</v>
      </c>
      <c r="J50" t="str">
        <f>VLOOKUP(A50,HOP!A:U,21,0)</f>
        <v>直连</v>
      </c>
    </row>
    <row r="51" spans="1:10">
      <c r="A51" s="5">
        <v>999223475114489</v>
      </c>
      <c r="B51" s="4" t="s">
        <v>27</v>
      </c>
      <c r="C51" s="6">
        <v>45025</v>
      </c>
      <c r="D51" s="6">
        <v>45026</v>
      </c>
      <c r="E51" s="4">
        <v>828</v>
      </c>
      <c r="F51" t="str">
        <f>VLOOKUP(A51,HOP!A:L,12,0)</f>
        <v>828.00</v>
      </c>
      <c r="G51" t="str">
        <f>VLOOKUP(A51,HOP!A:C,3,0)</f>
        <v>3195845</v>
      </c>
      <c r="H51">
        <f t="shared" si="2"/>
        <v>0</v>
      </c>
      <c r="I51" t="str">
        <f t="shared" si="3"/>
        <v>，3195845</v>
      </c>
      <c r="J51" t="str">
        <f>VLOOKUP(A51,HOP!A:U,21,0)</f>
        <v>直连</v>
      </c>
    </row>
    <row r="52" spans="1:10">
      <c r="A52" s="5">
        <v>999223475701888</v>
      </c>
      <c r="B52" s="4" t="s">
        <v>27</v>
      </c>
      <c r="C52" s="6">
        <v>45025</v>
      </c>
      <c r="D52" s="6">
        <v>45026</v>
      </c>
      <c r="E52" s="4">
        <v>189</v>
      </c>
      <c r="F52" t="str">
        <f>VLOOKUP(A52,HOP!A:L,12,0)</f>
        <v>189.00</v>
      </c>
      <c r="G52" t="str">
        <f>VLOOKUP(A52,HOP!A:C,3,0)</f>
        <v>3196025</v>
      </c>
      <c r="H52">
        <f t="shared" si="2"/>
        <v>0</v>
      </c>
      <c r="I52" t="str">
        <f t="shared" si="3"/>
        <v>，3196025</v>
      </c>
      <c r="J52" t="str">
        <f>VLOOKUP(A52,HOP!A:U,21,0)</f>
        <v>直连</v>
      </c>
    </row>
    <row r="53" spans="1:10">
      <c r="A53" s="5">
        <v>999223482034599</v>
      </c>
      <c r="B53" s="4" t="s">
        <v>27</v>
      </c>
      <c r="C53" s="6">
        <v>45025</v>
      </c>
      <c r="D53" s="6">
        <v>45026</v>
      </c>
      <c r="E53" s="4">
        <v>335</v>
      </c>
      <c r="F53" t="str">
        <f>VLOOKUP(A53,HOP!A:L,12,0)</f>
        <v>335.00</v>
      </c>
      <c r="G53" t="str">
        <f>VLOOKUP(A53,HOP!A:C,3,0)</f>
        <v>3196957</v>
      </c>
      <c r="H53">
        <f t="shared" si="2"/>
        <v>0</v>
      </c>
      <c r="I53" t="str">
        <f t="shared" si="3"/>
        <v>，3196957</v>
      </c>
      <c r="J53" t="str">
        <f>VLOOKUP(A53,HOP!A:U,21,0)</f>
        <v>直连</v>
      </c>
    </row>
    <row r="54" spans="1:10">
      <c r="A54" s="5">
        <v>999223485711617</v>
      </c>
      <c r="B54" s="4" t="s">
        <v>27</v>
      </c>
      <c r="C54" s="6">
        <v>45024</v>
      </c>
      <c r="D54" s="6">
        <v>45026</v>
      </c>
      <c r="E54" s="4">
        <v>6106</v>
      </c>
      <c r="F54" t="str">
        <f>VLOOKUP(A54,HOP!A:L,12,0)</f>
        <v>6106.00</v>
      </c>
      <c r="G54" t="str">
        <f>VLOOKUP(A54,HOP!A:C,3,0)</f>
        <v>3197520</v>
      </c>
      <c r="H54">
        <f t="shared" si="2"/>
        <v>0</v>
      </c>
      <c r="I54" t="str">
        <f t="shared" si="3"/>
        <v>，3197520</v>
      </c>
      <c r="J54" t="str">
        <f>VLOOKUP(A54,HOP!A:U,21,0)</f>
        <v>直连</v>
      </c>
    </row>
    <row r="55" spans="1:10">
      <c r="A55" s="5">
        <v>999223485840588</v>
      </c>
      <c r="B55" s="4" t="s">
        <v>27</v>
      </c>
      <c r="C55" s="6">
        <v>45025</v>
      </c>
      <c r="D55" s="6">
        <v>45026</v>
      </c>
      <c r="E55" s="4">
        <v>674</v>
      </c>
      <c r="F55" t="str">
        <f>VLOOKUP(A55,HOP!A:L,12,0)</f>
        <v>674.00</v>
      </c>
      <c r="G55" t="str">
        <f>VLOOKUP(A55,HOP!A:C,3,0)</f>
        <v>3197547</v>
      </c>
      <c r="H55">
        <f t="shared" si="2"/>
        <v>0</v>
      </c>
      <c r="I55" t="str">
        <f t="shared" si="3"/>
        <v>，3197547</v>
      </c>
      <c r="J55" t="str">
        <f>VLOOKUP(A55,HOP!A:U,21,0)</f>
        <v>直连</v>
      </c>
    </row>
    <row r="56" spans="1:10">
      <c r="A56" s="5">
        <v>999223490120107</v>
      </c>
      <c r="B56" s="4" t="s">
        <v>27</v>
      </c>
      <c r="C56" s="6">
        <v>45024</v>
      </c>
      <c r="D56" s="6">
        <v>45026</v>
      </c>
      <c r="E56" s="4">
        <v>5520</v>
      </c>
      <c r="F56" t="str">
        <f>VLOOKUP(A56,HOP!A:L,12,0)</f>
        <v>5520.00</v>
      </c>
      <c r="G56" t="str">
        <f>VLOOKUP(A56,HOP!A:C,3,0)</f>
        <v>3198509</v>
      </c>
      <c r="H56">
        <f t="shared" si="2"/>
        <v>0</v>
      </c>
      <c r="I56" t="str">
        <f t="shared" si="3"/>
        <v>，3198509</v>
      </c>
      <c r="J56" t="str">
        <f>VLOOKUP(A56,HOP!A:U,21,0)</f>
        <v>直连</v>
      </c>
    </row>
    <row r="57" spans="1:10">
      <c r="A57" s="5">
        <v>999223502856461</v>
      </c>
      <c r="B57" s="4" t="s">
        <v>27</v>
      </c>
      <c r="C57" s="6">
        <v>45024</v>
      </c>
      <c r="D57" s="6">
        <v>45026</v>
      </c>
      <c r="E57" s="4">
        <v>2708</v>
      </c>
      <c r="F57" t="str">
        <f>VLOOKUP(A57,HOP!A:L,12,0)</f>
        <v>2708.00</v>
      </c>
      <c r="G57" t="str">
        <f>VLOOKUP(A57,HOP!A:C,3,0)</f>
        <v>3200642</v>
      </c>
      <c r="H57">
        <f t="shared" si="2"/>
        <v>0</v>
      </c>
      <c r="I57" t="str">
        <f t="shared" si="3"/>
        <v>，3200642</v>
      </c>
      <c r="J57" t="str">
        <f>VLOOKUP(A57,HOP!A:U,21,0)</f>
        <v>直连</v>
      </c>
    </row>
    <row r="58" spans="1:10">
      <c r="A58" s="5">
        <v>999223503867995</v>
      </c>
      <c r="B58" s="4" t="s">
        <v>27</v>
      </c>
      <c r="C58" s="6">
        <v>45024</v>
      </c>
      <c r="D58" s="6">
        <v>45026</v>
      </c>
      <c r="E58" s="4">
        <v>3974</v>
      </c>
      <c r="F58" t="str">
        <f>VLOOKUP(A58,HOP!A:L,12,0)</f>
        <v>3974.00</v>
      </c>
      <c r="G58" t="str">
        <f>VLOOKUP(A58,HOP!A:C,3,0)</f>
        <v>3200874</v>
      </c>
      <c r="H58">
        <f t="shared" si="2"/>
        <v>0</v>
      </c>
      <c r="I58" t="str">
        <f t="shared" si="3"/>
        <v>，3200874</v>
      </c>
      <c r="J58" t="str">
        <f>VLOOKUP(A58,HOP!A:U,21,0)</f>
        <v>直连</v>
      </c>
    </row>
    <row r="59" spans="1:10">
      <c r="A59" s="5">
        <v>999223504156477</v>
      </c>
      <c r="B59" s="4" t="s">
        <v>27</v>
      </c>
      <c r="C59" s="6">
        <v>45024</v>
      </c>
      <c r="D59" s="6">
        <v>45026</v>
      </c>
      <c r="E59" s="4">
        <v>562</v>
      </c>
      <c r="F59" t="str">
        <f>VLOOKUP(A59,HOP!A:L,12,0)</f>
        <v>562.00</v>
      </c>
      <c r="G59" t="str">
        <f>VLOOKUP(A59,HOP!A:C,3,0)</f>
        <v>3200997</v>
      </c>
      <c r="H59">
        <f t="shared" si="2"/>
        <v>0</v>
      </c>
      <c r="I59" t="str">
        <f t="shared" si="3"/>
        <v>，3200997</v>
      </c>
      <c r="J59" t="str">
        <f>VLOOKUP(A59,HOP!A:U,21,0)</f>
        <v>直连</v>
      </c>
    </row>
    <row r="60" spans="1:10">
      <c r="A60" s="5">
        <v>999223504578048</v>
      </c>
      <c r="B60" s="4" t="s">
        <v>27</v>
      </c>
      <c r="C60" s="6">
        <v>45025</v>
      </c>
      <c r="D60" s="6">
        <v>45026</v>
      </c>
      <c r="E60" s="4">
        <v>177</v>
      </c>
      <c r="F60" t="str">
        <f>VLOOKUP(A60,HOP!A:L,12,0)</f>
        <v>177.00</v>
      </c>
      <c r="G60" t="str">
        <f>VLOOKUP(A60,HOP!A:C,3,0)</f>
        <v>3201114</v>
      </c>
      <c r="H60">
        <f t="shared" si="2"/>
        <v>0</v>
      </c>
      <c r="I60" t="str">
        <f t="shared" si="3"/>
        <v>，3201114</v>
      </c>
      <c r="J60" t="str">
        <f>VLOOKUP(A60,HOP!A:U,21,0)</f>
        <v>直连</v>
      </c>
    </row>
    <row r="61" spans="1:10">
      <c r="A61" s="5">
        <v>999223505534601</v>
      </c>
      <c r="B61" s="4" t="s">
        <v>27</v>
      </c>
      <c r="C61" s="6">
        <v>45024</v>
      </c>
      <c r="D61" s="6">
        <v>45026</v>
      </c>
      <c r="E61" s="4">
        <v>1020</v>
      </c>
      <c r="F61" t="str">
        <f>VLOOKUP(A61,HOP!A:L,12,0)</f>
        <v>1020.00</v>
      </c>
      <c r="G61" t="str">
        <f>VLOOKUP(A61,HOP!A:C,3,0)</f>
        <v>3201461</v>
      </c>
      <c r="H61">
        <f t="shared" si="2"/>
        <v>0</v>
      </c>
      <c r="I61" t="str">
        <f t="shared" si="3"/>
        <v>，3201461</v>
      </c>
      <c r="J61" t="str">
        <f>VLOOKUP(A61,HOP!A:U,21,0)</f>
        <v>直连</v>
      </c>
    </row>
    <row r="62" spans="1:10">
      <c r="A62" s="5">
        <v>23505594768</v>
      </c>
      <c r="B62" s="4" t="s">
        <v>27</v>
      </c>
      <c r="C62" s="6">
        <v>45023</v>
      </c>
      <c r="D62" s="6">
        <v>45026</v>
      </c>
      <c r="E62" s="4">
        <v>2316</v>
      </c>
      <c r="F62" t="str">
        <f>VLOOKUP(A62,HOP!A:L,12,0)</f>
        <v>2316.00</v>
      </c>
      <c r="G62" t="str">
        <f>VLOOKUP(A62,HOP!A:C,3,0)</f>
        <v>3201500</v>
      </c>
      <c r="H62">
        <f t="shared" si="2"/>
        <v>0</v>
      </c>
      <c r="I62" t="str">
        <f t="shared" si="3"/>
        <v>，3201500</v>
      </c>
      <c r="J62" t="str">
        <f>VLOOKUP(A62,HOP!A:U,21,0)</f>
        <v>直连</v>
      </c>
    </row>
    <row r="63" spans="1:10">
      <c r="A63" s="5">
        <v>999223506513253</v>
      </c>
      <c r="B63" s="4" t="s">
        <v>27</v>
      </c>
      <c r="C63" s="6">
        <v>45023</v>
      </c>
      <c r="D63" s="6">
        <v>45026</v>
      </c>
      <c r="E63" s="4">
        <v>5430</v>
      </c>
      <c r="F63" t="str">
        <f>VLOOKUP(A63,HOP!A:L,12,0)</f>
        <v>5430.00</v>
      </c>
      <c r="G63" t="str">
        <f>VLOOKUP(A63,HOP!A:C,3,0)</f>
        <v>3201950</v>
      </c>
      <c r="H63">
        <f t="shared" si="2"/>
        <v>0</v>
      </c>
      <c r="I63" t="str">
        <f t="shared" si="3"/>
        <v>，3201950</v>
      </c>
      <c r="J63" t="str">
        <f>VLOOKUP(A63,HOP!A:U,21,0)</f>
        <v>直连</v>
      </c>
    </row>
    <row r="64" spans="1:10">
      <c r="A64" s="5">
        <v>999223506553539</v>
      </c>
      <c r="B64" s="4" t="s">
        <v>27</v>
      </c>
      <c r="C64" s="6">
        <v>45023</v>
      </c>
      <c r="D64" s="6">
        <v>45026</v>
      </c>
      <c r="E64" s="4">
        <v>5154</v>
      </c>
      <c r="F64" t="str">
        <f>VLOOKUP(A64,HOP!A:L,12,0)</f>
        <v>5154.00</v>
      </c>
      <c r="G64" t="str">
        <f>VLOOKUP(A64,HOP!A:C,3,0)</f>
        <v>3201993</v>
      </c>
      <c r="H64">
        <f t="shared" si="2"/>
        <v>0</v>
      </c>
      <c r="I64" t="str">
        <f t="shared" si="3"/>
        <v>，3201993</v>
      </c>
      <c r="J64" t="str">
        <f>VLOOKUP(A64,HOP!A:U,21,0)</f>
        <v>直连</v>
      </c>
    </row>
    <row r="65" spans="1:10">
      <c r="A65" s="5">
        <v>23507198087</v>
      </c>
      <c r="B65" s="4" t="s">
        <v>27</v>
      </c>
      <c r="C65" s="6">
        <v>45024</v>
      </c>
      <c r="D65" s="6">
        <v>45026</v>
      </c>
      <c r="E65" s="4">
        <v>848</v>
      </c>
      <c r="F65" t="str">
        <f>VLOOKUP(A65,HOP!A:L,12,0)</f>
        <v>848.00</v>
      </c>
      <c r="G65" t="str">
        <f>VLOOKUP(A65,HOP!A:C,3,0)</f>
        <v>3202261</v>
      </c>
      <c r="H65">
        <f t="shared" si="2"/>
        <v>0</v>
      </c>
      <c r="I65" t="str">
        <f t="shared" si="3"/>
        <v>，3202261</v>
      </c>
      <c r="J65" t="str">
        <f>VLOOKUP(A65,HOP!A:U,21,0)</f>
        <v>直连</v>
      </c>
    </row>
    <row r="66" spans="1:10">
      <c r="A66" s="5">
        <v>999223516438254</v>
      </c>
      <c r="B66" s="4" t="s">
        <v>27</v>
      </c>
      <c r="C66" s="6">
        <v>45025</v>
      </c>
      <c r="D66" s="6">
        <v>45026</v>
      </c>
      <c r="E66" s="4">
        <v>488</v>
      </c>
      <c r="F66" t="str">
        <f>VLOOKUP(A66,HOP!A:L,12,0)</f>
        <v>488.00</v>
      </c>
      <c r="G66" t="str">
        <f>VLOOKUP(A66,HOP!A:C,3,0)</f>
        <v>3203124</v>
      </c>
      <c r="H66">
        <f t="shared" si="2"/>
        <v>0</v>
      </c>
      <c r="I66" t="str">
        <f t="shared" si="3"/>
        <v>，3203124</v>
      </c>
      <c r="J66" t="str">
        <f>VLOOKUP(A66,HOP!A:U,21,0)</f>
        <v>直采</v>
      </c>
    </row>
    <row r="67" spans="1:10">
      <c r="A67" s="5">
        <v>999223518272308</v>
      </c>
      <c r="B67" s="4" t="s">
        <v>27</v>
      </c>
      <c r="C67" s="6">
        <v>45025</v>
      </c>
      <c r="D67" s="6">
        <v>45026</v>
      </c>
      <c r="E67" s="4">
        <v>588</v>
      </c>
      <c r="F67" t="str">
        <f>VLOOKUP(A67,HOP!A:L,12,0)</f>
        <v>588.00</v>
      </c>
      <c r="G67" t="str">
        <f>VLOOKUP(A67,HOP!A:C,3,0)</f>
        <v>3203434</v>
      </c>
      <c r="H67">
        <f t="shared" ref="H67:H98" si="4">E67-F67</f>
        <v>0</v>
      </c>
      <c r="I67" t="str">
        <f t="shared" ref="I67:I98" si="5">$I$1&amp;G67</f>
        <v>，3203434</v>
      </c>
      <c r="J67" t="str">
        <f>VLOOKUP(A67,HOP!A:U,21,0)</f>
        <v>直连</v>
      </c>
    </row>
    <row r="68" spans="1:10">
      <c r="A68" s="5">
        <v>999223518514122</v>
      </c>
      <c r="B68" s="4" t="s">
        <v>27</v>
      </c>
      <c r="C68" s="6">
        <v>45025</v>
      </c>
      <c r="D68" s="6">
        <v>45026</v>
      </c>
      <c r="E68" s="4">
        <v>934</v>
      </c>
      <c r="F68" t="str">
        <f>VLOOKUP(A68,HOP!A:L,12,0)</f>
        <v>934.00</v>
      </c>
      <c r="G68" t="str">
        <f>VLOOKUP(A68,HOP!A:C,3,0)</f>
        <v>3203488</v>
      </c>
      <c r="H68">
        <f t="shared" si="4"/>
        <v>0</v>
      </c>
      <c r="I68" t="str">
        <f t="shared" si="5"/>
        <v>，3203488</v>
      </c>
      <c r="J68" t="str">
        <f>VLOOKUP(A68,HOP!A:U,21,0)</f>
        <v>直连</v>
      </c>
    </row>
    <row r="69" spans="1:10">
      <c r="A69" s="5">
        <v>999223518737537</v>
      </c>
      <c r="B69" s="4" t="s">
        <v>27</v>
      </c>
      <c r="C69" s="6">
        <v>45024</v>
      </c>
      <c r="D69" s="6">
        <v>45026</v>
      </c>
      <c r="E69" s="4">
        <v>1134</v>
      </c>
      <c r="F69" t="str">
        <f>VLOOKUP(A69,HOP!A:L,12,0)</f>
        <v>1134.00</v>
      </c>
      <c r="G69" t="str">
        <f>VLOOKUP(A69,HOP!A:C,3,0)</f>
        <v>3203519</v>
      </c>
      <c r="H69">
        <f t="shared" si="4"/>
        <v>0</v>
      </c>
      <c r="I69" t="str">
        <f t="shared" si="5"/>
        <v>，3203519</v>
      </c>
      <c r="J69" t="str">
        <f>VLOOKUP(A69,HOP!A:U,21,0)</f>
        <v>直连</v>
      </c>
    </row>
    <row r="70" spans="1:10">
      <c r="A70" s="5">
        <v>999223519566379</v>
      </c>
      <c r="B70" s="4" t="s">
        <v>27</v>
      </c>
      <c r="C70" s="6">
        <v>45025</v>
      </c>
      <c r="D70" s="6">
        <v>45026</v>
      </c>
      <c r="E70" s="4">
        <v>341</v>
      </c>
      <c r="F70" t="str">
        <f>VLOOKUP(A70,HOP!A:L,12,0)</f>
        <v>341.00</v>
      </c>
      <c r="G70" t="str">
        <f>VLOOKUP(A70,HOP!A:C,3,0)</f>
        <v>3203656</v>
      </c>
      <c r="H70">
        <f t="shared" si="4"/>
        <v>0</v>
      </c>
      <c r="I70" t="str">
        <f t="shared" si="5"/>
        <v>，3203656</v>
      </c>
      <c r="J70" t="str">
        <f>VLOOKUP(A70,HOP!A:U,21,0)</f>
        <v>直连</v>
      </c>
    </row>
    <row r="71" hidden="1" spans="1:10">
      <c r="A71" s="5">
        <v>999223519997074</v>
      </c>
      <c r="B71" s="4" t="s">
        <v>27</v>
      </c>
      <c r="C71" s="6">
        <v>45025</v>
      </c>
      <c r="D71" s="6">
        <v>45026</v>
      </c>
      <c r="E71" s="4">
        <v>0</v>
      </c>
      <c r="F71" t="e">
        <f>VLOOKUP(A71,HOP!A:L,12,0)</f>
        <v>#N/A</v>
      </c>
      <c r="G71" t="e">
        <f>VLOOKUP(A71,HOP!A:C,3,0)</f>
        <v>#N/A</v>
      </c>
      <c r="H71" t="e">
        <f t="shared" si="4"/>
        <v>#N/A</v>
      </c>
      <c r="I71" t="e">
        <f t="shared" si="5"/>
        <v>#N/A</v>
      </c>
      <c r="J71" t="e">
        <f>VLOOKUP(A71,HOP!A:U,21,0)</f>
        <v>#N/A</v>
      </c>
    </row>
    <row r="72" spans="1:10">
      <c r="A72" s="5">
        <v>999223520988891</v>
      </c>
      <c r="B72" s="4" t="s">
        <v>27</v>
      </c>
      <c r="C72" s="6">
        <v>45024</v>
      </c>
      <c r="D72" s="6">
        <v>45026</v>
      </c>
      <c r="E72" s="4">
        <v>308</v>
      </c>
      <c r="F72" t="str">
        <f>VLOOKUP(A72,HOP!A:L,12,0)</f>
        <v>308.00</v>
      </c>
      <c r="G72" t="str">
        <f>VLOOKUP(A72,HOP!A:C,3,0)</f>
        <v>3203956</v>
      </c>
      <c r="H72">
        <f t="shared" si="4"/>
        <v>0</v>
      </c>
      <c r="I72" t="str">
        <f t="shared" si="5"/>
        <v>，3203956</v>
      </c>
      <c r="J72" t="str">
        <f>VLOOKUP(A72,HOP!A:U,21,0)</f>
        <v>直连</v>
      </c>
    </row>
    <row r="73" spans="1:10">
      <c r="A73" s="5">
        <v>999223522354814</v>
      </c>
      <c r="B73" s="4" t="s">
        <v>27</v>
      </c>
      <c r="C73" s="6">
        <v>45023</v>
      </c>
      <c r="D73" s="6">
        <v>45026</v>
      </c>
      <c r="E73" s="4">
        <v>732</v>
      </c>
      <c r="F73" t="str">
        <f>VLOOKUP(A73,HOP!A:L,12,0)</f>
        <v>732.00</v>
      </c>
      <c r="G73" t="str">
        <f>VLOOKUP(A73,HOP!A:C,3,0)</f>
        <v>3204422</v>
      </c>
      <c r="H73">
        <f t="shared" si="4"/>
        <v>0</v>
      </c>
      <c r="I73" t="str">
        <f t="shared" si="5"/>
        <v>，3204422</v>
      </c>
      <c r="J73" t="str">
        <f>VLOOKUP(A73,HOP!A:U,21,0)</f>
        <v>直连</v>
      </c>
    </row>
    <row r="74" spans="1:10">
      <c r="A74" s="5">
        <v>999223529286305</v>
      </c>
      <c r="B74" s="4" t="s">
        <v>27</v>
      </c>
      <c r="C74" s="6">
        <v>45024</v>
      </c>
      <c r="D74" s="6">
        <v>45026</v>
      </c>
      <c r="E74" s="4">
        <v>422</v>
      </c>
      <c r="F74" t="str">
        <f>VLOOKUP(A74,HOP!A:L,12,0)</f>
        <v>422.00</v>
      </c>
      <c r="G74" t="str">
        <f>VLOOKUP(A74,HOP!A:C,3,0)</f>
        <v>3205509</v>
      </c>
      <c r="H74">
        <f t="shared" si="4"/>
        <v>0</v>
      </c>
      <c r="I74" t="str">
        <f t="shared" si="5"/>
        <v>，3205509</v>
      </c>
      <c r="J74" t="str">
        <f>VLOOKUP(A74,HOP!A:U,21,0)</f>
        <v>直连</v>
      </c>
    </row>
    <row r="75" spans="1:10">
      <c r="A75" s="5">
        <v>999223530516720</v>
      </c>
      <c r="B75" s="4" t="s">
        <v>27</v>
      </c>
      <c r="C75" s="6">
        <v>45023</v>
      </c>
      <c r="D75" s="6">
        <v>45026</v>
      </c>
      <c r="E75" s="4">
        <v>5499</v>
      </c>
      <c r="F75" t="str">
        <f>VLOOKUP(A75,HOP!A:L,12,0)</f>
        <v>5499.00</v>
      </c>
      <c r="G75" t="str">
        <f>VLOOKUP(A75,HOP!A:C,3,0)</f>
        <v>3205726</v>
      </c>
      <c r="H75">
        <f t="shared" si="4"/>
        <v>0</v>
      </c>
      <c r="I75" t="str">
        <f t="shared" si="5"/>
        <v>，3205726</v>
      </c>
      <c r="J75" t="str">
        <f>VLOOKUP(A75,HOP!A:U,21,0)</f>
        <v>直连</v>
      </c>
    </row>
    <row r="76" spans="1:10">
      <c r="A76" s="5">
        <v>999223531356313</v>
      </c>
      <c r="B76" s="4" t="s">
        <v>27</v>
      </c>
      <c r="C76" s="6">
        <v>45024</v>
      </c>
      <c r="D76" s="6">
        <v>45026</v>
      </c>
      <c r="E76" s="4">
        <v>1099</v>
      </c>
      <c r="F76" t="str">
        <f>VLOOKUP(A76,HOP!A:L,12,0)</f>
        <v>1099.00</v>
      </c>
      <c r="G76" t="str">
        <f>VLOOKUP(A76,HOP!A:C,3,0)</f>
        <v>3205860</v>
      </c>
      <c r="H76">
        <f t="shared" si="4"/>
        <v>0</v>
      </c>
      <c r="I76" t="str">
        <f t="shared" si="5"/>
        <v>，3205860</v>
      </c>
      <c r="J76" t="str">
        <f>VLOOKUP(A76,HOP!A:U,21,0)</f>
        <v>直连</v>
      </c>
    </row>
    <row r="77" spans="1:10">
      <c r="A77" s="5">
        <v>999223532017167</v>
      </c>
      <c r="B77" s="4" t="s">
        <v>27</v>
      </c>
      <c r="C77" s="6">
        <v>45023</v>
      </c>
      <c r="D77" s="6">
        <v>45026</v>
      </c>
      <c r="E77" s="4">
        <v>2721</v>
      </c>
      <c r="F77" t="str">
        <f>VLOOKUP(A77,HOP!A:L,12,0)</f>
        <v>2721.00</v>
      </c>
      <c r="G77" t="str">
        <f>VLOOKUP(A77,HOP!A:C,3,0)</f>
        <v>3205963</v>
      </c>
      <c r="H77">
        <f t="shared" si="4"/>
        <v>0</v>
      </c>
      <c r="I77" t="str">
        <f t="shared" si="5"/>
        <v>，3205963</v>
      </c>
      <c r="J77" t="str">
        <f>VLOOKUP(A77,HOP!A:U,21,0)</f>
        <v>直连</v>
      </c>
    </row>
    <row r="78" spans="1:10">
      <c r="A78" s="5">
        <v>999223532401877</v>
      </c>
      <c r="B78" s="4" t="s">
        <v>27</v>
      </c>
      <c r="C78" s="6">
        <v>45025</v>
      </c>
      <c r="D78" s="6">
        <v>45026</v>
      </c>
      <c r="E78" s="4">
        <v>572</v>
      </c>
      <c r="F78" t="str">
        <f>VLOOKUP(A78,HOP!A:L,12,0)</f>
        <v>572.00</v>
      </c>
      <c r="G78" t="str">
        <f>VLOOKUP(A78,HOP!A:C,3,0)</f>
        <v>3206044</v>
      </c>
      <c r="H78">
        <f t="shared" si="4"/>
        <v>0</v>
      </c>
      <c r="I78" t="str">
        <f t="shared" si="5"/>
        <v>，3206044</v>
      </c>
      <c r="J78" t="str">
        <f>VLOOKUP(A78,HOP!A:U,21,0)</f>
        <v>直连</v>
      </c>
    </row>
    <row r="79" spans="1:10">
      <c r="A79" s="5">
        <v>999223532987962</v>
      </c>
      <c r="B79" s="4" t="s">
        <v>27</v>
      </c>
      <c r="C79" s="6">
        <v>45025</v>
      </c>
      <c r="D79" s="6">
        <v>45026</v>
      </c>
      <c r="E79" s="4">
        <v>378</v>
      </c>
      <c r="F79" t="str">
        <f>VLOOKUP(A79,HOP!A:L,12,0)</f>
        <v>378.00</v>
      </c>
      <c r="G79" t="str">
        <f>VLOOKUP(A79,HOP!A:C,3,0)</f>
        <v>3206156</v>
      </c>
      <c r="H79">
        <f t="shared" si="4"/>
        <v>0</v>
      </c>
      <c r="I79" t="str">
        <f t="shared" si="5"/>
        <v>，3206156</v>
      </c>
      <c r="J79" t="str">
        <f>VLOOKUP(A79,HOP!A:U,21,0)</f>
        <v>直连</v>
      </c>
    </row>
    <row r="80" spans="1:10">
      <c r="A80" s="5">
        <v>999223534053813</v>
      </c>
      <c r="B80" s="4" t="s">
        <v>27</v>
      </c>
      <c r="C80" s="6">
        <v>45025</v>
      </c>
      <c r="D80" s="6">
        <v>45026</v>
      </c>
      <c r="E80" s="4">
        <v>1486</v>
      </c>
      <c r="F80" t="str">
        <f>VLOOKUP(A80,HOP!A:L,12,0)</f>
        <v>1486.00</v>
      </c>
      <c r="G80" t="str">
        <f>VLOOKUP(A80,HOP!A:C,3,0)</f>
        <v>3206381</v>
      </c>
      <c r="H80">
        <f t="shared" si="4"/>
        <v>0</v>
      </c>
      <c r="I80" t="str">
        <f t="shared" si="5"/>
        <v>，3206381</v>
      </c>
      <c r="J80" t="str">
        <f>VLOOKUP(A80,HOP!A:U,21,0)</f>
        <v>直连</v>
      </c>
    </row>
    <row r="81" spans="1:10">
      <c r="A81" s="5">
        <v>999223534503225</v>
      </c>
      <c r="B81" s="4" t="s">
        <v>27</v>
      </c>
      <c r="C81" s="6">
        <v>45024</v>
      </c>
      <c r="D81" s="6">
        <v>45026</v>
      </c>
      <c r="E81" s="4">
        <v>2240</v>
      </c>
      <c r="F81" t="str">
        <f>VLOOKUP(A81,HOP!A:L,12,0)</f>
        <v>2240.00</v>
      </c>
      <c r="G81" t="str">
        <f>VLOOKUP(A81,HOP!A:C,3,0)</f>
        <v>3206491</v>
      </c>
      <c r="H81">
        <f t="shared" si="4"/>
        <v>0</v>
      </c>
      <c r="I81" t="str">
        <f t="shared" si="5"/>
        <v>，3206491</v>
      </c>
      <c r="J81" t="str">
        <f>VLOOKUP(A81,HOP!A:U,21,0)</f>
        <v>直连</v>
      </c>
    </row>
    <row r="82" spans="1:10">
      <c r="A82" s="5">
        <v>23534577636</v>
      </c>
      <c r="B82" s="4" t="s">
        <v>27</v>
      </c>
      <c r="C82" s="6">
        <v>45025</v>
      </c>
      <c r="D82" s="6">
        <v>45026</v>
      </c>
      <c r="E82" s="4">
        <v>501</v>
      </c>
      <c r="F82" t="str">
        <f>VLOOKUP(A82,HOP!A:L,12,0)</f>
        <v>501.00</v>
      </c>
      <c r="G82" t="str">
        <f>VLOOKUP(A82,HOP!A:C,3,0)</f>
        <v>3206514</v>
      </c>
      <c r="H82">
        <f t="shared" si="4"/>
        <v>0</v>
      </c>
      <c r="I82" t="str">
        <f t="shared" si="5"/>
        <v>，3206514</v>
      </c>
      <c r="J82" t="str">
        <f>VLOOKUP(A82,HOP!A:U,21,0)</f>
        <v>直连</v>
      </c>
    </row>
    <row r="83" spans="1:10">
      <c r="A83" s="5">
        <v>999223534696394</v>
      </c>
      <c r="B83" s="4" t="s">
        <v>27</v>
      </c>
      <c r="C83" s="6">
        <v>45025</v>
      </c>
      <c r="D83" s="6">
        <v>45026</v>
      </c>
      <c r="E83" s="4">
        <v>397</v>
      </c>
      <c r="F83" t="str">
        <f>VLOOKUP(A83,HOP!A:L,12,0)</f>
        <v>397.00</v>
      </c>
      <c r="G83" t="str">
        <f>VLOOKUP(A83,HOP!A:C,3,0)</f>
        <v>3206544</v>
      </c>
      <c r="H83">
        <f t="shared" si="4"/>
        <v>0</v>
      </c>
      <c r="I83" t="str">
        <f t="shared" si="5"/>
        <v>，3206544</v>
      </c>
      <c r="J83" t="str">
        <f>VLOOKUP(A83,HOP!A:U,21,0)</f>
        <v>直连</v>
      </c>
    </row>
    <row r="84" spans="1:10">
      <c r="A84" s="5">
        <v>999223535022448</v>
      </c>
      <c r="B84" s="4" t="s">
        <v>27</v>
      </c>
      <c r="C84" s="6">
        <v>45024</v>
      </c>
      <c r="D84" s="6">
        <v>45026</v>
      </c>
      <c r="E84" s="4">
        <v>804</v>
      </c>
      <c r="F84" t="str">
        <f>VLOOKUP(A84,HOP!A:L,12,0)</f>
        <v>804.00</v>
      </c>
      <c r="G84" t="str">
        <f>VLOOKUP(A84,HOP!A:C,3,0)</f>
        <v>3206628</v>
      </c>
      <c r="H84">
        <f t="shared" si="4"/>
        <v>0</v>
      </c>
      <c r="I84" t="str">
        <f t="shared" si="5"/>
        <v>，3206628</v>
      </c>
      <c r="J84" t="str">
        <f>VLOOKUP(A84,HOP!A:U,21,0)</f>
        <v>直连</v>
      </c>
    </row>
    <row r="85" spans="1:10">
      <c r="A85" s="5">
        <v>999223537554030</v>
      </c>
      <c r="B85" s="4" t="s">
        <v>27</v>
      </c>
      <c r="C85" s="6">
        <v>45024</v>
      </c>
      <c r="D85" s="6">
        <v>45026</v>
      </c>
      <c r="E85" s="4">
        <v>3467</v>
      </c>
      <c r="F85" t="str">
        <f>VLOOKUP(A85,HOP!A:L,12,0)</f>
        <v>3467.00</v>
      </c>
      <c r="G85" t="str">
        <f>VLOOKUP(A85,HOP!A:C,3,0)</f>
        <v>3207304</v>
      </c>
      <c r="H85">
        <f t="shared" si="4"/>
        <v>0</v>
      </c>
      <c r="I85" t="str">
        <f t="shared" si="5"/>
        <v>，3207304</v>
      </c>
      <c r="J85" t="str">
        <f>VLOOKUP(A85,HOP!A:U,21,0)</f>
        <v>直连</v>
      </c>
    </row>
    <row r="86" spans="1:10">
      <c r="A86" s="5">
        <v>999223539452130</v>
      </c>
      <c r="B86" s="4" t="s">
        <v>27</v>
      </c>
      <c r="C86" s="6">
        <v>45024</v>
      </c>
      <c r="D86" s="6">
        <v>45026</v>
      </c>
      <c r="E86" s="4">
        <v>1859</v>
      </c>
      <c r="F86" t="str">
        <f>VLOOKUP(A86,HOP!A:L,12,0)</f>
        <v>1859.00</v>
      </c>
      <c r="G86" t="str">
        <f>VLOOKUP(A86,HOP!A:C,3,0)</f>
        <v>3207482</v>
      </c>
      <c r="H86">
        <f t="shared" si="4"/>
        <v>0</v>
      </c>
      <c r="I86" t="str">
        <f t="shared" si="5"/>
        <v>，3207482</v>
      </c>
      <c r="J86" t="str">
        <f>VLOOKUP(A86,HOP!A:U,21,0)</f>
        <v>直连</v>
      </c>
    </row>
    <row r="87" spans="1:10">
      <c r="A87" s="5">
        <v>999223541991616</v>
      </c>
      <c r="B87" s="4" t="s">
        <v>27</v>
      </c>
      <c r="C87" s="6">
        <v>45025</v>
      </c>
      <c r="D87" s="6">
        <v>45026</v>
      </c>
      <c r="E87" s="4">
        <v>377</v>
      </c>
      <c r="F87" t="str">
        <f>VLOOKUP(A87,HOP!A:L,12,0)</f>
        <v>377.00</v>
      </c>
      <c r="G87" t="str">
        <f>VLOOKUP(A87,HOP!A:C,3,0)</f>
        <v>3207806</v>
      </c>
      <c r="H87">
        <f t="shared" si="4"/>
        <v>0</v>
      </c>
      <c r="I87" t="str">
        <f t="shared" si="5"/>
        <v>，3207806</v>
      </c>
      <c r="J87" t="str">
        <f>VLOOKUP(A87,HOP!A:U,21,0)</f>
        <v>直连</v>
      </c>
    </row>
    <row r="88" spans="1:10">
      <c r="A88" s="5">
        <v>23542048333</v>
      </c>
      <c r="B88" s="4" t="s">
        <v>27</v>
      </c>
      <c r="C88" s="6">
        <v>45025</v>
      </c>
      <c r="D88" s="6">
        <v>45026</v>
      </c>
      <c r="E88" s="4">
        <v>864</v>
      </c>
      <c r="F88" t="str">
        <f>VLOOKUP(A88,HOP!A:L,12,0)</f>
        <v>864.00</v>
      </c>
      <c r="G88" t="str">
        <f>VLOOKUP(A88,HOP!A:C,3,0)</f>
        <v>3207822</v>
      </c>
      <c r="H88">
        <f t="shared" si="4"/>
        <v>0</v>
      </c>
      <c r="I88" t="str">
        <f t="shared" si="5"/>
        <v>，3207822</v>
      </c>
      <c r="J88" t="str">
        <f>VLOOKUP(A88,HOP!A:U,21,0)</f>
        <v>直连</v>
      </c>
    </row>
    <row r="89" spans="1:10">
      <c r="A89" s="5">
        <v>999223542090971</v>
      </c>
      <c r="B89" s="4" t="s">
        <v>27</v>
      </c>
      <c r="C89" s="6">
        <v>45025</v>
      </c>
      <c r="D89" s="6">
        <v>45026</v>
      </c>
      <c r="E89" s="4">
        <v>304</v>
      </c>
      <c r="F89" t="str">
        <f>VLOOKUP(A89,HOP!A:L,12,0)</f>
        <v>304.00</v>
      </c>
      <c r="G89" t="str">
        <f>VLOOKUP(A89,HOP!A:C,3,0)</f>
        <v>3207837</v>
      </c>
      <c r="H89">
        <f t="shared" si="4"/>
        <v>0</v>
      </c>
      <c r="I89" t="str">
        <f t="shared" si="5"/>
        <v>，3207837</v>
      </c>
      <c r="J89" t="str">
        <f>VLOOKUP(A89,HOP!A:U,21,0)</f>
        <v>直连</v>
      </c>
    </row>
    <row r="90" spans="1:10">
      <c r="A90" s="5">
        <v>999223542379024</v>
      </c>
      <c r="B90" s="4" t="s">
        <v>27</v>
      </c>
      <c r="C90" s="6">
        <v>45025</v>
      </c>
      <c r="D90" s="6">
        <v>45026</v>
      </c>
      <c r="E90" s="4">
        <v>653</v>
      </c>
      <c r="F90" t="str">
        <f>VLOOKUP(A90,HOP!A:L,12,0)</f>
        <v>653.00</v>
      </c>
      <c r="G90" t="str">
        <f>VLOOKUP(A90,HOP!A:C,3,0)</f>
        <v>3207923</v>
      </c>
      <c r="H90">
        <f t="shared" si="4"/>
        <v>0</v>
      </c>
      <c r="I90" t="str">
        <f t="shared" si="5"/>
        <v>，3207923</v>
      </c>
      <c r="J90" t="str">
        <f>VLOOKUP(A90,HOP!A:U,21,0)</f>
        <v>直连</v>
      </c>
    </row>
    <row r="91" spans="1:10">
      <c r="A91" s="5">
        <v>999223542525886</v>
      </c>
      <c r="B91" s="4" t="s">
        <v>27</v>
      </c>
      <c r="C91" s="6">
        <v>45025</v>
      </c>
      <c r="D91" s="6">
        <v>45026</v>
      </c>
      <c r="E91" s="4">
        <v>239</v>
      </c>
      <c r="F91" t="str">
        <f>VLOOKUP(A91,HOP!A:L,12,0)</f>
        <v>239.00</v>
      </c>
      <c r="G91" t="str">
        <f>VLOOKUP(A91,HOP!A:C,3,0)</f>
        <v>3207950</v>
      </c>
      <c r="H91">
        <f t="shared" si="4"/>
        <v>0</v>
      </c>
      <c r="I91" t="str">
        <f t="shared" si="5"/>
        <v>，3207950</v>
      </c>
      <c r="J91" t="str">
        <f>VLOOKUP(A91,HOP!A:U,21,0)</f>
        <v>直连</v>
      </c>
    </row>
    <row r="92" hidden="1" spans="1:10">
      <c r="A92" s="5">
        <v>999223543933210</v>
      </c>
      <c r="B92" s="4" t="s">
        <v>27</v>
      </c>
      <c r="C92" s="6">
        <v>45025</v>
      </c>
      <c r="D92" s="6">
        <v>45026</v>
      </c>
      <c r="E92" s="4">
        <v>0</v>
      </c>
      <c r="F92" t="e">
        <f>VLOOKUP(A92,HOP!A:L,12,0)</f>
        <v>#N/A</v>
      </c>
      <c r="G92" t="e">
        <f>VLOOKUP(A92,HOP!A:C,3,0)</f>
        <v>#N/A</v>
      </c>
      <c r="H92" t="e">
        <f t="shared" si="4"/>
        <v>#N/A</v>
      </c>
      <c r="I92" t="e">
        <f t="shared" si="5"/>
        <v>#N/A</v>
      </c>
      <c r="J92" t="e">
        <f>VLOOKUP(A92,HOP!A:U,21,0)</f>
        <v>#N/A</v>
      </c>
    </row>
    <row r="93" spans="1:10">
      <c r="A93" s="5">
        <v>999223544417895</v>
      </c>
      <c r="B93" s="4" t="s">
        <v>27</v>
      </c>
      <c r="C93" s="6">
        <v>45025</v>
      </c>
      <c r="D93" s="6">
        <v>45026</v>
      </c>
      <c r="E93" s="4">
        <v>190</v>
      </c>
      <c r="F93" t="str">
        <f>VLOOKUP(A93,HOP!A:L,12,0)</f>
        <v>190.00</v>
      </c>
      <c r="G93" t="str">
        <f>VLOOKUP(A93,HOP!A:C,3,0)</f>
        <v>3208263</v>
      </c>
      <c r="H93">
        <f t="shared" si="4"/>
        <v>0</v>
      </c>
      <c r="I93" t="str">
        <f t="shared" si="5"/>
        <v>，3208263</v>
      </c>
      <c r="J93" t="str">
        <f>VLOOKUP(A93,HOP!A:U,21,0)</f>
        <v>直连</v>
      </c>
    </row>
    <row r="94" spans="1:10">
      <c r="A94" s="5">
        <v>999223548336239</v>
      </c>
      <c r="B94" s="4" t="s">
        <v>27</v>
      </c>
      <c r="C94" s="6">
        <v>45025</v>
      </c>
      <c r="D94" s="6">
        <v>45026</v>
      </c>
      <c r="E94" s="4">
        <v>271</v>
      </c>
      <c r="F94" t="str">
        <f>VLOOKUP(A94,HOP!A:L,12,0)</f>
        <v>271.00</v>
      </c>
      <c r="G94" t="str">
        <f>VLOOKUP(A94,HOP!A:C,3,0)</f>
        <v>3208942</v>
      </c>
      <c r="H94">
        <f t="shared" si="4"/>
        <v>0</v>
      </c>
      <c r="I94" t="str">
        <f t="shared" si="5"/>
        <v>，3208942</v>
      </c>
      <c r="J94" t="str">
        <f>VLOOKUP(A94,HOP!A:U,21,0)</f>
        <v>直连</v>
      </c>
    </row>
    <row r="95" spans="1:10">
      <c r="A95" s="5">
        <v>999223548426617</v>
      </c>
      <c r="B95" s="4" t="s">
        <v>27</v>
      </c>
      <c r="C95" s="6">
        <v>45025</v>
      </c>
      <c r="D95" s="6">
        <v>45026</v>
      </c>
      <c r="E95" s="4">
        <v>746</v>
      </c>
      <c r="F95" t="str">
        <f>VLOOKUP(A95,HOP!A:L,12,0)</f>
        <v>746.00</v>
      </c>
      <c r="G95" t="str">
        <f>VLOOKUP(A95,HOP!A:C,3,0)</f>
        <v>3208958</v>
      </c>
      <c r="H95">
        <f t="shared" si="4"/>
        <v>0</v>
      </c>
      <c r="I95" t="str">
        <f t="shared" si="5"/>
        <v>，3208958</v>
      </c>
      <c r="J95" t="str">
        <f>VLOOKUP(A95,HOP!A:U,21,0)</f>
        <v>直连</v>
      </c>
    </row>
    <row r="96" spans="1:10">
      <c r="A96" s="5">
        <v>999223548519798</v>
      </c>
      <c r="B96" s="4" t="s">
        <v>27</v>
      </c>
      <c r="C96" s="6">
        <v>45025</v>
      </c>
      <c r="D96" s="6">
        <v>45026</v>
      </c>
      <c r="E96" s="4">
        <v>373</v>
      </c>
      <c r="F96" t="str">
        <f>VLOOKUP(A96,HOP!A:L,12,0)</f>
        <v>373.00</v>
      </c>
      <c r="G96" t="str">
        <f>VLOOKUP(A96,HOP!A:C,3,0)</f>
        <v>3208979</v>
      </c>
      <c r="H96">
        <f t="shared" si="4"/>
        <v>0</v>
      </c>
      <c r="I96" t="str">
        <f t="shared" si="5"/>
        <v>，3208979</v>
      </c>
      <c r="J96" t="str">
        <f>VLOOKUP(A96,HOP!A:U,21,0)</f>
        <v>直连</v>
      </c>
    </row>
    <row r="97" spans="1:10">
      <c r="A97" s="5">
        <v>999223548530568</v>
      </c>
      <c r="B97" s="4" t="s">
        <v>27</v>
      </c>
      <c r="C97" s="6">
        <v>45024</v>
      </c>
      <c r="D97" s="6">
        <v>45026</v>
      </c>
      <c r="E97" s="4">
        <v>1012</v>
      </c>
      <c r="F97" t="str">
        <f>VLOOKUP(A97,HOP!A:L,12,0)</f>
        <v>1012.00</v>
      </c>
      <c r="G97" t="str">
        <f>VLOOKUP(A97,HOP!A:C,3,0)</f>
        <v>3208986</v>
      </c>
      <c r="H97">
        <f t="shared" si="4"/>
        <v>0</v>
      </c>
      <c r="I97" t="str">
        <f t="shared" si="5"/>
        <v>，3208986</v>
      </c>
      <c r="J97" t="str">
        <f>VLOOKUP(A97,HOP!A:U,21,0)</f>
        <v>直连</v>
      </c>
    </row>
    <row r="98" spans="1:10">
      <c r="A98" s="5">
        <v>999223548563261</v>
      </c>
      <c r="B98" s="4" t="s">
        <v>27</v>
      </c>
      <c r="C98" s="6">
        <v>45025</v>
      </c>
      <c r="D98" s="6">
        <v>45026</v>
      </c>
      <c r="E98" s="4">
        <v>670</v>
      </c>
      <c r="F98" t="str">
        <f>VLOOKUP(A98,HOP!A:L,12,0)</f>
        <v>670.00</v>
      </c>
      <c r="G98" t="str">
        <f>VLOOKUP(A98,HOP!A:C,3,0)</f>
        <v>3209003</v>
      </c>
      <c r="H98">
        <f t="shared" si="4"/>
        <v>0</v>
      </c>
      <c r="I98" t="str">
        <f t="shared" si="5"/>
        <v>，3209003</v>
      </c>
      <c r="J98" t="str">
        <f>VLOOKUP(A98,HOP!A:U,21,0)</f>
        <v>直连</v>
      </c>
    </row>
    <row r="99" spans="1:10">
      <c r="A99" s="5">
        <v>999223549318774</v>
      </c>
      <c r="B99" s="4" t="s">
        <v>27</v>
      </c>
      <c r="C99" s="6">
        <v>45025</v>
      </c>
      <c r="D99" s="6">
        <v>45026</v>
      </c>
      <c r="E99" s="4">
        <v>870</v>
      </c>
      <c r="F99" t="str">
        <f>VLOOKUP(A99,HOP!A:L,12,0)</f>
        <v>870.00</v>
      </c>
      <c r="G99" t="str">
        <f>VLOOKUP(A99,HOP!A:C,3,0)</f>
        <v>3209215</v>
      </c>
      <c r="H99">
        <f t="shared" ref="H99:H119" si="6">E99-F99</f>
        <v>0</v>
      </c>
      <c r="I99" t="str">
        <f t="shared" ref="I99:I119" si="7">$I$1&amp;G99</f>
        <v>，3209215</v>
      </c>
      <c r="J99" t="str">
        <f>VLOOKUP(A99,HOP!A:U,21,0)</f>
        <v>直采</v>
      </c>
    </row>
    <row r="100" spans="1:10">
      <c r="A100" s="5">
        <v>999223550292819</v>
      </c>
      <c r="B100" s="4" t="s">
        <v>27</v>
      </c>
      <c r="C100" s="6">
        <v>45025</v>
      </c>
      <c r="D100" s="6">
        <v>45026</v>
      </c>
      <c r="E100" s="4">
        <v>1609</v>
      </c>
      <c r="F100" t="str">
        <f>VLOOKUP(A100,HOP!A:L,12,0)</f>
        <v>1609.00</v>
      </c>
      <c r="G100" t="str">
        <f>VLOOKUP(A100,HOP!A:C,3,0)</f>
        <v>3209425</v>
      </c>
      <c r="H100">
        <f t="shared" si="6"/>
        <v>0</v>
      </c>
      <c r="I100" t="str">
        <f t="shared" si="7"/>
        <v>，3209425</v>
      </c>
      <c r="J100" t="str">
        <f>VLOOKUP(A100,HOP!A:U,21,0)</f>
        <v>直连</v>
      </c>
    </row>
    <row r="101" spans="1:10">
      <c r="A101" s="5">
        <v>999223552739007</v>
      </c>
      <c r="B101" s="4" t="s">
        <v>27</v>
      </c>
      <c r="C101" s="6">
        <v>45025</v>
      </c>
      <c r="D101" s="6">
        <v>45026</v>
      </c>
      <c r="E101" s="4">
        <v>132</v>
      </c>
      <c r="F101" t="str">
        <f>VLOOKUP(A101,HOP!A:L,12,0)</f>
        <v>132.00</v>
      </c>
      <c r="G101" t="str">
        <f>VLOOKUP(A101,HOP!A:C,3,0)</f>
        <v>3209480</v>
      </c>
      <c r="H101">
        <f t="shared" si="6"/>
        <v>0</v>
      </c>
      <c r="I101" t="str">
        <f t="shared" si="7"/>
        <v>，3209480</v>
      </c>
      <c r="J101" t="str">
        <f>VLOOKUP(A101,HOP!A:U,21,0)</f>
        <v>直连</v>
      </c>
    </row>
    <row r="102" spans="1:10">
      <c r="A102" s="5">
        <v>999223553328889</v>
      </c>
      <c r="B102" s="4" t="s">
        <v>27</v>
      </c>
      <c r="C102" s="6">
        <v>45025</v>
      </c>
      <c r="D102" s="6">
        <v>45026</v>
      </c>
      <c r="E102" s="4">
        <v>340</v>
      </c>
      <c r="F102" t="str">
        <f>VLOOKUP(A102,HOP!A:L,12,0)</f>
        <v>340.00</v>
      </c>
      <c r="G102" t="str">
        <f>VLOOKUP(A102,HOP!A:C,3,0)</f>
        <v>3209533</v>
      </c>
      <c r="H102">
        <f t="shared" si="6"/>
        <v>0</v>
      </c>
      <c r="I102" t="str">
        <f t="shared" si="7"/>
        <v>，3209533</v>
      </c>
      <c r="J102" t="str">
        <f>VLOOKUP(A102,HOP!A:U,21,0)</f>
        <v>直连</v>
      </c>
    </row>
    <row r="103" spans="1:10">
      <c r="A103" s="5">
        <v>999223553498210</v>
      </c>
      <c r="B103" s="4" t="s">
        <v>27</v>
      </c>
      <c r="C103" s="6">
        <v>45025</v>
      </c>
      <c r="D103" s="6">
        <v>45026</v>
      </c>
      <c r="E103" s="4">
        <v>204</v>
      </c>
      <c r="F103" t="str">
        <f>VLOOKUP(A103,HOP!A:L,12,0)</f>
        <v>204.00</v>
      </c>
      <c r="G103" t="str">
        <f>VLOOKUP(A103,HOP!A:C,3,0)</f>
        <v>3209548</v>
      </c>
      <c r="H103">
        <f t="shared" si="6"/>
        <v>0</v>
      </c>
      <c r="I103" t="str">
        <f t="shared" si="7"/>
        <v>，3209548</v>
      </c>
      <c r="J103" t="str">
        <f>VLOOKUP(A103,HOP!A:U,21,0)</f>
        <v>直连</v>
      </c>
    </row>
    <row r="104" spans="1:10">
      <c r="A104" s="5">
        <v>999223553935440</v>
      </c>
      <c r="B104" s="4" t="s">
        <v>27</v>
      </c>
      <c r="C104" s="6">
        <v>45025</v>
      </c>
      <c r="D104" s="6">
        <v>45026</v>
      </c>
      <c r="E104" s="4">
        <v>222</v>
      </c>
      <c r="F104" t="str">
        <f>VLOOKUP(A104,HOP!A:L,12,0)</f>
        <v>222.00</v>
      </c>
      <c r="G104" t="str">
        <f>VLOOKUP(A104,HOP!A:C,3,0)</f>
        <v>3209595</v>
      </c>
      <c r="H104">
        <f t="shared" si="6"/>
        <v>0</v>
      </c>
      <c r="I104" t="str">
        <f t="shared" si="7"/>
        <v>，3209595</v>
      </c>
      <c r="J104" t="str">
        <f>VLOOKUP(A104,HOP!A:U,21,0)</f>
        <v>直连</v>
      </c>
    </row>
    <row r="105" spans="1:10">
      <c r="A105" s="5">
        <v>999223554218116</v>
      </c>
      <c r="B105" s="4" t="s">
        <v>27</v>
      </c>
      <c r="C105" s="6">
        <v>45025</v>
      </c>
      <c r="D105" s="6">
        <v>45026</v>
      </c>
      <c r="E105" s="4">
        <v>211</v>
      </c>
      <c r="F105" t="str">
        <f>VLOOKUP(A105,HOP!A:L,12,0)</f>
        <v>211.00</v>
      </c>
      <c r="G105" t="str">
        <f>VLOOKUP(A105,HOP!A:C,3,0)</f>
        <v>3209623</v>
      </c>
      <c r="H105">
        <f t="shared" si="6"/>
        <v>0</v>
      </c>
      <c r="I105" t="str">
        <f t="shared" si="7"/>
        <v>，3209623</v>
      </c>
      <c r="J105" t="str">
        <f>VLOOKUP(A105,HOP!A:U,21,0)</f>
        <v>直连</v>
      </c>
    </row>
    <row r="106" spans="1:10">
      <c r="A106" s="5">
        <v>23554360517</v>
      </c>
      <c r="B106" s="4" t="s">
        <v>27</v>
      </c>
      <c r="C106" s="6">
        <v>45024</v>
      </c>
      <c r="D106" s="6">
        <v>45026</v>
      </c>
      <c r="E106" s="4">
        <v>3432</v>
      </c>
      <c r="F106" t="str">
        <f>VLOOKUP(A106,HOP!A:L,12,0)</f>
        <v>3432.00</v>
      </c>
      <c r="G106" t="str">
        <f>VLOOKUP(A106,HOP!A:C,3,0)</f>
        <v>3209640</v>
      </c>
      <c r="H106">
        <f t="shared" si="6"/>
        <v>0</v>
      </c>
      <c r="I106" t="str">
        <f t="shared" si="7"/>
        <v>，3209640</v>
      </c>
      <c r="J106" t="str">
        <f>VLOOKUP(A106,HOP!A:U,21,0)</f>
        <v>直连</v>
      </c>
    </row>
    <row r="107" spans="1:10">
      <c r="A107" s="5">
        <v>999223554934230</v>
      </c>
      <c r="B107" s="4" t="s">
        <v>27</v>
      </c>
      <c r="C107" s="6">
        <v>45024</v>
      </c>
      <c r="D107" s="6">
        <v>45026</v>
      </c>
      <c r="E107" s="4">
        <v>1524</v>
      </c>
      <c r="F107" t="str">
        <f>VLOOKUP(A107,HOP!A:L,12,0)</f>
        <v>1524.00</v>
      </c>
      <c r="G107" t="str">
        <f>VLOOKUP(A107,HOP!A:C,3,0)</f>
        <v>3209717</v>
      </c>
      <c r="H107">
        <f t="shared" si="6"/>
        <v>0</v>
      </c>
      <c r="I107" t="str">
        <f t="shared" si="7"/>
        <v>，3209717</v>
      </c>
      <c r="J107" t="str">
        <f>VLOOKUP(A107,HOP!A:U,21,0)</f>
        <v>直连</v>
      </c>
    </row>
    <row r="108" spans="1:10">
      <c r="A108" s="5">
        <v>999223555420237</v>
      </c>
      <c r="B108" s="4" t="s">
        <v>27</v>
      </c>
      <c r="C108" s="6">
        <v>45025</v>
      </c>
      <c r="D108" s="6">
        <v>45026</v>
      </c>
      <c r="E108" s="4">
        <v>521</v>
      </c>
      <c r="F108" t="str">
        <f>VLOOKUP(A108,HOP!A:L,12,0)</f>
        <v>521.00</v>
      </c>
      <c r="G108" t="str">
        <f>VLOOKUP(A108,HOP!A:C,3,0)</f>
        <v>3209792</v>
      </c>
      <c r="H108">
        <f t="shared" si="6"/>
        <v>0</v>
      </c>
      <c r="I108" t="str">
        <f t="shared" si="7"/>
        <v>，3209792</v>
      </c>
      <c r="J108" t="str">
        <f>VLOOKUP(A108,HOP!A:U,21,0)</f>
        <v>直连</v>
      </c>
    </row>
    <row r="109" spans="1:10">
      <c r="A109" s="5">
        <v>999223555839571</v>
      </c>
      <c r="B109" s="4" t="s">
        <v>27</v>
      </c>
      <c r="C109" s="6">
        <v>45025</v>
      </c>
      <c r="D109" s="6">
        <v>45026</v>
      </c>
      <c r="E109" s="4">
        <v>166</v>
      </c>
      <c r="F109" t="str">
        <f>VLOOKUP(A109,HOP!A:L,12,0)</f>
        <v>166.00</v>
      </c>
      <c r="G109" t="str">
        <f>VLOOKUP(A109,HOP!A:C,3,0)</f>
        <v>3209848</v>
      </c>
      <c r="H109">
        <f t="shared" si="6"/>
        <v>0</v>
      </c>
      <c r="I109" t="str">
        <f t="shared" si="7"/>
        <v>，3209848</v>
      </c>
      <c r="J109" t="str">
        <f>VLOOKUP(A109,HOP!A:U,21,0)</f>
        <v>直连</v>
      </c>
    </row>
    <row r="110" spans="1:10">
      <c r="A110" s="5">
        <v>999223558838293</v>
      </c>
      <c r="B110" s="4" t="s">
        <v>27</v>
      </c>
      <c r="C110" s="6">
        <v>45025</v>
      </c>
      <c r="D110" s="6">
        <v>45026</v>
      </c>
      <c r="E110" s="4">
        <v>175</v>
      </c>
      <c r="F110" t="str">
        <f>VLOOKUP(A110,HOP!A:L,12,0)</f>
        <v>175.00</v>
      </c>
      <c r="G110" t="str">
        <f>VLOOKUP(A110,HOP!A:C,3,0)</f>
        <v>3210454</v>
      </c>
      <c r="H110">
        <f t="shared" si="6"/>
        <v>0</v>
      </c>
      <c r="I110" t="str">
        <f t="shared" si="7"/>
        <v>，3210454</v>
      </c>
      <c r="J110" t="str">
        <f>VLOOKUP(A110,HOP!A:U,21,0)</f>
        <v>直连</v>
      </c>
    </row>
    <row r="111" spans="1:10">
      <c r="A111" s="5">
        <v>999223559055869</v>
      </c>
      <c r="B111" s="4" t="s">
        <v>27</v>
      </c>
      <c r="C111" s="6">
        <v>45025</v>
      </c>
      <c r="D111" s="6">
        <v>45026</v>
      </c>
      <c r="E111" s="4">
        <v>194</v>
      </c>
      <c r="F111" t="str">
        <f>VLOOKUP(A111,HOP!A:L,12,0)</f>
        <v>194.00</v>
      </c>
      <c r="G111" t="str">
        <f>VLOOKUP(A111,HOP!A:C,3,0)</f>
        <v>3210507</v>
      </c>
      <c r="H111">
        <f t="shared" si="6"/>
        <v>0</v>
      </c>
      <c r="I111" t="str">
        <f t="shared" si="7"/>
        <v>，3210507</v>
      </c>
      <c r="J111" t="str">
        <f>VLOOKUP(A111,HOP!A:U,21,0)</f>
        <v>直连</v>
      </c>
    </row>
    <row r="112" spans="1:10">
      <c r="A112" s="5">
        <v>999223559263005</v>
      </c>
      <c r="B112" s="4" t="s">
        <v>27</v>
      </c>
      <c r="C112" s="6">
        <v>45025</v>
      </c>
      <c r="D112" s="6">
        <v>45026</v>
      </c>
      <c r="E112" s="4">
        <v>480</v>
      </c>
      <c r="F112" t="str">
        <f>VLOOKUP(A112,HOP!A:L,12,0)</f>
        <v>480.00</v>
      </c>
      <c r="G112" t="str">
        <f>VLOOKUP(A112,HOP!A:C,3,0)</f>
        <v>3210531</v>
      </c>
      <c r="H112">
        <f t="shared" si="6"/>
        <v>0</v>
      </c>
      <c r="I112" t="str">
        <f t="shared" si="7"/>
        <v>，3210531</v>
      </c>
      <c r="J112" t="str">
        <f>VLOOKUP(A112,HOP!A:U,21,0)</f>
        <v>直连</v>
      </c>
    </row>
    <row r="113" spans="1:10">
      <c r="A113" s="5">
        <v>999223560819015</v>
      </c>
      <c r="B113" s="4" t="s">
        <v>27</v>
      </c>
      <c r="C113" s="6">
        <v>45025</v>
      </c>
      <c r="D113" s="6">
        <v>45026</v>
      </c>
      <c r="E113" s="4">
        <v>662</v>
      </c>
      <c r="F113" t="str">
        <f>VLOOKUP(A113,HOP!A:L,12,0)</f>
        <v>662.00</v>
      </c>
      <c r="G113" t="str">
        <f>VLOOKUP(A113,HOP!A:C,3,0)</f>
        <v>3210984</v>
      </c>
      <c r="H113">
        <f t="shared" si="6"/>
        <v>0</v>
      </c>
      <c r="I113" t="str">
        <f t="shared" si="7"/>
        <v>，3210984</v>
      </c>
      <c r="J113" t="str">
        <f>VLOOKUP(A113,HOP!A:U,21,0)</f>
        <v>直连</v>
      </c>
    </row>
    <row r="114" spans="1:10">
      <c r="A114" s="5">
        <v>999223561356503</v>
      </c>
      <c r="B114" s="4" t="s">
        <v>27</v>
      </c>
      <c r="C114" s="6">
        <v>45025</v>
      </c>
      <c r="D114" s="6">
        <v>45026</v>
      </c>
      <c r="E114" s="4">
        <v>135</v>
      </c>
      <c r="F114" t="str">
        <f>VLOOKUP(A114,HOP!A:L,12,0)</f>
        <v>135.00</v>
      </c>
      <c r="G114" t="str">
        <f>VLOOKUP(A114,HOP!A:C,3,0)</f>
        <v>3211141</v>
      </c>
      <c r="H114">
        <f t="shared" si="6"/>
        <v>0</v>
      </c>
      <c r="I114" t="str">
        <f t="shared" si="7"/>
        <v>，3211141</v>
      </c>
      <c r="J114" t="str">
        <f>VLOOKUP(A114,HOP!A:U,21,0)</f>
        <v>直连</v>
      </c>
    </row>
    <row r="115" spans="1:10">
      <c r="A115" s="5">
        <v>999223561871326</v>
      </c>
      <c r="B115" s="4" t="s">
        <v>27</v>
      </c>
      <c r="C115" s="6">
        <v>45025</v>
      </c>
      <c r="D115" s="6">
        <v>45026</v>
      </c>
      <c r="E115" s="4">
        <v>135</v>
      </c>
      <c r="F115" t="str">
        <f>VLOOKUP(A115,HOP!A:L,12,0)</f>
        <v>135.00</v>
      </c>
      <c r="G115" t="str">
        <f>VLOOKUP(A115,HOP!A:C,3,0)</f>
        <v>3211308</v>
      </c>
      <c r="H115">
        <f t="shared" si="6"/>
        <v>0</v>
      </c>
      <c r="I115" t="str">
        <f t="shared" si="7"/>
        <v>，3211308</v>
      </c>
      <c r="J115" t="str">
        <f>VLOOKUP(A115,HOP!A:U,21,0)</f>
        <v>直连</v>
      </c>
    </row>
    <row r="116" spans="1:10">
      <c r="A116" s="5">
        <v>999223562586151</v>
      </c>
      <c r="B116" s="4" t="s">
        <v>27</v>
      </c>
      <c r="C116" s="6">
        <v>45025</v>
      </c>
      <c r="D116" s="6">
        <v>45026</v>
      </c>
      <c r="E116" s="4">
        <v>388</v>
      </c>
      <c r="F116" t="str">
        <f>VLOOKUP(A116,HOP!A:L,12,0)</f>
        <v>388.00</v>
      </c>
      <c r="G116" t="str">
        <f>VLOOKUP(A116,HOP!A:C,3,0)</f>
        <v>3211532</v>
      </c>
      <c r="H116">
        <f t="shared" si="6"/>
        <v>0</v>
      </c>
      <c r="I116" t="str">
        <f t="shared" si="7"/>
        <v>，3211532</v>
      </c>
      <c r="J116" t="str">
        <f>VLOOKUP(A116,HOP!A:U,21,0)</f>
        <v>直连</v>
      </c>
    </row>
    <row r="117" spans="1:10">
      <c r="A117" s="5">
        <v>999223562879743</v>
      </c>
      <c r="B117" s="4" t="s">
        <v>27</v>
      </c>
      <c r="C117" s="6">
        <v>45025</v>
      </c>
      <c r="D117" s="6">
        <v>45026</v>
      </c>
      <c r="E117" s="4">
        <v>256</v>
      </c>
      <c r="F117" t="str">
        <f>VLOOKUP(A117,HOP!A:L,12,0)</f>
        <v>256.00</v>
      </c>
      <c r="G117" t="str">
        <f>VLOOKUP(A117,HOP!A:C,3,0)</f>
        <v>3211610</v>
      </c>
      <c r="H117">
        <f t="shared" si="6"/>
        <v>0</v>
      </c>
      <c r="I117" t="str">
        <f t="shared" si="7"/>
        <v>，3211610</v>
      </c>
      <c r="J117" t="str">
        <f>VLOOKUP(A117,HOP!A:U,21,0)</f>
        <v>直连</v>
      </c>
    </row>
    <row r="118" spans="1:10">
      <c r="A118" s="5">
        <v>999223567082360</v>
      </c>
      <c r="B118" s="4" t="s">
        <v>27</v>
      </c>
      <c r="C118" s="6">
        <v>45025</v>
      </c>
      <c r="D118" s="6">
        <v>45026</v>
      </c>
      <c r="E118" s="4">
        <v>850</v>
      </c>
      <c r="F118" t="str">
        <f>VLOOKUP(A118,HOP!A:L,12,0)</f>
        <v>850.00</v>
      </c>
      <c r="G118" t="str">
        <f>VLOOKUP(A118,HOP!A:C,3,0)</f>
        <v>3211815</v>
      </c>
      <c r="H118">
        <f t="shared" si="6"/>
        <v>0</v>
      </c>
      <c r="I118" t="str">
        <f t="shared" si="7"/>
        <v>，3211815</v>
      </c>
      <c r="J118" t="str">
        <f>VLOOKUP(A118,HOP!A:U,21,0)</f>
        <v>直连</v>
      </c>
    </row>
    <row r="119" spans="1:10">
      <c r="A119" s="5">
        <v>999223569591422</v>
      </c>
      <c r="B119" s="4" t="s">
        <v>27</v>
      </c>
      <c r="C119" s="6">
        <v>45025</v>
      </c>
      <c r="D119" s="6">
        <v>45026</v>
      </c>
      <c r="E119" s="4">
        <v>669</v>
      </c>
      <c r="F119" t="str">
        <f>VLOOKUP(A119,HOP!A:L,12,0)</f>
        <v>669.00</v>
      </c>
      <c r="G119" t="str">
        <f>VLOOKUP(A119,HOP!A:C,3,0)</f>
        <v>3212196</v>
      </c>
      <c r="H119">
        <f t="shared" si="6"/>
        <v>0</v>
      </c>
      <c r="I119" t="str">
        <f t="shared" si="7"/>
        <v>，3212196</v>
      </c>
      <c r="J119" t="str">
        <f>VLOOKUP(A119,HOP!A:U,21,0)</f>
        <v>直连</v>
      </c>
    </row>
    <row r="121" spans="5:5">
      <c r="E121">
        <f>SUM(E2:E120)</f>
        <v>225512</v>
      </c>
    </row>
    <row r="122" spans="5:5">
      <c r="E122" t="s">
        <v>644</v>
      </c>
    </row>
    <row r="124" spans="1:2">
      <c r="A124" t="s">
        <v>645</v>
      </c>
      <c r="B124">
        <v>1358</v>
      </c>
    </row>
    <row r="125" spans="1:2">
      <c r="A125" t="s">
        <v>646</v>
      </c>
      <c r="B125">
        <v>224154</v>
      </c>
    </row>
    <row r="126" spans="1:1">
      <c r="A126" s="7" t="s">
        <v>647</v>
      </c>
    </row>
  </sheetData>
  <autoFilter ref="A1:X119">
    <filterColumn colId="4">
      <filters>
        <filter val="501"/>
        <filter val="902"/>
        <filter val="204"/>
        <filter val="304"/>
        <filter val="804"/>
        <filter val="6106"/>
        <filter val="308"/>
        <filter val="2708"/>
        <filter val="9108"/>
        <filter val="1609"/>
        <filter val="211"/>
        <filter val="1012"/>
        <filter val="4913"/>
        <filter val="1616"/>
        <filter val="2316"/>
        <filter val="7316"/>
        <filter val="118"/>
        <filter val="1020"/>
        <filter val="1620"/>
        <filter val="4320"/>
        <filter val="5520"/>
        <filter val="521"/>
        <filter val="2721"/>
        <filter val="222"/>
        <filter val="422"/>
        <filter val="1422"/>
        <filter val="6522"/>
        <filter val="1524"/>
        <filter val="4324"/>
        <filter val="2025"/>
        <filter val="8625"/>
        <filter val="828"/>
        <filter val="928"/>
        <filter val="5430"/>
        <filter val="132"/>
        <filter val="732"/>
        <filter val="1032"/>
        <filter val="3432"/>
        <filter val="234"/>
        <filter val="934"/>
        <filter val="1134"/>
        <filter val="5334"/>
        <filter val="135"/>
        <filter val="335"/>
        <filter val="6635"/>
        <filter val="537"/>
        <filter val="239"/>
        <filter val="340"/>
        <filter val="2240"/>
        <filter val="341"/>
        <filter val="1244"/>
        <filter val="746"/>
        <filter val="848"/>
        <filter val="850"/>
        <filter val="1452"/>
        <filter val="3152"/>
        <filter val="653"/>
        <filter val="5154"/>
        <filter val="256"/>
        <filter val="1556"/>
        <filter val="2656"/>
        <filter val="4356"/>
        <filter val="1859"/>
        <filter val="2160"/>
        <filter val="261"/>
        <filter val="562"/>
        <filter val="662"/>
        <filter val="864"/>
        <filter val="166"/>
        <filter val="2067"/>
        <filter val="3467"/>
        <filter val="669"/>
        <filter val="2569"/>
        <filter val="670"/>
        <filter val="870"/>
        <filter val="1370"/>
        <filter val="271"/>
        <filter val="572"/>
        <filter val="4872"/>
        <filter val="373"/>
        <filter val="1473"/>
        <filter val="674"/>
        <filter val="1074"/>
        <filter val="3974"/>
        <filter val="175"/>
        <filter val="177"/>
        <filter val="377"/>
        <filter val="378"/>
        <filter val="3378"/>
        <filter val="480"/>
        <filter val="1080"/>
        <filter val="1480"/>
        <filter val="3981"/>
        <filter val="5481"/>
        <filter val="3984"/>
        <filter val="1486"/>
        <filter val="187"/>
        <filter val="1087"/>
        <filter val="388"/>
        <filter val="488"/>
        <filter val="588"/>
        <filter val="189"/>
        <filter val="190"/>
        <filter val="11192"/>
        <filter val="194"/>
        <filter val="895"/>
        <filter val="3196"/>
        <filter val="6196"/>
        <filter val="397"/>
        <filter val="4098"/>
        <filter val="799"/>
        <filter val="1099"/>
        <filter val="5499"/>
      </filters>
    </filterColumn>
    <extLst/>
  </autoFilter>
  <conditionalFormatting sqref="A1:A126 A128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6"/>
  <sheetViews>
    <sheetView workbookViewId="0">
      <selection activeCell="C7" sqref="C7"/>
    </sheetView>
  </sheetViews>
  <sheetFormatPr defaultColWidth="9" defaultRowHeight="14.4"/>
  <cols>
    <col min="1" max="1" width="12.8888888888889"/>
  </cols>
  <sheetData>
    <row r="1" spans="1:22">
      <c r="A1" s="1" t="s">
        <v>648</v>
      </c>
      <c r="B1" s="1" t="s">
        <v>649</v>
      </c>
      <c r="C1" s="1" t="s">
        <v>650</v>
      </c>
      <c r="D1" s="1" t="s">
        <v>651</v>
      </c>
      <c r="E1" s="1" t="s">
        <v>13</v>
      </c>
      <c r="F1" s="1" t="s">
        <v>5</v>
      </c>
      <c r="G1" s="1" t="s">
        <v>6</v>
      </c>
      <c r="H1" s="1" t="s">
        <v>652</v>
      </c>
      <c r="I1" s="1" t="s">
        <v>653</v>
      </c>
      <c r="J1" s="1" t="s">
        <v>654</v>
      </c>
      <c r="K1" s="1" t="s">
        <v>655</v>
      </c>
      <c r="L1" s="1" t="s">
        <v>656</v>
      </c>
      <c r="M1" s="1" t="s">
        <v>657</v>
      </c>
      <c r="N1" s="1" t="s">
        <v>658</v>
      </c>
      <c r="O1" s="1" t="s">
        <v>659</v>
      </c>
      <c r="P1" s="1" t="s">
        <v>660</v>
      </c>
      <c r="Q1" s="1" t="s">
        <v>661</v>
      </c>
      <c r="R1" s="1" t="s">
        <v>662</v>
      </c>
      <c r="S1" s="1" t="s">
        <v>663</v>
      </c>
      <c r="T1" s="1" t="s">
        <v>664</v>
      </c>
      <c r="U1" s="1" t="s">
        <v>665</v>
      </c>
      <c r="V1" s="1" t="s">
        <v>666</v>
      </c>
    </row>
    <row r="2" spans="1:22">
      <c r="A2" s="2">
        <v>999223270925005</v>
      </c>
      <c r="B2" s="3" t="s">
        <v>667</v>
      </c>
      <c r="C2" s="3" t="s">
        <v>668</v>
      </c>
      <c r="D2" s="3" t="s">
        <v>669</v>
      </c>
      <c r="E2" s="3" t="s">
        <v>670</v>
      </c>
      <c r="F2" s="3" t="s">
        <v>671</v>
      </c>
      <c r="G2" s="3" t="s">
        <v>672</v>
      </c>
      <c r="H2" s="3" t="s">
        <v>673</v>
      </c>
      <c r="I2" s="3" t="s">
        <v>674</v>
      </c>
      <c r="J2" s="3" t="s">
        <v>30</v>
      </c>
      <c r="K2" s="3" t="s">
        <v>675</v>
      </c>
      <c r="L2" s="3" t="s">
        <v>675</v>
      </c>
      <c r="M2" s="3" t="s">
        <v>676</v>
      </c>
      <c r="N2" s="3" t="s">
        <v>676</v>
      </c>
      <c r="O2" s="3" t="s">
        <v>677</v>
      </c>
      <c r="P2" s="3" t="s">
        <v>678</v>
      </c>
      <c r="Q2" s="3" t="s">
        <v>679</v>
      </c>
      <c r="R2" s="3" t="s">
        <v>680</v>
      </c>
      <c r="S2" s="3" t="s">
        <v>681</v>
      </c>
      <c r="T2" s="3" t="s">
        <v>682</v>
      </c>
      <c r="U2" s="3" t="s">
        <v>683</v>
      </c>
      <c r="V2" s="3" t="s">
        <v>684</v>
      </c>
    </row>
    <row r="3" spans="1:22">
      <c r="A3" s="2">
        <v>23507198087</v>
      </c>
      <c r="B3" s="3" t="s">
        <v>685</v>
      </c>
      <c r="C3" s="3" t="s">
        <v>686</v>
      </c>
      <c r="D3" s="3" t="s">
        <v>687</v>
      </c>
      <c r="E3" s="3" t="s">
        <v>688</v>
      </c>
      <c r="F3" s="3" t="s">
        <v>689</v>
      </c>
      <c r="G3" s="3" t="s">
        <v>672</v>
      </c>
      <c r="H3" s="3" t="s">
        <v>673</v>
      </c>
      <c r="I3" s="3" t="s">
        <v>690</v>
      </c>
      <c r="J3" s="3" t="s">
        <v>30</v>
      </c>
      <c r="K3" s="3" t="s">
        <v>691</v>
      </c>
      <c r="L3" s="3" t="s">
        <v>691</v>
      </c>
      <c r="M3" s="3" t="s">
        <v>676</v>
      </c>
      <c r="N3" s="3" t="s">
        <v>676</v>
      </c>
      <c r="O3" s="3" t="s">
        <v>677</v>
      </c>
      <c r="P3" s="3" t="s">
        <v>678</v>
      </c>
      <c r="Q3" s="3" t="s">
        <v>679</v>
      </c>
      <c r="R3" s="3" t="s">
        <v>692</v>
      </c>
      <c r="S3" s="3" t="s">
        <v>681</v>
      </c>
      <c r="T3" s="3" t="s">
        <v>682</v>
      </c>
      <c r="U3" s="3" t="s">
        <v>683</v>
      </c>
      <c r="V3" s="3" t="s">
        <v>684</v>
      </c>
    </row>
    <row r="4" spans="1:22">
      <c r="A4" s="2">
        <v>999223529286305</v>
      </c>
      <c r="B4" s="3" t="s">
        <v>693</v>
      </c>
      <c r="C4" s="3" t="s">
        <v>694</v>
      </c>
      <c r="D4" s="3" t="s">
        <v>687</v>
      </c>
      <c r="E4" s="3" t="s">
        <v>695</v>
      </c>
      <c r="F4" s="3" t="s">
        <v>689</v>
      </c>
      <c r="G4" s="3" t="s">
        <v>672</v>
      </c>
      <c r="H4" s="3" t="s">
        <v>673</v>
      </c>
      <c r="I4" s="3" t="s">
        <v>696</v>
      </c>
      <c r="J4" s="3" t="s">
        <v>30</v>
      </c>
      <c r="K4" s="3" t="s">
        <v>697</v>
      </c>
      <c r="L4" s="3" t="s">
        <v>697</v>
      </c>
      <c r="M4" s="3" t="s">
        <v>676</v>
      </c>
      <c r="N4" s="3" t="s">
        <v>676</v>
      </c>
      <c r="O4" s="3" t="s">
        <v>677</v>
      </c>
      <c r="P4" s="3" t="s">
        <v>678</v>
      </c>
      <c r="Q4" s="3" t="s">
        <v>679</v>
      </c>
      <c r="R4" s="3" t="s">
        <v>698</v>
      </c>
      <c r="S4" s="3" t="s">
        <v>681</v>
      </c>
      <c r="T4" s="3" t="s">
        <v>682</v>
      </c>
      <c r="U4" s="3" t="s">
        <v>683</v>
      </c>
      <c r="V4" s="3" t="s">
        <v>684</v>
      </c>
    </row>
    <row r="5" spans="1:22">
      <c r="A5" s="2">
        <v>999223554218116</v>
      </c>
      <c r="B5" s="3" t="s">
        <v>689</v>
      </c>
      <c r="C5" s="3" t="s">
        <v>699</v>
      </c>
      <c r="D5" s="3" t="s">
        <v>687</v>
      </c>
      <c r="E5" s="3" t="s">
        <v>700</v>
      </c>
      <c r="F5" s="3" t="s">
        <v>671</v>
      </c>
      <c r="G5" s="3" t="s">
        <v>672</v>
      </c>
      <c r="H5" s="3" t="s">
        <v>673</v>
      </c>
      <c r="I5" s="3" t="s">
        <v>701</v>
      </c>
      <c r="J5" s="3" t="s">
        <v>30</v>
      </c>
      <c r="K5" s="3" t="s">
        <v>702</v>
      </c>
      <c r="L5" s="3" t="s">
        <v>702</v>
      </c>
      <c r="M5" s="3" t="s">
        <v>676</v>
      </c>
      <c r="N5" s="3" t="s">
        <v>676</v>
      </c>
      <c r="O5" s="3" t="s">
        <v>677</v>
      </c>
      <c r="P5" s="3" t="s">
        <v>678</v>
      </c>
      <c r="Q5" s="3" t="s">
        <v>679</v>
      </c>
      <c r="R5" s="3" t="s">
        <v>703</v>
      </c>
      <c r="S5" s="3" t="s">
        <v>681</v>
      </c>
      <c r="T5" s="3" t="s">
        <v>682</v>
      </c>
      <c r="U5" s="3" t="s">
        <v>683</v>
      </c>
      <c r="V5" s="3" t="s">
        <v>684</v>
      </c>
    </row>
    <row r="6" spans="1:22">
      <c r="A6" s="2">
        <v>999223199667786</v>
      </c>
      <c r="B6" s="3" t="s">
        <v>704</v>
      </c>
      <c r="C6" s="3" t="s">
        <v>705</v>
      </c>
      <c r="D6" s="3" t="s">
        <v>706</v>
      </c>
      <c r="E6" s="3" t="s">
        <v>707</v>
      </c>
      <c r="F6" s="3" t="s">
        <v>693</v>
      </c>
      <c r="G6" s="3" t="s">
        <v>672</v>
      </c>
      <c r="H6" s="3" t="s">
        <v>673</v>
      </c>
      <c r="I6" s="3" t="s">
        <v>708</v>
      </c>
      <c r="J6" s="3" t="s">
        <v>30</v>
      </c>
      <c r="K6" s="3" t="s">
        <v>709</v>
      </c>
      <c r="L6" s="3" t="s">
        <v>709</v>
      </c>
      <c r="M6" s="3" t="s">
        <v>676</v>
      </c>
      <c r="N6" s="3" t="s">
        <v>676</v>
      </c>
      <c r="O6" s="3" t="s">
        <v>677</v>
      </c>
      <c r="P6" s="3" t="s">
        <v>678</v>
      </c>
      <c r="Q6" s="3" t="s">
        <v>679</v>
      </c>
      <c r="R6" s="3" t="s">
        <v>710</v>
      </c>
      <c r="S6" s="3" t="s">
        <v>681</v>
      </c>
      <c r="T6" s="3" t="s">
        <v>682</v>
      </c>
      <c r="U6" s="3" t="s">
        <v>683</v>
      </c>
      <c r="V6" s="3" t="s">
        <v>711</v>
      </c>
    </row>
    <row r="7" spans="1:22">
      <c r="A7" s="2">
        <v>999223443665571</v>
      </c>
      <c r="B7" s="3" t="s">
        <v>712</v>
      </c>
      <c r="C7" s="3" t="s">
        <v>713</v>
      </c>
      <c r="D7" s="3" t="s">
        <v>714</v>
      </c>
      <c r="E7" s="3" t="s">
        <v>715</v>
      </c>
      <c r="F7" s="3" t="s">
        <v>689</v>
      </c>
      <c r="G7" s="3" t="s">
        <v>672</v>
      </c>
      <c r="H7" s="3" t="s">
        <v>673</v>
      </c>
      <c r="I7" s="3" t="s">
        <v>716</v>
      </c>
      <c r="J7" s="3" t="s">
        <v>30</v>
      </c>
      <c r="K7" s="3" t="s">
        <v>717</v>
      </c>
      <c r="L7" s="3" t="s">
        <v>717</v>
      </c>
      <c r="M7" s="3" t="s">
        <v>676</v>
      </c>
      <c r="N7" s="3" t="s">
        <v>676</v>
      </c>
      <c r="O7" s="3" t="s">
        <v>677</v>
      </c>
      <c r="P7" s="3" t="s">
        <v>678</v>
      </c>
      <c r="Q7" s="3" t="s">
        <v>679</v>
      </c>
      <c r="R7" s="3" t="s">
        <v>718</v>
      </c>
      <c r="S7" s="3" t="s">
        <v>681</v>
      </c>
      <c r="T7" s="3" t="s">
        <v>682</v>
      </c>
      <c r="U7" s="3" t="s">
        <v>683</v>
      </c>
      <c r="V7" s="3" t="s">
        <v>684</v>
      </c>
    </row>
    <row r="8" spans="1:22">
      <c r="A8" s="2">
        <v>999223090112957</v>
      </c>
      <c r="B8" s="3" t="s">
        <v>719</v>
      </c>
      <c r="C8" s="3" t="s">
        <v>720</v>
      </c>
      <c r="D8" s="3" t="s">
        <v>721</v>
      </c>
      <c r="E8" s="3" t="s">
        <v>722</v>
      </c>
      <c r="F8" s="3" t="s">
        <v>723</v>
      </c>
      <c r="G8" s="3" t="s">
        <v>672</v>
      </c>
      <c r="H8" s="3" t="s">
        <v>673</v>
      </c>
      <c r="I8" s="3" t="s">
        <v>724</v>
      </c>
      <c r="J8" s="3" t="s">
        <v>30</v>
      </c>
      <c r="K8" s="3" t="s">
        <v>725</v>
      </c>
      <c r="L8" s="3" t="s">
        <v>725</v>
      </c>
      <c r="M8" s="3" t="s">
        <v>676</v>
      </c>
      <c r="N8" s="3" t="s">
        <v>676</v>
      </c>
      <c r="O8" s="3" t="s">
        <v>677</v>
      </c>
      <c r="P8" s="3" t="s">
        <v>678</v>
      </c>
      <c r="Q8" s="3" t="s">
        <v>679</v>
      </c>
      <c r="R8" s="3" t="s">
        <v>726</v>
      </c>
      <c r="S8" s="3" t="s">
        <v>681</v>
      </c>
      <c r="T8" s="3" t="s">
        <v>682</v>
      </c>
      <c r="U8" s="3" t="s">
        <v>683</v>
      </c>
      <c r="V8" s="3" t="s">
        <v>684</v>
      </c>
    </row>
    <row r="9" spans="1:22">
      <c r="A9" s="2">
        <v>999223091581786</v>
      </c>
      <c r="B9" s="3" t="s">
        <v>727</v>
      </c>
      <c r="C9" s="3" t="s">
        <v>728</v>
      </c>
      <c r="D9" s="3" t="s">
        <v>729</v>
      </c>
      <c r="E9" s="3" t="s">
        <v>730</v>
      </c>
      <c r="F9" s="3" t="s">
        <v>671</v>
      </c>
      <c r="G9" s="3" t="s">
        <v>672</v>
      </c>
      <c r="H9" s="3" t="s">
        <v>673</v>
      </c>
      <c r="I9" s="3" t="s">
        <v>731</v>
      </c>
      <c r="J9" s="3" t="s">
        <v>30</v>
      </c>
      <c r="K9" s="3" t="s">
        <v>732</v>
      </c>
      <c r="L9" s="3" t="s">
        <v>732</v>
      </c>
      <c r="M9" s="3" t="s">
        <v>676</v>
      </c>
      <c r="N9" s="3" t="s">
        <v>676</v>
      </c>
      <c r="O9" s="3" t="s">
        <v>677</v>
      </c>
      <c r="P9" s="3" t="s">
        <v>678</v>
      </c>
      <c r="Q9" s="3" t="s">
        <v>679</v>
      </c>
      <c r="R9" s="3" t="s">
        <v>733</v>
      </c>
      <c r="S9" s="3" t="s">
        <v>681</v>
      </c>
      <c r="T9" s="3" t="s">
        <v>682</v>
      </c>
      <c r="U9" s="3" t="s">
        <v>683</v>
      </c>
      <c r="V9" s="3" t="s">
        <v>734</v>
      </c>
    </row>
    <row r="10" spans="1:22">
      <c r="A10" s="2">
        <v>999223544417895</v>
      </c>
      <c r="B10" s="3" t="s">
        <v>689</v>
      </c>
      <c r="C10" s="3" t="s">
        <v>735</v>
      </c>
      <c r="D10" s="3" t="s">
        <v>736</v>
      </c>
      <c r="E10" s="3" t="s">
        <v>737</v>
      </c>
      <c r="F10" s="3" t="s">
        <v>671</v>
      </c>
      <c r="G10" s="3" t="s">
        <v>672</v>
      </c>
      <c r="H10" s="3" t="s">
        <v>673</v>
      </c>
      <c r="I10" s="3" t="s">
        <v>738</v>
      </c>
      <c r="J10" s="3" t="s">
        <v>30</v>
      </c>
      <c r="K10" s="3" t="s">
        <v>739</v>
      </c>
      <c r="L10" s="3" t="s">
        <v>739</v>
      </c>
      <c r="M10" s="3" t="s">
        <v>676</v>
      </c>
      <c r="N10" s="3" t="s">
        <v>676</v>
      </c>
      <c r="O10" s="3" t="s">
        <v>677</v>
      </c>
      <c r="P10" s="3" t="s">
        <v>678</v>
      </c>
      <c r="Q10" s="3" t="s">
        <v>679</v>
      </c>
      <c r="R10" s="3" t="s">
        <v>740</v>
      </c>
      <c r="S10" s="3" t="s">
        <v>681</v>
      </c>
      <c r="T10" s="3" t="s">
        <v>682</v>
      </c>
      <c r="U10" s="3" t="s">
        <v>683</v>
      </c>
      <c r="V10" s="3" t="s">
        <v>711</v>
      </c>
    </row>
    <row r="11" spans="1:22">
      <c r="A11" s="2">
        <v>999223559055869</v>
      </c>
      <c r="B11" s="3" t="s">
        <v>671</v>
      </c>
      <c r="C11" s="3" t="s">
        <v>741</v>
      </c>
      <c r="D11" s="3" t="s">
        <v>742</v>
      </c>
      <c r="E11" s="3" t="s">
        <v>743</v>
      </c>
      <c r="F11" s="3" t="s">
        <v>671</v>
      </c>
      <c r="G11" s="3" t="s">
        <v>672</v>
      </c>
      <c r="H11" s="3" t="s">
        <v>673</v>
      </c>
      <c r="I11" s="3" t="s">
        <v>744</v>
      </c>
      <c r="J11" s="3" t="s">
        <v>30</v>
      </c>
      <c r="K11" s="3" t="s">
        <v>745</v>
      </c>
      <c r="L11" s="3" t="s">
        <v>745</v>
      </c>
      <c r="M11" s="3" t="s">
        <v>676</v>
      </c>
      <c r="N11" s="3" t="s">
        <v>676</v>
      </c>
      <c r="O11" s="3" t="s">
        <v>677</v>
      </c>
      <c r="P11" s="3" t="s">
        <v>678</v>
      </c>
      <c r="Q11" s="3" t="s">
        <v>679</v>
      </c>
      <c r="R11" s="3" t="s">
        <v>746</v>
      </c>
      <c r="S11" s="3" t="s">
        <v>681</v>
      </c>
      <c r="T11" s="3" t="s">
        <v>682</v>
      </c>
      <c r="U11" s="3" t="s">
        <v>683</v>
      </c>
      <c r="V11" s="3" t="s">
        <v>711</v>
      </c>
    </row>
    <row r="12" spans="1:22">
      <c r="A12" s="2">
        <v>999223518272308</v>
      </c>
      <c r="B12" s="3" t="s">
        <v>685</v>
      </c>
      <c r="C12" s="3" t="s">
        <v>747</v>
      </c>
      <c r="D12" s="3" t="s">
        <v>748</v>
      </c>
      <c r="E12" s="3" t="s">
        <v>749</v>
      </c>
      <c r="F12" s="3" t="s">
        <v>671</v>
      </c>
      <c r="G12" s="3" t="s">
        <v>672</v>
      </c>
      <c r="H12" s="3" t="s">
        <v>673</v>
      </c>
      <c r="I12" s="3" t="s">
        <v>750</v>
      </c>
      <c r="J12" s="3" t="s">
        <v>30</v>
      </c>
      <c r="K12" s="3" t="s">
        <v>751</v>
      </c>
      <c r="L12" s="3" t="s">
        <v>751</v>
      </c>
      <c r="M12" s="3" t="s">
        <v>676</v>
      </c>
      <c r="N12" s="3" t="s">
        <v>676</v>
      </c>
      <c r="O12" s="3" t="s">
        <v>677</v>
      </c>
      <c r="P12" s="3" t="s">
        <v>678</v>
      </c>
      <c r="Q12" s="3" t="s">
        <v>679</v>
      </c>
      <c r="R12" s="3" t="s">
        <v>752</v>
      </c>
      <c r="S12" s="3" t="s">
        <v>681</v>
      </c>
      <c r="T12" s="3" t="s">
        <v>682</v>
      </c>
      <c r="U12" s="3" t="s">
        <v>683</v>
      </c>
      <c r="V12" s="3" t="s">
        <v>684</v>
      </c>
    </row>
    <row r="13" spans="1:22">
      <c r="A13" s="2">
        <v>999223108000130</v>
      </c>
      <c r="B13" s="3" t="s">
        <v>753</v>
      </c>
      <c r="C13" s="3" t="s">
        <v>754</v>
      </c>
      <c r="D13" s="3" t="s">
        <v>755</v>
      </c>
      <c r="E13" s="3" t="s">
        <v>756</v>
      </c>
      <c r="F13" s="3" t="s">
        <v>693</v>
      </c>
      <c r="G13" s="3" t="s">
        <v>672</v>
      </c>
      <c r="H13" s="3" t="s">
        <v>673</v>
      </c>
      <c r="I13" s="3" t="s">
        <v>757</v>
      </c>
      <c r="J13" s="3" t="s">
        <v>30</v>
      </c>
      <c r="K13" s="3" t="s">
        <v>758</v>
      </c>
      <c r="L13" s="3" t="s">
        <v>758</v>
      </c>
      <c r="M13" s="3" t="s">
        <v>676</v>
      </c>
      <c r="N13" s="3" t="s">
        <v>676</v>
      </c>
      <c r="O13" s="3" t="s">
        <v>677</v>
      </c>
      <c r="P13" s="3" t="s">
        <v>678</v>
      </c>
      <c r="Q13" s="3" t="s">
        <v>679</v>
      </c>
      <c r="R13" s="3" t="s">
        <v>759</v>
      </c>
      <c r="S13" s="3" t="s">
        <v>681</v>
      </c>
      <c r="T13" s="3" t="s">
        <v>682</v>
      </c>
      <c r="U13" s="3" t="s">
        <v>683</v>
      </c>
      <c r="V13" s="3" t="s">
        <v>760</v>
      </c>
    </row>
    <row r="14" spans="1:22">
      <c r="A14" s="2">
        <v>999223553935440</v>
      </c>
      <c r="B14" s="3" t="s">
        <v>689</v>
      </c>
      <c r="C14" s="3" t="s">
        <v>761</v>
      </c>
      <c r="D14" s="3" t="s">
        <v>762</v>
      </c>
      <c r="E14" s="3" t="s">
        <v>763</v>
      </c>
      <c r="F14" s="3" t="s">
        <v>671</v>
      </c>
      <c r="G14" s="3" t="s">
        <v>672</v>
      </c>
      <c r="H14" s="3" t="s">
        <v>673</v>
      </c>
      <c r="I14" s="3" t="s">
        <v>764</v>
      </c>
      <c r="J14" s="3" t="s">
        <v>30</v>
      </c>
      <c r="K14" s="3" t="s">
        <v>765</v>
      </c>
      <c r="L14" s="3" t="s">
        <v>765</v>
      </c>
      <c r="M14" s="3" t="s">
        <v>676</v>
      </c>
      <c r="N14" s="3" t="s">
        <v>676</v>
      </c>
      <c r="O14" s="3" t="s">
        <v>677</v>
      </c>
      <c r="P14" s="3" t="s">
        <v>678</v>
      </c>
      <c r="Q14" s="3" t="s">
        <v>679</v>
      </c>
      <c r="R14" s="3" t="s">
        <v>766</v>
      </c>
      <c r="S14" s="3" t="s">
        <v>681</v>
      </c>
      <c r="T14" s="3" t="s">
        <v>682</v>
      </c>
      <c r="U14" s="3" t="s">
        <v>683</v>
      </c>
      <c r="V14" s="3" t="s">
        <v>684</v>
      </c>
    </row>
    <row r="15" spans="1:22">
      <c r="A15" s="2">
        <v>999222181484968</v>
      </c>
      <c r="B15" s="3" t="s">
        <v>767</v>
      </c>
      <c r="C15" s="3" t="s">
        <v>768</v>
      </c>
      <c r="D15" s="3" t="s">
        <v>769</v>
      </c>
      <c r="E15" s="3" t="s">
        <v>770</v>
      </c>
      <c r="F15" s="3" t="s">
        <v>693</v>
      </c>
      <c r="G15" s="3" t="s">
        <v>672</v>
      </c>
      <c r="H15" s="3" t="s">
        <v>673</v>
      </c>
      <c r="I15" s="3" t="s">
        <v>771</v>
      </c>
      <c r="J15" s="3" t="s">
        <v>30</v>
      </c>
      <c r="K15" s="3" t="s">
        <v>772</v>
      </c>
      <c r="L15" s="3" t="s">
        <v>772</v>
      </c>
      <c r="M15" s="3" t="s">
        <v>676</v>
      </c>
      <c r="N15" s="3" t="s">
        <v>676</v>
      </c>
      <c r="O15" s="3" t="s">
        <v>677</v>
      </c>
      <c r="P15" s="3" t="s">
        <v>678</v>
      </c>
      <c r="Q15" s="3" t="s">
        <v>679</v>
      </c>
      <c r="R15" s="3" t="s">
        <v>773</v>
      </c>
      <c r="S15" s="3" t="s">
        <v>681</v>
      </c>
      <c r="T15" s="3" t="s">
        <v>682</v>
      </c>
      <c r="U15" s="3" t="s">
        <v>683</v>
      </c>
      <c r="V15" s="3" t="s">
        <v>774</v>
      </c>
    </row>
    <row r="16" spans="1:22">
      <c r="A16" s="2">
        <v>999223548336239</v>
      </c>
      <c r="B16" s="3" t="s">
        <v>689</v>
      </c>
      <c r="C16" s="3" t="s">
        <v>775</v>
      </c>
      <c r="D16" s="3" t="s">
        <v>776</v>
      </c>
      <c r="E16" s="3" t="s">
        <v>777</v>
      </c>
      <c r="F16" s="3" t="s">
        <v>671</v>
      </c>
      <c r="G16" s="3" t="s">
        <v>672</v>
      </c>
      <c r="H16" s="3" t="s">
        <v>673</v>
      </c>
      <c r="I16" s="3" t="s">
        <v>778</v>
      </c>
      <c r="J16" s="3" t="s">
        <v>30</v>
      </c>
      <c r="K16" s="3" t="s">
        <v>779</v>
      </c>
      <c r="L16" s="3" t="s">
        <v>779</v>
      </c>
      <c r="M16" s="3" t="s">
        <v>676</v>
      </c>
      <c r="N16" s="3" t="s">
        <v>676</v>
      </c>
      <c r="O16" s="3" t="s">
        <v>677</v>
      </c>
      <c r="P16" s="3" t="s">
        <v>678</v>
      </c>
      <c r="Q16" s="3" t="s">
        <v>679</v>
      </c>
      <c r="R16" s="3" t="s">
        <v>780</v>
      </c>
      <c r="S16" s="3" t="s">
        <v>681</v>
      </c>
      <c r="T16" s="3" t="s">
        <v>682</v>
      </c>
      <c r="U16" s="3" t="s">
        <v>683</v>
      </c>
      <c r="V16" s="3" t="s">
        <v>684</v>
      </c>
    </row>
    <row r="17" spans="1:22">
      <c r="A17" s="2">
        <v>999222954039410</v>
      </c>
      <c r="B17" s="3" t="s">
        <v>781</v>
      </c>
      <c r="C17" s="3" t="s">
        <v>782</v>
      </c>
      <c r="D17" s="3" t="s">
        <v>783</v>
      </c>
      <c r="E17" s="3" t="s">
        <v>784</v>
      </c>
      <c r="F17" s="3" t="s">
        <v>689</v>
      </c>
      <c r="G17" s="3" t="s">
        <v>672</v>
      </c>
      <c r="H17" s="3" t="s">
        <v>673</v>
      </c>
      <c r="I17" s="3" t="s">
        <v>785</v>
      </c>
      <c r="J17" s="3" t="s">
        <v>30</v>
      </c>
      <c r="K17" s="3" t="s">
        <v>786</v>
      </c>
      <c r="L17" s="3" t="s">
        <v>786</v>
      </c>
      <c r="M17" s="3" t="s">
        <v>676</v>
      </c>
      <c r="N17" s="3" t="s">
        <v>676</v>
      </c>
      <c r="O17" s="3" t="s">
        <v>677</v>
      </c>
      <c r="P17" s="3" t="s">
        <v>678</v>
      </c>
      <c r="Q17" s="3" t="s">
        <v>679</v>
      </c>
      <c r="R17" s="3" t="s">
        <v>787</v>
      </c>
      <c r="S17" s="3" t="s">
        <v>681</v>
      </c>
      <c r="T17" s="3" t="s">
        <v>682</v>
      </c>
      <c r="U17" s="3" t="s">
        <v>683</v>
      </c>
      <c r="V17" s="3" t="s">
        <v>788</v>
      </c>
    </row>
    <row r="18" spans="1:22">
      <c r="A18" s="2">
        <v>999222502021420</v>
      </c>
      <c r="B18" s="3" t="s">
        <v>789</v>
      </c>
      <c r="C18" s="3" t="s">
        <v>790</v>
      </c>
      <c r="D18" s="3" t="s">
        <v>791</v>
      </c>
      <c r="E18" s="3" t="s">
        <v>792</v>
      </c>
      <c r="F18" s="3" t="s">
        <v>671</v>
      </c>
      <c r="G18" s="3" t="s">
        <v>672</v>
      </c>
      <c r="H18" s="3" t="s">
        <v>673</v>
      </c>
      <c r="I18" s="3" t="s">
        <v>793</v>
      </c>
      <c r="J18" s="3" t="s">
        <v>30</v>
      </c>
      <c r="K18" s="3" t="s">
        <v>794</v>
      </c>
      <c r="L18" s="3" t="s">
        <v>794</v>
      </c>
      <c r="M18" s="3" t="s">
        <v>676</v>
      </c>
      <c r="N18" s="3" t="s">
        <v>676</v>
      </c>
      <c r="O18" s="3" t="s">
        <v>677</v>
      </c>
      <c r="P18" s="3" t="s">
        <v>678</v>
      </c>
      <c r="Q18" s="3" t="s">
        <v>679</v>
      </c>
      <c r="R18" s="3" t="s">
        <v>795</v>
      </c>
      <c r="S18" s="3" t="s">
        <v>681</v>
      </c>
      <c r="T18" s="3" t="s">
        <v>682</v>
      </c>
      <c r="U18" s="3" t="s">
        <v>683</v>
      </c>
      <c r="V18" s="3" t="s">
        <v>684</v>
      </c>
    </row>
    <row r="19" spans="1:22">
      <c r="A19" s="2">
        <v>999223451417638</v>
      </c>
      <c r="B19" s="3" t="s">
        <v>796</v>
      </c>
      <c r="C19" s="3" t="s">
        <v>797</v>
      </c>
      <c r="D19" s="3" t="s">
        <v>798</v>
      </c>
      <c r="E19" s="3" t="s">
        <v>799</v>
      </c>
      <c r="F19" s="3" t="s">
        <v>689</v>
      </c>
      <c r="G19" s="3" t="s">
        <v>672</v>
      </c>
      <c r="H19" s="3" t="s">
        <v>673</v>
      </c>
      <c r="I19" s="3" t="s">
        <v>800</v>
      </c>
      <c r="J19" s="3" t="s">
        <v>30</v>
      </c>
      <c r="K19" s="3" t="s">
        <v>801</v>
      </c>
      <c r="L19" s="3" t="s">
        <v>801</v>
      </c>
      <c r="M19" s="3" t="s">
        <v>676</v>
      </c>
      <c r="N19" s="3" t="s">
        <v>676</v>
      </c>
      <c r="O19" s="3" t="s">
        <v>677</v>
      </c>
      <c r="P19" s="3" t="s">
        <v>678</v>
      </c>
      <c r="Q19" s="3" t="s">
        <v>679</v>
      </c>
      <c r="R19" s="3" t="s">
        <v>802</v>
      </c>
      <c r="S19" s="3" t="s">
        <v>681</v>
      </c>
      <c r="T19" s="3" t="s">
        <v>682</v>
      </c>
      <c r="U19" s="3" t="s">
        <v>683</v>
      </c>
      <c r="V19" s="3" t="s">
        <v>684</v>
      </c>
    </row>
    <row r="20" spans="1:22">
      <c r="A20" s="2">
        <v>999223228192999</v>
      </c>
      <c r="B20" s="3" t="s">
        <v>803</v>
      </c>
      <c r="C20" s="3" t="s">
        <v>804</v>
      </c>
      <c r="D20" s="3" t="s">
        <v>805</v>
      </c>
      <c r="E20" s="3" t="s">
        <v>806</v>
      </c>
      <c r="F20" s="3" t="s">
        <v>671</v>
      </c>
      <c r="G20" s="3" t="s">
        <v>672</v>
      </c>
      <c r="H20" s="3" t="s">
        <v>673</v>
      </c>
      <c r="I20" s="3" t="s">
        <v>807</v>
      </c>
      <c r="J20" s="3" t="s">
        <v>30</v>
      </c>
      <c r="K20" s="3" t="s">
        <v>808</v>
      </c>
      <c r="L20" s="3" t="s">
        <v>808</v>
      </c>
      <c r="M20" s="3" t="s">
        <v>676</v>
      </c>
      <c r="N20" s="3" t="s">
        <v>676</v>
      </c>
      <c r="O20" s="3" t="s">
        <v>677</v>
      </c>
      <c r="P20" s="3" t="s">
        <v>678</v>
      </c>
      <c r="Q20" s="3" t="s">
        <v>679</v>
      </c>
      <c r="R20" s="3" t="s">
        <v>809</v>
      </c>
      <c r="S20" s="3" t="s">
        <v>681</v>
      </c>
      <c r="T20" s="3" t="s">
        <v>682</v>
      </c>
      <c r="U20" s="3" t="s">
        <v>683</v>
      </c>
      <c r="V20" s="3" t="s">
        <v>684</v>
      </c>
    </row>
    <row r="21" spans="1:22">
      <c r="A21" s="2">
        <v>999223534503225</v>
      </c>
      <c r="B21" s="3" t="s">
        <v>693</v>
      </c>
      <c r="C21" s="3" t="s">
        <v>810</v>
      </c>
      <c r="D21" s="3" t="s">
        <v>811</v>
      </c>
      <c r="E21" s="3" t="s">
        <v>812</v>
      </c>
      <c r="F21" s="3" t="s">
        <v>689</v>
      </c>
      <c r="G21" s="3" t="s">
        <v>672</v>
      </c>
      <c r="H21" s="3" t="s">
        <v>673</v>
      </c>
      <c r="I21" s="3" t="s">
        <v>813</v>
      </c>
      <c r="J21" s="3" t="s">
        <v>30</v>
      </c>
      <c r="K21" s="3" t="s">
        <v>814</v>
      </c>
      <c r="L21" s="3" t="s">
        <v>814</v>
      </c>
      <c r="M21" s="3" t="s">
        <v>676</v>
      </c>
      <c r="N21" s="3" t="s">
        <v>676</v>
      </c>
      <c r="O21" s="3" t="s">
        <v>677</v>
      </c>
      <c r="P21" s="3" t="s">
        <v>678</v>
      </c>
      <c r="Q21" s="3" t="s">
        <v>679</v>
      </c>
      <c r="R21" s="3" t="s">
        <v>815</v>
      </c>
      <c r="S21" s="3" t="s">
        <v>681</v>
      </c>
      <c r="T21" s="3" t="s">
        <v>682</v>
      </c>
      <c r="U21" s="3" t="s">
        <v>683</v>
      </c>
      <c r="V21" s="3" t="s">
        <v>816</v>
      </c>
    </row>
    <row r="22" spans="1:22">
      <c r="A22" s="2">
        <v>999223490120107</v>
      </c>
      <c r="B22" s="3" t="s">
        <v>817</v>
      </c>
      <c r="C22" s="3" t="s">
        <v>818</v>
      </c>
      <c r="D22" s="3" t="s">
        <v>819</v>
      </c>
      <c r="E22" s="3" t="s">
        <v>820</v>
      </c>
      <c r="F22" s="3" t="s">
        <v>689</v>
      </c>
      <c r="G22" s="3" t="s">
        <v>672</v>
      </c>
      <c r="H22" s="3" t="s">
        <v>673</v>
      </c>
      <c r="I22" s="3" t="s">
        <v>821</v>
      </c>
      <c r="J22" s="3" t="s">
        <v>30</v>
      </c>
      <c r="K22" s="3" t="s">
        <v>822</v>
      </c>
      <c r="L22" s="3" t="s">
        <v>822</v>
      </c>
      <c r="M22" s="3" t="s">
        <v>676</v>
      </c>
      <c r="N22" s="3" t="s">
        <v>676</v>
      </c>
      <c r="O22" s="3" t="s">
        <v>677</v>
      </c>
      <c r="P22" s="3" t="s">
        <v>678</v>
      </c>
      <c r="Q22" s="3" t="s">
        <v>679</v>
      </c>
      <c r="R22" s="3" t="s">
        <v>823</v>
      </c>
      <c r="S22" s="3" t="s">
        <v>681</v>
      </c>
      <c r="T22" s="3" t="s">
        <v>682</v>
      </c>
      <c r="U22" s="3" t="s">
        <v>683</v>
      </c>
      <c r="V22" s="3" t="s">
        <v>816</v>
      </c>
    </row>
    <row r="23" spans="1:22">
      <c r="A23" s="2">
        <v>999223355826764</v>
      </c>
      <c r="B23" s="3" t="s">
        <v>824</v>
      </c>
      <c r="C23" s="3" t="s">
        <v>825</v>
      </c>
      <c r="D23" s="3" t="s">
        <v>826</v>
      </c>
      <c r="E23" s="3" t="s">
        <v>827</v>
      </c>
      <c r="F23" s="3" t="s">
        <v>693</v>
      </c>
      <c r="G23" s="3" t="s">
        <v>672</v>
      </c>
      <c r="H23" s="3" t="s">
        <v>673</v>
      </c>
      <c r="I23" s="3" t="s">
        <v>828</v>
      </c>
      <c r="J23" s="3" t="s">
        <v>30</v>
      </c>
      <c r="K23" s="3" t="s">
        <v>829</v>
      </c>
      <c r="L23" s="3" t="s">
        <v>829</v>
      </c>
      <c r="M23" s="3" t="s">
        <v>676</v>
      </c>
      <c r="N23" s="3" t="s">
        <v>676</v>
      </c>
      <c r="O23" s="3" t="s">
        <v>677</v>
      </c>
      <c r="P23" s="3" t="s">
        <v>678</v>
      </c>
      <c r="Q23" s="3" t="s">
        <v>679</v>
      </c>
      <c r="R23" s="3" t="s">
        <v>830</v>
      </c>
      <c r="S23" s="3" t="s">
        <v>681</v>
      </c>
      <c r="T23" s="3" t="s">
        <v>682</v>
      </c>
      <c r="U23" s="3" t="s">
        <v>683</v>
      </c>
      <c r="V23" s="3" t="s">
        <v>831</v>
      </c>
    </row>
    <row r="24" spans="1:22">
      <c r="A24" s="2">
        <v>999223522354814</v>
      </c>
      <c r="B24" s="3" t="s">
        <v>685</v>
      </c>
      <c r="C24" s="3" t="s">
        <v>832</v>
      </c>
      <c r="D24" s="3" t="s">
        <v>833</v>
      </c>
      <c r="E24" s="3" t="s">
        <v>834</v>
      </c>
      <c r="F24" s="3" t="s">
        <v>693</v>
      </c>
      <c r="G24" s="3" t="s">
        <v>672</v>
      </c>
      <c r="H24" s="3" t="s">
        <v>673</v>
      </c>
      <c r="I24" s="3" t="s">
        <v>835</v>
      </c>
      <c r="J24" s="3" t="s">
        <v>30</v>
      </c>
      <c r="K24" s="3" t="s">
        <v>836</v>
      </c>
      <c r="L24" s="3" t="s">
        <v>836</v>
      </c>
      <c r="M24" s="3" t="s">
        <v>676</v>
      </c>
      <c r="N24" s="3" t="s">
        <v>676</v>
      </c>
      <c r="O24" s="3" t="s">
        <v>677</v>
      </c>
      <c r="P24" s="3" t="s">
        <v>678</v>
      </c>
      <c r="Q24" s="3" t="s">
        <v>679</v>
      </c>
      <c r="R24" s="3" t="s">
        <v>837</v>
      </c>
      <c r="S24" s="3" t="s">
        <v>681</v>
      </c>
      <c r="T24" s="3" t="s">
        <v>682</v>
      </c>
      <c r="U24" s="3" t="s">
        <v>683</v>
      </c>
      <c r="V24" s="3" t="s">
        <v>711</v>
      </c>
    </row>
    <row r="25" spans="1:22">
      <c r="A25" s="2">
        <v>999223475701888</v>
      </c>
      <c r="B25" s="3" t="s">
        <v>838</v>
      </c>
      <c r="C25" s="3" t="s">
        <v>839</v>
      </c>
      <c r="D25" s="3" t="s">
        <v>840</v>
      </c>
      <c r="E25" s="3" t="s">
        <v>841</v>
      </c>
      <c r="F25" s="3" t="s">
        <v>671</v>
      </c>
      <c r="G25" s="3" t="s">
        <v>672</v>
      </c>
      <c r="H25" s="3" t="s">
        <v>673</v>
      </c>
      <c r="I25" s="3" t="s">
        <v>842</v>
      </c>
      <c r="J25" s="3" t="s">
        <v>30</v>
      </c>
      <c r="K25" s="3" t="s">
        <v>843</v>
      </c>
      <c r="L25" s="3" t="s">
        <v>843</v>
      </c>
      <c r="M25" s="3" t="s">
        <v>676</v>
      </c>
      <c r="N25" s="3" t="s">
        <v>676</v>
      </c>
      <c r="O25" s="3" t="s">
        <v>677</v>
      </c>
      <c r="P25" s="3" t="s">
        <v>678</v>
      </c>
      <c r="Q25" s="3" t="s">
        <v>679</v>
      </c>
      <c r="R25" s="3" t="s">
        <v>844</v>
      </c>
      <c r="S25" s="3" t="s">
        <v>681</v>
      </c>
      <c r="T25" s="3" t="s">
        <v>682</v>
      </c>
      <c r="U25" s="3" t="s">
        <v>683</v>
      </c>
      <c r="V25" s="3" t="s">
        <v>684</v>
      </c>
    </row>
    <row r="26" spans="1:22">
      <c r="A26" s="2">
        <v>999223555839571</v>
      </c>
      <c r="B26" s="3" t="s">
        <v>689</v>
      </c>
      <c r="C26" s="3" t="s">
        <v>845</v>
      </c>
      <c r="D26" s="3" t="s">
        <v>846</v>
      </c>
      <c r="E26" s="3" t="s">
        <v>847</v>
      </c>
      <c r="F26" s="3" t="s">
        <v>671</v>
      </c>
      <c r="G26" s="3" t="s">
        <v>672</v>
      </c>
      <c r="H26" s="3" t="s">
        <v>673</v>
      </c>
      <c r="I26" s="3" t="s">
        <v>848</v>
      </c>
      <c r="J26" s="3" t="s">
        <v>30</v>
      </c>
      <c r="K26" s="3" t="s">
        <v>849</v>
      </c>
      <c r="L26" s="3" t="s">
        <v>849</v>
      </c>
      <c r="M26" s="3" t="s">
        <v>676</v>
      </c>
      <c r="N26" s="3" t="s">
        <v>676</v>
      </c>
      <c r="O26" s="3" t="s">
        <v>677</v>
      </c>
      <c r="P26" s="3" t="s">
        <v>678</v>
      </c>
      <c r="Q26" s="3" t="s">
        <v>679</v>
      </c>
      <c r="R26" s="3" t="s">
        <v>850</v>
      </c>
      <c r="S26" s="3" t="s">
        <v>681</v>
      </c>
      <c r="T26" s="3" t="s">
        <v>682</v>
      </c>
      <c r="U26" s="3" t="s">
        <v>683</v>
      </c>
      <c r="V26" s="3" t="s">
        <v>711</v>
      </c>
    </row>
    <row r="27" spans="1:22">
      <c r="A27" s="2">
        <v>999223260585628</v>
      </c>
      <c r="B27" s="3" t="s">
        <v>851</v>
      </c>
      <c r="C27" s="3" t="s">
        <v>852</v>
      </c>
      <c r="D27" s="3" t="s">
        <v>853</v>
      </c>
      <c r="E27" s="3" t="s">
        <v>854</v>
      </c>
      <c r="F27" s="3" t="s">
        <v>689</v>
      </c>
      <c r="G27" s="3" t="s">
        <v>672</v>
      </c>
      <c r="H27" s="3" t="s">
        <v>673</v>
      </c>
      <c r="I27" s="3" t="s">
        <v>855</v>
      </c>
      <c r="J27" s="3" t="s">
        <v>30</v>
      </c>
      <c r="K27" s="3" t="s">
        <v>856</v>
      </c>
      <c r="L27" s="3" t="s">
        <v>856</v>
      </c>
      <c r="M27" s="3" t="s">
        <v>676</v>
      </c>
      <c r="N27" s="3" t="s">
        <v>676</v>
      </c>
      <c r="O27" s="3" t="s">
        <v>677</v>
      </c>
      <c r="P27" s="3" t="s">
        <v>678</v>
      </c>
      <c r="Q27" s="3" t="s">
        <v>679</v>
      </c>
      <c r="R27" s="3" t="s">
        <v>857</v>
      </c>
      <c r="S27" s="3" t="s">
        <v>681</v>
      </c>
      <c r="T27" s="3" t="s">
        <v>682</v>
      </c>
      <c r="U27" s="3" t="s">
        <v>683</v>
      </c>
      <c r="V27" s="3" t="s">
        <v>684</v>
      </c>
    </row>
    <row r="28" spans="1:22">
      <c r="A28" s="2">
        <v>999223519566379</v>
      </c>
      <c r="B28" s="3" t="s">
        <v>685</v>
      </c>
      <c r="C28" s="3" t="s">
        <v>858</v>
      </c>
      <c r="D28" s="3" t="s">
        <v>859</v>
      </c>
      <c r="E28" s="3" t="s">
        <v>860</v>
      </c>
      <c r="F28" s="3" t="s">
        <v>671</v>
      </c>
      <c r="G28" s="3" t="s">
        <v>672</v>
      </c>
      <c r="H28" s="3" t="s">
        <v>673</v>
      </c>
      <c r="I28" s="3" t="s">
        <v>861</v>
      </c>
      <c r="J28" s="3" t="s">
        <v>30</v>
      </c>
      <c r="K28" s="3" t="s">
        <v>862</v>
      </c>
      <c r="L28" s="3" t="s">
        <v>862</v>
      </c>
      <c r="M28" s="3" t="s">
        <v>676</v>
      </c>
      <c r="N28" s="3" t="s">
        <v>676</v>
      </c>
      <c r="O28" s="3" t="s">
        <v>677</v>
      </c>
      <c r="P28" s="3" t="s">
        <v>678</v>
      </c>
      <c r="Q28" s="3" t="s">
        <v>679</v>
      </c>
      <c r="R28" s="3" t="s">
        <v>863</v>
      </c>
      <c r="S28" s="3" t="s">
        <v>681</v>
      </c>
      <c r="T28" s="3" t="s">
        <v>682</v>
      </c>
      <c r="U28" s="3" t="s">
        <v>683</v>
      </c>
      <c r="V28" s="3" t="s">
        <v>864</v>
      </c>
    </row>
    <row r="29" spans="1:22">
      <c r="A29" s="2">
        <v>999223562879743</v>
      </c>
      <c r="B29" s="3" t="s">
        <v>671</v>
      </c>
      <c r="C29" s="3" t="s">
        <v>865</v>
      </c>
      <c r="D29" s="3" t="s">
        <v>866</v>
      </c>
      <c r="E29" s="3" t="s">
        <v>867</v>
      </c>
      <c r="F29" s="3" t="s">
        <v>671</v>
      </c>
      <c r="G29" s="3" t="s">
        <v>672</v>
      </c>
      <c r="H29" s="3" t="s">
        <v>673</v>
      </c>
      <c r="I29" s="3" t="s">
        <v>868</v>
      </c>
      <c r="J29" s="3" t="s">
        <v>30</v>
      </c>
      <c r="K29" s="3" t="s">
        <v>869</v>
      </c>
      <c r="L29" s="3" t="s">
        <v>869</v>
      </c>
      <c r="M29" s="3" t="s">
        <v>676</v>
      </c>
      <c r="N29" s="3" t="s">
        <v>676</v>
      </c>
      <c r="O29" s="3" t="s">
        <v>677</v>
      </c>
      <c r="P29" s="3" t="s">
        <v>678</v>
      </c>
      <c r="Q29" s="3" t="s">
        <v>679</v>
      </c>
      <c r="R29" s="3" t="s">
        <v>870</v>
      </c>
      <c r="S29" s="3" t="s">
        <v>681</v>
      </c>
      <c r="T29" s="3" t="s">
        <v>682</v>
      </c>
      <c r="U29" s="3" t="s">
        <v>683</v>
      </c>
      <c r="V29" s="3" t="s">
        <v>684</v>
      </c>
    </row>
    <row r="30" spans="1:22">
      <c r="A30" s="2">
        <v>999223562586151</v>
      </c>
      <c r="B30" s="3" t="s">
        <v>671</v>
      </c>
      <c r="C30" s="3" t="s">
        <v>871</v>
      </c>
      <c r="D30" s="3" t="s">
        <v>872</v>
      </c>
      <c r="E30" s="3" t="s">
        <v>873</v>
      </c>
      <c r="F30" s="3" t="s">
        <v>671</v>
      </c>
      <c r="G30" s="3" t="s">
        <v>672</v>
      </c>
      <c r="H30" s="3" t="s">
        <v>673</v>
      </c>
      <c r="I30" s="3" t="s">
        <v>874</v>
      </c>
      <c r="J30" s="3" t="s">
        <v>30</v>
      </c>
      <c r="K30" s="3" t="s">
        <v>875</v>
      </c>
      <c r="L30" s="3" t="s">
        <v>875</v>
      </c>
      <c r="M30" s="3" t="s">
        <v>676</v>
      </c>
      <c r="N30" s="3" t="s">
        <v>676</v>
      </c>
      <c r="O30" s="3" t="s">
        <v>677</v>
      </c>
      <c r="P30" s="3" t="s">
        <v>678</v>
      </c>
      <c r="Q30" s="3" t="s">
        <v>679</v>
      </c>
      <c r="R30" s="3" t="s">
        <v>876</v>
      </c>
      <c r="S30" s="3" t="s">
        <v>681</v>
      </c>
      <c r="T30" s="3" t="s">
        <v>682</v>
      </c>
      <c r="U30" s="3" t="s">
        <v>683</v>
      </c>
      <c r="V30" s="3" t="s">
        <v>877</v>
      </c>
    </row>
    <row r="31" spans="1:22">
      <c r="A31" s="2">
        <v>999223516438254</v>
      </c>
      <c r="B31" s="3" t="s">
        <v>685</v>
      </c>
      <c r="C31" s="3" t="s">
        <v>878</v>
      </c>
      <c r="D31" s="3" t="s">
        <v>879</v>
      </c>
      <c r="E31" s="3" t="s">
        <v>880</v>
      </c>
      <c r="F31" s="3" t="s">
        <v>671</v>
      </c>
      <c r="G31" s="3" t="s">
        <v>672</v>
      </c>
      <c r="H31" s="3" t="s">
        <v>673</v>
      </c>
      <c r="I31" s="3" t="s">
        <v>881</v>
      </c>
      <c r="J31" s="3" t="s">
        <v>30</v>
      </c>
      <c r="K31" s="3" t="s">
        <v>882</v>
      </c>
      <c r="L31" s="3" t="s">
        <v>882</v>
      </c>
      <c r="M31" s="3" t="s">
        <v>676</v>
      </c>
      <c r="N31" s="3" t="s">
        <v>676</v>
      </c>
      <c r="O31" s="3" t="s">
        <v>677</v>
      </c>
      <c r="P31" s="3" t="s">
        <v>678</v>
      </c>
      <c r="Q31" s="3" t="s">
        <v>679</v>
      </c>
      <c r="R31" s="3" t="s">
        <v>883</v>
      </c>
      <c r="S31" s="3" t="s">
        <v>681</v>
      </c>
      <c r="T31" s="3" t="s">
        <v>682</v>
      </c>
      <c r="U31" s="3" t="s">
        <v>884</v>
      </c>
      <c r="V31" s="3" t="s">
        <v>864</v>
      </c>
    </row>
    <row r="32" spans="1:22">
      <c r="A32" s="2">
        <v>999223534696394</v>
      </c>
      <c r="B32" s="3" t="s">
        <v>693</v>
      </c>
      <c r="C32" s="3" t="s">
        <v>885</v>
      </c>
      <c r="D32" s="3" t="s">
        <v>886</v>
      </c>
      <c r="E32" s="3" t="s">
        <v>887</v>
      </c>
      <c r="F32" s="3" t="s">
        <v>671</v>
      </c>
      <c r="G32" s="3" t="s">
        <v>672</v>
      </c>
      <c r="H32" s="3" t="s">
        <v>673</v>
      </c>
      <c r="I32" s="3" t="s">
        <v>888</v>
      </c>
      <c r="J32" s="3" t="s">
        <v>30</v>
      </c>
      <c r="K32" s="3" t="s">
        <v>889</v>
      </c>
      <c r="L32" s="3" t="s">
        <v>889</v>
      </c>
      <c r="M32" s="3" t="s">
        <v>676</v>
      </c>
      <c r="N32" s="3" t="s">
        <v>676</v>
      </c>
      <c r="O32" s="3" t="s">
        <v>677</v>
      </c>
      <c r="P32" s="3" t="s">
        <v>678</v>
      </c>
      <c r="Q32" s="3" t="s">
        <v>679</v>
      </c>
      <c r="R32" s="3" t="s">
        <v>890</v>
      </c>
      <c r="S32" s="3" t="s">
        <v>681</v>
      </c>
      <c r="T32" s="3" t="s">
        <v>682</v>
      </c>
      <c r="U32" s="3" t="s">
        <v>683</v>
      </c>
      <c r="V32" s="3" t="s">
        <v>891</v>
      </c>
    </row>
    <row r="33" spans="1:22">
      <c r="A33" s="3" t="s">
        <v>892</v>
      </c>
      <c r="B33" s="3" t="s">
        <v>689</v>
      </c>
      <c r="C33" s="3" t="s">
        <v>893</v>
      </c>
      <c r="D33" s="3" t="s">
        <v>894</v>
      </c>
      <c r="E33" s="3" t="s">
        <v>895</v>
      </c>
      <c r="F33" s="3" t="s">
        <v>689</v>
      </c>
      <c r="G33" s="3" t="s">
        <v>672</v>
      </c>
      <c r="H33" s="3" t="s">
        <v>673</v>
      </c>
      <c r="I33" s="3" t="s">
        <v>896</v>
      </c>
      <c r="J33" s="3" t="s">
        <v>897</v>
      </c>
      <c r="K33" s="3" t="s">
        <v>896</v>
      </c>
      <c r="L33" s="3" t="s">
        <v>677</v>
      </c>
      <c r="M33" s="3" t="s">
        <v>898</v>
      </c>
      <c r="N33" s="3" t="s">
        <v>898</v>
      </c>
      <c r="O33" s="3" t="s">
        <v>677</v>
      </c>
      <c r="P33" s="3" t="s">
        <v>678</v>
      </c>
      <c r="Q33" s="3" t="s">
        <v>679</v>
      </c>
      <c r="R33" s="3" t="s">
        <v>899</v>
      </c>
      <c r="S33" s="3" t="s">
        <v>681</v>
      </c>
      <c r="T33" s="3" t="s">
        <v>682</v>
      </c>
      <c r="U33" s="3" t="s">
        <v>683</v>
      </c>
      <c r="V33" s="3" t="s">
        <v>864</v>
      </c>
    </row>
    <row r="34" spans="1:22">
      <c r="A34" s="2">
        <v>999223535022448</v>
      </c>
      <c r="B34" s="3" t="s">
        <v>693</v>
      </c>
      <c r="C34" s="3" t="s">
        <v>900</v>
      </c>
      <c r="D34" s="3" t="s">
        <v>894</v>
      </c>
      <c r="E34" s="3" t="s">
        <v>895</v>
      </c>
      <c r="F34" s="3" t="s">
        <v>689</v>
      </c>
      <c r="G34" s="3" t="s">
        <v>672</v>
      </c>
      <c r="H34" s="3" t="s">
        <v>673</v>
      </c>
      <c r="I34" s="3" t="s">
        <v>901</v>
      </c>
      <c r="J34" s="3" t="s">
        <v>30</v>
      </c>
      <c r="K34" s="3" t="s">
        <v>896</v>
      </c>
      <c r="L34" s="3" t="s">
        <v>896</v>
      </c>
      <c r="M34" s="3" t="s">
        <v>676</v>
      </c>
      <c r="N34" s="3" t="s">
        <v>676</v>
      </c>
      <c r="O34" s="3" t="s">
        <v>677</v>
      </c>
      <c r="P34" s="3" t="s">
        <v>678</v>
      </c>
      <c r="Q34" s="3" t="s">
        <v>679</v>
      </c>
      <c r="R34" s="3" t="s">
        <v>902</v>
      </c>
      <c r="S34" s="3" t="s">
        <v>681</v>
      </c>
      <c r="T34" s="3" t="s">
        <v>682</v>
      </c>
      <c r="U34" s="3" t="s">
        <v>683</v>
      </c>
      <c r="V34" s="3" t="s">
        <v>864</v>
      </c>
    </row>
    <row r="35" spans="1:22">
      <c r="A35" s="2">
        <v>999223408113971</v>
      </c>
      <c r="B35" s="3" t="s">
        <v>903</v>
      </c>
      <c r="C35" s="3" t="s">
        <v>904</v>
      </c>
      <c r="D35" s="3" t="s">
        <v>905</v>
      </c>
      <c r="E35" s="3" t="s">
        <v>906</v>
      </c>
      <c r="F35" s="3" t="s">
        <v>685</v>
      </c>
      <c r="G35" s="3" t="s">
        <v>672</v>
      </c>
      <c r="H35" s="3" t="s">
        <v>673</v>
      </c>
      <c r="I35" s="3" t="s">
        <v>907</v>
      </c>
      <c r="J35" s="3" t="s">
        <v>30</v>
      </c>
      <c r="K35" s="3" t="s">
        <v>908</v>
      </c>
      <c r="L35" s="3" t="s">
        <v>908</v>
      </c>
      <c r="M35" s="3" t="s">
        <v>676</v>
      </c>
      <c r="N35" s="3" t="s">
        <v>676</v>
      </c>
      <c r="O35" s="3" t="s">
        <v>677</v>
      </c>
      <c r="P35" s="3" t="s">
        <v>678</v>
      </c>
      <c r="Q35" s="3" t="s">
        <v>679</v>
      </c>
      <c r="R35" s="3" t="s">
        <v>909</v>
      </c>
      <c r="S35" s="3" t="s">
        <v>681</v>
      </c>
      <c r="T35" s="3" t="s">
        <v>682</v>
      </c>
      <c r="U35" s="3" t="s">
        <v>683</v>
      </c>
      <c r="V35" s="3" t="s">
        <v>910</v>
      </c>
    </row>
    <row r="36" spans="1:22">
      <c r="A36" s="2">
        <v>999223505534601</v>
      </c>
      <c r="B36" s="3" t="s">
        <v>723</v>
      </c>
      <c r="C36" s="3" t="s">
        <v>911</v>
      </c>
      <c r="D36" s="3" t="s">
        <v>912</v>
      </c>
      <c r="E36" s="3" t="s">
        <v>913</v>
      </c>
      <c r="F36" s="3" t="s">
        <v>689</v>
      </c>
      <c r="G36" s="3" t="s">
        <v>672</v>
      </c>
      <c r="H36" s="3" t="s">
        <v>673</v>
      </c>
      <c r="I36" s="3" t="s">
        <v>914</v>
      </c>
      <c r="J36" s="3" t="s">
        <v>30</v>
      </c>
      <c r="K36" s="3" t="s">
        <v>915</v>
      </c>
      <c r="L36" s="3" t="s">
        <v>915</v>
      </c>
      <c r="M36" s="3" t="s">
        <v>676</v>
      </c>
      <c r="N36" s="3" t="s">
        <v>676</v>
      </c>
      <c r="O36" s="3" t="s">
        <v>677</v>
      </c>
      <c r="P36" s="3" t="s">
        <v>678</v>
      </c>
      <c r="Q36" s="3" t="s">
        <v>679</v>
      </c>
      <c r="R36" s="3" t="s">
        <v>916</v>
      </c>
      <c r="S36" s="3" t="s">
        <v>681</v>
      </c>
      <c r="T36" s="3" t="s">
        <v>682</v>
      </c>
      <c r="U36" s="3" t="s">
        <v>683</v>
      </c>
      <c r="V36" s="3" t="s">
        <v>917</v>
      </c>
    </row>
    <row r="37" spans="1:22">
      <c r="A37" s="2">
        <v>999223506553539</v>
      </c>
      <c r="B37" s="3" t="s">
        <v>685</v>
      </c>
      <c r="C37" s="3" t="s">
        <v>918</v>
      </c>
      <c r="D37" s="3" t="s">
        <v>919</v>
      </c>
      <c r="E37" s="3" t="s">
        <v>920</v>
      </c>
      <c r="F37" s="3" t="s">
        <v>693</v>
      </c>
      <c r="G37" s="3" t="s">
        <v>672</v>
      </c>
      <c r="H37" s="3" t="s">
        <v>673</v>
      </c>
      <c r="I37" s="3" t="s">
        <v>921</v>
      </c>
      <c r="J37" s="3" t="s">
        <v>30</v>
      </c>
      <c r="K37" s="3" t="s">
        <v>922</v>
      </c>
      <c r="L37" s="3" t="s">
        <v>922</v>
      </c>
      <c r="M37" s="3" t="s">
        <v>676</v>
      </c>
      <c r="N37" s="3" t="s">
        <v>676</v>
      </c>
      <c r="O37" s="3" t="s">
        <v>677</v>
      </c>
      <c r="P37" s="3" t="s">
        <v>678</v>
      </c>
      <c r="Q37" s="3" t="s">
        <v>679</v>
      </c>
      <c r="R37" s="3" t="s">
        <v>923</v>
      </c>
      <c r="S37" s="3" t="s">
        <v>681</v>
      </c>
      <c r="T37" s="3" t="s">
        <v>682</v>
      </c>
      <c r="U37" s="3" t="s">
        <v>683</v>
      </c>
      <c r="V37" s="3" t="s">
        <v>917</v>
      </c>
    </row>
    <row r="38" spans="1:22">
      <c r="A38" s="2">
        <v>999223161501645</v>
      </c>
      <c r="B38" s="3" t="s">
        <v>924</v>
      </c>
      <c r="C38" s="3" t="s">
        <v>925</v>
      </c>
      <c r="D38" s="3" t="s">
        <v>926</v>
      </c>
      <c r="E38" s="3" t="s">
        <v>927</v>
      </c>
      <c r="F38" s="3" t="s">
        <v>671</v>
      </c>
      <c r="G38" s="3" t="s">
        <v>672</v>
      </c>
      <c r="H38" s="3" t="s">
        <v>673</v>
      </c>
      <c r="I38" s="3" t="s">
        <v>928</v>
      </c>
      <c r="J38" s="3" t="s">
        <v>30</v>
      </c>
      <c r="K38" s="3" t="s">
        <v>929</v>
      </c>
      <c r="L38" s="3" t="s">
        <v>929</v>
      </c>
      <c r="M38" s="3" t="s">
        <v>676</v>
      </c>
      <c r="N38" s="3" t="s">
        <v>676</v>
      </c>
      <c r="O38" s="3" t="s">
        <v>677</v>
      </c>
      <c r="P38" s="3" t="s">
        <v>678</v>
      </c>
      <c r="Q38" s="3" t="s">
        <v>679</v>
      </c>
      <c r="R38" s="3" t="s">
        <v>930</v>
      </c>
      <c r="S38" s="3" t="s">
        <v>681</v>
      </c>
      <c r="T38" s="3" t="s">
        <v>682</v>
      </c>
      <c r="U38" s="3" t="s">
        <v>683</v>
      </c>
      <c r="V38" s="3" t="s">
        <v>684</v>
      </c>
    </row>
    <row r="39" spans="1:22">
      <c r="A39" s="2">
        <v>999223569591422</v>
      </c>
      <c r="B39" s="3" t="s">
        <v>671</v>
      </c>
      <c r="C39" s="3" t="s">
        <v>931</v>
      </c>
      <c r="D39" s="3" t="s">
        <v>932</v>
      </c>
      <c r="E39" s="3" t="s">
        <v>933</v>
      </c>
      <c r="F39" s="3" t="s">
        <v>671</v>
      </c>
      <c r="G39" s="3" t="s">
        <v>672</v>
      </c>
      <c r="H39" s="3" t="s">
        <v>673</v>
      </c>
      <c r="I39" s="3" t="s">
        <v>934</v>
      </c>
      <c r="J39" s="3" t="s">
        <v>30</v>
      </c>
      <c r="K39" s="3" t="s">
        <v>935</v>
      </c>
      <c r="L39" s="3" t="s">
        <v>935</v>
      </c>
      <c r="M39" s="3" t="s">
        <v>676</v>
      </c>
      <c r="N39" s="3" t="s">
        <v>676</v>
      </c>
      <c r="O39" s="3" t="s">
        <v>677</v>
      </c>
      <c r="P39" s="3" t="s">
        <v>678</v>
      </c>
      <c r="Q39" s="3" t="s">
        <v>679</v>
      </c>
      <c r="R39" s="3" t="s">
        <v>936</v>
      </c>
      <c r="S39" s="3" t="s">
        <v>681</v>
      </c>
      <c r="T39" s="3" t="s">
        <v>682</v>
      </c>
      <c r="U39" s="3" t="s">
        <v>683</v>
      </c>
      <c r="V39" s="3" t="s">
        <v>917</v>
      </c>
    </row>
    <row r="40" spans="1:22">
      <c r="A40" s="2">
        <v>999223279511363</v>
      </c>
      <c r="B40" s="3" t="s">
        <v>937</v>
      </c>
      <c r="C40" s="3" t="s">
        <v>938</v>
      </c>
      <c r="D40" s="3" t="s">
        <v>939</v>
      </c>
      <c r="E40" s="3" t="s">
        <v>940</v>
      </c>
      <c r="F40" s="3" t="s">
        <v>671</v>
      </c>
      <c r="G40" s="3" t="s">
        <v>672</v>
      </c>
      <c r="H40" s="3" t="s">
        <v>673</v>
      </c>
      <c r="I40" s="3" t="s">
        <v>941</v>
      </c>
      <c r="J40" s="3" t="s">
        <v>30</v>
      </c>
      <c r="K40" s="3" t="s">
        <v>942</v>
      </c>
      <c r="L40" s="3" t="s">
        <v>942</v>
      </c>
      <c r="M40" s="3" t="s">
        <v>676</v>
      </c>
      <c r="N40" s="3" t="s">
        <v>676</v>
      </c>
      <c r="O40" s="3" t="s">
        <v>677</v>
      </c>
      <c r="P40" s="3" t="s">
        <v>678</v>
      </c>
      <c r="Q40" s="3" t="s">
        <v>679</v>
      </c>
      <c r="R40" s="3" t="s">
        <v>943</v>
      </c>
      <c r="S40" s="3" t="s">
        <v>681</v>
      </c>
      <c r="T40" s="3" t="s">
        <v>682</v>
      </c>
      <c r="U40" s="3" t="s">
        <v>683</v>
      </c>
      <c r="V40" s="3" t="s">
        <v>684</v>
      </c>
    </row>
    <row r="41" spans="1:22">
      <c r="A41" s="2">
        <v>999223542525886</v>
      </c>
      <c r="B41" s="3" t="s">
        <v>689</v>
      </c>
      <c r="C41" s="3" t="s">
        <v>944</v>
      </c>
      <c r="D41" s="3" t="s">
        <v>945</v>
      </c>
      <c r="E41" s="3" t="s">
        <v>946</v>
      </c>
      <c r="F41" s="3" t="s">
        <v>671</v>
      </c>
      <c r="G41" s="3" t="s">
        <v>672</v>
      </c>
      <c r="H41" s="3" t="s">
        <v>673</v>
      </c>
      <c r="I41" s="3" t="s">
        <v>947</v>
      </c>
      <c r="J41" s="3" t="s">
        <v>30</v>
      </c>
      <c r="K41" s="3" t="s">
        <v>948</v>
      </c>
      <c r="L41" s="3" t="s">
        <v>948</v>
      </c>
      <c r="M41" s="3" t="s">
        <v>676</v>
      </c>
      <c r="N41" s="3" t="s">
        <v>676</v>
      </c>
      <c r="O41" s="3" t="s">
        <v>677</v>
      </c>
      <c r="P41" s="3" t="s">
        <v>678</v>
      </c>
      <c r="Q41" s="3" t="s">
        <v>679</v>
      </c>
      <c r="R41" s="3" t="s">
        <v>949</v>
      </c>
      <c r="S41" s="3" t="s">
        <v>681</v>
      </c>
      <c r="T41" s="3" t="s">
        <v>682</v>
      </c>
      <c r="U41" s="3" t="s">
        <v>683</v>
      </c>
      <c r="V41" s="3" t="s">
        <v>684</v>
      </c>
    </row>
    <row r="42" spans="1:22">
      <c r="A42" s="2">
        <v>999223453409924</v>
      </c>
      <c r="B42" s="3" t="s">
        <v>796</v>
      </c>
      <c r="C42" s="3" t="s">
        <v>950</v>
      </c>
      <c r="D42" s="3" t="s">
        <v>951</v>
      </c>
      <c r="E42" s="3" t="s">
        <v>952</v>
      </c>
      <c r="F42" s="3" t="s">
        <v>671</v>
      </c>
      <c r="G42" s="3" t="s">
        <v>672</v>
      </c>
      <c r="H42" s="3" t="s">
        <v>673</v>
      </c>
      <c r="I42" s="3" t="s">
        <v>953</v>
      </c>
      <c r="J42" s="3" t="s">
        <v>30</v>
      </c>
      <c r="K42" s="3" t="s">
        <v>954</v>
      </c>
      <c r="L42" s="3" t="s">
        <v>954</v>
      </c>
      <c r="M42" s="3" t="s">
        <v>676</v>
      </c>
      <c r="N42" s="3" t="s">
        <v>676</v>
      </c>
      <c r="O42" s="3" t="s">
        <v>677</v>
      </c>
      <c r="P42" s="3" t="s">
        <v>678</v>
      </c>
      <c r="Q42" s="3" t="s">
        <v>679</v>
      </c>
      <c r="R42" s="3" t="s">
        <v>955</v>
      </c>
      <c r="S42" s="3" t="s">
        <v>681</v>
      </c>
      <c r="T42" s="3" t="s">
        <v>682</v>
      </c>
      <c r="U42" s="3" t="s">
        <v>683</v>
      </c>
      <c r="V42" s="3" t="s">
        <v>684</v>
      </c>
    </row>
    <row r="43" spans="1:22">
      <c r="A43" s="2">
        <v>999223442082450</v>
      </c>
      <c r="B43" s="3" t="s">
        <v>712</v>
      </c>
      <c r="C43" s="3" t="s">
        <v>956</v>
      </c>
      <c r="D43" s="3" t="s">
        <v>957</v>
      </c>
      <c r="E43" s="3" t="s">
        <v>958</v>
      </c>
      <c r="F43" s="3" t="s">
        <v>689</v>
      </c>
      <c r="G43" s="3" t="s">
        <v>672</v>
      </c>
      <c r="H43" s="3" t="s">
        <v>673</v>
      </c>
      <c r="I43" s="3" t="s">
        <v>959</v>
      </c>
      <c r="J43" s="3" t="s">
        <v>30</v>
      </c>
      <c r="K43" s="3" t="s">
        <v>960</v>
      </c>
      <c r="L43" s="3" t="s">
        <v>960</v>
      </c>
      <c r="M43" s="3" t="s">
        <v>676</v>
      </c>
      <c r="N43" s="3" t="s">
        <v>676</v>
      </c>
      <c r="O43" s="3" t="s">
        <v>677</v>
      </c>
      <c r="P43" s="3" t="s">
        <v>678</v>
      </c>
      <c r="Q43" s="3" t="s">
        <v>679</v>
      </c>
      <c r="R43" s="3" t="s">
        <v>961</v>
      </c>
      <c r="S43" s="3" t="s">
        <v>681</v>
      </c>
      <c r="T43" s="3" t="s">
        <v>682</v>
      </c>
      <c r="U43" s="3" t="s">
        <v>683</v>
      </c>
      <c r="V43" s="3" t="s">
        <v>684</v>
      </c>
    </row>
    <row r="44" spans="1:22">
      <c r="A44" s="2">
        <v>999223447918226</v>
      </c>
      <c r="B44" s="3" t="s">
        <v>712</v>
      </c>
      <c r="C44" s="3" t="s">
        <v>962</v>
      </c>
      <c r="D44" s="3" t="s">
        <v>957</v>
      </c>
      <c r="E44" s="3" t="s">
        <v>963</v>
      </c>
      <c r="F44" s="3" t="s">
        <v>693</v>
      </c>
      <c r="G44" s="3" t="s">
        <v>672</v>
      </c>
      <c r="H44" s="3" t="s">
        <v>673</v>
      </c>
      <c r="I44" s="3" t="s">
        <v>964</v>
      </c>
      <c r="J44" s="3" t="s">
        <v>30</v>
      </c>
      <c r="K44" s="3" t="s">
        <v>965</v>
      </c>
      <c r="L44" s="3" t="s">
        <v>965</v>
      </c>
      <c r="M44" s="3" t="s">
        <v>676</v>
      </c>
      <c r="N44" s="3" t="s">
        <v>676</v>
      </c>
      <c r="O44" s="3" t="s">
        <v>677</v>
      </c>
      <c r="P44" s="3" t="s">
        <v>678</v>
      </c>
      <c r="Q44" s="3" t="s">
        <v>679</v>
      </c>
      <c r="R44" s="3" t="s">
        <v>966</v>
      </c>
      <c r="S44" s="3" t="s">
        <v>681</v>
      </c>
      <c r="T44" s="3" t="s">
        <v>682</v>
      </c>
      <c r="U44" s="3" t="s">
        <v>683</v>
      </c>
      <c r="V44" s="3" t="s">
        <v>684</v>
      </c>
    </row>
    <row r="45" spans="1:22">
      <c r="A45" s="2">
        <v>999223553328889</v>
      </c>
      <c r="B45" s="3" t="s">
        <v>689</v>
      </c>
      <c r="C45" s="3" t="s">
        <v>967</v>
      </c>
      <c r="D45" s="3" t="s">
        <v>968</v>
      </c>
      <c r="E45" s="3" t="s">
        <v>969</v>
      </c>
      <c r="F45" s="3" t="s">
        <v>671</v>
      </c>
      <c r="G45" s="3" t="s">
        <v>672</v>
      </c>
      <c r="H45" s="3" t="s">
        <v>673</v>
      </c>
      <c r="I45" s="3" t="s">
        <v>970</v>
      </c>
      <c r="J45" s="3" t="s">
        <v>30</v>
      </c>
      <c r="K45" s="3" t="s">
        <v>971</v>
      </c>
      <c r="L45" s="3" t="s">
        <v>971</v>
      </c>
      <c r="M45" s="3" t="s">
        <v>676</v>
      </c>
      <c r="N45" s="3" t="s">
        <v>676</v>
      </c>
      <c r="O45" s="3" t="s">
        <v>677</v>
      </c>
      <c r="P45" s="3" t="s">
        <v>678</v>
      </c>
      <c r="Q45" s="3" t="s">
        <v>679</v>
      </c>
      <c r="R45" s="3" t="s">
        <v>972</v>
      </c>
      <c r="S45" s="3" t="s">
        <v>681</v>
      </c>
      <c r="T45" s="3" t="s">
        <v>682</v>
      </c>
      <c r="U45" s="3" t="s">
        <v>683</v>
      </c>
      <c r="V45" s="3" t="s">
        <v>684</v>
      </c>
    </row>
    <row r="46" spans="1:22">
      <c r="A46" s="2">
        <v>999222150619129</v>
      </c>
      <c r="B46" s="3" t="s">
        <v>973</v>
      </c>
      <c r="C46" s="3" t="s">
        <v>974</v>
      </c>
      <c r="D46" s="3" t="s">
        <v>975</v>
      </c>
      <c r="E46" s="3" t="s">
        <v>976</v>
      </c>
      <c r="F46" s="3" t="s">
        <v>689</v>
      </c>
      <c r="G46" s="3" t="s">
        <v>672</v>
      </c>
      <c r="H46" s="3" t="s">
        <v>673</v>
      </c>
      <c r="I46" s="3" t="s">
        <v>977</v>
      </c>
      <c r="J46" s="3" t="s">
        <v>30</v>
      </c>
      <c r="K46" s="3" t="s">
        <v>978</v>
      </c>
      <c r="L46" s="3" t="s">
        <v>978</v>
      </c>
      <c r="M46" s="3" t="s">
        <v>676</v>
      </c>
      <c r="N46" s="3" t="s">
        <v>676</v>
      </c>
      <c r="O46" s="3" t="s">
        <v>677</v>
      </c>
      <c r="P46" s="3" t="s">
        <v>678</v>
      </c>
      <c r="Q46" s="3" t="s">
        <v>679</v>
      </c>
      <c r="R46" s="3" t="s">
        <v>979</v>
      </c>
      <c r="S46" s="3" t="s">
        <v>681</v>
      </c>
      <c r="T46" s="3" t="s">
        <v>682</v>
      </c>
      <c r="U46" s="3" t="s">
        <v>683</v>
      </c>
      <c r="V46" s="3" t="s">
        <v>980</v>
      </c>
    </row>
    <row r="47" spans="1:22">
      <c r="A47" s="2">
        <v>999223233413822</v>
      </c>
      <c r="B47" s="3" t="s">
        <v>803</v>
      </c>
      <c r="C47" s="3" t="s">
        <v>981</v>
      </c>
      <c r="D47" s="3" t="s">
        <v>982</v>
      </c>
      <c r="E47" s="3" t="s">
        <v>983</v>
      </c>
      <c r="F47" s="3" t="s">
        <v>693</v>
      </c>
      <c r="G47" s="3" t="s">
        <v>672</v>
      </c>
      <c r="H47" s="3" t="s">
        <v>673</v>
      </c>
      <c r="I47" s="3" t="s">
        <v>984</v>
      </c>
      <c r="J47" s="3" t="s">
        <v>30</v>
      </c>
      <c r="K47" s="3" t="s">
        <v>985</v>
      </c>
      <c r="L47" s="3" t="s">
        <v>985</v>
      </c>
      <c r="M47" s="3" t="s">
        <v>676</v>
      </c>
      <c r="N47" s="3" t="s">
        <v>676</v>
      </c>
      <c r="O47" s="3" t="s">
        <v>677</v>
      </c>
      <c r="P47" s="3" t="s">
        <v>678</v>
      </c>
      <c r="Q47" s="3" t="s">
        <v>679</v>
      </c>
      <c r="R47" s="3" t="s">
        <v>986</v>
      </c>
      <c r="S47" s="3" t="s">
        <v>681</v>
      </c>
      <c r="T47" s="3" t="s">
        <v>682</v>
      </c>
      <c r="U47" s="3" t="s">
        <v>683</v>
      </c>
      <c r="V47" s="3" t="s">
        <v>917</v>
      </c>
    </row>
    <row r="48" spans="1:22">
      <c r="A48" s="2">
        <v>999223502856461</v>
      </c>
      <c r="B48" s="3" t="s">
        <v>723</v>
      </c>
      <c r="C48" s="3" t="s">
        <v>987</v>
      </c>
      <c r="D48" s="3" t="s">
        <v>982</v>
      </c>
      <c r="E48" s="3" t="s">
        <v>988</v>
      </c>
      <c r="F48" s="3" t="s">
        <v>689</v>
      </c>
      <c r="G48" s="3" t="s">
        <v>672</v>
      </c>
      <c r="H48" s="3" t="s">
        <v>673</v>
      </c>
      <c r="I48" s="3" t="s">
        <v>989</v>
      </c>
      <c r="J48" s="3" t="s">
        <v>30</v>
      </c>
      <c r="K48" s="3" t="s">
        <v>990</v>
      </c>
      <c r="L48" s="3" t="s">
        <v>990</v>
      </c>
      <c r="M48" s="3" t="s">
        <v>676</v>
      </c>
      <c r="N48" s="3" t="s">
        <v>676</v>
      </c>
      <c r="O48" s="3" t="s">
        <v>677</v>
      </c>
      <c r="P48" s="3" t="s">
        <v>678</v>
      </c>
      <c r="Q48" s="3" t="s">
        <v>679</v>
      </c>
      <c r="R48" s="3" t="s">
        <v>991</v>
      </c>
      <c r="S48" s="3" t="s">
        <v>681</v>
      </c>
      <c r="T48" s="3" t="s">
        <v>682</v>
      </c>
      <c r="U48" s="3" t="s">
        <v>683</v>
      </c>
      <c r="V48" s="3" t="s">
        <v>917</v>
      </c>
    </row>
    <row r="49" spans="1:22">
      <c r="A49" s="2">
        <v>999223520988891</v>
      </c>
      <c r="B49" s="3" t="s">
        <v>685</v>
      </c>
      <c r="C49" s="3" t="s">
        <v>992</v>
      </c>
      <c r="D49" s="3" t="s">
        <v>993</v>
      </c>
      <c r="E49" s="3" t="s">
        <v>994</v>
      </c>
      <c r="F49" s="3" t="s">
        <v>689</v>
      </c>
      <c r="G49" s="3" t="s">
        <v>672</v>
      </c>
      <c r="H49" s="3" t="s">
        <v>673</v>
      </c>
      <c r="I49" s="3" t="s">
        <v>995</v>
      </c>
      <c r="J49" s="3" t="s">
        <v>30</v>
      </c>
      <c r="K49" s="3" t="s">
        <v>996</v>
      </c>
      <c r="L49" s="3" t="s">
        <v>996</v>
      </c>
      <c r="M49" s="3" t="s">
        <v>676</v>
      </c>
      <c r="N49" s="3" t="s">
        <v>676</v>
      </c>
      <c r="O49" s="3" t="s">
        <v>677</v>
      </c>
      <c r="P49" s="3" t="s">
        <v>678</v>
      </c>
      <c r="Q49" s="3" t="s">
        <v>679</v>
      </c>
      <c r="R49" s="3" t="s">
        <v>997</v>
      </c>
      <c r="S49" s="3" t="s">
        <v>681</v>
      </c>
      <c r="T49" s="3" t="s">
        <v>682</v>
      </c>
      <c r="U49" s="3" t="s">
        <v>683</v>
      </c>
      <c r="V49" s="3" t="s">
        <v>684</v>
      </c>
    </row>
    <row r="50" spans="1:22">
      <c r="A50" s="2">
        <v>999223532987962</v>
      </c>
      <c r="B50" s="3" t="s">
        <v>693</v>
      </c>
      <c r="C50" s="3" t="s">
        <v>998</v>
      </c>
      <c r="D50" s="3" t="s">
        <v>999</v>
      </c>
      <c r="E50" s="3" t="s">
        <v>1000</v>
      </c>
      <c r="F50" s="3" t="s">
        <v>671</v>
      </c>
      <c r="G50" s="3" t="s">
        <v>672</v>
      </c>
      <c r="H50" s="3" t="s">
        <v>673</v>
      </c>
      <c r="I50" s="3" t="s">
        <v>1001</v>
      </c>
      <c r="J50" s="3" t="s">
        <v>30</v>
      </c>
      <c r="K50" s="3" t="s">
        <v>1002</v>
      </c>
      <c r="L50" s="3" t="s">
        <v>1002</v>
      </c>
      <c r="M50" s="3" t="s">
        <v>676</v>
      </c>
      <c r="N50" s="3" t="s">
        <v>676</v>
      </c>
      <c r="O50" s="3" t="s">
        <v>677</v>
      </c>
      <c r="P50" s="3" t="s">
        <v>678</v>
      </c>
      <c r="Q50" s="3" t="s">
        <v>679</v>
      </c>
      <c r="R50" s="3" t="s">
        <v>1003</v>
      </c>
      <c r="S50" s="3" t="s">
        <v>681</v>
      </c>
      <c r="T50" s="3" t="s">
        <v>682</v>
      </c>
      <c r="U50" s="3" t="s">
        <v>683</v>
      </c>
      <c r="V50" s="3" t="s">
        <v>864</v>
      </c>
    </row>
    <row r="51" spans="1:22">
      <c r="A51" s="2">
        <v>999223553498210</v>
      </c>
      <c r="B51" s="3" t="s">
        <v>689</v>
      </c>
      <c r="C51" s="3" t="s">
        <v>1004</v>
      </c>
      <c r="D51" s="3" t="s">
        <v>1005</v>
      </c>
      <c r="E51" s="3" t="s">
        <v>1006</v>
      </c>
      <c r="F51" s="3" t="s">
        <v>671</v>
      </c>
      <c r="G51" s="3" t="s">
        <v>672</v>
      </c>
      <c r="H51" s="3" t="s">
        <v>673</v>
      </c>
      <c r="I51" s="3" t="s">
        <v>1007</v>
      </c>
      <c r="J51" s="3" t="s">
        <v>30</v>
      </c>
      <c r="K51" s="3" t="s">
        <v>1008</v>
      </c>
      <c r="L51" s="3" t="s">
        <v>1008</v>
      </c>
      <c r="M51" s="3" t="s">
        <v>676</v>
      </c>
      <c r="N51" s="3" t="s">
        <v>676</v>
      </c>
      <c r="O51" s="3" t="s">
        <v>677</v>
      </c>
      <c r="P51" s="3" t="s">
        <v>678</v>
      </c>
      <c r="Q51" s="3" t="s">
        <v>679</v>
      </c>
      <c r="R51" s="3" t="s">
        <v>1009</v>
      </c>
      <c r="S51" s="3" t="s">
        <v>681</v>
      </c>
      <c r="T51" s="3" t="s">
        <v>682</v>
      </c>
      <c r="U51" s="3" t="s">
        <v>683</v>
      </c>
      <c r="V51" s="3" t="s">
        <v>684</v>
      </c>
    </row>
    <row r="52" spans="1:22">
      <c r="A52" s="2">
        <v>999223506513253</v>
      </c>
      <c r="B52" s="3" t="s">
        <v>685</v>
      </c>
      <c r="C52" s="3" t="s">
        <v>1010</v>
      </c>
      <c r="D52" s="3" t="s">
        <v>1011</v>
      </c>
      <c r="E52" s="3" t="s">
        <v>1012</v>
      </c>
      <c r="F52" s="3" t="s">
        <v>693</v>
      </c>
      <c r="G52" s="3" t="s">
        <v>672</v>
      </c>
      <c r="H52" s="3" t="s">
        <v>673</v>
      </c>
      <c r="I52" s="3" t="s">
        <v>1013</v>
      </c>
      <c r="J52" s="3" t="s">
        <v>30</v>
      </c>
      <c r="K52" s="3" t="s">
        <v>1014</v>
      </c>
      <c r="L52" s="3" t="s">
        <v>1014</v>
      </c>
      <c r="M52" s="3" t="s">
        <v>676</v>
      </c>
      <c r="N52" s="3" t="s">
        <v>676</v>
      </c>
      <c r="O52" s="3" t="s">
        <v>677</v>
      </c>
      <c r="P52" s="3" t="s">
        <v>678</v>
      </c>
      <c r="Q52" s="3" t="s">
        <v>679</v>
      </c>
      <c r="R52" s="3" t="s">
        <v>1015</v>
      </c>
      <c r="S52" s="3" t="s">
        <v>681</v>
      </c>
      <c r="T52" s="3" t="s">
        <v>682</v>
      </c>
      <c r="U52" s="3" t="s">
        <v>683</v>
      </c>
      <c r="V52" s="3" t="s">
        <v>917</v>
      </c>
    </row>
    <row r="53" spans="1:22">
      <c r="A53" s="2">
        <v>999223222043477</v>
      </c>
      <c r="B53" s="3" t="s">
        <v>803</v>
      </c>
      <c r="C53" s="3" t="s">
        <v>1016</v>
      </c>
      <c r="D53" s="3" t="s">
        <v>1017</v>
      </c>
      <c r="E53" s="3" t="s">
        <v>1018</v>
      </c>
      <c r="F53" s="3" t="s">
        <v>685</v>
      </c>
      <c r="G53" s="3" t="s">
        <v>672</v>
      </c>
      <c r="H53" s="3" t="s">
        <v>673</v>
      </c>
      <c r="I53" s="3" t="s">
        <v>1019</v>
      </c>
      <c r="J53" s="3" t="s">
        <v>30</v>
      </c>
      <c r="K53" s="3" t="s">
        <v>1020</v>
      </c>
      <c r="L53" s="3" t="s">
        <v>1020</v>
      </c>
      <c r="M53" s="3" t="s">
        <v>676</v>
      </c>
      <c r="N53" s="3" t="s">
        <v>676</v>
      </c>
      <c r="O53" s="3" t="s">
        <v>677</v>
      </c>
      <c r="P53" s="3" t="s">
        <v>678</v>
      </c>
      <c r="Q53" s="3" t="s">
        <v>679</v>
      </c>
      <c r="R53" s="3" t="s">
        <v>1021</v>
      </c>
      <c r="S53" s="3" t="s">
        <v>681</v>
      </c>
      <c r="T53" s="3" t="s">
        <v>682</v>
      </c>
      <c r="U53" s="3" t="s">
        <v>683</v>
      </c>
      <c r="V53" s="3" t="s">
        <v>1022</v>
      </c>
    </row>
    <row r="54" spans="1:22">
      <c r="A54" s="2">
        <v>999223548519798</v>
      </c>
      <c r="B54" s="3" t="s">
        <v>689</v>
      </c>
      <c r="C54" s="3" t="s">
        <v>1023</v>
      </c>
      <c r="D54" s="3" t="s">
        <v>1024</v>
      </c>
      <c r="E54" s="3" t="s">
        <v>1025</v>
      </c>
      <c r="F54" s="3" t="s">
        <v>671</v>
      </c>
      <c r="G54" s="3" t="s">
        <v>672</v>
      </c>
      <c r="H54" s="3" t="s">
        <v>673</v>
      </c>
      <c r="I54" s="3" t="s">
        <v>1026</v>
      </c>
      <c r="J54" s="3" t="s">
        <v>30</v>
      </c>
      <c r="K54" s="3" t="s">
        <v>1027</v>
      </c>
      <c r="L54" s="3" t="s">
        <v>1027</v>
      </c>
      <c r="M54" s="3" t="s">
        <v>676</v>
      </c>
      <c r="N54" s="3" t="s">
        <v>676</v>
      </c>
      <c r="O54" s="3" t="s">
        <v>677</v>
      </c>
      <c r="P54" s="3" t="s">
        <v>678</v>
      </c>
      <c r="Q54" s="3" t="s">
        <v>679</v>
      </c>
      <c r="R54" s="3" t="s">
        <v>1028</v>
      </c>
      <c r="S54" s="3" t="s">
        <v>681</v>
      </c>
      <c r="T54" s="3" t="s">
        <v>682</v>
      </c>
      <c r="U54" s="3" t="s">
        <v>683</v>
      </c>
      <c r="V54" s="3" t="s">
        <v>864</v>
      </c>
    </row>
    <row r="55" spans="1:22">
      <c r="A55" s="2">
        <v>999223548426617</v>
      </c>
      <c r="B55" s="3" t="s">
        <v>689</v>
      </c>
      <c r="C55" s="3" t="s">
        <v>1029</v>
      </c>
      <c r="D55" s="3" t="s">
        <v>1024</v>
      </c>
      <c r="E55" s="3" t="s">
        <v>1030</v>
      </c>
      <c r="F55" s="3" t="s">
        <v>671</v>
      </c>
      <c r="G55" s="3" t="s">
        <v>672</v>
      </c>
      <c r="H55" s="3" t="s">
        <v>673</v>
      </c>
      <c r="I55" s="3" t="s">
        <v>1031</v>
      </c>
      <c r="J55" s="3" t="s">
        <v>30</v>
      </c>
      <c r="K55" s="3" t="s">
        <v>1032</v>
      </c>
      <c r="L55" s="3" t="s">
        <v>1032</v>
      </c>
      <c r="M55" s="3" t="s">
        <v>676</v>
      </c>
      <c r="N55" s="3" t="s">
        <v>676</v>
      </c>
      <c r="O55" s="3" t="s">
        <v>677</v>
      </c>
      <c r="P55" s="3" t="s">
        <v>678</v>
      </c>
      <c r="Q55" s="3" t="s">
        <v>679</v>
      </c>
      <c r="R55" s="3" t="s">
        <v>1033</v>
      </c>
      <c r="S55" s="3" t="s">
        <v>681</v>
      </c>
      <c r="T55" s="3" t="s">
        <v>682</v>
      </c>
      <c r="U55" s="3" t="s">
        <v>683</v>
      </c>
      <c r="V55" s="3" t="s">
        <v>864</v>
      </c>
    </row>
    <row r="56" spans="1:22">
      <c r="A56" s="2">
        <v>999223266685620</v>
      </c>
      <c r="B56" s="3" t="s">
        <v>667</v>
      </c>
      <c r="C56" s="3" t="s">
        <v>1034</v>
      </c>
      <c r="D56" s="3" t="s">
        <v>1035</v>
      </c>
      <c r="E56" s="3" t="s">
        <v>1036</v>
      </c>
      <c r="F56" s="3" t="s">
        <v>693</v>
      </c>
      <c r="G56" s="3" t="s">
        <v>672</v>
      </c>
      <c r="H56" s="3" t="s">
        <v>673</v>
      </c>
      <c r="I56" s="3" t="s">
        <v>1037</v>
      </c>
      <c r="J56" s="3" t="s">
        <v>30</v>
      </c>
      <c r="K56" s="3" t="s">
        <v>1038</v>
      </c>
      <c r="L56" s="3" t="s">
        <v>1038</v>
      </c>
      <c r="M56" s="3" t="s">
        <v>676</v>
      </c>
      <c r="N56" s="3" t="s">
        <v>676</v>
      </c>
      <c r="O56" s="3" t="s">
        <v>677</v>
      </c>
      <c r="P56" s="3" t="s">
        <v>678</v>
      </c>
      <c r="Q56" s="3" t="s">
        <v>679</v>
      </c>
      <c r="R56" s="3" t="s">
        <v>1039</v>
      </c>
      <c r="S56" s="3" t="s">
        <v>681</v>
      </c>
      <c r="T56" s="3" t="s">
        <v>682</v>
      </c>
      <c r="U56" s="3" t="s">
        <v>683</v>
      </c>
      <c r="V56" s="3" t="s">
        <v>917</v>
      </c>
    </row>
    <row r="57" spans="1:22">
      <c r="A57" s="2">
        <v>999223552739007</v>
      </c>
      <c r="B57" s="3" t="s">
        <v>689</v>
      </c>
      <c r="C57" s="3" t="s">
        <v>1040</v>
      </c>
      <c r="D57" s="3" t="s">
        <v>1041</v>
      </c>
      <c r="E57" s="3" t="s">
        <v>1042</v>
      </c>
      <c r="F57" s="3" t="s">
        <v>671</v>
      </c>
      <c r="G57" s="3" t="s">
        <v>672</v>
      </c>
      <c r="H57" s="3" t="s">
        <v>673</v>
      </c>
      <c r="I57" s="3" t="s">
        <v>1043</v>
      </c>
      <c r="J57" s="3" t="s">
        <v>30</v>
      </c>
      <c r="K57" s="3" t="s">
        <v>1044</v>
      </c>
      <c r="L57" s="3" t="s">
        <v>1044</v>
      </c>
      <c r="M57" s="3" t="s">
        <v>676</v>
      </c>
      <c r="N57" s="3" t="s">
        <v>676</v>
      </c>
      <c r="O57" s="3" t="s">
        <v>677</v>
      </c>
      <c r="P57" s="3" t="s">
        <v>678</v>
      </c>
      <c r="Q57" s="3" t="s">
        <v>679</v>
      </c>
      <c r="R57" s="3" t="s">
        <v>1045</v>
      </c>
      <c r="S57" s="3" t="s">
        <v>681</v>
      </c>
      <c r="T57" s="3" t="s">
        <v>682</v>
      </c>
      <c r="U57" s="3" t="s">
        <v>683</v>
      </c>
      <c r="V57" s="3" t="s">
        <v>711</v>
      </c>
    </row>
    <row r="58" spans="1:22">
      <c r="A58" s="2">
        <v>23241545776</v>
      </c>
      <c r="B58" s="3" t="s">
        <v>1046</v>
      </c>
      <c r="C58" s="3" t="s">
        <v>1047</v>
      </c>
      <c r="D58" s="3" t="s">
        <v>1048</v>
      </c>
      <c r="E58" s="3" t="s">
        <v>1049</v>
      </c>
      <c r="F58" s="3" t="s">
        <v>693</v>
      </c>
      <c r="G58" s="3" t="s">
        <v>672</v>
      </c>
      <c r="H58" s="3" t="s">
        <v>673</v>
      </c>
      <c r="I58" s="3" t="s">
        <v>1050</v>
      </c>
      <c r="J58" s="3" t="s">
        <v>30</v>
      </c>
      <c r="K58" s="3" t="s">
        <v>1051</v>
      </c>
      <c r="L58" s="3" t="s">
        <v>1051</v>
      </c>
      <c r="M58" s="3" t="s">
        <v>676</v>
      </c>
      <c r="N58" s="3" t="s">
        <v>676</v>
      </c>
      <c r="O58" s="3" t="s">
        <v>677</v>
      </c>
      <c r="P58" s="3" t="s">
        <v>678</v>
      </c>
      <c r="Q58" s="3" t="s">
        <v>679</v>
      </c>
      <c r="R58" s="3" t="s">
        <v>1052</v>
      </c>
      <c r="S58" s="3" t="s">
        <v>681</v>
      </c>
      <c r="T58" s="3" t="s">
        <v>682</v>
      </c>
      <c r="U58" s="3" t="s">
        <v>683</v>
      </c>
      <c r="V58" s="3" t="s">
        <v>917</v>
      </c>
    </row>
    <row r="59" spans="1:22">
      <c r="A59" s="2">
        <v>999223475114489</v>
      </c>
      <c r="B59" s="3" t="s">
        <v>838</v>
      </c>
      <c r="C59" s="3" t="s">
        <v>1053</v>
      </c>
      <c r="D59" s="3" t="s">
        <v>1054</v>
      </c>
      <c r="E59" s="3" t="s">
        <v>1055</v>
      </c>
      <c r="F59" s="3" t="s">
        <v>671</v>
      </c>
      <c r="G59" s="3" t="s">
        <v>672</v>
      </c>
      <c r="H59" s="3" t="s">
        <v>673</v>
      </c>
      <c r="I59" s="3" t="s">
        <v>1056</v>
      </c>
      <c r="J59" s="3" t="s">
        <v>30</v>
      </c>
      <c r="K59" s="3" t="s">
        <v>1057</v>
      </c>
      <c r="L59" s="3" t="s">
        <v>1057</v>
      </c>
      <c r="M59" s="3" t="s">
        <v>676</v>
      </c>
      <c r="N59" s="3" t="s">
        <v>676</v>
      </c>
      <c r="O59" s="3" t="s">
        <v>677</v>
      </c>
      <c r="P59" s="3" t="s">
        <v>678</v>
      </c>
      <c r="Q59" s="3" t="s">
        <v>679</v>
      </c>
      <c r="R59" s="3" t="s">
        <v>1058</v>
      </c>
      <c r="S59" s="3" t="s">
        <v>681</v>
      </c>
      <c r="T59" s="3" t="s">
        <v>682</v>
      </c>
      <c r="U59" s="3" t="s">
        <v>683</v>
      </c>
      <c r="V59" s="3" t="s">
        <v>917</v>
      </c>
    </row>
    <row r="60" spans="1:22">
      <c r="A60" s="2">
        <v>999223531356313</v>
      </c>
      <c r="B60" s="3" t="s">
        <v>693</v>
      </c>
      <c r="C60" s="3" t="s">
        <v>1059</v>
      </c>
      <c r="D60" s="3" t="s">
        <v>1060</v>
      </c>
      <c r="E60" s="3" t="s">
        <v>1061</v>
      </c>
      <c r="F60" s="3" t="s">
        <v>689</v>
      </c>
      <c r="G60" s="3" t="s">
        <v>672</v>
      </c>
      <c r="H60" s="3" t="s">
        <v>673</v>
      </c>
      <c r="I60" s="3" t="s">
        <v>1062</v>
      </c>
      <c r="J60" s="3" t="s">
        <v>30</v>
      </c>
      <c r="K60" s="3" t="s">
        <v>1063</v>
      </c>
      <c r="L60" s="3" t="s">
        <v>1063</v>
      </c>
      <c r="M60" s="3" t="s">
        <v>676</v>
      </c>
      <c r="N60" s="3" t="s">
        <v>676</v>
      </c>
      <c r="O60" s="3" t="s">
        <v>677</v>
      </c>
      <c r="P60" s="3" t="s">
        <v>678</v>
      </c>
      <c r="Q60" s="3" t="s">
        <v>679</v>
      </c>
      <c r="R60" s="3" t="s">
        <v>1064</v>
      </c>
      <c r="S60" s="3" t="s">
        <v>681</v>
      </c>
      <c r="T60" s="3" t="s">
        <v>682</v>
      </c>
      <c r="U60" s="3" t="s">
        <v>683</v>
      </c>
      <c r="V60" s="3" t="s">
        <v>684</v>
      </c>
    </row>
    <row r="61" spans="1:22">
      <c r="A61" s="2">
        <v>999223534053813</v>
      </c>
      <c r="B61" s="3" t="s">
        <v>693</v>
      </c>
      <c r="C61" s="3" t="s">
        <v>1065</v>
      </c>
      <c r="D61" s="3" t="s">
        <v>1066</v>
      </c>
      <c r="E61" s="3" t="s">
        <v>1067</v>
      </c>
      <c r="F61" s="3" t="s">
        <v>671</v>
      </c>
      <c r="G61" s="3" t="s">
        <v>672</v>
      </c>
      <c r="H61" s="3" t="s">
        <v>673</v>
      </c>
      <c r="I61" s="3" t="s">
        <v>1068</v>
      </c>
      <c r="J61" s="3" t="s">
        <v>30</v>
      </c>
      <c r="K61" s="3" t="s">
        <v>1069</v>
      </c>
      <c r="L61" s="3" t="s">
        <v>1069</v>
      </c>
      <c r="M61" s="3" t="s">
        <v>676</v>
      </c>
      <c r="N61" s="3" t="s">
        <v>676</v>
      </c>
      <c r="O61" s="3" t="s">
        <v>677</v>
      </c>
      <c r="P61" s="3" t="s">
        <v>678</v>
      </c>
      <c r="Q61" s="3" t="s">
        <v>679</v>
      </c>
      <c r="R61" s="3" t="s">
        <v>1070</v>
      </c>
      <c r="S61" s="3" t="s">
        <v>681</v>
      </c>
      <c r="T61" s="3" t="s">
        <v>682</v>
      </c>
      <c r="U61" s="3" t="s">
        <v>683</v>
      </c>
      <c r="V61" s="3" t="s">
        <v>816</v>
      </c>
    </row>
    <row r="62" spans="1:22">
      <c r="A62" s="2">
        <v>999223539452130</v>
      </c>
      <c r="B62" s="3" t="s">
        <v>693</v>
      </c>
      <c r="C62" s="3" t="s">
        <v>1071</v>
      </c>
      <c r="D62" s="3" t="s">
        <v>1072</v>
      </c>
      <c r="E62" s="3" t="s">
        <v>1073</v>
      </c>
      <c r="F62" s="3" t="s">
        <v>689</v>
      </c>
      <c r="G62" s="3" t="s">
        <v>672</v>
      </c>
      <c r="H62" s="3" t="s">
        <v>673</v>
      </c>
      <c r="I62" s="3" t="s">
        <v>1074</v>
      </c>
      <c r="J62" s="3" t="s">
        <v>30</v>
      </c>
      <c r="K62" s="3" t="s">
        <v>1075</v>
      </c>
      <c r="L62" s="3" t="s">
        <v>1075</v>
      </c>
      <c r="M62" s="3" t="s">
        <v>676</v>
      </c>
      <c r="N62" s="3" t="s">
        <v>676</v>
      </c>
      <c r="O62" s="3" t="s">
        <v>677</v>
      </c>
      <c r="P62" s="3" t="s">
        <v>678</v>
      </c>
      <c r="Q62" s="3" t="s">
        <v>679</v>
      </c>
      <c r="R62" s="3" t="s">
        <v>1076</v>
      </c>
      <c r="S62" s="3" t="s">
        <v>681</v>
      </c>
      <c r="T62" s="3" t="s">
        <v>682</v>
      </c>
      <c r="U62" s="3" t="s">
        <v>683</v>
      </c>
      <c r="V62" s="3" t="s">
        <v>831</v>
      </c>
    </row>
    <row r="63" spans="1:22">
      <c r="A63" s="2">
        <v>23542048333</v>
      </c>
      <c r="B63" s="3" t="s">
        <v>689</v>
      </c>
      <c r="C63" s="3" t="s">
        <v>1077</v>
      </c>
      <c r="D63" s="3" t="s">
        <v>1078</v>
      </c>
      <c r="E63" s="3" t="s">
        <v>1079</v>
      </c>
      <c r="F63" s="3" t="s">
        <v>671</v>
      </c>
      <c r="G63" s="3" t="s">
        <v>672</v>
      </c>
      <c r="H63" s="3" t="s">
        <v>673</v>
      </c>
      <c r="I63" s="3" t="s">
        <v>1080</v>
      </c>
      <c r="J63" s="3" t="s">
        <v>30</v>
      </c>
      <c r="K63" s="3" t="s">
        <v>1081</v>
      </c>
      <c r="L63" s="3" t="s">
        <v>1081</v>
      </c>
      <c r="M63" s="3" t="s">
        <v>676</v>
      </c>
      <c r="N63" s="3" t="s">
        <v>676</v>
      </c>
      <c r="O63" s="3" t="s">
        <v>677</v>
      </c>
      <c r="P63" s="3" t="s">
        <v>678</v>
      </c>
      <c r="Q63" s="3" t="s">
        <v>679</v>
      </c>
      <c r="R63" s="3" t="s">
        <v>1082</v>
      </c>
      <c r="S63" s="3" t="s">
        <v>681</v>
      </c>
      <c r="T63" s="3" t="s">
        <v>682</v>
      </c>
      <c r="U63" s="3" t="s">
        <v>683</v>
      </c>
      <c r="V63" s="3" t="s">
        <v>1083</v>
      </c>
    </row>
    <row r="64" spans="1:22">
      <c r="A64" s="2">
        <v>999223549318774</v>
      </c>
      <c r="B64" s="3" t="s">
        <v>689</v>
      </c>
      <c r="C64" s="3" t="s">
        <v>1084</v>
      </c>
      <c r="D64" s="3" t="s">
        <v>1085</v>
      </c>
      <c r="E64" s="3" t="s">
        <v>1086</v>
      </c>
      <c r="F64" s="3" t="s">
        <v>671</v>
      </c>
      <c r="G64" s="3" t="s">
        <v>672</v>
      </c>
      <c r="H64" s="3" t="s">
        <v>673</v>
      </c>
      <c r="I64" s="3" t="s">
        <v>1087</v>
      </c>
      <c r="J64" s="3" t="s">
        <v>30</v>
      </c>
      <c r="K64" s="3" t="s">
        <v>1088</v>
      </c>
      <c r="L64" s="3" t="s">
        <v>1088</v>
      </c>
      <c r="M64" s="3" t="s">
        <v>676</v>
      </c>
      <c r="N64" s="3" t="s">
        <v>676</v>
      </c>
      <c r="O64" s="3" t="s">
        <v>677</v>
      </c>
      <c r="P64" s="3" t="s">
        <v>678</v>
      </c>
      <c r="Q64" s="3" t="s">
        <v>679</v>
      </c>
      <c r="R64" s="3" t="s">
        <v>1089</v>
      </c>
      <c r="S64" s="3" t="s">
        <v>681</v>
      </c>
      <c r="T64" s="3" t="s">
        <v>682</v>
      </c>
      <c r="U64" s="3" t="s">
        <v>884</v>
      </c>
      <c r="V64" s="3" t="s">
        <v>1090</v>
      </c>
    </row>
    <row r="65" spans="1:22">
      <c r="A65" s="2">
        <v>999223482034599</v>
      </c>
      <c r="B65" s="3" t="s">
        <v>817</v>
      </c>
      <c r="C65" s="3" t="s">
        <v>1091</v>
      </c>
      <c r="D65" s="3" t="s">
        <v>1092</v>
      </c>
      <c r="E65" s="3" t="s">
        <v>1093</v>
      </c>
      <c r="F65" s="3" t="s">
        <v>671</v>
      </c>
      <c r="G65" s="3" t="s">
        <v>672</v>
      </c>
      <c r="H65" s="3" t="s">
        <v>673</v>
      </c>
      <c r="I65" s="3" t="s">
        <v>1094</v>
      </c>
      <c r="J65" s="3" t="s">
        <v>30</v>
      </c>
      <c r="K65" s="3" t="s">
        <v>1095</v>
      </c>
      <c r="L65" s="3" t="s">
        <v>1095</v>
      </c>
      <c r="M65" s="3" t="s">
        <v>676</v>
      </c>
      <c r="N65" s="3" t="s">
        <v>676</v>
      </c>
      <c r="O65" s="3" t="s">
        <v>677</v>
      </c>
      <c r="P65" s="3" t="s">
        <v>678</v>
      </c>
      <c r="Q65" s="3" t="s">
        <v>679</v>
      </c>
      <c r="R65" s="3" t="s">
        <v>1096</v>
      </c>
      <c r="S65" s="3" t="s">
        <v>681</v>
      </c>
      <c r="T65" s="3" t="s">
        <v>682</v>
      </c>
      <c r="U65" s="3" t="s">
        <v>683</v>
      </c>
      <c r="V65" s="3" t="s">
        <v>1097</v>
      </c>
    </row>
    <row r="66" spans="1:22">
      <c r="A66" s="2">
        <v>23554360517</v>
      </c>
      <c r="B66" s="3" t="s">
        <v>689</v>
      </c>
      <c r="C66" s="3" t="s">
        <v>1098</v>
      </c>
      <c r="D66" s="3" t="s">
        <v>1099</v>
      </c>
      <c r="E66" s="3" t="s">
        <v>1100</v>
      </c>
      <c r="F66" s="3" t="s">
        <v>689</v>
      </c>
      <c r="G66" s="3" t="s">
        <v>672</v>
      </c>
      <c r="H66" s="3" t="s">
        <v>673</v>
      </c>
      <c r="I66" s="3" t="s">
        <v>1101</v>
      </c>
      <c r="J66" s="3" t="s">
        <v>30</v>
      </c>
      <c r="K66" s="3" t="s">
        <v>1102</v>
      </c>
      <c r="L66" s="3" t="s">
        <v>1102</v>
      </c>
      <c r="M66" s="3" t="s">
        <v>676</v>
      </c>
      <c r="N66" s="3" t="s">
        <v>676</v>
      </c>
      <c r="O66" s="3" t="s">
        <v>677</v>
      </c>
      <c r="P66" s="3" t="s">
        <v>678</v>
      </c>
      <c r="Q66" s="3" t="s">
        <v>679</v>
      </c>
      <c r="R66" s="3" t="s">
        <v>1103</v>
      </c>
      <c r="S66" s="3" t="s">
        <v>681</v>
      </c>
      <c r="T66" s="3" t="s">
        <v>682</v>
      </c>
      <c r="U66" s="3" t="s">
        <v>683</v>
      </c>
      <c r="V66" s="3" t="s">
        <v>917</v>
      </c>
    </row>
    <row r="67" spans="1:22">
      <c r="A67" s="2">
        <v>999223103293720</v>
      </c>
      <c r="B67" s="3" t="s">
        <v>727</v>
      </c>
      <c r="C67" s="3" t="s">
        <v>1104</v>
      </c>
      <c r="D67" s="3" t="s">
        <v>1105</v>
      </c>
      <c r="E67" s="3" t="s">
        <v>1106</v>
      </c>
      <c r="F67" s="3" t="s">
        <v>685</v>
      </c>
      <c r="G67" s="3" t="s">
        <v>672</v>
      </c>
      <c r="H67" s="3" t="s">
        <v>673</v>
      </c>
      <c r="I67" s="3" t="s">
        <v>1107</v>
      </c>
      <c r="J67" s="3" t="s">
        <v>30</v>
      </c>
      <c r="K67" s="3" t="s">
        <v>1108</v>
      </c>
      <c r="L67" s="3" t="s">
        <v>1108</v>
      </c>
      <c r="M67" s="3" t="s">
        <v>676</v>
      </c>
      <c r="N67" s="3" t="s">
        <v>676</v>
      </c>
      <c r="O67" s="3" t="s">
        <v>677</v>
      </c>
      <c r="P67" s="3" t="s">
        <v>678</v>
      </c>
      <c r="Q67" s="3" t="s">
        <v>679</v>
      </c>
      <c r="R67" s="3" t="s">
        <v>1109</v>
      </c>
      <c r="S67" s="3" t="s">
        <v>681</v>
      </c>
      <c r="T67" s="3" t="s">
        <v>682</v>
      </c>
      <c r="U67" s="3" t="s">
        <v>683</v>
      </c>
      <c r="V67" s="3" t="s">
        <v>917</v>
      </c>
    </row>
    <row r="68" spans="1:22">
      <c r="A68" s="2">
        <v>999222108846830</v>
      </c>
      <c r="B68" s="3" t="s">
        <v>1110</v>
      </c>
      <c r="C68" s="3" t="s">
        <v>1111</v>
      </c>
      <c r="D68" s="3" t="s">
        <v>1112</v>
      </c>
      <c r="E68" s="3" t="s">
        <v>1113</v>
      </c>
      <c r="F68" s="3" t="s">
        <v>693</v>
      </c>
      <c r="G68" s="3" t="s">
        <v>672</v>
      </c>
      <c r="H68" s="3" t="s">
        <v>673</v>
      </c>
      <c r="I68" s="3" t="s">
        <v>1114</v>
      </c>
      <c r="J68" s="3" t="s">
        <v>30</v>
      </c>
      <c r="K68" s="3" t="s">
        <v>1115</v>
      </c>
      <c r="L68" s="3" t="s">
        <v>1115</v>
      </c>
      <c r="M68" s="3" t="s">
        <v>676</v>
      </c>
      <c r="N68" s="3" t="s">
        <v>676</v>
      </c>
      <c r="O68" s="3" t="s">
        <v>677</v>
      </c>
      <c r="P68" s="3" t="s">
        <v>678</v>
      </c>
      <c r="Q68" s="3" t="s">
        <v>679</v>
      </c>
      <c r="R68" s="3" t="s">
        <v>1116</v>
      </c>
      <c r="S68" s="3" t="s">
        <v>681</v>
      </c>
      <c r="T68" s="3" t="s">
        <v>682</v>
      </c>
      <c r="U68" s="3" t="s">
        <v>683</v>
      </c>
      <c r="V68" s="3" t="s">
        <v>1117</v>
      </c>
    </row>
    <row r="69" spans="1:22">
      <c r="A69" s="2">
        <v>999223567082360</v>
      </c>
      <c r="B69" s="3" t="s">
        <v>671</v>
      </c>
      <c r="C69" s="3" t="s">
        <v>1118</v>
      </c>
      <c r="D69" s="3" t="s">
        <v>1119</v>
      </c>
      <c r="E69" s="3" t="s">
        <v>1120</v>
      </c>
      <c r="F69" s="3" t="s">
        <v>671</v>
      </c>
      <c r="G69" s="3" t="s">
        <v>672</v>
      </c>
      <c r="H69" s="3" t="s">
        <v>673</v>
      </c>
      <c r="I69" s="3" t="s">
        <v>1121</v>
      </c>
      <c r="J69" s="3" t="s">
        <v>30</v>
      </c>
      <c r="K69" s="3" t="s">
        <v>1122</v>
      </c>
      <c r="L69" s="3" t="s">
        <v>1122</v>
      </c>
      <c r="M69" s="3" t="s">
        <v>676</v>
      </c>
      <c r="N69" s="3" t="s">
        <v>676</v>
      </c>
      <c r="O69" s="3" t="s">
        <v>677</v>
      </c>
      <c r="P69" s="3" t="s">
        <v>678</v>
      </c>
      <c r="Q69" s="3" t="s">
        <v>679</v>
      </c>
      <c r="R69" s="3" t="s">
        <v>1123</v>
      </c>
      <c r="S69" s="3" t="s">
        <v>681</v>
      </c>
      <c r="T69" s="3" t="s">
        <v>682</v>
      </c>
      <c r="U69" s="3" t="s">
        <v>683</v>
      </c>
      <c r="V69" s="3" t="s">
        <v>917</v>
      </c>
    </row>
    <row r="70" spans="1:22">
      <c r="A70" s="2">
        <v>999223530516720</v>
      </c>
      <c r="B70" s="3" t="s">
        <v>693</v>
      </c>
      <c r="C70" s="3" t="s">
        <v>1124</v>
      </c>
      <c r="D70" s="3" t="s">
        <v>1125</v>
      </c>
      <c r="E70" s="3" t="s">
        <v>1126</v>
      </c>
      <c r="F70" s="3" t="s">
        <v>693</v>
      </c>
      <c r="G70" s="3" t="s">
        <v>672</v>
      </c>
      <c r="H70" s="3" t="s">
        <v>673</v>
      </c>
      <c r="I70" s="3" t="s">
        <v>1127</v>
      </c>
      <c r="J70" s="3" t="s">
        <v>30</v>
      </c>
      <c r="K70" s="3" t="s">
        <v>1128</v>
      </c>
      <c r="L70" s="3" t="s">
        <v>1128</v>
      </c>
      <c r="M70" s="3" t="s">
        <v>676</v>
      </c>
      <c r="N70" s="3" t="s">
        <v>676</v>
      </c>
      <c r="O70" s="3" t="s">
        <v>677</v>
      </c>
      <c r="P70" s="3" t="s">
        <v>678</v>
      </c>
      <c r="Q70" s="3" t="s">
        <v>679</v>
      </c>
      <c r="R70" s="3" t="s">
        <v>1129</v>
      </c>
      <c r="S70" s="3" t="s">
        <v>681</v>
      </c>
      <c r="T70" s="3" t="s">
        <v>682</v>
      </c>
      <c r="U70" s="3" t="s">
        <v>683</v>
      </c>
      <c r="V70" s="3" t="s">
        <v>917</v>
      </c>
    </row>
    <row r="71" spans="1:22">
      <c r="A71" s="2">
        <v>999223435480728</v>
      </c>
      <c r="B71" s="3" t="s">
        <v>1130</v>
      </c>
      <c r="C71" s="3" t="s">
        <v>1131</v>
      </c>
      <c r="D71" s="3" t="s">
        <v>1132</v>
      </c>
      <c r="E71" s="3" t="s">
        <v>1133</v>
      </c>
      <c r="F71" s="3" t="s">
        <v>685</v>
      </c>
      <c r="G71" s="3" t="s">
        <v>672</v>
      </c>
      <c r="H71" s="3" t="s">
        <v>673</v>
      </c>
      <c r="I71" s="3" t="s">
        <v>1134</v>
      </c>
      <c r="J71" s="3" t="s">
        <v>30</v>
      </c>
      <c r="K71" s="3" t="s">
        <v>1135</v>
      </c>
      <c r="L71" s="3" t="s">
        <v>1135</v>
      </c>
      <c r="M71" s="3" t="s">
        <v>676</v>
      </c>
      <c r="N71" s="3" t="s">
        <v>676</v>
      </c>
      <c r="O71" s="3" t="s">
        <v>677</v>
      </c>
      <c r="P71" s="3" t="s">
        <v>678</v>
      </c>
      <c r="Q71" s="3" t="s">
        <v>679</v>
      </c>
      <c r="R71" s="3" t="s">
        <v>1136</v>
      </c>
      <c r="S71" s="3" t="s">
        <v>681</v>
      </c>
      <c r="T71" s="3" t="s">
        <v>682</v>
      </c>
      <c r="U71" s="3" t="s">
        <v>683</v>
      </c>
      <c r="V71" s="3" t="s">
        <v>917</v>
      </c>
    </row>
    <row r="72" spans="1:22">
      <c r="A72" s="2">
        <v>999223013680386</v>
      </c>
      <c r="B72" s="3" t="s">
        <v>1137</v>
      </c>
      <c r="C72" s="3" t="s">
        <v>1138</v>
      </c>
      <c r="D72" s="3" t="s">
        <v>1139</v>
      </c>
      <c r="E72" s="3" t="s">
        <v>1140</v>
      </c>
      <c r="F72" s="3" t="s">
        <v>671</v>
      </c>
      <c r="G72" s="3" t="s">
        <v>672</v>
      </c>
      <c r="H72" s="3" t="s">
        <v>673</v>
      </c>
      <c r="I72" s="3" t="s">
        <v>1141</v>
      </c>
      <c r="J72" s="3" t="s">
        <v>30</v>
      </c>
      <c r="K72" s="3" t="s">
        <v>1142</v>
      </c>
      <c r="L72" s="3" t="s">
        <v>1142</v>
      </c>
      <c r="M72" s="3" t="s">
        <v>676</v>
      </c>
      <c r="N72" s="3" t="s">
        <v>676</v>
      </c>
      <c r="O72" s="3" t="s">
        <v>677</v>
      </c>
      <c r="P72" s="3" t="s">
        <v>678</v>
      </c>
      <c r="Q72" s="3" t="s">
        <v>679</v>
      </c>
      <c r="R72" s="3" t="s">
        <v>1143</v>
      </c>
      <c r="S72" s="3" t="s">
        <v>681</v>
      </c>
      <c r="T72" s="3" t="s">
        <v>682</v>
      </c>
      <c r="U72" s="3" t="s">
        <v>683</v>
      </c>
      <c r="V72" s="3" t="s">
        <v>760</v>
      </c>
    </row>
    <row r="73" spans="1:22">
      <c r="A73" s="2">
        <v>999223363596573</v>
      </c>
      <c r="B73" s="3" t="s">
        <v>824</v>
      </c>
      <c r="C73" s="3" t="s">
        <v>1144</v>
      </c>
      <c r="D73" s="3" t="s">
        <v>1145</v>
      </c>
      <c r="E73" s="3" t="s">
        <v>1146</v>
      </c>
      <c r="F73" s="3" t="s">
        <v>685</v>
      </c>
      <c r="G73" s="3" t="s">
        <v>672</v>
      </c>
      <c r="H73" s="3" t="s">
        <v>673</v>
      </c>
      <c r="I73" s="3" t="s">
        <v>1147</v>
      </c>
      <c r="J73" s="3" t="s">
        <v>30</v>
      </c>
      <c r="K73" s="3" t="s">
        <v>1148</v>
      </c>
      <c r="L73" s="3" t="s">
        <v>1148</v>
      </c>
      <c r="M73" s="3" t="s">
        <v>676</v>
      </c>
      <c r="N73" s="3" t="s">
        <v>676</v>
      </c>
      <c r="O73" s="3" t="s">
        <v>677</v>
      </c>
      <c r="P73" s="3" t="s">
        <v>678</v>
      </c>
      <c r="Q73" s="3" t="s">
        <v>679</v>
      </c>
      <c r="R73" s="3" t="s">
        <v>1149</v>
      </c>
      <c r="S73" s="3" t="s">
        <v>681</v>
      </c>
      <c r="T73" s="3" t="s">
        <v>682</v>
      </c>
      <c r="U73" s="3" t="s">
        <v>683</v>
      </c>
      <c r="V73" s="3" t="s">
        <v>1150</v>
      </c>
    </row>
    <row r="74" spans="1:22">
      <c r="A74" s="2">
        <v>999223190368294</v>
      </c>
      <c r="B74" s="3" t="s">
        <v>704</v>
      </c>
      <c r="C74" s="3" t="s">
        <v>1151</v>
      </c>
      <c r="D74" s="3" t="s">
        <v>1152</v>
      </c>
      <c r="E74" s="3" t="s">
        <v>1153</v>
      </c>
      <c r="F74" s="3" t="s">
        <v>693</v>
      </c>
      <c r="G74" s="3" t="s">
        <v>672</v>
      </c>
      <c r="H74" s="3" t="s">
        <v>673</v>
      </c>
      <c r="I74" s="3" t="s">
        <v>1154</v>
      </c>
      <c r="J74" s="3" t="s">
        <v>30</v>
      </c>
      <c r="K74" s="3" t="s">
        <v>1155</v>
      </c>
      <c r="L74" s="3" t="s">
        <v>1155</v>
      </c>
      <c r="M74" s="3" t="s">
        <v>676</v>
      </c>
      <c r="N74" s="3" t="s">
        <v>676</v>
      </c>
      <c r="O74" s="3" t="s">
        <v>677</v>
      </c>
      <c r="P74" s="3" t="s">
        <v>678</v>
      </c>
      <c r="Q74" s="3" t="s">
        <v>679</v>
      </c>
      <c r="R74" s="3" t="s">
        <v>1156</v>
      </c>
      <c r="S74" s="3" t="s">
        <v>681</v>
      </c>
      <c r="T74" s="3" t="s">
        <v>682</v>
      </c>
      <c r="U74" s="3" t="s">
        <v>683</v>
      </c>
      <c r="V74" s="3" t="s">
        <v>917</v>
      </c>
    </row>
    <row r="75" spans="1:22">
      <c r="A75" s="2">
        <v>23534577636</v>
      </c>
      <c r="B75" s="3" t="s">
        <v>693</v>
      </c>
      <c r="C75" s="3" t="s">
        <v>1157</v>
      </c>
      <c r="D75" s="3" t="s">
        <v>1158</v>
      </c>
      <c r="E75" s="3" t="s">
        <v>1159</v>
      </c>
      <c r="F75" s="3" t="s">
        <v>671</v>
      </c>
      <c r="G75" s="3" t="s">
        <v>672</v>
      </c>
      <c r="H75" s="3" t="s">
        <v>673</v>
      </c>
      <c r="I75" s="3" t="s">
        <v>1160</v>
      </c>
      <c r="J75" s="3" t="s">
        <v>30</v>
      </c>
      <c r="K75" s="3" t="s">
        <v>1161</v>
      </c>
      <c r="L75" s="3" t="s">
        <v>1161</v>
      </c>
      <c r="M75" s="3" t="s">
        <v>676</v>
      </c>
      <c r="N75" s="3" t="s">
        <v>676</v>
      </c>
      <c r="O75" s="3" t="s">
        <v>677</v>
      </c>
      <c r="P75" s="3" t="s">
        <v>678</v>
      </c>
      <c r="Q75" s="3" t="s">
        <v>679</v>
      </c>
      <c r="R75" s="3" t="s">
        <v>1162</v>
      </c>
      <c r="S75" s="3" t="s">
        <v>681</v>
      </c>
      <c r="T75" s="3" t="s">
        <v>682</v>
      </c>
      <c r="U75" s="3" t="s">
        <v>683</v>
      </c>
      <c r="V75" s="3" t="s">
        <v>831</v>
      </c>
    </row>
    <row r="76" spans="1:22">
      <c r="A76" s="2">
        <v>999223542379024</v>
      </c>
      <c r="B76" s="3" t="s">
        <v>689</v>
      </c>
      <c r="C76" s="3" t="s">
        <v>1163</v>
      </c>
      <c r="D76" s="3" t="s">
        <v>1164</v>
      </c>
      <c r="E76" s="3" t="s">
        <v>1165</v>
      </c>
      <c r="F76" s="3" t="s">
        <v>671</v>
      </c>
      <c r="G76" s="3" t="s">
        <v>672</v>
      </c>
      <c r="H76" s="3" t="s">
        <v>673</v>
      </c>
      <c r="I76" s="3" t="s">
        <v>1166</v>
      </c>
      <c r="J76" s="3" t="s">
        <v>30</v>
      </c>
      <c r="K76" s="3" t="s">
        <v>1167</v>
      </c>
      <c r="L76" s="3" t="s">
        <v>1167</v>
      </c>
      <c r="M76" s="3" t="s">
        <v>676</v>
      </c>
      <c r="N76" s="3" t="s">
        <v>676</v>
      </c>
      <c r="O76" s="3" t="s">
        <v>677</v>
      </c>
      <c r="P76" s="3" t="s">
        <v>678</v>
      </c>
      <c r="Q76" s="3" t="s">
        <v>679</v>
      </c>
      <c r="R76" s="3" t="s">
        <v>1168</v>
      </c>
      <c r="S76" s="3" t="s">
        <v>681</v>
      </c>
      <c r="T76" s="3" t="s">
        <v>682</v>
      </c>
      <c r="U76" s="3" t="s">
        <v>683</v>
      </c>
      <c r="V76" s="3" t="s">
        <v>917</v>
      </c>
    </row>
    <row r="77" spans="1:22">
      <c r="A77" s="2">
        <v>999223548530568</v>
      </c>
      <c r="B77" s="3" t="s">
        <v>689</v>
      </c>
      <c r="C77" s="3" t="s">
        <v>1169</v>
      </c>
      <c r="D77" s="3" t="s">
        <v>1170</v>
      </c>
      <c r="E77" s="3" t="s">
        <v>1171</v>
      </c>
      <c r="F77" s="3" t="s">
        <v>689</v>
      </c>
      <c r="G77" s="3" t="s">
        <v>672</v>
      </c>
      <c r="H77" s="3" t="s">
        <v>673</v>
      </c>
      <c r="I77" s="3" t="s">
        <v>1172</v>
      </c>
      <c r="J77" s="3" t="s">
        <v>30</v>
      </c>
      <c r="K77" s="3" t="s">
        <v>1173</v>
      </c>
      <c r="L77" s="3" t="s">
        <v>1173</v>
      </c>
      <c r="M77" s="3" t="s">
        <v>676</v>
      </c>
      <c r="N77" s="3" t="s">
        <v>676</v>
      </c>
      <c r="O77" s="3" t="s">
        <v>677</v>
      </c>
      <c r="P77" s="3" t="s">
        <v>678</v>
      </c>
      <c r="Q77" s="3" t="s">
        <v>679</v>
      </c>
      <c r="R77" s="3" t="s">
        <v>1174</v>
      </c>
      <c r="S77" s="3" t="s">
        <v>681</v>
      </c>
      <c r="T77" s="3" t="s">
        <v>682</v>
      </c>
      <c r="U77" s="3" t="s">
        <v>683</v>
      </c>
      <c r="V77" s="3" t="s">
        <v>774</v>
      </c>
    </row>
    <row r="78" spans="1:22">
      <c r="A78" s="2">
        <v>999223532017167</v>
      </c>
      <c r="B78" s="3" t="s">
        <v>693</v>
      </c>
      <c r="C78" s="3" t="s">
        <v>1175</v>
      </c>
      <c r="D78" s="3" t="s">
        <v>1176</v>
      </c>
      <c r="E78" s="3" t="s">
        <v>1177</v>
      </c>
      <c r="F78" s="3" t="s">
        <v>693</v>
      </c>
      <c r="G78" s="3" t="s">
        <v>672</v>
      </c>
      <c r="H78" s="3" t="s">
        <v>673</v>
      </c>
      <c r="I78" s="3" t="s">
        <v>1178</v>
      </c>
      <c r="J78" s="3" t="s">
        <v>30</v>
      </c>
      <c r="K78" s="3" t="s">
        <v>1179</v>
      </c>
      <c r="L78" s="3" t="s">
        <v>1179</v>
      </c>
      <c r="M78" s="3" t="s">
        <v>676</v>
      </c>
      <c r="N78" s="3" t="s">
        <v>676</v>
      </c>
      <c r="O78" s="3" t="s">
        <v>677</v>
      </c>
      <c r="P78" s="3" t="s">
        <v>678</v>
      </c>
      <c r="Q78" s="3" t="s">
        <v>679</v>
      </c>
      <c r="R78" s="3" t="s">
        <v>1180</v>
      </c>
      <c r="S78" s="3" t="s">
        <v>681</v>
      </c>
      <c r="T78" s="3" t="s">
        <v>682</v>
      </c>
      <c r="U78" s="3" t="s">
        <v>683</v>
      </c>
      <c r="V78" s="3" t="s">
        <v>774</v>
      </c>
    </row>
    <row r="79" spans="1:22">
      <c r="A79" s="2">
        <v>999223504156477</v>
      </c>
      <c r="B79" s="3" t="s">
        <v>723</v>
      </c>
      <c r="C79" s="3" t="s">
        <v>1181</v>
      </c>
      <c r="D79" s="3" t="s">
        <v>1182</v>
      </c>
      <c r="E79" s="3" t="s">
        <v>1183</v>
      </c>
      <c r="F79" s="3" t="s">
        <v>689</v>
      </c>
      <c r="G79" s="3" t="s">
        <v>672</v>
      </c>
      <c r="H79" s="3" t="s">
        <v>673</v>
      </c>
      <c r="I79" s="3" t="s">
        <v>1184</v>
      </c>
      <c r="J79" s="3" t="s">
        <v>30</v>
      </c>
      <c r="K79" s="3" t="s">
        <v>1185</v>
      </c>
      <c r="L79" s="3" t="s">
        <v>1185</v>
      </c>
      <c r="M79" s="3" t="s">
        <v>676</v>
      </c>
      <c r="N79" s="3" t="s">
        <v>676</v>
      </c>
      <c r="O79" s="3" t="s">
        <v>677</v>
      </c>
      <c r="P79" s="3" t="s">
        <v>678</v>
      </c>
      <c r="Q79" s="3" t="s">
        <v>679</v>
      </c>
      <c r="R79" s="3" t="s">
        <v>1186</v>
      </c>
      <c r="S79" s="3" t="s">
        <v>681</v>
      </c>
      <c r="T79" s="3" t="s">
        <v>682</v>
      </c>
      <c r="U79" s="3" t="s">
        <v>683</v>
      </c>
      <c r="V79" s="3" t="s">
        <v>684</v>
      </c>
    </row>
    <row r="80" spans="1:22">
      <c r="A80" s="2">
        <v>999223504578048</v>
      </c>
      <c r="B80" s="3" t="s">
        <v>723</v>
      </c>
      <c r="C80" s="3" t="s">
        <v>1187</v>
      </c>
      <c r="D80" s="3" t="s">
        <v>1188</v>
      </c>
      <c r="E80" s="3" t="s">
        <v>1189</v>
      </c>
      <c r="F80" s="3" t="s">
        <v>671</v>
      </c>
      <c r="G80" s="3" t="s">
        <v>672</v>
      </c>
      <c r="H80" s="3" t="s">
        <v>673</v>
      </c>
      <c r="I80" s="3" t="s">
        <v>1190</v>
      </c>
      <c r="J80" s="3" t="s">
        <v>30</v>
      </c>
      <c r="K80" s="3" t="s">
        <v>1191</v>
      </c>
      <c r="L80" s="3" t="s">
        <v>1191</v>
      </c>
      <c r="M80" s="3" t="s">
        <v>676</v>
      </c>
      <c r="N80" s="3" t="s">
        <v>676</v>
      </c>
      <c r="O80" s="3" t="s">
        <v>677</v>
      </c>
      <c r="P80" s="3" t="s">
        <v>678</v>
      </c>
      <c r="Q80" s="3" t="s">
        <v>679</v>
      </c>
      <c r="R80" s="3" t="s">
        <v>1192</v>
      </c>
      <c r="S80" s="3" t="s">
        <v>681</v>
      </c>
      <c r="T80" s="3" t="s">
        <v>682</v>
      </c>
      <c r="U80" s="3" t="s">
        <v>683</v>
      </c>
      <c r="V80" s="3" t="s">
        <v>684</v>
      </c>
    </row>
    <row r="81" spans="1:22">
      <c r="A81" s="2">
        <v>23428256665</v>
      </c>
      <c r="B81" s="3" t="s">
        <v>1130</v>
      </c>
      <c r="C81" s="3" t="s">
        <v>1193</v>
      </c>
      <c r="D81" s="3" t="s">
        <v>1194</v>
      </c>
      <c r="E81" s="3" t="s">
        <v>1195</v>
      </c>
      <c r="F81" s="3" t="s">
        <v>693</v>
      </c>
      <c r="G81" s="3" t="s">
        <v>672</v>
      </c>
      <c r="H81" s="3" t="s">
        <v>673</v>
      </c>
      <c r="I81" s="3" t="s">
        <v>1196</v>
      </c>
      <c r="J81" s="3" t="s">
        <v>30</v>
      </c>
      <c r="K81" s="3" t="s">
        <v>1197</v>
      </c>
      <c r="L81" s="3" t="s">
        <v>1197</v>
      </c>
      <c r="M81" s="3" t="s">
        <v>676</v>
      </c>
      <c r="N81" s="3" t="s">
        <v>676</v>
      </c>
      <c r="O81" s="3" t="s">
        <v>677</v>
      </c>
      <c r="P81" s="3" t="s">
        <v>678</v>
      </c>
      <c r="Q81" s="3" t="s">
        <v>679</v>
      </c>
      <c r="R81" s="3" t="s">
        <v>1198</v>
      </c>
      <c r="S81" s="3" t="s">
        <v>681</v>
      </c>
      <c r="T81" s="3" t="s">
        <v>682</v>
      </c>
      <c r="U81" s="3" t="s">
        <v>683</v>
      </c>
      <c r="V81" s="3" t="s">
        <v>1083</v>
      </c>
    </row>
    <row r="82" spans="1:22">
      <c r="A82" s="2">
        <v>999223378487723</v>
      </c>
      <c r="B82" s="3" t="s">
        <v>1199</v>
      </c>
      <c r="C82" s="3" t="s">
        <v>1200</v>
      </c>
      <c r="D82" s="3" t="s">
        <v>1201</v>
      </c>
      <c r="E82" s="3" t="s">
        <v>1202</v>
      </c>
      <c r="F82" s="3" t="s">
        <v>685</v>
      </c>
      <c r="G82" s="3" t="s">
        <v>672</v>
      </c>
      <c r="H82" s="3" t="s">
        <v>673</v>
      </c>
      <c r="I82" s="3" t="s">
        <v>1203</v>
      </c>
      <c r="J82" s="3" t="s">
        <v>30</v>
      </c>
      <c r="K82" s="3" t="s">
        <v>1204</v>
      </c>
      <c r="L82" s="3" t="s">
        <v>1204</v>
      </c>
      <c r="M82" s="3" t="s">
        <v>676</v>
      </c>
      <c r="N82" s="3" t="s">
        <v>676</v>
      </c>
      <c r="O82" s="3" t="s">
        <v>677</v>
      </c>
      <c r="P82" s="3" t="s">
        <v>678</v>
      </c>
      <c r="Q82" s="3" t="s">
        <v>679</v>
      </c>
      <c r="R82" s="3" t="s">
        <v>1205</v>
      </c>
      <c r="S82" s="3" t="s">
        <v>681</v>
      </c>
      <c r="T82" s="3" t="s">
        <v>682</v>
      </c>
      <c r="U82" s="3" t="s">
        <v>683</v>
      </c>
      <c r="V82" s="3" t="s">
        <v>1206</v>
      </c>
    </row>
    <row r="83" spans="1:22">
      <c r="A83" s="2">
        <v>23271817684</v>
      </c>
      <c r="B83" s="3" t="s">
        <v>667</v>
      </c>
      <c r="C83" s="3" t="s">
        <v>1207</v>
      </c>
      <c r="D83" s="3" t="s">
        <v>1208</v>
      </c>
      <c r="E83" s="3" t="s">
        <v>1209</v>
      </c>
      <c r="F83" s="3" t="s">
        <v>671</v>
      </c>
      <c r="G83" s="3" t="s">
        <v>672</v>
      </c>
      <c r="H83" s="3" t="s">
        <v>673</v>
      </c>
      <c r="I83" s="3" t="s">
        <v>1210</v>
      </c>
      <c r="J83" s="3" t="s">
        <v>30</v>
      </c>
      <c r="K83" s="3" t="s">
        <v>1211</v>
      </c>
      <c r="L83" s="3" t="s">
        <v>1211</v>
      </c>
      <c r="M83" s="3" t="s">
        <v>676</v>
      </c>
      <c r="N83" s="3" t="s">
        <v>676</v>
      </c>
      <c r="O83" s="3" t="s">
        <v>677</v>
      </c>
      <c r="P83" s="3" t="s">
        <v>678</v>
      </c>
      <c r="Q83" s="3" t="s">
        <v>679</v>
      </c>
      <c r="R83" s="3" t="s">
        <v>1212</v>
      </c>
      <c r="S83" s="3" t="s">
        <v>681</v>
      </c>
      <c r="T83" s="3" t="s">
        <v>682</v>
      </c>
      <c r="U83" s="3" t="s">
        <v>683</v>
      </c>
      <c r="V83" s="3" t="s">
        <v>788</v>
      </c>
    </row>
    <row r="84" spans="1:22">
      <c r="A84" s="2">
        <v>999223555420237</v>
      </c>
      <c r="B84" s="3" t="s">
        <v>689</v>
      </c>
      <c r="C84" s="3" t="s">
        <v>1213</v>
      </c>
      <c r="D84" s="3" t="s">
        <v>1214</v>
      </c>
      <c r="E84" s="3" t="s">
        <v>1215</v>
      </c>
      <c r="F84" s="3" t="s">
        <v>671</v>
      </c>
      <c r="G84" s="3" t="s">
        <v>672</v>
      </c>
      <c r="H84" s="3" t="s">
        <v>673</v>
      </c>
      <c r="I84" s="3" t="s">
        <v>1216</v>
      </c>
      <c r="J84" s="3" t="s">
        <v>30</v>
      </c>
      <c r="K84" s="3" t="s">
        <v>1217</v>
      </c>
      <c r="L84" s="3" t="s">
        <v>1217</v>
      </c>
      <c r="M84" s="3" t="s">
        <v>676</v>
      </c>
      <c r="N84" s="3" t="s">
        <v>676</v>
      </c>
      <c r="O84" s="3" t="s">
        <v>677</v>
      </c>
      <c r="P84" s="3" t="s">
        <v>678</v>
      </c>
      <c r="Q84" s="3" t="s">
        <v>679</v>
      </c>
      <c r="R84" s="3" t="s">
        <v>1218</v>
      </c>
      <c r="S84" s="3" t="s">
        <v>681</v>
      </c>
      <c r="T84" s="3" t="s">
        <v>682</v>
      </c>
      <c r="U84" s="3" t="s">
        <v>683</v>
      </c>
      <c r="V84" s="3" t="s">
        <v>1219</v>
      </c>
    </row>
    <row r="85" spans="1:22">
      <c r="A85" s="2">
        <v>999223462064264</v>
      </c>
      <c r="B85" s="3" t="s">
        <v>838</v>
      </c>
      <c r="C85" s="3" t="s">
        <v>1220</v>
      </c>
      <c r="D85" s="3" t="s">
        <v>1221</v>
      </c>
      <c r="E85" s="3" t="s">
        <v>1222</v>
      </c>
      <c r="F85" s="3" t="s">
        <v>693</v>
      </c>
      <c r="G85" s="3" t="s">
        <v>672</v>
      </c>
      <c r="H85" s="3" t="s">
        <v>673</v>
      </c>
      <c r="I85" s="3" t="s">
        <v>1223</v>
      </c>
      <c r="J85" s="3" t="s">
        <v>30</v>
      </c>
      <c r="K85" s="3" t="s">
        <v>1224</v>
      </c>
      <c r="L85" s="3" t="s">
        <v>1224</v>
      </c>
      <c r="M85" s="3" t="s">
        <v>676</v>
      </c>
      <c r="N85" s="3" t="s">
        <v>676</v>
      </c>
      <c r="O85" s="3" t="s">
        <v>677</v>
      </c>
      <c r="P85" s="3" t="s">
        <v>678</v>
      </c>
      <c r="Q85" s="3" t="s">
        <v>679</v>
      </c>
      <c r="R85" s="3" t="s">
        <v>1225</v>
      </c>
      <c r="S85" s="3" t="s">
        <v>681</v>
      </c>
      <c r="T85" s="3" t="s">
        <v>682</v>
      </c>
      <c r="U85" s="3" t="s">
        <v>683</v>
      </c>
      <c r="V85" s="3" t="s">
        <v>1226</v>
      </c>
    </row>
    <row r="86" spans="1:22">
      <c r="A86" s="2">
        <v>999223548563261</v>
      </c>
      <c r="B86" s="3" t="s">
        <v>689</v>
      </c>
      <c r="C86" s="3" t="s">
        <v>1227</v>
      </c>
      <c r="D86" s="3" t="s">
        <v>1228</v>
      </c>
      <c r="E86" s="3" t="s">
        <v>1229</v>
      </c>
      <c r="F86" s="3" t="s">
        <v>671</v>
      </c>
      <c r="G86" s="3" t="s">
        <v>672</v>
      </c>
      <c r="H86" s="3" t="s">
        <v>673</v>
      </c>
      <c r="I86" s="3" t="s">
        <v>1230</v>
      </c>
      <c r="J86" s="3" t="s">
        <v>30</v>
      </c>
      <c r="K86" s="3" t="s">
        <v>1231</v>
      </c>
      <c r="L86" s="3" t="s">
        <v>1231</v>
      </c>
      <c r="M86" s="3" t="s">
        <v>676</v>
      </c>
      <c r="N86" s="3" t="s">
        <v>676</v>
      </c>
      <c r="O86" s="3" t="s">
        <v>677</v>
      </c>
      <c r="P86" s="3" t="s">
        <v>678</v>
      </c>
      <c r="Q86" s="3" t="s">
        <v>679</v>
      </c>
      <c r="R86" s="3" t="s">
        <v>1232</v>
      </c>
      <c r="S86" s="3" t="s">
        <v>681</v>
      </c>
      <c r="T86" s="3" t="s">
        <v>682</v>
      </c>
      <c r="U86" s="3" t="s">
        <v>683</v>
      </c>
      <c r="V86" s="3" t="s">
        <v>1083</v>
      </c>
    </row>
    <row r="87" spans="1:22">
      <c r="A87" s="2">
        <v>999223462888491</v>
      </c>
      <c r="B87" s="3" t="s">
        <v>838</v>
      </c>
      <c r="C87" s="3" t="s">
        <v>1233</v>
      </c>
      <c r="D87" s="3" t="s">
        <v>1234</v>
      </c>
      <c r="E87" s="3" t="s">
        <v>1235</v>
      </c>
      <c r="F87" s="3" t="s">
        <v>693</v>
      </c>
      <c r="G87" s="3" t="s">
        <v>672</v>
      </c>
      <c r="H87" s="3" t="s">
        <v>673</v>
      </c>
      <c r="I87" s="3" t="s">
        <v>1236</v>
      </c>
      <c r="J87" s="3" t="s">
        <v>30</v>
      </c>
      <c r="K87" s="3" t="s">
        <v>1237</v>
      </c>
      <c r="L87" s="3" t="s">
        <v>1237</v>
      </c>
      <c r="M87" s="3" t="s">
        <v>676</v>
      </c>
      <c r="N87" s="3" t="s">
        <v>676</v>
      </c>
      <c r="O87" s="3" t="s">
        <v>677</v>
      </c>
      <c r="P87" s="3" t="s">
        <v>678</v>
      </c>
      <c r="Q87" s="3" t="s">
        <v>679</v>
      </c>
      <c r="R87" s="3" t="s">
        <v>1238</v>
      </c>
      <c r="S87" s="3" t="s">
        <v>681</v>
      </c>
      <c r="T87" s="3" t="s">
        <v>682</v>
      </c>
      <c r="U87" s="3" t="s">
        <v>683</v>
      </c>
      <c r="V87" s="3" t="s">
        <v>774</v>
      </c>
    </row>
    <row r="88" spans="1:22">
      <c r="A88" s="2">
        <v>999223256680088</v>
      </c>
      <c r="B88" s="3" t="s">
        <v>851</v>
      </c>
      <c r="C88" s="3" t="s">
        <v>1239</v>
      </c>
      <c r="D88" s="3" t="s">
        <v>1240</v>
      </c>
      <c r="E88" s="3" t="s">
        <v>1241</v>
      </c>
      <c r="F88" s="3" t="s">
        <v>817</v>
      </c>
      <c r="G88" s="3" t="s">
        <v>672</v>
      </c>
      <c r="H88" s="3" t="s">
        <v>673</v>
      </c>
      <c r="I88" s="3" t="s">
        <v>1242</v>
      </c>
      <c r="J88" s="3" t="s">
        <v>30</v>
      </c>
      <c r="K88" s="3" t="s">
        <v>1243</v>
      </c>
      <c r="L88" s="3" t="s">
        <v>1243</v>
      </c>
      <c r="M88" s="3" t="s">
        <v>676</v>
      </c>
      <c r="N88" s="3" t="s">
        <v>676</v>
      </c>
      <c r="O88" s="3" t="s">
        <v>677</v>
      </c>
      <c r="P88" s="3" t="s">
        <v>678</v>
      </c>
      <c r="Q88" s="3" t="s">
        <v>679</v>
      </c>
      <c r="R88" s="3" t="s">
        <v>1244</v>
      </c>
      <c r="S88" s="3" t="s">
        <v>681</v>
      </c>
      <c r="T88" s="3" t="s">
        <v>682</v>
      </c>
      <c r="U88" s="3" t="s">
        <v>683</v>
      </c>
      <c r="V88" s="3" t="s">
        <v>684</v>
      </c>
    </row>
    <row r="89" spans="1:22">
      <c r="A89" s="2">
        <v>999223205690329</v>
      </c>
      <c r="B89" s="3" t="s">
        <v>1245</v>
      </c>
      <c r="C89" s="3" t="s">
        <v>1246</v>
      </c>
      <c r="D89" s="3" t="s">
        <v>1247</v>
      </c>
      <c r="E89" s="3" t="s">
        <v>1248</v>
      </c>
      <c r="F89" s="3" t="s">
        <v>685</v>
      </c>
      <c r="G89" s="3" t="s">
        <v>672</v>
      </c>
      <c r="H89" s="3" t="s">
        <v>673</v>
      </c>
      <c r="I89" s="3" t="s">
        <v>1249</v>
      </c>
      <c r="J89" s="3" t="s">
        <v>30</v>
      </c>
      <c r="K89" s="3" t="s">
        <v>1250</v>
      </c>
      <c r="L89" s="3" t="s">
        <v>1250</v>
      </c>
      <c r="M89" s="3" t="s">
        <v>676</v>
      </c>
      <c r="N89" s="3" t="s">
        <v>676</v>
      </c>
      <c r="O89" s="3" t="s">
        <v>677</v>
      </c>
      <c r="P89" s="3" t="s">
        <v>678</v>
      </c>
      <c r="Q89" s="3" t="s">
        <v>679</v>
      </c>
      <c r="R89" s="3" t="s">
        <v>1251</v>
      </c>
      <c r="S89" s="3" t="s">
        <v>681</v>
      </c>
      <c r="T89" s="3" t="s">
        <v>682</v>
      </c>
      <c r="U89" s="3" t="s">
        <v>683</v>
      </c>
      <c r="V89" s="3" t="s">
        <v>816</v>
      </c>
    </row>
    <row r="90" spans="1:22">
      <c r="A90" s="2">
        <v>999223190630283</v>
      </c>
      <c r="B90" s="3" t="s">
        <v>704</v>
      </c>
      <c r="C90" s="3" t="s">
        <v>1252</v>
      </c>
      <c r="D90" s="3" t="s">
        <v>1253</v>
      </c>
      <c r="E90" s="3" t="s">
        <v>1254</v>
      </c>
      <c r="F90" s="3" t="s">
        <v>689</v>
      </c>
      <c r="G90" s="3" t="s">
        <v>672</v>
      </c>
      <c r="H90" s="3" t="s">
        <v>673</v>
      </c>
      <c r="I90" s="3" t="s">
        <v>1255</v>
      </c>
      <c r="J90" s="3" t="s">
        <v>30</v>
      </c>
      <c r="K90" s="3" t="s">
        <v>1256</v>
      </c>
      <c r="L90" s="3" t="s">
        <v>1256</v>
      </c>
      <c r="M90" s="3" t="s">
        <v>676</v>
      </c>
      <c r="N90" s="3" t="s">
        <v>676</v>
      </c>
      <c r="O90" s="3" t="s">
        <v>677</v>
      </c>
      <c r="P90" s="3" t="s">
        <v>678</v>
      </c>
      <c r="Q90" s="3" t="s">
        <v>679</v>
      </c>
      <c r="R90" s="3" t="s">
        <v>1257</v>
      </c>
      <c r="S90" s="3" t="s">
        <v>681</v>
      </c>
      <c r="T90" s="3" t="s">
        <v>682</v>
      </c>
      <c r="U90" s="3" t="s">
        <v>683</v>
      </c>
      <c r="V90" s="3" t="s">
        <v>831</v>
      </c>
    </row>
    <row r="91" spans="1:22">
      <c r="A91" s="2">
        <v>999223238432025</v>
      </c>
      <c r="B91" s="3" t="s">
        <v>1046</v>
      </c>
      <c r="C91" s="3" t="s">
        <v>1258</v>
      </c>
      <c r="D91" s="3" t="s">
        <v>1259</v>
      </c>
      <c r="E91" s="3" t="s">
        <v>1260</v>
      </c>
      <c r="F91" s="3" t="s">
        <v>689</v>
      </c>
      <c r="G91" s="3" t="s">
        <v>672</v>
      </c>
      <c r="H91" s="3" t="s">
        <v>673</v>
      </c>
      <c r="I91" s="3" t="s">
        <v>1261</v>
      </c>
      <c r="J91" s="3" t="s">
        <v>30</v>
      </c>
      <c r="K91" s="3" t="s">
        <v>1262</v>
      </c>
      <c r="L91" s="3" t="s">
        <v>1262</v>
      </c>
      <c r="M91" s="3" t="s">
        <v>676</v>
      </c>
      <c r="N91" s="3" t="s">
        <v>676</v>
      </c>
      <c r="O91" s="3" t="s">
        <v>677</v>
      </c>
      <c r="P91" s="3" t="s">
        <v>678</v>
      </c>
      <c r="Q91" s="3" t="s">
        <v>679</v>
      </c>
      <c r="R91" s="3" t="s">
        <v>1263</v>
      </c>
      <c r="S91" s="3" t="s">
        <v>681</v>
      </c>
      <c r="T91" s="3" t="s">
        <v>682</v>
      </c>
      <c r="U91" s="3" t="s">
        <v>683</v>
      </c>
      <c r="V91" s="3" t="s">
        <v>684</v>
      </c>
    </row>
    <row r="92" spans="1:22">
      <c r="A92" s="2">
        <v>999223518737537</v>
      </c>
      <c r="B92" s="3" t="s">
        <v>685</v>
      </c>
      <c r="C92" s="3" t="s">
        <v>1264</v>
      </c>
      <c r="D92" s="3" t="s">
        <v>1265</v>
      </c>
      <c r="E92" s="3" t="s">
        <v>1266</v>
      </c>
      <c r="F92" s="3" t="s">
        <v>689</v>
      </c>
      <c r="G92" s="3" t="s">
        <v>672</v>
      </c>
      <c r="H92" s="3" t="s">
        <v>673</v>
      </c>
      <c r="I92" s="3" t="s">
        <v>1267</v>
      </c>
      <c r="J92" s="3" t="s">
        <v>30</v>
      </c>
      <c r="K92" s="3" t="s">
        <v>1268</v>
      </c>
      <c r="L92" s="3" t="s">
        <v>1268</v>
      </c>
      <c r="M92" s="3" t="s">
        <v>676</v>
      </c>
      <c r="N92" s="3" t="s">
        <v>676</v>
      </c>
      <c r="O92" s="3" t="s">
        <v>677</v>
      </c>
      <c r="P92" s="3" t="s">
        <v>678</v>
      </c>
      <c r="Q92" s="3" t="s">
        <v>679</v>
      </c>
      <c r="R92" s="3" t="s">
        <v>1269</v>
      </c>
      <c r="S92" s="3" t="s">
        <v>681</v>
      </c>
      <c r="T92" s="3" t="s">
        <v>682</v>
      </c>
      <c r="U92" s="3" t="s">
        <v>683</v>
      </c>
      <c r="V92" s="3" t="s">
        <v>1270</v>
      </c>
    </row>
    <row r="93" spans="1:22">
      <c r="A93" s="2">
        <v>999223503867995</v>
      </c>
      <c r="B93" s="3" t="s">
        <v>723</v>
      </c>
      <c r="C93" s="3" t="s">
        <v>1271</v>
      </c>
      <c r="D93" s="3" t="s">
        <v>1272</v>
      </c>
      <c r="E93" s="3" t="s">
        <v>1273</v>
      </c>
      <c r="F93" s="3" t="s">
        <v>689</v>
      </c>
      <c r="G93" s="3" t="s">
        <v>672</v>
      </c>
      <c r="H93" s="3" t="s">
        <v>673</v>
      </c>
      <c r="I93" s="3" t="s">
        <v>1274</v>
      </c>
      <c r="J93" s="3" t="s">
        <v>30</v>
      </c>
      <c r="K93" s="3" t="s">
        <v>1275</v>
      </c>
      <c r="L93" s="3" t="s">
        <v>1275</v>
      </c>
      <c r="M93" s="3" t="s">
        <v>676</v>
      </c>
      <c r="N93" s="3" t="s">
        <v>676</v>
      </c>
      <c r="O93" s="3" t="s">
        <v>677</v>
      </c>
      <c r="P93" s="3" t="s">
        <v>678</v>
      </c>
      <c r="Q93" s="3" t="s">
        <v>679</v>
      </c>
      <c r="R93" s="3" t="s">
        <v>1276</v>
      </c>
      <c r="S93" s="3" t="s">
        <v>681</v>
      </c>
      <c r="T93" s="3" t="s">
        <v>682</v>
      </c>
      <c r="U93" s="3" t="s">
        <v>683</v>
      </c>
      <c r="V93" s="3" t="s">
        <v>831</v>
      </c>
    </row>
    <row r="94" spans="1:22">
      <c r="A94" s="2">
        <v>999223532401877</v>
      </c>
      <c r="B94" s="3" t="s">
        <v>693</v>
      </c>
      <c r="C94" s="3" t="s">
        <v>1277</v>
      </c>
      <c r="D94" s="3" t="s">
        <v>1278</v>
      </c>
      <c r="E94" s="3" t="s">
        <v>1279</v>
      </c>
      <c r="F94" s="3" t="s">
        <v>671</v>
      </c>
      <c r="G94" s="3" t="s">
        <v>672</v>
      </c>
      <c r="H94" s="3" t="s">
        <v>673</v>
      </c>
      <c r="I94" s="3" t="s">
        <v>1280</v>
      </c>
      <c r="J94" s="3" t="s">
        <v>30</v>
      </c>
      <c r="K94" s="3" t="s">
        <v>1281</v>
      </c>
      <c r="L94" s="3" t="s">
        <v>1281</v>
      </c>
      <c r="M94" s="3" t="s">
        <v>676</v>
      </c>
      <c r="N94" s="3" t="s">
        <v>676</v>
      </c>
      <c r="O94" s="3" t="s">
        <v>677</v>
      </c>
      <c r="P94" s="3" t="s">
        <v>678</v>
      </c>
      <c r="Q94" s="3" t="s">
        <v>679</v>
      </c>
      <c r="R94" s="3" t="s">
        <v>1282</v>
      </c>
      <c r="S94" s="3" t="s">
        <v>681</v>
      </c>
      <c r="T94" s="3" t="s">
        <v>682</v>
      </c>
      <c r="U94" s="3" t="s">
        <v>683</v>
      </c>
      <c r="V94" s="3" t="s">
        <v>917</v>
      </c>
    </row>
    <row r="95" spans="1:22">
      <c r="A95" s="2">
        <v>999223435324726</v>
      </c>
      <c r="B95" s="3" t="s">
        <v>1130</v>
      </c>
      <c r="C95" s="3" t="s">
        <v>1283</v>
      </c>
      <c r="D95" s="3" t="s">
        <v>1284</v>
      </c>
      <c r="E95" s="3" t="s">
        <v>1285</v>
      </c>
      <c r="F95" s="3" t="s">
        <v>671</v>
      </c>
      <c r="G95" s="3" t="s">
        <v>672</v>
      </c>
      <c r="H95" s="3" t="s">
        <v>673</v>
      </c>
      <c r="I95" s="3" t="s">
        <v>1286</v>
      </c>
      <c r="J95" s="3" t="s">
        <v>30</v>
      </c>
      <c r="K95" s="3" t="s">
        <v>1287</v>
      </c>
      <c r="L95" s="3" t="s">
        <v>1287</v>
      </c>
      <c r="M95" s="3" t="s">
        <v>676</v>
      </c>
      <c r="N95" s="3" t="s">
        <v>676</v>
      </c>
      <c r="O95" s="3" t="s">
        <v>677</v>
      </c>
      <c r="P95" s="3" t="s">
        <v>678</v>
      </c>
      <c r="Q95" s="3" t="s">
        <v>679</v>
      </c>
      <c r="R95" s="3" t="s">
        <v>1288</v>
      </c>
      <c r="S95" s="3" t="s">
        <v>681</v>
      </c>
      <c r="T95" s="3" t="s">
        <v>682</v>
      </c>
      <c r="U95" s="3" t="s">
        <v>683</v>
      </c>
      <c r="V95" s="3" t="s">
        <v>831</v>
      </c>
    </row>
    <row r="96" spans="1:22">
      <c r="A96" s="2">
        <v>999223541991616</v>
      </c>
      <c r="B96" s="3" t="s">
        <v>689</v>
      </c>
      <c r="C96" s="3" t="s">
        <v>1289</v>
      </c>
      <c r="D96" s="3" t="s">
        <v>1290</v>
      </c>
      <c r="E96" s="3" t="s">
        <v>1291</v>
      </c>
      <c r="F96" s="3" t="s">
        <v>671</v>
      </c>
      <c r="G96" s="3" t="s">
        <v>672</v>
      </c>
      <c r="H96" s="3" t="s">
        <v>673</v>
      </c>
      <c r="I96" s="3" t="s">
        <v>1292</v>
      </c>
      <c r="J96" s="3" t="s">
        <v>30</v>
      </c>
      <c r="K96" s="3" t="s">
        <v>1293</v>
      </c>
      <c r="L96" s="3" t="s">
        <v>1293</v>
      </c>
      <c r="M96" s="3" t="s">
        <v>676</v>
      </c>
      <c r="N96" s="3" t="s">
        <v>676</v>
      </c>
      <c r="O96" s="3" t="s">
        <v>677</v>
      </c>
      <c r="P96" s="3" t="s">
        <v>678</v>
      </c>
      <c r="Q96" s="3" t="s">
        <v>679</v>
      </c>
      <c r="R96" s="3" t="s">
        <v>1294</v>
      </c>
      <c r="S96" s="3" t="s">
        <v>681</v>
      </c>
      <c r="T96" s="3" t="s">
        <v>682</v>
      </c>
      <c r="U96" s="3" t="s">
        <v>683</v>
      </c>
      <c r="V96" s="3" t="s">
        <v>816</v>
      </c>
    </row>
    <row r="97" spans="1:22">
      <c r="A97" s="2">
        <v>999223537554030</v>
      </c>
      <c r="B97" s="3" t="s">
        <v>693</v>
      </c>
      <c r="C97" s="3" t="s">
        <v>1295</v>
      </c>
      <c r="D97" s="3" t="s">
        <v>1284</v>
      </c>
      <c r="E97" s="3" t="s">
        <v>1296</v>
      </c>
      <c r="F97" s="3" t="s">
        <v>689</v>
      </c>
      <c r="G97" s="3" t="s">
        <v>672</v>
      </c>
      <c r="H97" s="3" t="s">
        <v>673</v>
      </c>
      <c r="I97" s="3" t="s">
        <v>1297</v>
      </c>
      <c r="J97" s="3" t="s">
        <v>30</v>
      </c>
      <c r="K97" s="3" t="s">
        <v>1298</v>
      </c>
      <c r="L97" s="3" t="s">
        <v>1298</v>
      </c>
      <c r="M97" s="3" t="s">
        <v>676</v>
      </c>
      <c r="N97" s="3" t="s">
        <v>676</v>
      </c>
      <c r="O97" s="3" t="s">
        <v>677</v>
      </c>
      <c r="P97" s="3" t="s">
        <v>678</v>
      </c>
      <c r="Q97" s="3" t="s">
        <v>679</v>
      </c>
      <c r="R97" s="3" t="s">
        <v>1299</v>
      </c>
      <c r="S97" s="3" t="s">
        <v>681</v>
      </c>
      <c r="T97" s="3" t="s">
        <v>682</v>
      </c>
      <c r="U97" s="3" t="s">
        <v>683</v>
      </c>
      <c r="V97" s="3" t="s">
        <v>831</v>
      </c>
    </row>
    <row r="98" spans="1:22">
      <c r="A98" s="2">
        <v>999223542090971</v>
      </c>
      <c r="B98" s="3" t="s">
        <v>689</v>
      </c>
      <c r="C98" s="3" t="s">
        <v>1300</v>
      </c>
      <c r="D98" s="3" t="s">
        <v>1301</v>
      </c>
      <c r="E98" s="3" t="s">
        <v>1302</v>
      </c>
      <c r="F98" s="3" t="s">
        <v>671</v>
      </c>
      <c r="G98" s="3" t="s">
        <v>672</v>
      </c>
      <c r="H98" s="3" t="s">
        <v>673</v>
      </c>
      <c r="I98" s="3" t="s">
        <v>1303</v>
      </c>
      <c r="J98" s="3" t="s">
        <v>30</v>
      </c>
      <c r="K98" s="3" t="s">
        <v>1304</v>
      </c>
      <c r="L98" s="3" t="s">
        <v>1304</v>
      </c>
      <c r="M98" s="3" t="s">
        <v>676</v>
      </c>
      <c r="N98" s="3" t="s">
        <v>676</v>
      </c>
      <c r="O98" s="3" t="s">
        <v>677</v>
      </c>
      <c r="P98" s="3" t="s">
        <v>678</v>
      </c>
      <c r="Q98" s="3" t="s">
        <v>679</v>
      </c>
      <c r="R98" s="3" t="s">
        <v>1305</v>
      </c>
      <c r="S98" s="3" t="s">
        <v>681</v>
      </c>
      <c r="T98" s="3" t="s">
        <v>682</v>
      </c>
      <c r="U98" s="3" t="s">
        <v>683</v>
      </c>
      <c r="V98" s="3" t="s">
        <v>831</v>
      </c>
    </row>
    <row r="99" spans="1:22">
      <c r="A99" s="2">
        <v>999223485711617</v>
      </c>
      <c r="B99" s="3" t="s">
        <v>817</v>
      </c>
      <c r="C99" s="3" t="s">
        <v>1306</v>
      </c>
      <c r="D99" s="3" t="s">
        <v>1307</v>
      </c>
      <c r="E99" s="3" t="s">
        <v>1308</v>
      </c>
      <c r="F99" s="3" t="s">
        <v>689</v>
      </c>
      <c r="G99" s="3" t="s">
        <v>672</v>
      </c>
      <c r="H99" s="3" t="s">
        <v>673</v>
      </c>
      <c r="I99" s="3" t="s">
        <v>1309</v>
      </c>
      <c r="J99" s="3" t="s">
        <v>30</v>
      </c>
      <c r="K99" s="3" t="s">
        <v>1310</v>
      </c>
      <c r="L99" s="3" t="s">
        <v>1310</v>
      </c>
      <c r="M99" s="3" t="s">
        <v>676</v>
      </c>
      <c r="N99" s="3" t="s">
        <v>676</v>
      </c>
      <c r="O99" s="3" t="s">
        <v>677</v>
      </c>
      <c r="P99" s="3" t="s">
        <v>678</v>
      </c>
      <c r="Q99" s="3" t="s">
        <v>679</v>
      </c>
      <c r="R99" s="3" t="s">
        <v>1311</v>
      </c>
      <c r="S99" s="3" t="s">
        <v>681</v>
      </c>
      <c r="T99" s="3" t="s">
        <v>682</v>
      </c>
      <c r="U99" s="3" t="s">
        <v>683</v>
      </c>
      <c r="V99" s="3" t="s">
        <v>774</v>
      </c>
    </row>
    <row r="100" spans="1:22">
      <c r="A100" s="2">
        <v>999223461392651</v>
      </c>
      <c r="B100" s="3" t="s">
        <v>796</v>
      </c>
      <c r="C100" s="3" t="s">
        <v>1312</v>
      </c>
      <c r="D100" s="3" t="s">
        <v>1313</v>
      </c>
      <c r="E100" s="3" t="s">
        <v>1314</v>
      </c>
      <c r="F100" s="3" t="s">
        <v>671</v>
      </c>
      <c r="G100" s="3" t="s">
        <v>672</v>
      </c>
      <c r="H100" s="3" t="s">
        <v>673</v>
      </c>
      <c r="I100" s="3" t="s">
        <v>1315</v>
      </c>
      <c r="J100" s="3" t="s">
        <v>30</v>
      </c>
      <c r="K100" s="3" t="s">
        <v>1316</v>
      </c>
      <c r="L100" s="3" t="s">
        <v>1316</v>
      </c>
      <c r="M100" s="3" t="s">
        <v>676</v>
      </c>
      <c r="N100" s="3" t="s">
        <v>676</v>
      </c>
      <c r="O100" s="3" t="s">
        <v>677</v>
      </c>
      <c r="P100" s="3" t="s">
        <v>678</v>
      </c>
      <c r="Q100" s="3" t="s">
        <v>679</v>
      </c>
      <c r="R100" s="3" t="s">
        <v>1317</v>
      </c>
      <c r="S100" s="3" t="s">
        <v>681</v>
      </c>
      <c r="T100" s="3" t="s">
        <v>682</v>
      </c>
      <c r="U100" s="3" t="s">
        <v>683</v>
      </c>
      <c r="V100" s="3" t="s">
        <v>816</v>
      </c>
    </row>
    <row r="101" spans="1:22">
      <c r="A101" s="2">
        <v>999223558838293</v>
      </c>
      <c r="B101" s="3" t="s">
        <v>671</v>
      </c>
      <c r="C101" s="3" t="s">
        <v>1318</v>
      </c>
      <c r="D101" s="3" t="s">
        <v>1319</v>
      </c>
      <c r="E101" s="3" t="s">
        <v>1320</v>
      </c>
      <c r="F101" s="3" t="s">
        <v>671</v>
      </c>
      <c r="G101" s="3" t="s">
        <v>672</v>
      </c>
      <c r="H101" s="3" t="s">
        <v>673</v>
      </c>
      <c r="I101" s="3" t="s">
        <v>1321</v>
      </c>
      <c r="J101" s="3" t="s">
        <v>30</v>
      </c>
      <c r="K101" s="3" t="s">
        <v>1322</v>
      </c>
      <c r="L101" s="3" t="s">
        <v>1322</v>
      </c>
      <c r="M101" s="3" t="s">
        <v>676</v>
      </c>
      <c r="N101" s="3" t="s">
        <v>676</v>
      </c>
      <c r="O101" s="3" t="s">
        <v>677</v>
      </c>
      <c r="P101" s="3" t="s">
        <v>678</v>
      </c>
      <c r="Q101" s="3" t="s">
        <v>679</v>
      </c>
      <c r="R101" s="3" t="s">
        <v>1323</v>
      </c>
      <c r="S101" s="3" t="s">
        <v>681</v>
      </c>
      <c r="T101" s="3" t="s">
        <v>682</v>
      </c>
      <c r="U101" s="3" t="s">
        <v>683</v>
      </c>
      <c r="V101" s="3" t="s">
        <v>711</v>
      </c>
    </row>
    <row r="102" spans="1:22">
      <c r="A102" s="2">
        <v>999223362879335</v>
      </c>
      <c r="B102" s="3" t="s">
        <v>824</v>
      </c>
      <c r="C102" s="3" t="s">
        <v>1324</v>
      </c>
      <c r="D102" s="3" t="s">
        <v>1325</v>
      </c>
      <c r="E102" s="3" t="s">
        <v>1326</v>
      </c>
      <c r="F102" s="3" t="s">
        <v>693</v>
      </c>
      <c r="G102" s="3" t="s">
        <v>672</v>
      </c>
      <c r="H102" s="3" t="s">
        <v>673</v>
      </c>
      <c r="I102" s="3" t="s">
        <v>1327</v>
      </c>
      <c r="J102" s="3" t="s">
        <v>30</v>
      </c>
      <c r="K102" s="3" t="s">
        <v>1328</v>
      </c>
      <c r="L102" s="3" t="s">
        <v>1328</v>
      </c>
      <c r="M102" s="3" t="s">
        <v>676</v>
      </c>
      <c r="N102" s="3" t="s">
        <v>676</v>
      </c>
      <c r="O102" s="3" t="s">
        <v>677</v>
      </c>
      <c r="P102" s="3" t="s">
        <v>678</v>
      </c>
      <c r="Q102" s="3" t="s">
        <v>679</v>
      </c>
      <c r="R102" s="3" t="s">
        <v>1329</v>
      </c>
      <c r="S102" s="3" t="s">
        <v>681</v>
      </c>
      <c r="T102" s="3" t="s">
        <v>682</v>
      </c>
      <c r="U102" s="3" t="s">
        <v>683</v>
      </c>
      <c r="V102" s="3" t="s">
        <v>891</v>
      </c>
    </row>
    <row r="103" spans="1:22">
      <c r="A103" s="2">
        <v>999223420614055</v>
      </c>
      <c r="B103" s="3" t="s">
        <v>903</v>
      </c>
      <c r="C103" s="3" t="s">
        <v>1330</v>
      </c>
      <c r="D103" s="3" t="s">
        <v>1331</v>
      </c>
      <c r="E103" s="3" t="s">
        <v>1332</v>
      </c>
      <c r="F103" s="3" t="s">
        <v>671</v>
      </c>
      <c r="G103" s="3" t="s">
        <v>672</v>
      </c>
      <c r="H103" s="3" t="s">
        <v>673</v>
      </c>
      <c r="I103" s="3" t="s">
        <v>1333</v>
      </c>
      <c r="J103" s="3" t="s">
        <v>30</v>
      </c>
      <c r="K103" s="3" t="s">
        <v>1334</v>
      </c>
      <c r="L103" s="3" t="s">
        <v>1334</v>
      </c>
      <c r="M103" s="3" t="s">
        <v>676</v>
      </c>
      <c r="N103" s="3" t="s">
        <v>676</v>
      </c>
      <c r="O103" s="3" t="s">
        <v>677</v>
      </c>
      <c r="P103" s="3" t="s">
        <v>678</v>
      </c>
      <c r="Q103" s="3" t="s">
        <v>679</v>
      </c>
      <c r="R103" s="3" t="s">
        <v>1335</v>
      </c>
      <c r="S103" s="3" t="s">
        <v>681</v>
      </c>
      <c r="T103" s="3" t="s">
        <v>682</v>
      </c>
      <c r="U103" s="3" t="s">
        <v>683</v>
      </c>
      <c r="V103" s="3" t="s">
        <v>1336</v>
      </c>
    </row>
    <row r="104" spans="1:22">
      <c r="A104" s="2">
        <v>999223240812512</v>
      </c>
      <c r="B104" s="3" t="s">
        <v>1046</v>
      </c>
      <c r="C104" s="3" t="s">
        <v>1337</v>
      </c>
      <c r="D104" s="3" t="s">
        <v>1338</v>
      </c>
      <c r="E104" s="3" t="s">
        <v>1339</v>
      </c>
      <c r="F104" s="3" t="s">
        <v>671</v>
      </c>
      <c r="G104" s="3" t="s">
        <v>672</v>
      </c>
      <c r="H104" s="3" t="s">
        <v>673</v>
      </c>
      <c r="I104" s="3" t="s">
        <v>1340</v>
      </c>
      <c r="J104" s="3" t="s">
        <v>30</v>
      </c>
      <c r="K104" s="3" t="s">
        <v>1341</v>
      </c>
      <c r="L104" s="3" t="s">
        <v>1341</v>
      </c>
      <c r="M104" s="3" t="s">
        <v>676</v>
      </c>
      <c r="N104" s="3" t="s">
        <v>676</v>
      </c>
      <c r="O104" s="3" t="s">
        <v>677</v>
      </c>
      <c r="P104" s="3" t="s">
        <v>678</v>
      </c>
      <c r="Q104" s="3" t="s">
        <v>679</v>
      </c>
      <c r="R104" s="3" t="s">
        <v>1342</v>
      </c>
      <c r="S104" s="3" t="s">
        <v>681</v>
      </c>
      <c r="T104" s="3" t="s">
        <v>682</v>
      </c>
      <c r="U104" s="3" t="s">
        <v>683</v>
      </c>
      <c r="V104" s="3" t="s">
        <v>1343</v>
      </c>
    </row>
    <row r="105" spans="1:22">
      <c r="A105" s="2">
        <v>999223412982882</v>
      </c>
      <c r="B105" s="3" t="s">
        <v>903</v>
      </c>
      <c r="C105" s="3" t="s">
        <v>1344</v>
      </c>
      <c r="D105" s="3" t="s">
        <v>1345</v>
      </c>
      <c r="E105" s="3" t="s">
        <v>1346</v>
      </c>
      <c r="F105" s="3" t="s">
        <v>693</v>
      </c>
      <c r="G105" s="3" t="s">
        <v>672</v>
      </c>
      <c r="H105" s="3" t="s">
        <v>673</v>
      </c>
      <c r="I105" s="3" t="s">
        <v>1347</v>
      </c>
      <c r="J105" s="3" t="s">
        <v>30</v>
      </c>
      <c r="K105" s="3" t="s">
        <v>1348</v>
      </c>
      <c r="L105" s="3" t="s">
        <v>1348</v>
      </c>
      <c r="M105" s="3" t="s">
        <v>676</v>
      </c>
      <c r="N105" s="3" t="s">
        <v>676</v>
      </c>
      <c r="O105" s="3" t="s">
        <v>677</v>
      </c>
      <c r="P105" s="3" t="s">
        <v>678</v>
      </c>
      <c r="Q105" s="3" t="s">
        <v>679</v>
      </c>
      <c r="R105" s="3" t="s">
        <v>1349</v>
      </c>
      <c r="S105" s="3" t="s">
        <v>681</v>
      </c>
      <c r="T105" s="3" t="s">
        <v>682</v>
      </c>
      <c r="U105" s="3" t="s">
        <v>683</v>
      </c>
      <c r="V105" s="3" t="s">
        <v>877</v>
      </c>
    </row>
    <row r="106" spans="1:22">
      <c r="A106" s="2">
        <v>999223554934230</v>
      </c>
      <c r="B106" s="3" t="s">
        <v>689</v>
      </c>
      <c r="C106" s="3" t="s">
        <v>1350</v>
      </c>
      <c r="D106" s="3" t="s">
        <v>1351</v>
      </c>
      <c r="E106" s="3" t="s">
        <v>1352</v>
      </c>
      <c r="F106" s="3" t="s">
        <v>689</v>
      </c>
      <c r="G106" s="3" t="s">
        <v>672</v>
      </c>
      <c r="H106" s="3" t="s">
        <v>673</v>
      </c>
      <c r="I106" s="3" t="s">
        <v>1353</v>
      </c>
      <c r="J106" s="3" t="s">
        <v>30</v>
      </c>
      <c r="K106" s="3" t="s">
        <v>1354</v>
      </c>
      <c r="L106" s="3" t="s">
        <v>1354</v>
      </c>
      <c r="M106" s="3" t="s">
        <v>676</v>
      </c>
      <c r="N106" s="3" t="s">
        <v>676</v>
      </c>
      <c r="O106" s="3" t="s">
        <v>677</v>
      </c>
      <c r="P106" s="3" t="s">
        <v>678</v>
      </c>
      <c r="Q106" s="3" t="s">
        <v>679</v>
      </c>
      <c r="R106" s="3" t="s">
        <v>1355</v>
      </c>
      <c r="S106" s="3" t="s">
        <v>681</v>
      </c>
      <c r="T106" s="3" t="s">
        <v>682</v>
      </c>
      <c r="U106" s="3" t="s">
        <v>683</v>
      </c>
      <c r="V106" s="3" t="s">
        <v>917</v>
      </c>
    </row>
    <row r="107" spans="1:22">
      <c r="A107" s="2">
        <v>999223560819015</v>
      </c>
      <c r="B107" s="3" t="s">
        <v>671</v>
      </c>
      <c r="C107" s="3" t="s">
        <v>1356</v>
      </c>
      <c r="D107" s="3" t="s">
        <v>1351</v>
      </c>
      <c r="E107" s="3" t="s">
        <v>1357</v>
      </c>
      <c r="F107" s="3" t="s">
        <v>671</v>
      </c>
      <c r="G107" s="3" t="s">
        <v>672</v>
      </c>
      <c r="H107" s="3" t="s">
        <v>673</v>
      </c>
      <c r="I107" s="3" t="s">
        <v>1358</v>
      </c>
      <c r="J107" s="3" t="s">
        <v>30</v>
      </c>
      <c r="K107" s="3" t="s">
        <v>1359</v>
      </c>
      <c r="L107" s="3" t="s">
        <v>1359</v>
      </c>
      <c r="M107" s="3" t="s">
        <v>676</v>
      </c>
      <c r="N107" s="3" t="s">
        <v>676</v>
      </c>
      <c r="O107" s="3" t="s">
        <v>677</v>
      </c>
      <c r="P107" s="3" t="s">
        <v>678</v>
      </c>
      <c r="Q107" s="3" t="s">
        <v>679</v>
      </c>
      <c r="R107" s="3" t="s">
        <v>1360</v>
      </c>
      <c r="S107" s="3" t="s">
        <v>681</v>
      </c>
      <c r="T107" s="3" t="s">
        <v>682</v>
      </c>
      <c r="U107" s="3" t="s">
        <v>683</v>
      </c>
      <c r="V107" s="3" t="s">
        <v>917</v>
      </c>
    </row>
    <row r="108" spans="1:22">
      <c r="A108" s="2">
        <v>999223550292819</v>
      </c>
      <c r="B108" s="3" t="s">
        <v>689</v>
      </c>
      <c r="C108" s="3" t="s">
        <v>1361</v>
      </c>
      <c r="D108" s="3" t="s">
        <v>1362</v>
      </c>
      <c r="E108" s="3" t="s">
        <v>1363</v>
      </c>
      <c r="F108" s="3" t="s">
        <v>671</v>
      </c>
      <c r="G108" s="3" t="s">
        <v>672</v>
      </c>
      <c r="H108" s="3" t="s">
        <v>673</v>
      </c>
      <c r="I108" s="3" t="s">
        <v>1364</v>
      </c>
      <c r="J108" s="3" t="s">
        <v>30</v>
      </c>
      <c r="K108" s="3" t="s">
        <v>1365</v>
      </c>
      <c r="L108" s="3" t="s">
        <v>1365</v>
      </c>
      <c r="M108" s="3" t="s">
        <v>676</v>
      </c>
      <c r="N108" s="3" t="s">
        <v>676</v>
      </c>
      <c r="O108" s="3" t="s">
        <v>677</v>
      </c>
      <c r="P108" s="3" t="s">
        <v>678</v>
      </c>
      <c r="Q108" s="3" t="s">
        <v>679</v>
      </c>
      <c r="R108" s="3" t="s">
        <v>1366</v>
      </c>
      <c r="S108" s="3" t="s">
        <v>681</v>
      </c>
      <c r="T108" s="3" t="s">
        <v>682</v>
      </c>
      <c r="U108" s="3" t="s">
        <v>683</v>
      </c>
      <c r="V108" s="3" t="s">
        <v>831</v>
      </c>
    </row>
    <row r="109" spans="1:22">
      <c r="A109" s="2">
        <v>999223561871326</v>
      </c>
      <c r="B109" s="3" t="s">
        <v>671</v>
      </c>
      <c r="C109" s="3" t="s">
        <v>1367</v>
      </c>
      <c r="D109" s="3" t="s">
        <v>1368</v>
      </c>
      <c r="E109" s="3" t="s">
        <v>1369</v>
      </c>
      <c r="F109" s="3" t="s">
        <v>671</v>
      </c>
      <c r="G109" s="3" t="s">
        <v>672</v>
      </c>
      <c r="H109" s="3" t="s">
        <v>673</v>
      </c>
      <c r="I109" s="3" t="s">
        <v>1370</v>
      </c>
      <c r="J109" s="3" t="s">
        <v>30</v>
      </c>
      <c r="K109" s="3" t="s">
        <v>1371</v>
      </c>
      <c r="L109" s="3" t="s">
        <v>1371</v>
      </c>
      <c r="M109" s="3" t="s">
        <v>676</v>
      </c>
      <c r="N109" s="3" t="s">
        <v>676</v>
      </c>
      <c r="O109" s="3" t="s">
        <v>677</v>
      </c>
      <c r="P109" s="3" t="s">
        <v>678</v>
      </c>
      <c r="Q109" s="3" t="s">
        <v>679</v>
      </c>
      <c r="R109" s="3" t="s">
        <v>1372</v>
      </c>
      <c r="S109" s="3" t="s">
        <v>681</v>
      </c>
      <c r="T109" s="3" t="s">
        <v>682</v>
      </c>
      <c r="U109" s="3" t="s">
        <v>683</v>
      </c>
      <c r="V109" s="3" t="s">
        <v>711</v>
      </c>
    </row>
    <row r="110" spans="1:22">
      <c r="A110" s="2">
        <v>999223561356503</v>
      </c>
      <c r="B110" s="3" t="s">
        <v>671</v>
      </c>
      <c r="C110" s="3" t="s">
        <v>1373</v>
      </c>
      <c r="D110" s="3" t="s">
        <v>1368</v>
      </c>
      <c r="E110" s="3" t="s">
        <v>1374</v>
      </c>
      <c r="F110" s="3" t="s">
        <v>671</v>
      </c>
      <c r="G110" s="3" t="s">
        <v>672</v>
      </c>
      <c r="H110" s="3" t="s">
        <v>673</v>
      </c>
      <c r="I110" s="3" t="s">
        <v>1370</v>
      </c>
      <c r="J110" s="3" t="s">
        <v>30</v>
      </c>
      <c r="K110" s="3" t="s">
        <v>1371</v>
      </c>
      <c r="L110" s="3" t="s">
        <v>1371</v>
      </c>
      <c r="M110" s="3" t="s">
        <v>676</v>
      </c>
      <c r="N110" s="3" t="s">
        <v>676</v>
      </c>
      <c r="O110" s="3" t="s">
        <v>677</v>
      </c>
      <c r="P110" s="3" t="s">
        <v>678</v>
      </c>
      <c r="Q110" s="3" t="s">
        <v>679</v>
      </c>
      <c r="R110" s="3" t="s">
        <v>1375</v>
      </c>
      <c r="S110" s="3" t="s">
        <v>681</v>
      </c>
      <c r="T110" s="3" t="s">
        <v>682</v>
      </c>
      <c r="U110" s="3" t="s">
        <v>683</v>
      </c>
      <c r="V110" s="3" t="s">
        <v>711</v>
      </c>
    </row>
    <row r="111" spans="1:22">
      <c r="A111" s="2">
        <v>999223277599133</v>
      </c>
      <c r="B111" s="3" t="s">
        <v>937</v>
      </c>
      <c r="C111" s="3" t="s">
        <v>1376</v>
      </c>
      <c r="D111" s="3" t="s">
        <v>1377</v>
      </c>
      <c r="E111" s="3" t="s">
        <v>1378</v>
      </c>
      <c r="F111" s="3" t="s">
        <v>685</v>
      </c>
      <c r="G111" s="3" t="s">
        <v>672</v>
      </c>
      <c r="H111" s="3" t="s">
        <v>673</v>
      </c>
      <c r="I111" s="3" t="s">
        <v>1379</v>
      </c>
      <c r="J111" s="3" t="s">
        <v>30</v>
      </c>
      <c r="K111" s="3" t="s">
        <v>1380</v>
      </c>
      <c r="L111" s="3" t="s">
        <v>1380</v>
      </c>
      <c r="M111" s="3" t="s">
        <v>676</v>
      </c>
      <c r="N111" s="3" t="s">
        <v>676</v>
      </c>
      <c r="O111" s="3" t="s">
        <v>677</v>
      </c>
      <c r="P111" s="3" t="s">
        <v>678</v>
      </c>
      <c r="Q111" s="3" t="s">
        <v>679</v>
      </c>
      <c r="R111" s="3" t="s">
        <v>1381</v>
      </c>
      <c r="S111" s="3" t="s">
        <v>681</v>
      </c>
      <c r="T111" s="3" t="s">
        <v>682</v>
      </c>
      <c r="U111" s="3" t="s">
        <v>683</v>
      </c>
      <c r="V111" s="3" t="s">
        <v>917</v>
      </c>
    </row>
    <row r="112" spans="1:22">
      <c r="A112" s="2">
        <v>999223485840588</v>
      </c>
      <c r="B112" s="3" t="s">
        <v>817</v>
      </c>
      <c r="C112" s="3" t="s">
        <v>1382</v>
      </c>
      <c r="D112" s="3" t="s">
        <v>1383</v>
      </c>
      <c r="E112" s="3" t="s">
        <v>1384</v>
      </c>
      <c r="F112" s="3" t="s">
        <v>671</v>
      </c>
      <c r="G112" s="3" t="s">
        <v>672</v>
      </c>
      <c r="H112" s="3" t="s">
        <v>673</v>
      </c>
      <c r="I112" s="3" t="s">
        <v>1385</v>
      </c>
      <c r="J112" s="3" t="s">
        <v>30</v>
      </c>
      <c r="K112" s="3" t="s">
        <v>1386</v>
      </c>
      <c r="L112" s="3" t="s">
        <v>1386</v>
      </c>
      <c r="M112" s="3" t="s">
        <v>676</v>
      </c>
      <c r="N112" s="3" t="s">
        <v>676</v>
      </c>
      <c r="O112" s="3" t="s">
        <v>677</v>
      </c>
      <c r="P112" s="3" t="s">
        <v>678</v>
      </c>
      <c r="Q112" s="3" t="s">
        <v>679</v>
      </c>
      <c r="R112" s="3" t="s">
        <v>1387</v>
      </c>
      <c r="S112" s="3" t="s">
        <v>681</v>
      </c>
      <c r="T112" s="3" t="s">
        <v>682</v>
      </c>
      <c r="U112" s="3" t="s">
        <v>683</v>
      </c>
      <c r="V112" s="3" t="s">
        <v>1083</v>
      </c>
    </row>
    <row r="113" spans="1:22">
      <c r="A113" s="2">
        <v>23505594768</v>
      </c>
      <c r="B113" s="3" t="s">
        <v>723</v>
      </c>
      <c r="C113" s="3" t="s">
        <v>1388</v>
      </c>
      <c r="D113" s="3" t="s">
        <v>1389</v>
      </c>
      <c r="E113" s="3" t="s">
        <v>1390</v>
      </c>
      <c r="F113" s="3" t="s">
        <v>693</v>
      </c>
      <c r="G113" s="3" t="s">
        <v>672</v>
      </c>
      <c r="H113" s="3" t="s">
        <v>673</v>
      </c>
      <c r="I113" s="3" t="s">
        <v>1391</v>
      </c>
      <c r="J113" s="3" t="s">
        <v>30</v>
      </c>
      <c r="K113" s="3" t="s">
        <v>1392</v>
      </c>
      <c r="L113" s="3" t="s">
        <v>1392</v>
      </c>
      <c r="M113" s="3" t="s">
        <v>676</v>
      </c>
      <c r="N113" s="3" t="s">
        <v>676</v>
      </c>
      <c r="O113" s="3" t="s">
        <v>677</v>
      </c>
      <c r="P113" s="3" t="s">
        <v>678</v>
      </c>
      <c r="Q113" s="3" t="s">
        <v>679</v>
      </c>
      <c r="R113" s="3" t="s">
        <v>1393</v>
      </c>
      <c r="S113" s="3" t="s">
        <v>681</v>
      </c>
      <c r="T113" s="3" t="s">
        <v>682</v>
      </c>
      <c r="U113" s="3" t="s">
        <v>683</v>
      </c>
      <c r="V113" s="3" t="s">
        <v>684</v>
      </c>
    </row>
    <row r="114" spans="1:22">
      <c r="A114" s="2">
        <v>999223352776004</v>
      </c>
      <c r="B114" s="3" t="s">
        <v>1394</v>
      </c>
      <c r="C114" s="3" t="s">
        <v>1395</v>
      </c>
      <c r="D114" s="3" t="s">
        <v>1396</v>
      </c>
      <c r="E114" s="3" t="s">
        <v>1397</v>
      </c>
      <c r="F114" s="3" t="s">
        <v>689</v>
      </c>
      <c r="G114" s="3" t="s">
        <v>672</v>
      </c>
      <c r="H114" s="3" t="s">
        <v>673</v>
      </c>
      <c r="I114" s="3" t="s">
        <v>1398</v>
      </c>
      <c r="J114" s="3" t="s">
        <v>30</v>
      </c>
      <c r="K114" s="3" t="s">
        <v>1399</v>
      </c>
      <c r="L114" s="3" t="s">
        <v>1399</v>
      </c>
      <c r="M114" s="3" t="s">
        <v>676</v>
      </c>
      <c r="N114" s="3" t="s">
        <v>676</v>
      </c>
      <c r="O114" s="3" t="s">
        <v>677</v>
      </c>
      <c r="P114" s="3" t="s">
        <v>678</v>
      </c>
      <c r="Q114" s="3" t="s">
        <v>679</v>
      </c>
      <c r="R114" s="3" t="s">
        <v>1400</v>
      </c>
      <c r="S114" s="3" t="s">
        <v>681</v>
      </c>
      <c r="T114" s="3" t="s">
        <v>682</v>
      </c>
      <c r="U114" s="3" t="s">
        <v>683</v>
      </c>
      <c r="V114" s="3" t="s">
        <v>1083</v>
      </c>
    </row>
    <row r="115" spans="1:22">
      <c r="A115" s="2">
        <v>999223559263005</v>
      </c>
      <c r="B115" s="3" t="s">
        <v>671</v>
      </c>
      <c r="C115" s="3" t="s">
        <v>1401</v>
      </c>
      <c r="D115" s="3" t="s">
        <v>1402</v>
      </c>
      <c r="E115" s="3" t="s">
        <v>1403</v>
      </c>
      <c r="F115" s="3" t="s">
        <v>671</v>
      </c>
      <c r="G115" s="3" t="s">
        <v>672</v>
      </c>
      <c r="H115" s="3" t="s">
        <v>673</v>
      </c>
      <c r="I115" s="3" t="s">
        <v>1404</v>
      </c>
      <c r="J115" s="3" t="s">
        <v>30</v>
      </c>
      <c r="K115" s="3" t="s">
        <v>1405</v>
      </c>
      <c r="L115" s="3" t="s">
        <v>1405</v>
      </c>
      <c r="M115" s="3" t="s">
        <v>676</v>
      </c>
      <c r="N115" s="3" t="s">
        <v>676</v>
      </c>
      <c r="O115" s="3" t="s">
        <v>677</v>
      </c>
      <c r="P115" s="3" t="s">
        <v>678</v>
      </c>
      <c r="Q115" s="3" t="s">
        <v>679</v>
      </c>
      <c r="R115" s="3" t="s">
        <v>1406</v>
      </c>
      <c r="S115" s="3" t="s">
        <v>681</v>
      </c>
      <c r="T115" s="3" t="s">
        <v>682</v>
      </c>
      <c r="U115" s="3" t="s">
        <v>683</v>
      </c>
      <c r="V115" s="3" t="s">
        <v>917</v>
      </c>
    </row>
    <row r="116" spans="1:22">
      <c r="A116" s="2">
        <v>999223518514122</v>
      </c>
      <c r="B116" s="3" t="s">
        <v>685</v>
      </c>
      <c r="C116" s="3" t="s">
        <v>1407</v>
      </c>
      <c r="D116" s="3" t="s">
        <v>1408</v>
      </c>
      <c r="E116" s="3" t="s">
        <v>1409</v>
      </c>
      <c r="F116" s="3" t="s">
        <v>671</v>
      </c>
      <c r="G116" s="3" t="s">
        <v>672</v>
      </c>
      <c r="H116" s="3" t="s">
        <v>673</v>
      </c>
      <c r="I116" s="3" t="s">
        <v>1410</v>
      </c>
      <c r="J116" s="3" t="s">
        <v>30</v>
      </c>
      <c r="K116" s="3" t="s">
        <v>1411</v>
      </c>
      <c r="L116" s="3" t="s">
        <v>1411</v>
      </c>
      <c r="M116" s="3" t="s">
        <v>676</v>
      </c>
      <c r="N116" s="3" t="s">
        <v>676</v>
      </c>
      <c r="O116" s="3" t="s">
        <v>677</v>
      </c>
      <c r="P116" s="3" t="s">
        <v>678</v>
      </c>
      <c r="Q116" s="3" t="s">
        <v>679</v>
      </c>
      <c r="R116" s="3" t="s">
        <v>1412</v>
      </c>
      <c r="S116" s="3" t="s">
        <v>681</v>
      </c>
      <c r="T116" s="3" t="s">
        <v>682</v>
      </c>
      <c r="U116" s="3" t="s">
        <v>683</v>
      </c>
      <c r="V116" s="3" t="s">
        <v>711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2023-04-13T03:31:00Z</dcterms:created>
  <dcterms:modified xsi:type="dcterms:W3CDTF">2023-04-13T05:56:36Z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9F53A6407A96469B9D373A60493C49E3_12</vt:lpwstr>
  </property>
</Properties>
</file>