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对账!$A$1:$X$105</definedName>
  </definedNames>
  <calcPr calcId="144525"/>
</workbook>
</file>

<file path=xl/sharedStrings.xml><?xml version="1.0" encoding="utf-8"?>
<sst xmlns="http://schemas.openxmlformats.org/spreadsheetml/2006/main" count="3626" uniqueCount="1099">
  <si>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</si>
  <si>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</si>
  <si>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</si>
  <si>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</si>
  <si>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</si>
  <si>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</si>
  <si>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</si>
  <si>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</si>
  <si>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</si>
  <si>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</si>
  <si>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</si>
  <si>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</si>
  <si>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</si>
  <si>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</si>
  <si>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</si>
  <si>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</si>
  <si>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</si>
  <si>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</si>
  <si>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</si>
  <si>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</si>
  <si>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</si>
  <si>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</si>
  <si>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</si>
  <si>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</si>
  <si>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</si>
  <si>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999221993360350	</t>
  </si>
  <si>
    <t>Ctrip</t>
  </si>
  <si>
    <t>正常</t>
  </si>
  <si>
    <t>[曼谷]曼谷素坤逸辉盛阁酒店(Fraser Suites Sukhumvit, Bangkok)(27238239)</t>
  </si>
  <si>
    <t>一卧室行政公寓&lt;特惠专享&gt;&lt;双人入住&gt;&lt;无早&gt;</t>
  </si>
  <si>
    <t>CNY</t>
  </si>
  <si>
    <t>Chua/Joseph</t>
  </si>
  <si>
    <t>CA2019230414CNY</t>
  </si>
  <si>
    <t>未提现</t>
  </si>
  <si>
    <t>携程开票</t>
  </si>
  <si>
    <t xml:space="preserve">2897707	</t>
  </si>
  <si>
    <t xml:space="preserve">44111332-1	</t>
  </si>
  <si>
    <t xml:space="preserve">999222005269662	</t>
  </si>
  <si>
    <t>[普吉岛]普吉假日酒店 (SHA Extra Plus)(Holiday Inn Resort Phuket, an IHG Hotel  (SHA Extra Plus))(3031621)</t>
  </si>
  <si>
    <t>标准房(至少提前60天预订)&lt;双人入住&gt;&lt;双早&gt;</t>
  </si>
  <si>
    <t>walker/john</t>
  </si>
  <si>
    <t xml:space="preserve">2901705	</t>
  </si>
  <si>
    <t xml:space="preserve">12743048	</t>
  </si>
  <si>
    <t xml:space="preserve">999222322826186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</si>
  <si>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</si>
  <si>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&gt;&lt;四人入住&gt;&lt;不适用泰国客人&gt;&lt;无早&gt;</t>
  </si>
  <si>
    <t>CHAN/MAN HEI</t>
  </si>
  <si>
    <t xml:space="preserve">2973498	</t>
  </si>
  <si>
    <t xml:space="preserve">248679690	</t>
  </si>
  <si>
    <t xml:space="preserve">999222325055220	</t>
  </si>
  <si>
    <t>[曼谷]曼谷萨通JC凯文酒店(JC Kevin Sathorn Bangkok Hotel)(4401628)</t>
  </si>
  <si>
    <t>二室套房&lt;今日特价 &gt;&lt;四人入住&gt;&lt;早餐&gt;</t>
  </si>
  <si>
    <t>kim/Joo,kim/Joo</t>
  </si>
  <si>
    <t xml:space="preserve">2973777	</t>
  </si>
  <si>
    <t xml:space="preserve">2835462	</t>
  </si>
  <si>
    <t xml:space="preserve">999222329052526	</t>
  </si>
  <si>
    <t>[普吉岛]普吉岛西奈奢华酒店(政府卫生认证)(Sinae Phuket Luxury Hotel(SHA Extra Plus))(86107074)</t>
  </si>
  <si>
    <t>海景一室泳池别墅&lt;特惠专享&gt;&lt;双人入住&gt;&lt;双早&gt;</t>
  </si>
  <si>
    <t>HSIAO/TZUYUN,LEUNG/MANJUNFRANKYJR</t>
  </si>
  <si>
    <t xml:space="preserve">2974297	</t>
  </si>
  <si>
    <t xml:space="preserve">4490428	</t>
  </si>
  <si>
    <t xml:space="preserve">999222364148431	</t>
  </si>
  <si>
    <t>[涛岛]乌龟岛海滩度假酒店(Haadtien Beach Resort)(6027673)</t>
  </si>
  <si>
    <t>流浪者海滩别墅(至少提前45天预订)&lt;双人入住&gt;&lt;双早&gt;</t>
  </si>
  <si>
    <t>Khongritthikraikul/Sophon,Khongritthikraikul/Sophon</t>
  </si>
  <si>
    <t xml:space="preserve">2979859	</t>
  </si>
  <si>
    <t xml:space="preserve">21483	</t>
  </si>
  <si>
    <t xml:space="preserve">999222594516347	</t>
  </si>
  <si>
    <t>[芭堤雅]芭堤雅盛泰澜幻影海滩度假村 (政府卫生认证)(Centara Grand Mirage Beach Resort Pattaya (SHA Extra Plus))(1593624)</t>
  </si>
  <si>
    <t>甄选豪华海景双床房&lt;三人入住&gt;&lt;中宾&gt;&lt;早餐&gt;</t>
  </si>
  <si>
    <t>WONG/TSZ LEUNG,LUK/MAN HIN,LIU/TSZ WAI</t>
  </si>
  <si>
    <t xml:space="preserve">3014060	</t>
  </si>
  <si>
    <t xml:space="preserve">254236838	</t>
  </si>
  <si>
    <t xml:space="preserve">999222656872484	</t>
  </si>
  <si>
    <t>[曼谷]阿德菲49酒店(Adelphi Forty-Nine)(88808258)</t>
  </si>
  <si>
    <t>一卧室套房&lt;双人入住&gt;&lt;双早&gt;</t>
  </si>
  <si>
    <t>Man Pan/Leung,Man Pan/Leung</t>
  </si>
  <si>
    <t xml:space="preserve">3022216	</t>
  </si>
  <si>
    <t xml:space="preserve">10010137321	</t>
  </si>
  <si>
    <t xml:space="preserve">999222747395536	</t>
  </si>
  <si>
    <t>[普吉岛]普吉岛悦梿酒店(政府卫生认证)(Cassia Phuket(SHA Extra Plus))(4037173)</t>
  </si>
  <si>
    <t>水景双卧室阁楼套房&lt;三人入住&gt;&lt;早餐&gt;</t>
  </si>
  <si>
    <t>MUKHAREV/IGOR</t>
  </si>
  <si>
    <t xml:space="preserve">3033267	</t>
  </si>
  <si>
    <t xml:space="preserve">29941402	</t>
  </si>
  <si>
    <t xml:space="preserve">999222752443985	</t>
  </si>
  <si>
    <t>海景一室泳池别墅&lt;特惠专享&gt;&lt;三人入住&gt;&lt;早餐&gt;</t>
  </si>
  <si>
    <t>MAO/YIMIN</t>
  </si>
  <si>
    <t xml:space="preserve">3034253	</t>
  </si>
  <si>
    <t xml:space="preserve">6459883	</t>
  </si>
  <si>
    <t xml:space="preserve">999222799452553	</t>
  </si>
  <si>
    <t>[哥打巴鲁]大雷奈酒店(The Grand Renai)(100907063)</t>
  </si>
  <si>
    <t>豪华双床房 禁烟&lt;双人入住&gt;&lt;双早&gt;</t>
  </si>
  <si>
    <t>KOONG/PEI MIN,KOONG/CHEE CHUNG</t>
  </si>
  <si>
    <t xml:space="preserve">3042250	</t>
  </si>
  <si>
    <t xml:space="preserve">194365	</t>
  </si>
  <si>
    <t xml:space="preserve">999222814779060	</t>
  </si>
  <si>
    <t>[曼谷]曼谷维伊 - 美憬阁酒店 (政府卫生认证)(VIE Hotel Bangkok, MGallery Hotel Collection (SHA Plus+))(3906021)</t>
  </si>
  <si>
    <t>行政套房(至少连住2晚及以上)&lt;双人入住&gt;&lt;仅适用亚洲客人&gt;&lt;双早&gt;</t>
  </si>
  <si>
    <t>WONG/YU KWAN VICTOR,TO/YUET YAN</t>
  </si>
  <si>
    <t xml:space="preserve">3045545	</t>
  </si>
  <si>
    <t xml:space="preserve">7986147	</t>
  </si>
  <si>
    <t xml:space="preserve">999222866379099	</t>
  </si>
  <si>
    <t>豪华特大床套房(至少连住2晚及以上)&lt;双人入住&gt;&lt;仅适用亚洲客人&gt;&lt;双早&gt;</t>
  </si>
  <si>
    <t>YUAN/HAN</t>
  </si>
  <si>
    <t xml:space="preserve">3054445	</t>
  </si>
  <si>
    <t xml:space="preserve">7986495	</t>
  </si>
  <si>
    <t xml:space="preserve">999222866470039	</t>
  </si>
  <si>
    <t>WANG/XIAOMENG</t>
  </si>
  <si>
    <t xml:space="preserve">3054467	</t>
  </si>
  <si>
    <t xml:space="preserve">7986499	</t>
  </si>
  <si>
    <t xml:space="preserve">999222875410307	</t>
  </si>
  <si>
    <t>XIE/LINGZI</t>
  </si>
  <si>
    <t xml:space="preserve">3056325	</t>
  </si>
  <si>
    <t xml:space="preserve">7986580	</t>
  </si>
  <si>
    <t xml:space="preserve">999222936589060	</t>
  </si>
  <si>
    <t>[曼谷]阿瓦尼河滨曼谷酒店(政府卫生认证)(Avani+ Riverside Bangkok Hotel (SHA Certified))(6398263)</t>
  </si>
  <si>
    <t>阿瓦尼全河景房 1张特大床(至少连住2晚及以上)&lt;双人入住&gt;&lt;不适用泰国客人&gt;&lt;双早&gt;</t>
  </si>
  <si>
    <t>LI/SZE KEI,FONG/KIN KEI TERRY</t>
  </si>
  <si>
    <t xml:space="preserve">3066601	</t>
  </si>
  <si>
    <t xml:space="preserve">19800938	</t>
  </si>
  <si>
    <t xml:space="preserve">22950581888	</t>
  </si>
  <si>
    <t>[曼谷]曼谷阿德菲套房酒店 (政府卫生认证)(Adelphi Suites Bangkok (SHA Plus+))(104610177)</t>
  </si>
  <si>
    <t>一室房(至少连住2晚及以上)&lt;双人入住&gt;&lt;无早&gt;</t>
  </si>
  <si>
    <t>JEONG/SEONGHEON</t>
  </si>
  <si>
    <t xml:space="preserve">3070468	</t>
  </si>
  <si>
    <t xml:space="preserve">79483710-1	</t>
  </si>
  <si>
    <t xml:space="preserve">999223068476965	</t>
  </si>
  <si>
    <t>[芭堤雅]芭堤雅格兰德中心点酒店(Grande Centre Point Pattaya)(23791733)</t>
  </si>
  <si>
    <t>海景豪华房-大床(至少连住2晚及以上)&lt;今日特价 &gt;&lt;双人入住&gt;&lt;不适用泰国客人&gt;&lt;双早&gt;</t>
  </si>
  <si>
    <t>Sun/Hao,Xia/Tian</t>
  </si>
  <si>
    <t xml:space="preserve">3104889	</t>
  </si>
  <si>
    <t xml:space="preserve">166759	</t>
  </si>
  <si>
    <t xml:space="preserve">999223073353810	</t>
  </si>
  <si>
    <t>[长滩岛]长滩岛航路与蓝海度假村(Fairways and Bluewater Boracay)(5401308)</t>
  </si>
  <si>
    <t>尊贵房&lt;四人入住&gt;</t>
  </si>
  <si>
    <t>Palattao/Jason</t>
  </si>
  <si>
    <t xml:space="preserve">3106509	</t>
  </si>
  <si>
    <t xml:space="preserve">999223091490494	</t>
  </si>
  <si>
    <t>[迪拜]迪拜市中心安纳塔拉酒店(Anantara Downtown Dubai Hotel)(5488371)</t>
  </si>
  <si>
    <t>尊贵城景房&lt;双人入住&gt;&lt;无早&gt;</t>
  </si>
  <si>
    <t>Jha/Anjaneya kumar,Jha/Anjaneya kumar</t>
  </si>
  <si>
    <t xml:space="preserve">3111696	</t>
  </si>
  <si>
    <t xml:space="preserve">67244	</t>
  </si>
  <si>
    <t xml:space="preserve">999223116773270	</t>
  </si>
  <si>
    <t>[合艾]合艾盛泰乐酒店(政府卫生认证)(Centara Hotel Hat Yai(SHA Extra Plus))(5535789)</t>
  </si>
  <si>
    <t>高级双床房&lt;今日特价 &gt;&lt;双人入住&gt;&lt;适用于除泰国的亚洲客人&gt;&lt;双早&gt;</t>
  </si>
  <si>
    <t>CHENG/FANGQI,WANG/YAWEN,LI/YUJIA,SHI/DONGQI</t>
  </si>
  <si>
    <t xml:space="preserve">3117354	</t>
  </si>
  <si>
    <t xml:space="preserve">261678380	</t>
  </si>
  <si>
    <t xml:space="preserve">999223119103488	</t>
  </si>
  <si>
    <t>[普吉岛]普吉岛艾希莉焦点酒店 (政府卫生认证)(Ashlee Hub Hotel Patong (SHA Extra Plus))(1670878)</t>
  </si>
  <si>
    <t>豪华房&lt;双人入住&gt;&lt;双早&gt;</t>
  </si>
  <si>
    <t>Youyi - Chuang Po Chuan - Jiang Shan Cheng - Fang Jun/Qian,Youyi - Chuang Po Chuan - Jiang Shan Cheng - Fang Jun/Qian,Youyi - Chuang Po Chuan - Jiang Shan Cheng - Fang Jun/Qian,Youyi - Chuang Po Chuan - Jiang Shan Cheng - Fang Jun/Qian</t>
  </si>
  <si>
    <t xml:space="preserve">3117880	</t>
  </si>
  <si>
    <t xml:space="preserve">228286-287	</t>
  </si>
  <si>
    <t xml:space="preserve">999223119196461	</t>
  </si>
  <si>
    <t>Nu Mai/Ja</t>
  </si>
  <si>
    <t xml:space="preserve">3117903	</t>
  </si>
  <si>
    <t xml:space="preserve">228288	</t>
  </si>
  <si>
    <t xml:space="preserve">999223120438619	</t>
  </si>
  <si>
    <t xml:space="preserve">3118247	</t>
  </si>
  <si>
    <t xml:space="preserve">228289	</t>
  </si>
  <si>
    <t xml:space="preserve">999223182313710	</t>
  </si>
  <si>
    <t>[马六甲]马六甲峇峇家(Baba House Melaka)(99731513)</t>
  </si>
  <si>
    <t>大型豪华特大床房&lt;双人入住&gt;&lt;双早&gt;</t>
  </si>
  <si>
    <t>Jiuan Lim/Siew,Jiuan Lim/Siew</t>
  </si>
  <si>
    <t xml:space="preserve">3133773	</t>
  </si>
  <si>
    <t xml:space="preserve">109842	</t>
  </si>
  <si>
    <t xml:space="preserve">999223183710712	</t>
  </si>
  <si>
    <t>WANG/CHU XIAO</t>
  </si>
  <si>
    <t xml:space="preserve">3134402	</t>
  </si>
  <si>
    <t xml:space="preserve">7989357	</t>
  </si>
  <si>
    <t xml:space="preserve">999223188664659	</t>
  </si>
  <si>
    <t>[拉普拉普]皇宫水上乐园度假村(JPark Island Resort &amp; Waterpark)(5435570)</t>
  </si>
  <si>
    <t>豪华房&lt;特价大促销&gt;&lt;三人入住&gt;&lt;早餐&gt;</t>
  </si>
  <si>
    <t>SUN/MINHYEOK</t>
  </si>
  <si>
    <t xml:space="preserve">3135212	</t>
  </si>
  <si>
    <t xml:space="preserve">6878447	</t>
  </si>
  <si>
    <t xml:space="preserve">999223189434093	</t>
  </si>
  <si>
    <t>[甲米]奥南富皮曼温泉度假酒店(政府卫生认证)(Ao Nang Phu Pi Maan Resort &amp; Spa(SHA Plus+))(105339581)</t>
  </si>
  <si>
    <t>豪华房(至少连住2晚及以上)&lt;双人入住&gt;&lt;双早&gt;</t>
  </si>
  <si>
    <t>FOK/CHI WA</t>
  </si>
  <si>
    <t xml:space="preserve">3135373	</t>
  </si>
  <si>
    <t xml:space="preserve">40034	</t>
  </si>
  <si>
    <t xml:space="preserve">999223181982216	</t>
  </si>
  <si>
    <t>[爱妮岛]爱妮岛青柠度假村(Lime Resort El Nido)(104599096)</t>
  </si>
  <si>
    <t>尊贵套房&lt;双人入住&gt;&lt;双早&gt;</t>
  </si>
  <si>
    <t>Buwalda/Katie</t>
  </si>
  <si>
    <t xml:space="preserve">3133631	</t>
  </si>
  <si>
    <t xml:space="preserve">25193	</t>
  </si>
  <si>
    <t xml:space="preserve">999223213760841	</t>
  </si>
  <si>
    <t>[曼谷]察殿曼谷沙吞酒店式公寓 (政府卫生认证)(Chatrium Residence Sathon Bangkok (SHA Plus+))(6179292)</t>
  </si>
  <si>
    <t>豪华三卧室套房&lt;五人入住&gt;&lt;不适用泰国客人&gt;&lt;早餐&gt;</t>
  </si>
  <si>
    <t>BEI/GANG</t>
  </si>
  <si>
    <t xml:space="preserve">3142809	</t>
  </si>
  <si>
    <t xml:space="preserve">225597366	</t>
  </si>
  <si>
    <t xml:space="preserve">999223214762673	</t>
  </si>
  <si>
    <t>[普吉岛]普吉岛诺库酒店(NOKU Phuket)(104625562)</t>
  </si>
  <si>
    <t>阁楼公寓双床(至少连住2晚及以上)&lt;特惠专享&gt;&lt;双人入住&gt;&lt;双早&gt;</t>
  </si>
  <si>
    <t>YE/HUILIAN,CHEN/JIAMIN</t>
  </si>
  <si>
    <t xml:space="preserve">3143130	</t>
  </si>
  <si>
    <t xml:space="preserve">260879031	</t>
  </si>
  <si>
    <t xml:space="preserve">999223259570787	</t>
  </si>
  <si>
    <t>[釜山]斯坦福酒店釜山(Stanford Hotel Busan)(28525719)</t>
  </si>
  <si>
    <t>标准双人床房&lt;双人入住&gt;&lt;无早&gt;</t>
  </si>
  <si>
    <t>JANG/JAEKYOUNG</t>
  </si>
  <si>
    <t xml:space="preserve">3154471	</t>
  </si>
  <si>
    <t xml:space="preserve">A824394	</t>
  </si>
  <si>
    <t xml:space="preserve">999223277209268	</t>
  </si>
  <si>
    <t>[Na Chom Thian]大海沙滩阳光度假酒店 (政府卫生认证)(Sea Sand Sun Resort and Villas  (SHA Plus+))(24007368)</t>
  </si>
  <si>
    <t>泳池别墅套房&lt;双人入住&gt;&lt;中宾&gt;&lt;双早&gt;</t>
  </si>
  <si>
    <t>LI/WENWEN,WANG/HUIPING</t>
  </si>
  <si>
    <t xml:space="preserve">3158631	</t>
  </si>
  <si>
    <t xml:space="preserve">153864	</t>
  </si>
  <si>
    <t xml:space="preserve">999223285030222	</t>
  </si>
  <si>
    <t>CHAN/KA SING</t>
  </si>
  <si>
    <t xml:space="preserve">3159809	</t>
  </si>
  <si>
    <t xml:space="preserve">7990029	</t>
  </si>
  <si>
    <t xml:space="preserve">999223300089638	</t>
  </si>
  <si>
    <t>[首尔]首尔世贸中心洲际酒店(InterContinental Seoul COEX, an IHG Hotel)(2650606)</t>
  </si>
  <si>
    <t>寺庙景经典双床房(至少连住2晚及以上)&lt;今日特价 &gt;&lt;双人入住&gt;&lt;不适用韩国客人&gt;&lt;无早&gt;</t>
  </si>
  <si>
    <t>JU/LI</t>
  </si>
  <si>
    <t xml:space="preserve">3163039	</t>
  </si>
  <si>
    <t xml:space="preserve">	</t>
  </si>
  <si>
    <t>取消</t>
  </si>
  <si>
    <t xml:space="preserve">999223317492820	</t>
  </si>
  <si>
    <t>寺庙景经典特大床房(连住4晚及以上)&lt;今日特价 &gt;&lt;双人入住&gt;&lt;不适用韩国客人&gt;&lt;无早&gt;</t>
  </si>
  <si>
    <t xml:space="preserve">3166391	</t>
  </si>
  <si>
    <t xml:space="preserve">49812916	</t>
  </si>
  <si>
    <t xml:space="preserve">999223320213362	</t>
  </si>
  <si>
    <t>[普吉岛]普吉岛卡塔海滩格兰德卡塔VIP酒店 (政府卫生认证)(Grand Kata VIP - Kata Beach)(105244729)</t>
  </si>
  <si>
    <t>优质豪华房&lt;双人入住&gt;&lt;无早&gt;</t>
  </si>
  <si>
    <t>ZHOU/YIFAN,RUAN/YIRAN</t>
  </si>
  <si>
    <t xml:space="preserve">3166824	</t>
  </si>
  <si>
    <t xml:space="preserve">12998	</t>
  </si>
  <si>
    <t xml:space="preserve">999223344524162	</t>
  </si>
  <si>
    <t>ZENG/XIANGTONG,TSANG/WINCY</t>
  </si>
  <si>
    <t xml:space="preserve">3171060	</t>
  </si>
  <si>
    <t xml:space="preserve">7990533/7990534	</t>
  </si>
  <si>
    <t xml:space="preserve">23349274733	</t>
  </si>
  <si>
    <t>[普吉岛]普吉假日酒店 (政府卫生认证)(Holiday Inn Resort Phuket, an IHG Hotel  (SHA Extra Plus))(3031621)</t>
  </si>
  <si>
    <t>池景尊贵房（2张单人床，带阳台）(至少提前1天预订)&lt;双人入住&gt;&lt;双早&gt;</t>
  </si>
  <si>
    <t>Li/Yang,CHENG/YIHAN</t>
  </si>
  <si>
    <t xml:space="preserve">3171714	</t>
  </si>
  <si>
    <t xml:space="preserve">15186797	</t>
  </si>
  <si>
    <t xml:space="preserve">999223349696569	</t>
  </si>
  <si>
    <t>豪华房(连住3晚及以上)&lt;双人入住&gt;&lt;双早&gt;</t>
  </si>
  <si>
    <t>Borinus/Marxmillan</t>
  </si>
  <si>
    <t xml:space="preserve">3171781	</t>
  </si>
  <si>
    <t xml:space="preserve">40155	</t>
  </si>
  <si>
    <t xml:space="preserve">999223350446084	</t>
  </si>
  <si>
    <t xml:space="preserve">3171911	</t>
  </si>
  <si>
    <t xml:space="preserve">40159	</t>
  </si>
  <si>
    <t xml:space="preserve">999223360467494	</t>
  </si>
  <si>
    <t>SHEN/YAYUN</t>
  </si>
  <si>
    <t xml:space="preserve">3173291	</t>
  </si>
  <si>
    <t xml:space="preserve">13059	</t>
  </si>
  <si>
    <t xml:space="preserve">999223362170780	</t>
  </si>
  <si>
    <t>优质豪华房&lt;双人入住&gt;&lt;双早&gt;</t>
  </si>
  <si>
    <t>HAN/WENHAO,LU/YUTING</t>
  </si>
  <si>
    <t xml:space="preserve">3173666	</t>
  </si>
  <si>
    <t xml:space="preserve">13071	</t>
  </si>
  <si>
    <t xml:space="preserve">999223363301047	</t>
  </si>
  <si>
    <t>HAN/SHUN,DONG/CHEN</t>
  </si>
  <si>
    <t xml:space="preserve">3174005	</t>
  </si>
  <si>
    <t xml:space="preserve">7990717	</t>
  </si>
  <si>
    <t xml:space="preserve">999223364383726	</t>
  </si>
  <si>
    <t>标准房(至少连住2晚及以上)&lt;双人入住&gt;&lt;双早&gt;</t>
  </si>
  <si>
    <t>YE/SHUHAN,LI/JIAWEI</t>
  </si>
  <si>
    <t xml:space="preserve">3174355	</t>
  </si>
  <si>
    <t xml:space="preserve">15227547	</t>
  </si>
  <si>
    <t xml:space="preserve">999223364697076	</t>
  </si>
  <si>
    <t>[拉普拉普]麦克坦新镇萨沃伊酒店(Savoy Hotel Mactan Newtown)(92828783)</t>
  </si>
  <si>
    <t>Choi/Byeonguk,Choi/Byeonguk</t>
  </si>
  <si>
    <t xml:space="preserve">3174471	</t>
  </si>
  <si>
    <t xml:space="preserve">999223376328374	</t>
  </si>
  <si>
    <t>[科伦]科伦太阳花园度假村(Coron Soleil Garden Resort)(98984688)</t>
  </si>
  <si>
    <t>池畔套房&lt;三人入住&gt;&lt;早餐&gt;</t>
  </si>
  <si>
    <t>WANG/SIJIE,TANG/WANPING,YANG/YUXIN</t>
  </si>
  <si>
    <t xml:space="preserve">3176198	</t>
  </si>
  <si>
    <t xml:space="preserve">acknowledge	</t>
  </si>
  <si>
    <t xml:space="preserve">999223377410909	</t>
  </si>
  <si>
    <t>[曼谷]曼谷拉查丹利中心酒店(Grande Centre Point Hotel Ratchadamri Bangkok)(2497052)</t>
  </si>
  <si>
    <t>经典高级套房&lt;三人入住&gt;&lt;无早&gt;</t>
  </si>
  <si>
    <t>LAM/LO TING,CHAN/LONG SING,LEUNG/SHEUNG WAI</t>
  </si>
  <si>
    <t xml:space="preserve">3176547	</t>
  </si>
  <si>
    <t xml:space="preserve">999223387317275	</t>
  </si>
  <si>
    <t>[梳邦再也]双威金字塔酒店(Sunway Pyramid Hotel)(17055173)</t>
  </si>
  <si>
    <t>豪华双床房&lt;双人入住&gt;&lt;双早&gt;</t>
  </si>
  <si>
    <t>FAN/QIAORU,TANG/CHUNMEI</t>
  </si>
  <si>
    <t xml:space="preserve">3178302	</t>
  </si>
  <si>
    <t xml:space="preserve">266750553	</t>
  </si>
  <si>
    <t xml:space="preserve">999223392196179	</t>
  </si>
  <si>
    <t>[曼谷]曼谷玛杜兹酒店(Maduzi Hotel, Bangkok)(16900156)</t>
  </si>
  <si>
    <t>玛杜兹经典房(连住3晚及以上)&lt;双人入住&gt;&lt;双早&gt;</t>
  </si>
  <si>
    <t>SEAH/BERNARD</t>
  </si>
  <si>
    <t xml:space="preserve">3179312	</t>
  </si>
  <si>
    <t xml:space="preserve">999223392442956	</t>
  </si>
  <si>
    <t>[曼谷]格兰德中心点酒店 Terminal 21(Grande Centre Point Hotel Terminal21)(5908161)</t>
  </si>
  <si>
    <t>豪华尊贵房&lt;特惠&gt;&lt;双人入住&gt;&lt;双早&gt;</t>
  </si>
  <si>
    <t>CHAU/YUE DONG RAY,LEE/UEN SHAN,TSANG/KAM TO</t>
  </si>
  <si>
    <t xml:space="preserve">3179436	</t>
  </si>
  <si>
    <t xml:space="preserve">999223403590705	</t>
  </si>
  <si>
    <t>[仁川]仁川机场贝斯特韦斯特尊贵酒店(Best Western Premier Incheon Airport Hotel)(5923817)</t>
  </si>
  <si>
    <t>豪华双床房&lt;双人入住&gt;&lt;不适用韩国客人&gt;&lt;无早&gt;</t>
  </si>
  <si>
    <t>ROKKAKU/KENJIRO</t>
  </si>
  <si>
    <t xml:space="preserve">3181238	</t>
  </si>
  <si>
    <t xml:space="preserve">999223406891719	</t>
  </si>
  <si>
    <t>[曼谷]曼谷沙吞伊斯廷大酒店 - SHA Extra Plus 认证(Eastin Grand Hotel Sathorn)(5014959)</t>
  </si>
  <si>
    <t>高级房&lt;今日特价 &gt;&lt;双人入住&gt;&lt;中宾&gt;&lt;双早&gt;</t>
  </si>
  <si>
    <t>PONG/CHUN CHUNG</t>
  </si>
  <si>
    <t xml:space="preserve">3182172	</t>
  </si>
  <si>
    <t xml:space="preserve">999223407848040	</t>
  </si>
  <si>
    <t>[Batu Buruk]报春花海滩酒店(Primula Beach Hotel)(89000989)</t>
  </si>
  <si>
    <t>豪华双床房&lt;三人入住&gt;&lt;早餐&gt;</t>
  </si>
  <si>
    <t>Vorosmarthy/Les,Vorosmarthy/Les,Vorosmarthy/Les,Vorosmarthy/Les,Vorosmarthy/Les</t>
  </si>
  <si>
    <t xml:space="preserve">3182605	</t>
  </si>
  <si>
    <t xml:space="preserve">999223431666362	</t>
  </si>
  <si>
    <t>[Sala Dan]甲米兰达岛双莲水疗度假酒店(政府卫生认证)(Twin Lotus Resort &amp; Spa Koh Lanta(SHA Extra Plus))(5771418)</t>
  </si>
  <si>
    <t>私人高级房(至少连住2晚及以上)&lt;双人入住&gt;&lt;双早&gt;</t>
  </si>
  <si>
    <t>COLE/OLIVER</t>
  </si>
  <si>
    <t xml:space="preserve">3187076	</t>
  </si>
  <si>
    <t xml:space="preserve">11525	</t>
  </si>
  <si>
    <t xml:space="preserve">999223435448685	</t>
  </si>
  <si>
    <t>[怡保]唯裕酒店(WEIL Hotel Ipoh)(5702297)</t>
  </si>
  <si>
    <t>尊贵特大床房&lt;双人入住&gt;&lt;双早&gt;</t>
  </si>
  <si>
    <t>Bee Huat/PHILIP LOW,Bee Huat/PHILIP LOW</t>
  </si>
  <si>
    <t xml:space="preserve">3187841	</t>
  </si>
  <si>
    <t xml:space="preserve">401708	</t>
  </si>
  <si>
    <t xml:space="preserve">999223451447956	</t>
  </si>
  <si>
    <t>标准房(至少提前1天预订)&lt;双人入住&gt;&lt;双早&gt;</t>
  </si>
  <si>
    <t>YAO/QINYING,ZHANG/XINYUAN</t>
  </si>
  <si>
    <t xml:space="preserve">3191267	</t>
  </si>
  <si>
    <t xml:space="preserve">12586547	</t>
  </si>
  <si>
    <t xml:space="preserve">999223453673275	</t>
  </si>
  <si>
    <t>[华欣]华欣栖息地酒店(Hua Hin Habitat)(55242000)</t>
  </si>
  <si>
    <t>一室房&lt;今日特价 &gt;&lt;双人入住&gt;&lt;双早&gt;</t>
  </si>
  <si>
    <t>NINTHA/PREEYAPORN,KIJTHAWORN/PEERANAT</t>
  </si>
  <si>
    <t xml:space="preserve">3191354	</t>
  </si>
  <si>
    <t xml:space="preserve">999223458088070	</t>
  </si>
  <si>
    <t>[胡志明市]融合原创西贡中心酒店(Fusion Original Saigon Centre)(99435332)</t>
  </si>
  <si>
    <t>原创特大床房(至少连住2晚及以上)&lt;双人入住&gt;&lt;不适用韩国客人&gt;&lt;无早&gt;</t>
  </si>
  <si>
    <t>samal/oyvind</t>
  </si>
  <si>
    <t xml:space="preserve">3192027	</t>
  </si>
  <si>
    <t xml:space="preserve">267709243	</t>
  </si>
  <si>
    <t xml:space="preserve">999223460963261	</t>
  </si>
  <si>
    <t>[曼谷]曼谷新德霍恩凯宾斯基酒店(Sindhorn Kempinski Hotel Bangkok)(92930805)</t>
  </si>
  <si>
    <t>行政套房(连住4晚及以上)&lt;今日特价 &gt;&lt;双人入住&gt;&lt;仅适用亚洲客人&gt;&lt;双早&gt;</t>
  </si>
  <si>
    <t>TANG/TAO</t>
  </si>
  <si>
    <t xml:space="preserve">3192817	</t>
  </si>
  <si>
    <t xml:space="preserve">999223469500226	</t>
  </si>
  <si>
    <t>池景尊贵房（1张特大床，带阳台）(至少提前1天预订)&lt;双人入住&gt;&lt;双早&gt;</t>
  </si>
  <si>
    <t>CHEN/BAIJUN,ZHANG/PANGE</t>
  </si>
  <si>
    <t xml:space="preserve">3194590	</t>
  </si>
  <si>
    <t xml:space="preserve">999223470812709	</t>
  </si>
  <si>
    <t>SI/BOYU,DAI/QIAOLING</t>
  </si>
  <si>
    <t xml:space="preserve">3194849	</t>
  </si>
  <si>
    <t xml:space="preserve">999223471328317	</t>
  </si>
  <si>
    <t>[古晋]古晋帝国河岸酒店(Imperial Riverbank Hotel Kuching)(28356928)</t>
  </si>
  <si>
    <t>高级特大床房&lt;双人入住&gt;&lt;双早&gt;</t>
  </si>
  <si>
    <t>Macotela/Moises</t>
  </si>
  <si>
    <t xml:space="preserve">3194944	</t>
  </si>
  <si>
    <t xml:space="preserve">999223475731488	</t>
  </si>
  <si>
    <t>[甲米]莱利乡村度假村(政府卫生认证)(Railay Village Resort(SHA Plus+))(6253840)</t>
  </si>
  <si>
    <t>池景豪华房&lt;双人入住&gt;&lt;双早&gt;</t>
  </si>
  <si>
    <t>Sornthong/Mookda,Sornthong/Mookda,Sornthong/Mookda,Sornthong/Mookda</t>
  </si>
  <si>
    <t xml:space="preserve">3196037	</t>
  </si>
  <si>
    <t xml:space="preserve">999223477078662	</t>
  </si>
  <si>
    <t>[曼谷]曼谷爱湾酒店(A-ONE Bangkok Hotel)(4372813)</t>
  </si>
  <si>
    <t>行政豪华双人床房&lt;双人入住&gt;&lt;不适用印度客人&gt;&lt;双早&gt;</t>
  </si>
  <si>
    <t>LIU/HANYU</t>
  </si>
  <si>
    <t xml:space="preserve">3196702	</t>
  </si>
  <si>
    <t xml:space="preserve">1037022	</t>
  </si>
  <si>
    <t xml:space="preserve">999223491556239	</t>
  </si>
  <si>
    <t>[吉隆坡]吉隆坡玛雅酒店(Hotel Maya Kuala Lumpur)(28528339)</t>
  </si>
  <si>
    <t>一室房&lt;双人入住&gt;&lt;双早&gt;</t>
  </si>
  <si>
    <t>ROKA/NABIN</t>
  </si>
  <si>
    <t xml:space="preserve">3199042	</t>
  </si>
  <si>
    <t xml:space="preserve">T007153	</t>
  </si>
  <si>
    <t xml:space="preserve">999223491778745	</t>
  </si>
  <si>
    <t>[曼谷]曼谷素坤逸航站 21 中心酒店(Grande Centre Point Hotel Terminal 21)(5908161)</t>
  </si>
  <si>
    <t>顶级套房&lt;特惠&gt;&lt;双人入住&gt;&lt;无早&gt;</t>
  </si>
  <si>
    <t>SING LEE/WEE,SING LEE/WEE</t>
  </si>
  <si>
    <t xml:space="preserve">3199150	</t>
  </si>
  <si>
    <t xml:space="preserve">999223496698650	</t>
  </si>
  <si>
    <t>[芭堤雅]芭堤雅 Journeyhub 奥克伍德雅居酒店(Oakwood Hotel Journeyhub Pattaya)(99939671)</t>
  </si>
  <si>
    <t>豪华房 1张特大床&lt;双人入住&gt;&lt;双早&gt;</t>
  </si>
  <si>
    <t>Wang/Bin</t>
  </si>
  <si>
    <t xml:space="preserve">3199479	</t>
  </si>
  <si>
    <t xml:space="preserve">18126	</t>
  </si>
  <si>
    <t xml:space="preserve">999223505203710	</t>
  </si>
  <si>
    <t>[普吉岛]普吉假日酒店(Holiday Inn Resort Phuket, an IHG Hotel)(3031621)</t>
  </si>
  <si>
    <t>标准房（2张双人床）(至少连住2晚及以上)&lt;今日特价 &gt;&lt;双人入住&gt;&lt;双早&gt;</t>
  </si>
  <si>
    <t>LI/LIN,Li/Lan</t>
  </si>
  <si>
    <t xml:space="preserve">3201337	</t>
  </si>
  <si>
    <t xml:space="preserve">15533047	</t>
  </si>
  <si>
    <t xml:space="preserve">999223506379683	</t>
  </si>
  <si>
    <t>[曼谷]优本纳沙通(Urbana Sathorn, Bangkok)(5025085)</t>
  </si>
  <si>
    <t>双卧室尊贵房&lt;超值特惠&gt;&lt;四人入住&gt;&lt;无早&gt;</t>
  </si>
  <si>
    <t>sofian/herry</t>
  </si>
  <si>
    <t xml:space="preserve">3201881	</t>
  </si>
  <si>
    <t xml:space="preserve">999223520856071	</t>
  </si>
  <si>
    <t>[曼谷]察殿曼谷大酒店(Chatrium Grand Bangkok)(105593534)</t>
  </si>
  <si>
    <t>豪华房(至少连住2晚及以上)&lt;今日特价 &gt;&lt;双人入住&gt;&lt;不适用泰国客人&gt;&lt;双早&gt;</t>
  </si>
  <si>
    <t>CHANG/JINGTING</t>
  </si>
  <si>
    <t xml:space="preserve">3203913	</t>
  </si>
  <si>
    <t xml:space="preserve">268962325	</t>
  </si>
  <si>
    <t xml:space="preserve">23521402731	</t>
  </si>
  <si>
    <t>LEONG/PHILIP</t>
  </si>
  <si>
    <t xml:space="preserve">3204076	</t>
  </si>
  <si>
    <t xml:space="preserve">268820398	</t>
  </si>
  <si>
    <t xml:space="preserve">999223527891900	</t>
  </si>
  <si>
    <t>标准房（2张双人床）(至少提前1天预订)&lt;双人入住&gt;&lt;双早&gt;</t>
  </si>
  <si>
    <t>WANG/XIN,FENG/SHU,WANG/XIAOYING,WANG/MENGMENG,YU/RUNLIN,ZHOU/RUIXUE,LIU/PENGFEI,WANG/ZHONGGANG,WANG/MENGNAN,TU/JINWEI</t>
  </si>
  <si>
    <t xml:space="preserve">3205230	</t>
  </si>
  <si>
    <t xml:space="preserve">999223527960032	</t>
  </si>
  <si>
    <t>标准房（1张特大床）(至少提前1天预订)&lt;双人入住&gt;&lt;双早&gt;</t>
  </si>
  <si>
    <t>GUO/QIAOYING,JIANG/TAILAI</t>
  </si>
  <si>
    <t xml:space="preserve">3205244	</t>
  </si>
  <si>
    <t xml:space="preserve">15567297	</t>
  </si>
  <si>
    <t xml:space="preserve">999223527975654	</t>
  </si>
  <si>
    <t>CHEN/KAI,TIAN/LI</t>
  </si>
  <si>
    <t xml:space="preserve">3205249	</t>
  </si>
  <si>
    <t xml:space="preserve">15566547	</t>
  </si>
  <si>
    <t xml:space="preserve">999223527987482	</t>
  </si>
  <si>
    <t>LIN/LIN,LIN/JIELONG</t>
  </si>
  <si>
    <t xml:space="preserve">3205252	</t>
  </si>
  <si>
    <t xml:space="preserve">15566797	</t>
  </si>
  <si>
    <t xml:space="preserve">999223528000063	</t>
  </si>
  <si>
    <t>ZHANG/XINHUI,LI/XIAOLIN</t>
  </si>
  <si>
    <t xml:space="preserve">3205253	</t>
  </si>
  <si>
    <t xml:space="preserve">15566047	</t>
  </si>
  <si>
    <t xml:space="preserve">999223528015916	</t>
  </si>
  <si>
    <t>ZHANG/LILEI,ZHANG/FANGYUE</t>
  </si>
  <si>
    <t xml:space="preserve">3205255	</t>
  </si>
  <si>
    <t xml:space="preserve">15566297	</t>
  </si>
  <si>
    <t xml:space="preserve">999223530389154	</t>
  </si>
  <si>
    <t>[芭堤雅]芭提雅最佳西方优质尼克森酒店(Best Western Plus Nexen Pattaya)(96263097)</t>
  </si>
  <si>
    <t>城景豪华双人床房&lt;双人入住&gt;&lt;不适用泰国客人&gt;&lt;无早&gt;</t>
  </si>
  <si>
    <t>ZHAO/XIAOXIAO,ZHANG/SHENI</t>
  </si>
  <si>
    <t xml:space="preserve">3205707	</t>
  </si>
  <si>
    <t xml:space="preserve">999223537328204	</t>
  </si>
  <si>
    <t>[吉隆坡]吉隆坡圣塔格兰德签名酒店(Santa Grand Signature Kuala Lumpur)(101006793)</t>
  </si>
  <si>
    <t>高级房(大床)&lt;双人入住&gt;&lt;双早&gt;</t>
  </si>
  <si>
    <t>GOH/JIE SHIN</t>
  </si>
  <si>
    <t xml:space="preserve">3207234	</t>
  </si>
  <si>
    <t xml:space="preserve">999223540624772	</t>
  </si>
  <si>
    <t>[普吉岛]普吉岛苏帕莱风景湾水疗度假酒店(Supalai Scenic Bay Resort &amp; Spa Phuket)(105114537)</t>
  </si>
  <si>
    <t>超豪华海景房&lt;双人入住&gt;&lt;双早&gt;</t>
  </si>
  <si>
    <t>Zenkel/Claudio,Zenkel/Claudio,Zenkel/Claudio</t>
  </si>
  <si>
    <t xml:space="preserve">3207573	</t>
  </si>
  <si>
    <t xml:space="preserve">08202304	</t>
  </si>
  <si>
    <t xml:space="preserve">999223541373927	</t>
  </si>
  <si>
    <t>[曼谷]摩德沙吞酒店(Mode Sathorn Hotel)(4370772)</t>
  </si>
  <si>
    <t>摩德豪华房&lt;特惠专享&gt;&lt;双人入住&gt;&lt;适用于除泰国的亚洲客人&gt;&lt;双早&gt;</t>
  </si>
  <si>
    <t>hu/dongqin</t>
  </si>
  <si>
    <t xml:space="preserve">3207687	</t>
  </si>
  <si>
    <t xml:space="preserve">999223541684869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</si>
  <si>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</si>
  <si>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</si>
  <si>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CHI/QIBIN</t>
  </si>
  <si>
    <t xml:space="preserve">3207752	</t>
  </si>
  <si>
    <t xml:space="preserve">269016907	</t>
  </si>
  <si>
    <t xml:space="preserve">999223542027364	</t>
  </si>
  <si>
    <t>[曼谷]曼谷爱湾酒店(A-One Bangkok Hotel)(4372813)</t>
  </si>
  <si>
    <t>高级双人床房(至少连住2晚及以上)&lt;双人入住&gt;&lt;不适用印度客人&gt;&lt;双早&gt;</t>
  </si>
  <si>
    <t>SHE/SEN</t>
  </si>
  <si>
    <t xml:space="preserve">3207817	</t>
  </si>
  <si>
    <t xml:space="preserve">1037695	</t>
  </si>
  <si>
    <t xml:space="preserve">999223542623597	</t>
  </si>
  <si>
    <t xml:space="preserve">3207975	</t>
  </si>
  <si>
    <t xml:space="preserve">20230408	</t>
  </si>
  <si>
    <t xml:space="preserve">999223544560308	</t>
  </si>
  <si>
    <t xml:space="preserve">3208296	</t>
  </si>
  <si>
    <t xml:space="preserve">999223544541296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</si>
  <si>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</si>
  <si>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</si>
  <si>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ONG/JIMMY</t>
  </si>
  <si>
    <t xml:space="preserve">3208292	</t>
  </si>
  <si>
    <t xml:space="preserve">999223548495036	</t>
  </si>
  <si>
    <t>双卧室尊贵房&lt;双人入住&gt;&lt;无早&gt;</t>
  </si>
  <si>
    <t>JIANG/JIUSHENG</t>
  </si>
  <si>
    <t xml:space="preserve">3208972	</t>
  </si>
  <si>
    <t xml:space="preserve">999223553924991	</t>
  </si>
  <si>
    <t>[普吉岛]普吉岛邦涛的希尔顿花园酒店(Hilton Garden Inn Phuket Bang Tao)(99051557)</t>
  </si>
  <si>
    <t>园景豪华特大床房&lt;双人入住&gt;&lt;双早&gt;</t>
  </si>
  <si>
    <t>FAN/JUNLU</t>
  </si>
  <si>
    <t xml:space="preserve">3209594	</t>
  </si>
  <si>
    <t xml:space="preserve">999223554494702	</t>
  </si>
  <si>
    <t>[曼谷]奇德伦中心酒店(Centre Point Chidlom)(5448526)</t>
  </si>
  <si>
    <t>豪华房&lt;三人入住&gt;&lt;限量抢购&gt;&lt;无早&gt;</t>
  </si>
  <si>
    <t>KANG/LEIDI</t>
  </si>
  <si>
    <t xml:space="preserve">3209652	</t>
  </si>
  <si>
    <t xml:space="preserve">999223559465015	</t>
  </si>
  <si>
    <t>GU/LIFANG,XIANG/JUN</t>
  </si>
  <si>
    <t xml:space="preserve">3210569	</t>
  </si>
  <si>
    <t xml:space="preserve">15627797	</t>
  </si>
  <si>
    <t xml:space="preserve">23550261053	</t>
  </si>
  <si>
    <t>KUCH/CHHAYA</t>
  </si>
  <si>
    <t xml:space="preserve">3209426	</t>
  </si>
  <si>
    <t xml:space="preserve">269237052	</t>
  </si>
  <si>
    <t xml:space="preserve">999223566608623	</t>
  </si>
  <si>
    <t>豪华特大床房&lt;今日特价 &gt;&lt;双人入住&gt;&lt;不适用泰国客人&gt;&lt;无早&gt;</t>
  </si>
  <si>
    <t>WU/YANHUA</t>
  </si>
  <si>
    <t xml:space="preserve">3211773	</t>
  </si>
  <si>
    <t xml:space="preserve">269435622	</t>
  </si>
  <si>
    <t xml:space="preserve">999223570102688	</t>
  </si>
  <si>
    <t>XIA/DONGDONG,LIN/QIANG</t>
  </si>
  <si>
    <t xml:space="preserve">3212288	</t>
  </si>
  <si>
    <t xml:space="preserve">999223570818633	</t>
  </si>
  <si>
    <t>[阿布扎比]安纳塔拉东方曼格罗夫阿布扎比酒店(Anantara Eastern Mangroves Abu Dhabi)(103172909)</t>
  </si>
  <si>
    <t>豪华房(带阳台)&lt;双人入住&gt;&lt;双早&gt;</t>
  </si>
  <si>
    <t>Meryem/Bordi,Bordi/Meryem</t>
  </si>
  <si>
    <t xml:space="preserve">3212425	</t>
  </si>
  <si>
    <t xml:space="preserve">999223571665855	</t>
  </si>
  <si>
    <t>FANG/YALI</t>
  </si>
  <si>
    <t xml:space="preserve">3212561	</t>
  </si>
  <si>
    <t xml:space="preserve">269443642	</t>
  </si>
  <si>
    <t xml:space="preserve">999223572505581	</t>
  </si>
  <si>
    <t>ZHU/LIQI</t>
  </si>
  <si>
    <t xml:space="preserve">3212826	</t>
  </si>
  <si>
    <t xml:space="preserve">269442736	</t>
  </si>
  <si>
    <t xml:space="preserve">999223572802044	</t>
  </si>
  <si>
    <t>[芭堤雅]芭堤雅北部遨舍度假酒店(OZO North Pattaya)(105013131)</t>
  </si>
  <si>
    <t>豪华海景双床房&lt;今日特价 &gt;&lt;双人入住&gt;&lt;中宾&gt;&lt;双早&gt;</t>
  </si>
  <si>
    <t>JIANG/MAN</t>
  </si>
  <si>
    <t xml:space="preserve">3212900	</t>
  </si>
  <si>
    <t xml:space="preserve">171490	</t>
  </si>
  <si>
    <t xml:space="preserve">999223573645054	</t>
  </si>
  <si>
    <t>高级双床房&lt;今日特价 &gt;&lt;双人入住&gt;&lt;中宾&gt;&lt;双早&gt;</t>
  </si>
  <si>
    <t>LI/DAQI,QIU/XIONGSHAN</t>
  </si>
  <si>
    <t xml:space="preserve">3213123	</t>
  </si>
  <si>
    <t xml:space="preserve">171515	</t>
  </si>
  <si>
    <t xml:space="preserve">999223573784766	</t>
  </si>
  <si>
    <t>[芭堤雅]芭堤雅爱湾皇家巡航酒店(A-One the Royal Cruise Hotel Pattaya)(4037063)</t>
  </si>
  <si>
    <t>豪华双床房&lt;双人入住&gt;&lt;不适用印度客人&gt;&lt;双早&gt;</t>
  </si>
  <si>
    <t>Cao/Yuanshuo</t>
  </si>
  <si>
    <t xml:space="preserve">3213166	</t>
  </si>
  <si>
    <t xml:space="preserve">974625	</t>
  </si>
  <si>
    <t xml:space="preserve">999223574866326	</t>
  </si>
  <si>
    <t>[甲米]威尼斯甲米别墅度假村(Venice Krabi Villa Resort)(90716982)</t>
  </si>
  <si>
    <t>泻湖至尊豪华房&lt;双人入住&gt;&lt;双早&gt;</t>
  </si>
  <si>
    <t>Thewarit/Kunthirak,Thewarit/Kunthirak,Thewarit/Kunthirak,Thewarit/Kunthirak</t>
  </si>
  <si>
    <t xml:space="preserve">3213471	</t>
  </si>
  <si>
    <t xml:space="preserve">4497	</t>
  </si>
  <si>
    <t xml:space="preserve">999223575705473	</t>
  </si>
  <si>
    <t>豪华海景特大床房&lt;今日特价 &gt;&lt;双人入住&gt;&lt;中宾&gt;&lt;双早&gt;</t>
  </si>
  <si>
    <t>Xie/Jiaming</t>
  </si>
  <si>
    <t xml:space="preserve">3213735	</t>
  </si>
  <si>
    <t xml:space="preserve">999223575955862	</t>
  </si>
  <si>
    <t>豪华房(带阳台)&lt;双人入住&gt;&lt;无早&gt;</t>
  </si>
  <si>
    <t>Dajkovic/Irena</t>
  </si>
  <si>
    <t xml:space="preserve">3213797	</t>
  </si>
  <si>
    <t xml:space="preserve">999223582061425	</t>
  </si>
  <si>
    <t>[合艾]合艾盛泰乐酒店(Centara Hotel Hat Yai)(5535789)</t>
  </si>
  <si>
    <t>高级特大床房&lt;今日特价 &gt;&lt;双人入住&gt;&lt;适用于除泰国的亚洲客人&gt;&lt;双早&gt;</t>
  </si>
  <si>
    <t>MD KAIL/DATO SITI HAPIZAH</t>
  </si>
  <si>
    <t xml:space="preserve">3214269	</t>
  </si>
  <si>
    <t xml:space="preserve">269570147	</t>
  </si>
  <si>
    <t>，</t>
  </si>
  <si>
    <t>CNY 222916</t>
  </si>
  <si>
    <t>A230414102617911</t>
  </si>
  <si>
    <t>CNY / HKD 当前参考汇率: 1.144835824</t>
  </si>
  <si>
    <t>总计：222916 CNY/
255202.22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</si>
  <si>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</si>
  <si>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</si>
  <si>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</si>
  <si>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</si>
  <si>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</si>
  <si>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</si>
  <si>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</si>
  <si>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</si>
  <si>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</si>
  <si>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</si>
  <si>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</si>
  <si>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</si>
  <si>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</si>
  <si>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</si>
  <si>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</si>
  <si>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</si>
  <si>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</si>
  <si>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</si>
  <si>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</si>
  <si>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2023-04-10</t>
  </si>
  <si>
    <t>3214269</t>
  </si>
  <si>
    <t>合艾盛泰乐酒店</t>
  </si>
  <si>
    <t>MD KAIL DATO SITI HAPIZAH</t>
  </si>
  <si>
    <t>2023-04-11</t>
  </si>
  <si>
    <t>退房日周结</t>
  </si>
  <si>
    <t>336.00</t>
  </si>
  <si>
    <t>RMB</t>
  </si>
  <si>
    <t>0</t>
  </si>
  <si>
    <t>0.00</t>
  </si>
  <si>
    <t>携程国际直连(DD)</t>
  </si>
  <si>
    <t>01.011174</t>
  </si>
  <si>
    <t>2023-04-10 19:13:28</t>
  </si>
  <si>
    <t>否</t>
  </si>
  <si>
    <t>汇智国际旅游发展有限公司</t>
  </si>
  <si>
    <t>直采</t>
  </si>
  <si>
    <t>泰国</t>
  </si>
  <si>
    <t>3213797</t>
  </si>
  <si>
    <t>安纳塔拉东方曼格罗夫阿布扎比酒店</t>
  </si>
  <si>
    <t>Dajkovic Irena</t>
  </si>
  <si>
    <t>623.00</t>
  </si>
  <si>
    <t>2023-04-10 15:40:58</t>
  </si>
  <si>
    <t>阿拉伯联合酋长国</t>
  </si>
  <si>
    <t>3213735</t>
  </si>
  <si>
    <t>芭堤雅北部遨舍度假酒店 (SHA Extra Plus)</t>
  </si>
  <si>
    <t>Xie Jiaming</t>
  </si>
  <si>
    <t>517.00</t>
  </si>
  <si>
    <t>2023-04-10 15:25:58</t>
  </si>
  <si>
    <t>3213471</t>
  </si>
  <si>
    <t>威尼斯甲米别墅度假村</t>
  </si>
  <si>
    <t>Thewarit Kunthirak,Thewarit Kunthirak,Thewarit Kunthirak,Thewarit Kunthirak</t>
  </si>
  <si>
    <t>982.00</t>
  </si>
  <si>
    <t>2023-04-10 13:33:03</t>
  </si>
  <si>
    <t>3213166</t>
  </si>
  <si>
    <t>芭堤雅爱湾皇家巡航酒店 (SHA Extra Plus)</t>
  </si>
  <si>
    <t>Cao Yuanshuo</t>
  </si>
  <si>
    <t>421.00</t>
  </si>
  <si>
    <t>2023-04-10 11:25:51</t>
  </si>
  <si>
    <t>3213123</t>
  </si>
  <si>
    <t>LI DAQI,QIU XIONGSHAN</t>
  </si>
  <si>
    <t>425.00</t>
  </si>
  <si>
    <t>2023-04-10 11:11:01</t>
  </si>
  <si>
    <t>3212900</t>
  </si>
  <si>
    <t>JIANG MAN</t>
  </si>
  <si>
    <t>2023-04-10 09:17:52</t>
  </si>
  <si>
    <t>3212826</t>
  </si>
  <si>
    <t>曼谷盛泰澜中央世界商业中心酒店  (SHA Plus+)</t>
  </si>
  <si>
    <t>ZHU LIQI</t>
  </si>
  <si>
    <t>1094.00</t>
  </si>
  <si>
    <t>2023-04-10 10:38:06</t>
  </si>
  <si>
    <t>3212561</t>
  </si>
  <si>
    <t>FANG YALI</t>
  </si>
  <si>
    <t>1010.00</t>
  </si>
  <si>
    <t>2023-04-10 10:40:48</t>
  </si>
  <si>
    <t>2023-04-09</t>
  </si>
  <si>
    <t>3212425</t>
  </si>
  <si>
    <t>Meryem Bordi,Bordi Meryem</t>
  </si>
  <si>
    <t>763.00</t>
  </si>
  <si>
    <t>2023-04-09 23:31:24</t>
  </si>
  <si>
    <t>3212288</t>
  </si>
  <si>
    <t>优本纳沙通</t>
  </si>
  <si>
    <t>XIA DONGDONG,LIN QIANG</t>
  </si>
  <si>
    <t>631.00</t>
  </si>
  <si>
    <t>2023-04-10 12:49:37</t>
  </si>
  <si>
    <t>3211773</t>
  </si>
  <si>
    <t>WU YANHUA</t>
  </si>
  <si>
    <t>2023-04-10 10:09:01</t>
  </si>
  <si>
    <t>3210569</t>
  </si>
  <si>
    <t>普吉假日酒店 (政府卫生认证)</t>
  </si>
  <si>
    <t>GU LIFANG,XIANG JUN</t>
  </si>
  <si>
    <t>2660.00</t>
  </si>
  <si>
    <t>2023-04-09 09:58:55</t>
  </si>
  <si>
    <t>2023-04-08</t>
  </si>
  <si>
    <t>3209652</t>
  </si>
  <si>
    <t>奇德伦中心酒店 (SHA Extra Plus)</t>
  </si>
  <si>
    <t>KANG LEIDI</t>
  </si>
  <si>
    <t>651.00</t>
  </si>
  <si>
    <t>2023-04-10 10:24:21</t>
  </si>
  <si>
    <t>3209594</t>
  </si>
  <si>
    <t>普吉岛邦涛的希尔顿花园酒店 (SHA Extra Plus)</t>
  </si>
  <si>
    <t>FAN JUNLU</t>
  </si>
  <si>
    <t>894.00</t>
  </si>
  <si>
    <t>2023-04-09 09:11:54</t>
  </si>
  <si>
    <t>3209426</t>
  </si>
  <si>
    <t>KUCH CHHAYA</t>
  </si>
  <si>
    <t>4040.00</t>
  </si>
  <si>
    <t>2023-04-09 10:16:58</t>
  </si>
  <si>
    <t>3208972</t>
  </si>
  <si>
    <t>JIANG JIUSHENG</t>
  </si>
  <si>
    <t>1262.00</t>
  </si>
  <si>
    <t>2023-04-09 02:22:19</t>
  </si>
  <si>
    <t>3208296</t>
  </si>
  <si>
    <t>普吉岛苏帕莱风景湾水疗度假酒店(SHA Extra Plus)</t>
  </si>
  <si>
    <t>Zenkel Claudio,Zenkel Claudio,Zenkel Claudio</t>
  </si>
  <si>
    <t>1632.00</t>
  </si>
  <si>
    <t>2023-04-08 11:13:26</t>
  </si>
  <si>
    <t>3208292</t>
  </si>
  <si>
    <t>索菲特曼谷素坤逸酒店</t>
  </si>
  <si>
    <t>ONG JIMMY</t>
  </si>
  <si>
    <t>2880.00</t>
  </si>
  <si>
    <t>2023-04-08 11:20:41</t>
  </si>
  <si>
    <t>3207975</t>
  </si>
  <si>
    <t>2023-04-08 09:14:35</t>
  </si>
  <si>
    <t>3207817</t>
  </si>
  <si>
    <t>曼谷爱湾酒店</t>
  </si>
  <si>
    <t>SHE SEN</t>
  </si>
  <si>
    <t>792.00</t>
  </si>
  <si>
    <t>2023-04-08 12:01:09</t>
  </si>
  <si>
    <t>3207752</t>
  </si>
  <si>
    <t>CHI QIBIN</t>
  </si>
  <si>
    <t>3076.00</t>
  </si>
  <si>
    <t>2023-04-08 09:54:02</t>
  </si>
  <si>
    <t>3207687</t>
  </si>
  <si>
    <t>摩德沙吞酒店 (政府卫生认证)</t>
  </si>
  <si>
    <t>hu dongqin</t>
  </si>
  <si>
    <t>483.00</t>
  </si>
  <si>
    <t>2023-04-10 14:16:34</t>
  </si>
  <si>
    <t>3207573</t>
  </si>
  <si>
    <t>2023-04-08 09:13:23</t>
  </si>
  <si>
    <t>2023-04-07</t>
  </si>
  <si>
    <t>3207234</t>
  </si>
  <si>
    <t>Santa Grand Signature Kuala Lumpur</t>
  </si>
  <si>
    <t>GOH JIE SHIN</t>
  </si>
  <si>
    <t>274.00</t>
  </si>
  <si>
    <t>2023-04-08 09:56:37</t>
  </si>
  <si>
    <t>马来西亚</t>
  </si>
  <si>
    <t>3205707</t>
  </si>
  <si>
    <t>芭提雅最佳西方优质尼克森酒店</t>
  </si>
  <si>
    <t>ZHAO XIAOXIAO,ZHANG SHENI</t>
  </si>
  <si>
    <t>420.00</t>
  </si>
  <si>
    <t>2023-04-07 14:31:16</t>
  </si>
  <si>
    <t>3205255</t>
  </si>
  <si>
    <t>ZHANG LILEI,ZHANG FANGYUE</t>
  </si>
  <si>
    <t>681.00</t>
  </si>
  <si>
    <t>2023-04-07 11:23:31</t>
  </si>
  <si>
    <t>3205253</t>
  </si>
  <si>
    <t>ZHANG XINHUI,LI XIAOLIN</t>
  </si>
  <si>
    <t>2023-04-07 11:18:54</t>
  </si>
  <si>
    <t>3205252</t>
  </si>
  <si>
    <t>LIN LIN,LIN JIELONG</t>
  </si>
  <si>
    <t>2023-04-07 11:36:38</t>
  </si>
  <si>
    <t>3205249</t>
  </si>
  <si>
    <t>CHEN KAI,TIAN LI</t>
  </si>
  <si>
    <t>2023-04-07 11:28:52</t>
  </si>
  <si>
    <t>3205244</t>
  </si>
  <si>
    <t>GUO QIAOYING,JIANG TAILAI</t>
  </si>
  <si>
    <t>2023-04-07 11:40:57</t>
  </si>
  <si>
    <t>3205230</t>
  </si>
  <si>
    <t>WANG XIN,FENG SHU,WANG XIAOYING,WANG MENGMENG,YU RUNLIN,ZHOU RUIXUE,LIU PENGFEI,WANG ZHONGGANG,WANG MENGNAN,TU JINWEI</t>
  </si>
  <si>
    <t>3405.00</t>
  </si>
  <si>
    <t>2023-04-07 11:45:05</t>
  </si>
  <si>
    <t>2023-04-06</t>
  </si>
  <si>
    <t>3204076</t>
  </si>
  <si>
    <t>双威金字塔酒店</t>
  </si>
  <si>
    <t>LEONG PHILIP</t>
  </si>
  <si>
    <t>986.00</t>
  </si>
  <si>
    <t>2023-04-07 15:52:08</t>
  </si>
  <si>
    <t>3203913</t>
  </si>
  <si>
    <t>曼谷恰特里亚姆大酒店</t>
  </si>
  <si>
    <t>CHANG JINGTING</t>
  </si>
  <si>
    <t>4107.00</t>
  </si>
  <si>
    <t>2023-04-07 09:40:31</t>
  </si>
  <si>
    <t>3201881</t>
  </si>
  <si>
    <t>sofian herry</t>
  </si>
  <si>
    <t>3830.00</t>
  </si>
  <si>
    <t>2023-04-06 09:54:45</t>
  </si>
  <si>
    <t>2023-04-05</t>
  </si>
  <si>
    <t>3201337</t>
  </si>
  <si>
    <t>LI LIN,Li Lan</t>
  </si>
  <si>
    <t>5432.00</t>
  </si>
  <si>
    <t>2023-04-06 09:41:02</t>
  </si>
  <si>
    <t>3199479</t>
  </si>
  <si>
    <t>芭堤雅 Journeyhub 奥卓雅居酒店</t>
  </si>
  <si>
    <t>Wang Bin</t>
  </si>
  <si>
    <t>928.00</t>
  </si>
  <si>
    <t>2023-04-05 10:21:08</t>
  </si>
  <si>
    <t>3199150</t>
  </si>
  <si>
    <t>曼谷素坤逸航站 21 中心酒店 (政府卫生认证)</t>
  </si>
  <si>
    <t>SING LEE WEE,SING LEE WEE</t>
  </si>
  <si>
    <t>3832.00</t>
  </si>
  <si>
    <t>2023-04-05 11:39:20</t>
  </si>
  <si>
    <t>3199042</t>
  </si>
  <si>
    <t>吉隆坡市中心玛雅酒店</t>
  </si>
  <si>
    <t>ROKA NABIN</t>
  </si>
  <si>
    <t>443.00</t>
  </si>
  <si>
    <t>2023-04-06 09:29:37</t>
  </si>
  <si>
    <t>2023-04-04</t>
  </si>
  <si>
    <t>3196702</t>
  </si>
  <si>
    <t>LIU HANYU</t>
  </si>
  <si>
    <t>1107.00</t>
  </si>
  <si>
    <t>2023-04-04 09:53:12</t>
  </si>
  <si>
    <t>2023-04-03</t>
  </si>
  <si>
    <t>3196037</t>
  </si>
  <si>
    <t>甲米莱利乡村Spa度假酒店</t>
  </si>
  <si>
    <t>Sornthong Mookda,Sornthong Mookda,Sornthong Mookda,Sornthong Mookda</t>
  </si>
  <si>
    <t>1284.00</t>
  </si>
  <si>
    <t>2023-04-04 11:26:15</t>
  </si>
  <si>
    <t>3194944</t>
  </si>
  <si>
    <t>帝宫河滨酒店</t>
  </si>
  <si>
    <t>Macotela Moises</t>
  </si>
  <si>
    <t>1947.00</t>
  </si>
  <si>
    <t>2023-04-03 16:56:17</t>
  </si>
  <si>
    <t>3194849</t>
  </si>
  <si>
    <t>奥南富皮曼温泉度假酒店(SHA Plus+)</t>
  </si>
  <si>
    <t>SI BOYU,DAI QIAOLING</t>
  </si>
  <si>
    <t>771.00</t>
  </si>
  <si>
    <t>2023-04-06 12:57:57</t>
  </si>
  <si>
    <t>3194590</t>
  </si>
  <si>
    <t>CHEN BAIJUN,ZHANG PANGE</t>
  </si>
  <si>
    <t>900.00</t>
  </si>
  <si>
    <t>2023-04-03 17:30:12</t>
  </si>
  <si>
    <t>2023-04-02</t>
  </si>
  <si>
    <t>3192817</t>
  </si>
  <si>
    <t>曼谷辛德霍恩凯宾斯基</t>
  </si>
  <si>
    <t>TANG TAO</t>
  </si>
  <si>
    <t>15380.00</t>
  </si>
  <si>
    <t>2023-04-03 11:58:50</t>
  </si>
  <si>
    <t>3192027</t>
  </si>
  <si>
    <t>融合原创西贡中心酒店</t>
  </si>
  <si>
    <t>samal oyvind</t>
  </si>
  <si>
    <t>4168.00</t>
  </si>
  <si>
    <t>2023-04-02 17:59:41</t>
  </si>
  <si>
    <t>越南</t>
  </si>
  <si>
    <t>3191354</t>
  </si>
  <si>
    <t>华欣栖息地酒店</t>
  </si>
  <si>
    <t>NINTHA PREEYAPORN,KIJTHAWORN PEERANAT</t>
  </si>
  <si>
    <t>259.00</t>
  </si>
  <si>
    <t>2023-04-02 11:42:58</t>
  </si>
  <si>
    <t>3191267</t>
  </si>
  <si>
    <t>YAO QINYING,ZHANG XINYUAN</t>
  </si>
  <si>
    <t>1344.00</t>
  </si>
  <si>
    <t>2023-04-05 16:01:38</t>
  </si>
  <si>
    <t>2023-03-31</t>
  </si>
  <si>
    <t>3187841</t>
  </si>
  <si>
    <t>唯裕酒店</t>
  </si>
  <si>
    <t>Bee Huat PHILIP LOW,Bee Huat PHILIP LOW</t>
  </si>
  <si>
    <t>625.00</t>
  </si>
  <si>
    <t>2023-04-01 13:49:29</t>
  </si>
  <si>
    <t>3187076</t>
  </si>
  <si>
    <t>甲米兰达岛双莲水疗度假酒店(SHA Extra Plus)</t>
  </si>
  <si>
    <t>COLE OLIVER</t>
  </si>
  <si>
    <t>1167.00</t>
  </si>
  <si>
    <t>2023-03-31 18:32:48</t>
  </si>
  <si>
    <t>2023-03-30</t>
  </si>
  <si>
    <t>3182605</t>
  </si>
  <si>
    <t>报春花海滩酒店</t>
  </si>
  <si>
    <t>Vorosmarthy Les,Vorosmarthy Les,Vorosmarthy Les,Vorosmarthy Les,Vorosmarthy Les</t>
  </si>
  <si>
    <t>1012.00</t>
  </si>
  <si>
    <t>2023-03-30 10:09:20</t>
  </si>
  <si>
    <t>3182172</t>
  </si>
  <si>
    <t>沙通易思婷大酒店</t>
  </si>
  <si>
    <t>PONG CHUN CHUNG</t>
  </si>
  <si>
    <t>2856.00</t>
  </si>
  <si>
    <t>2023-03-30 12:35:47</t>
  </si>
  <si>
    <t>2023-03-29</t>
  </si>
  <si>
    <t>3181238</t>
  </si>
  <si>
    <t>仁川机场贝斯特韦斯特精品酒店</t>
  </si>
  <si>
    <t>ROKKAKU KENJIRO</t>
  </si>
  <si>
    <t>415.00</t>
  </si>
  <si>
    <t>2023-03-30 09:03:31</t>
  </si>
  <si>
    <t>韩国</t>
  </si>
  <si>
    <t>3179436</t>
  </si>
  <si>
    <t>CHAU YUE DONG RAY,LEE UEN SHAN,TSANG KAM TO</t>
  </si>
  <si>
    <t>9552.00</t>
  </si>
  <si>
    <t>2023-03-29 12:04:51</t>
  </si>
  <si>
    <t>3179312</t>
  </si>
  <si>
    <t>曼谷玛杜兹酒店</t>
  </si>
  <si>
    <t>SEAH BERNARD</t>
  </si>
  <si>
    <t>2700.00</t>
  </si>
  <si>
    <t>2023-03-29 08:20:49</t>
  </si>
  <si>
    <t>2023-03-28</t>
  </si>
  <si>
    <t>3178302</t>
  </si>
  <si>
    <t>FAN QIAORU,TANG CHUNMEI</t>
  </si>
  <si>
    <t>1479.00</t>
  </si>
  <si>
    <t>2023-03-30 17:02:32</t>
  </si>
  <si>
    <t>2023-03-27</t>
  </si>
  <si>
    <t>3176547</t>
  </si>
  <si>
    <t>曼谷拉查丹利中心酒店  (SHA Plus+)</t>
  </si>
  <si>
    <t>LAM LO TING,CHAN LONG SING,LEUNG SHEUNG WAI</t>
  </si>
  <si>
    <t>4584.00</t>
  </si>
  <si>
    <t>2023-03-28 09:18:00</t>
  </si>
  <si>
    <t>3176198</t>
  </si>
  <si>
    <t>克洛恩太阳花园度假村</t>
  </si>
  <si>
    <t>WANG SIJIE,TANG WANPING,YANG YUXIN</t>
  </si>
  <si>
    <t>1400.00</t>
  </si>
  <si>
    <t>2023-03-28 13:33:20</t>
  </si>
  <si>
    <t>菲律宾</t>
  </si>
  <si>
    <t>3174471</t>
  </si>
  <si>
    <t>麦克坦新镇萨沃伊酒店</t>
  </si>
  <si>
    <t>Choi Byeonguk,Choi Byeonguk</t>
  </si>
  <si>
    <t>768.00</t>
  </si>
  <si>
    <t>2023-04-07 12:22:23</t>
  </si>
  <si>
    <t>2023-03-26</t>
  </si>
  <si>
    <t>3174355</t>
  </si>
  <si>
    <t>YE SHUHAN,LI JIAWEI</t>
  </si>
  <si>
    <t>2023-03-27 10:37:52</t>
  </si>
  <si>
    <t>3174005</t>
  </si>
  <si>
    <t>曼谷维伊 - 美憬阁酒店</t>
  </si>
  <si>
    <t>HAN SHUN,DONG CHEN</t>
  </si>
  <si>
    <t>2894.00</t>
  </si>
  <si>
    <t>2023-03-27 13:22:58</t>
  </si>
  <si>
    <t>3173666</t>
  </si>
  <si>
    <t>普吉岛卡塔海滩格兰德卡塔VIP酒店 (SHA 认证)</t>
  </si>
  <si>
    <t>HAN WENHAO,LU YUTING</t>
  </si>
  <si>
    <t>2023-03-27 12:51:35</t>
  </si>
  <si>
    <t>3173291</t>
  </si>
  <si>
    <t>SHEN YAYUN</t>
  </si>
  <si>
    <t>830.00</t>
  </si>
  <si>
    <t>2023-03-26 15:08:03</t>
  </si>
  <si>
    <t>2023-03-25</t>
  </si>
  <si>
    <t>3171911</t>
  </si>
  <si>
    <t>Borinus Marxmillan</t>
  </si>
  <si>
    <t>1072.00</t>
  </si>
  <si>
    <t>2023-03-26 14:06:28</t>
  </si>
  <si>
    <t>3171781</t>
  </si>
  <si>
    <t>2023-03-26 12:20:37</t>
  </si>
  <si>
    <t>3171714</t>
  </si>
  <si>
    <t>Li Yang,CHENG YIHAN</t>
  </si>
  <si>
    <t>2673.00</t>
  </si>
  <si>
    <t>2023-03-25 18:17:57</t>
  </si>
  <si>
    <t>3171060</t>
  </si>
  <si>
    <t>ZENG XIANGTONG,TSANG WINCY</t>
  </si>
  <si>
    <t>3486.00</t>
  </si>
  <si>
    <t>2023-03-25 12:36:55</t>
  </si>
  <si>
    <t>2023-03-23</t>
  </si>
  <si>
    <t>3166824</t>
  </si>
  <si>
    <t>ZHOU YIFAN,RUAN YIRAN</t>
  </si>
  <si>
    <t>2023-03-23 20:33:26</t>
  </si>
  <si>
    <t>3166391</t>
  </si>
  <si>
    <t>首尔世贸中心洲际酒店</t>
  </si>
  <si>
    <t>JU LI</t>
  </si>
  <si>
    <t>5410.00</t>
  </si>
  <si>
    <t>2023-03-23 15:47:11</t>
  </si>
  <si>
    <t>2023-03-21</t>
  </si>
  <si>
    <t>3159809</t>
  </si>
  <si>
    <t>CHAN KA SING</t>
  </si>
  <si>
    <t>2603.00</t>
  </si>
  <si>
    <t>2023-03-22 16:07:13</t>
  </si>
  <si>
    <t>2023-03-20</t>
  </si>
  <si>
    <t>3158631</t>
  </si>
  <si>
    <t>大海沙滩阳光度假酒店</t>
  </si>
  <si>
    <t>LI WENWEN,WANG HUIPING</t>
  </si>
  <si>
    <t>1490.00</t>
  </si>
  <si>
    <t>2023-03-24 09:59:22</t>
  </si>
  <si>
    <t>2023-03-19</t>
  </si>
  <si>
    <t>3154471</t>
  </si>
  <si>
    <t>釜山斯坦福酒店</t>
  </si>
  <si>
    <t>JANG JAEKYOUNG</t>
  </si>
  <si>
    <t>330.00</t>
  </si>
  <si>
    <t>2023-03-19 15:12:39</t>
  </si>
  <si>
    <t>2023-03-16</t>
  </si>
  <si>
    <t>3143130</t>
  </si>
  <si>
    <t>普吉岛诺库酒店</t>
  </si>
  <si>
    <t>YE HUILIAN,CHEN JIAMIN</t>
  </si>
  <si>
    <t>3822.00</t>
  </si>
  <si>
    <t>2023-03-17 16:18:51</t>
  </si>
  <si>
    <t>3142809</t>
  </si>
  <si>
    <t>曼谷察殿沙吞酒店式公寓</t>
  </si>
  <si>
    <t>BEI GANG</t>
  </si>
  <si>
    <t>1258.00</t>
  </si>
  <si>
    <t>2023-03-16 21:24:00</t>
  </si>
  <si>
    <t>2023-03-15</t>
  </si>
  <si>
    <t>3135373</t>
  </si>
  <si>
    <t>FOK CHI WA</t>
  </si>
  <si>
    <t>538.00</t>
  </si>
  <si>
    <t>2023-03-15 10:24:21</t>
  </si>
  <si>
    <t>2023-03-14</t>
  </si>
  <si>
    <t>3135212</t>
  </si>
  <si>
    <t>皇宫水上乐园度假村</t>
  </si>
  <si>
    <t>SUN MINHYEOK</t>
  </si>
  <si>
    <t>2050.00</t>
  </si>
  <si>
    <t>2023-03-16 10:03:53</t>
  </si>
  <si>
    <t>3134402</t>
  </si>
  <si>
    <t>WANG CHU XIAO</t>
  </si>
  <si>
    <t>2580.00</t>
  </si>
  <si>
    <t>2023-03-15 09:49:47</t>
  </si>
  <si>
    <t>3133773</t>
  </si>
  <si>
    <t>马六甲峇峇家</t>
  </si>
  <si>
    <t>Jiuan Lim Siew,Jiuan Lim Siew</t>
  </si>
  <si>
    <t>321.00</t>
  </si>
  <si>
    <t>2023-03-15 15:05:10</t>
  </si>
  <si>
    <t>3133631</t>
  </si>
  <si>
    <t>爱妮岛青柠度假村</t>
  </si>
  <si>
    <t>Buwalda Katie</t>
  </si>
  <si>
    <t>6276.00</t>
  </si>
  <si>
    <t>2023-03-15 17:55:58</t>
  </si>
  <si>
    <t>2023-03-10</t>
  </si>
  <si>
    <t>3118247</t>
  </si>
  <si>
    <t>普吉艾希莉焦点酒店</t>
  </si>
  <si>
    <t>Nu Mai Ja</t>
  </si>
  <si>
    <t>424.00</t>
  </si>
  <si>
    <t>2023-03-10 19:43:32</t>
  </si>
  <si>
    <t>3117903</t>
  </si>
  <si>
    <t>2023-03-10 19:41:20</t>
  </si>
  <si>
    <t>3117880</t>
  </si>
  <si>
    <t>Youyi - Chuang Po Chuan - Jiang Shan Cheng - Fang Jun Qian,Youyi - Chuang Po Chuan - Jiang Shan Cheng - Fang Jun Qian,Youyi - Chuang Po Chuan - Jiang Shan Cheng - Fang Jun Qian,Youyi - Chuang Po Chuan - Jiang Shan Cheng - Fang Jun Qian</t>
  </si>
  <si>
    <t>848.00</t>
  </si>
  <si>
    <t>2023-03-10 19:38:16</t>
  </si>
  <si>
    <t>3117354</t>
  </si>
  <si>
    <t>CHENG FANGQI,WANG YAWEN,LI YUJIA,SHI DONGQI</t>
  </si>
  <si>
    <t>672.00</t>
  </si>
  <si>
    <t>2023-03-11 11:42:05</t>
  </si>
  <si>
    <t>2023-03-09</t>
  </si>
  <si>
    <t>3111696</t>
  </si>
  <si>
    <t>迪拜市中心安纳塔拉酒店</t>
  </si>
  <si>
    <t>Jha Anjaneya kumar,Jha Anjaneya kumar</t>
  </si>
  <si>
    <t>765.00</t>
  </si>
  <si>
    <t>2023-03-09 21:19:38</t>
  </si>
  <si>
    <t>2023-03-07</t>
  </si>
  <si>
    <t>3106509</t>
  </si>
  <si>
    <t>长滩岛航路与蓝海度假村</t>
  </si>
  <si>
    <t>Palattao Jason</t>
  </si>
  <si>
    <t>2550.00</t>
  </si>
  <si>
    <t>2023-03-07 23:42:55</t>
  </si>
  <si>
    <t>3104889</t>
  </si>
  <si>
    <t>芭堤雅格兰德中心点酒店</t>
  </si>
  <si>
    <t>Sun Hao,Xia Tian</t>
  </si>
  <si>
    <t>4836.00</t>
  </si>
  <si>
    <t>2023-03-07 17:50:36</t>
  </si>
  <si>
    <t>2023-02-27</t>
  </si>
  <si>
    <t>3070468</t>
  </si>
  <si>
    <t>曼谷阿德菲套房酒店 (SHA Plus+)</t>
  </si>
  <si>
    <t>JEONG SEONGHEON</t>
  </si>
  <si>
    <t>2680.00</t>
  </si>
  <si>
    <t>2023-02-27 13:59:48</t>
  </si>
  <si>
    <t>2023-02-25</t>
  </si>
  <si>
    <t>3066601</t>
  </si>
  <si>
    <t>阿瓦尼河滨曼谷酒店(SHA认证)</t>
  </si>
  <si>
    <t>LI SZE KEI,FONG KIN KEI TERRY</t>
  </si>
  <si>
    <t>2160.00</t>
  </si>
  <si>
    <t>2023-02-26 18:30:46</t>
  </si>
  <si>
    <t>2023-02-24</t>
  </si>
  <si>
    <t>3062041</t>
  </si>
  <si>
    <t>曼谷素坤逸55号通罗中心点大酒店 (政府卫生认证)</t>
  </si>
  <si>
    <t>hu yue</t>
  </si>
  <si>
    <t>2023-04-06 19:50:36</t>
  </si>
  <si>
    <t>2023-02-22</t>
  </si>
  <si>
    <t>3056325</t>
  </si>
  <si>
    <t>XIE LINGZI</t>
  </si>
  <si>
    <t>2023-02-24 00:06:12</t>
  </si>
  <si>
    <t>3054467</t>
  </si>
  <si>
    <t>WANG XIAOMENG</t>
  </si>
  <si>
    <t>2023-02-23 15:49:52</t>
  </si>
  <si>
    <t>3054445</t>
  </si>
  <si>
    <t>YUAN HAN</t>
  </si>
  <si>
    <t>2023-02-22 18:14:10</t>
  </si>
  <si>
    <t>2023-02-19</t>
  </si>
  <si>
    <t>3045545</t>
  </si>
  <si>
    <t>WONG YU KWAN VICTOR,TO YUET YAN</t>
  </si>
  <si>
    <t>1928.00</t>
  </si>
  <si>
    <t>2023-02-19 15:10:12</t>
  </si>
  <si>
    <t>2023-02-18</t>
  </si>
  <si>
    <t>3042250</t>
  </si>
  <si>
    <t>大雷奈酒店</t>
  </si>
  <si>
    <t>KOONG PEI MIN,KOONG CHEE CHUNG</t>
  </si>
  <si>
    <t>1724.00</t>
  </si>
  <si>
    <t>2023-02-18 15:10:01</t>
  </si>
  <si>
    <t>2023-02-16</t>
  </si>
  <si>
    <t>3034253</t>
  </si>
  <si>
    <t>普吉岛西奈奢华酒店(SHA Extra Plus)</t>
  </si>
  <si>
    <t>MAO YIMIN</t>
  </si>
  <si>
    <t>5280.00</t>
  </si>
  <si>
    <t>2023-02-16 09:24:50</t>
  </si>
  <si>
    <t>2023-02-15</t>
  </si>
  <si>
    <t>3033267</t>
  </si>
  <si>
    <t>普吉岛悦梿酒店(SHA Plus+)</t>
  </si>
  <si>
    <t>MUKHAREV IGOR</t>
  </si>
  <si>
    <t>10750.00</t>
  </si>
  <si>
    <t>2023-02-16 16:08:21</t>
  </si>
  <si>
    <t>2023-02-11</t>
  </si>
  <si>
    <t>3022216</t>
  </si>
  <si>
    <t>曼谷阿德菲49酒店</t>
  </si>
  <si>
    <t>Man Pan Leung,Man Pan Leung</t>
  </si>
  <si>
    <t>1608.00</t>
  </si>
  <si>
    <t>2023-02-11 13:55:13</t>
  </si>
  <si>
    <t>2023-02-08</t>
  </si>
  <si>
    <t>3014060</t>
  </si>
  <si>
    <t>盛泰澜芭堤雅幻影度假村</t>
  </si>
  <si>
    <t>WONG TSZ LEUNG,LUK MAN HIN,LIU TSZ WAI</t>
  </si>
  <si>
    <t>1429.00</t>
  </si>
  <si>
    <t>2023-02-13 22:41:45</t>
  </si>
  <si>
    <t>2023-01-26</t>
  </si>
  <si>
    <t>2979859</t>
  </si>
  <si>
    <t>乌龟岛海滩度假酒店</t>
  </si>
  <si>
    <t>Khongritthikraikul Sophon,Khongritthikraikul Sophon</t>
  </si>
  <si>
    <t>1680.00</t>
  </si>
  <si>
    <t>2023-01-26 18:16:52</t>
  </si>
  <si>
    <t>2023-01-24</t>
  </si>
  <si>
    <t>2974297</t>
  </si>
  <si>
    <t>HSIAO TZUYUN,LEUNG MANJUNFRANKYJR</t>
  </si>
  <si>
    <t>2920.00</t>
  </si>
  <si>
    <t>2023-01-24 14:50:35</t>
  </si>
  <si>
    <t>2973777</t>
  </si>
  <si>
    <t>曼谷萨通JC凯文酒店</t>
  </si>
  <si>
    <t>kim Joo,kim Joo</t>
  </si>
  <si>
    <t>3700.00</t>
  </si>
  <si>
    <t>2023-03-13 16:49:31</t>
  </si>
  <si>
    <t>2973498</t>
  </si>
  <si>
    <t>CHAN MAN HEI</t>
  </si>
  <si>
    <t>4281.00</t>
  </si>
  <si>
    <t>2023-01-24 10:58:11</t>
  </si>
  <si>
    <t>2022-12-26</t>
  </si>
  <si>
    <t>2901705</t>
  </si>
  <si>
    <t>walker john</t>
  </si>
  <si>
    <t>9060.00</t>
  </si>
  <si>
    <t>2022-12-27 11:02:11</t>
  </si>
  <si>
    <t>2022-12-24</t>
  </si>
  <si>
    <t>2897707</t>
  </si>
  <si>
    <t>曼谷素坤逸辉盛阁酒店</t>
  </si>
  <si>
    <t>Chua Joseph</t>
  </si>
  <si>
    <t>2248.00</t>
  </si>
  <si>
    <t>2022-12-24 19:17:10</t>
  </si>
  <si>
    <t>2022-12-19</t>
  </si>
  <si>
    <t>2886537</t>
  </si>
  <si>
    <t>2023-04-05 16:01:27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</si>
</sst>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113</xdr:row>
      <xdr:rowOff>137160</xdr:rowOff>
    </xdr:from>
    <xdr:to>
      <xdr:col>14</xdr:col>
      <xdr:colOff>518795</xdr:colOff>
      <xdr:row>142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619720"/>
          <a:ext cx="9669780" cy="5242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6"/>
  <sheetViews>
    <sheetView workbookViewId="0">
      <selection activeCell="A1" sqref="A1:AB106"/>
    </sheetView>
  </sheetViews>
  <sheetFormatPr defaultColWidth="9" defaultRowHeight="14.4"/>
  <sheetData>
    <row r="1" spans="1:2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/>
      <c r="AA1" s="4"/>
      <c r="AB1" s="4"/>
    </row>
    <row r="2" spans="1:28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45023</v>
      </c>
      <c r="G2" s="6">
        <v>45027</v>
      </c>
      <c r="H2" s="4">
        <v>1</v>
      </c>
      <c r="I2" s="4">
        <v>4</v>
      </c>
      <c r="J2" s="4">
        <v>4</v>
      </c>
      <c r="K2" s="4" t="s">
        <v>30</v>
      </c>
      <c r="L2" s="4">
        <v>2248</v>
      </c>
      <c r="M2" s="4">
        <v>2248</v>
      </c>
      <c r="N2" s="4" t="s">
        <v>31</v>
      </c>
      <c r="O2" s="4" t="s">
        <v>32</v>
      </c>
      <c r="P2" s="4" t="s">
        <v>33</v>
      </c>
      <c r="Q2" s="4">
        <v>0</v>
      </c>
      <c r="R2" s="8">
        <v>44919</v>
      </c>
      <c r="S2" s="6">
        <v>45030</v>
      </c>
      <c r="T2" s="4" t="s">
        <v>34</v>
      </c>
      <c r="U2" s="4">
        <v>2248</v>
      </c>
      <c r="V2" s="4">
        <v>0</v>
      </c>
      <c r="W2" s="4">
        <v>0</v>
      </c>
      <c r="X2" s="4" t="s">
        <v>35</v>
      </c>
      <c r="Y2" s="4" t="s">
        <v>36</v>
      </c>
      <c r="Z2" s="4"/>
      <c r="AA2" s="4"/>
      <c r="AB2" s="4"/>
    </row>
    <row r="3" spans="1:28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45013</v>
      </c>
      <c r="G3" s="6">
        <v>45027</v>
      </c>
      <c r="H3" s="4">
        <v>1</v>
      </c>
      <c r="I3" s="4">
        <v>14</v>
      </c>
      <c r="J3" s="4">
        <v>14</v>
      </c>
      <c r="K3" s="4" t="s">
        <v>30</v>
      </c>
      <c r="L3" s="4">
        <v>9060</v>
      </c>
      <c r="M3" s="4">
        <v>9060</v>
      </c>
      <c r="N3" s="4" t="s">
        <v>40</v>
      </c>
      <c r="O3" s="4" t="s">
        <v>32</v>
      </c>
      <c r="P3" s="4" t="s">
        <v>33</v>
      </c>
      <c r="Q3" s="4">
        <v>0</v>
      </c>
      <c r="R3" s="8">
        <v>44921</v>
      </c>
      <c r="S3" s="6">
        <v>45030</v>
      </c>
      <c r="T3" s="4" t="s">
        <v>34</v>
      </c>
      <c r="U3" s="4">
        <v>9060</v>
      </c>
      <c r="V3" s="4">
        <v>0</v>
      </c>
      <c r="W3" s="4">
        <v>0</v>
      </c>
      <c r="X3" s="4" t="s">
        <v>41</v>
      </c>
      <c r="Y3" s="4" t="s">
        <v>42</v>
      </c>
      <c r="Z3" s="4"/>
      <c r="AA3" s="4"/>
      <c r="AB3" s="4"/>
    </row>
    <row r="4" spans="1:28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45024</v>
      </c>
      <c r="G4" s="6">
        <v>45027</v>
      </c>
      <c r="H4" s="4">
        <v>1</v>
      </c>
      <c r="I4" s="4">
        <v>3</v>
      </c>
      <c r="J4" s="4">
        <v>3</v>
      </c>
      <c r="K4" s="4" t="s">
        <v>30</v>
      </c>
      <c r="L4" s="4">
        <v>4281</v>
      </c>
      <c r="M4" s="4">
        <v>4281</v>
      </c>
      <c r="N4" s="4" t="s">
        <v>46</v>
      </c>
      <c r="O4" s="4" t="s">
        <v>32</v>
      </c>
      <c r="P4" s="4" t="s">
        <v>33</v>
      </c>
      <c r="Q4" s="4">
        <v>0</v>
      </c>
      <c r="R4" s="8">
        <v>44950</v>
      </c>
      <c r="S4" s="6">
        <v>45030</v>
      </c>
      <c r="T4" s="4" t="s">
        <v>34</v>
      </c>
      <c r="U4" s="4">
        <v>4281</v>
      </c>
      <c r="V4" s="4">
        <v>0</v>
      </c>
      <c r="W4" s="4">
        <v>0</v>
      </c>
      <c r="X4" s="4" t="s">
        <v>47</v>
      </c>
      <c r="Y4" s="4" t="s">
        <v>48</v>
      </c>
      <c r="Z4" s="4"/>
      <c r="AA4" s="4"/>
      <c r="AB4" s="4"/>
    </row>
    <row r="5" spans="1:28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45022</v>
      </c>
      <c r="G5" s="6">
        <v>45027</v>
      </c>
      <c r="H5" s="4">
        <v>1</v>
      </c>
      <c r="I5" s="4">
        <v>5</v>
      </c>
      <c r="J5" s="4">
        <v>5</v>
      </c>
      <c r="K5" s="4" t="s">
        <v>30</v>
      </c>
      <c r="L5" s="4">
        <v>3700</v>
      </c>
      <c r="M5" s="4">
        <v>3700</v>
      </c>
      <c r="N5" s="4" t="s">
        <v>52</v>
      </c>
      <c r="O5" s="4" t="s">
        <v>32</v>
      </c>
      <c r="P5" s="4" t="s">
        <v>33</v>
      </c>
      <c r="Q5" s="4">
        <v>0</v>
      </c>
      <c r="R5" s="8">
        <v>44950</v>
      </c>
      <c r="S5" s="6">
        <v>45030</v>
      </c>
      <c r="T5" s="4" t="s">
        <v>34</v>
      </c>
      <c r="U5" s="4">
        <v>3700</v>
      </c>
      <c r="V5" s="4">
        <v>0</v>
      </c>
      <c r="W5" s="4">
        <v>0</v>
      </c>
      <c r="X5" s="4" t="s">
        <v>53</v>
      </c>
      <c r="Y5" s="4" t="s">
        <v>54</v>
      </c>
      <c r="Z5" s="4"/>
      <c r="AA5" s="4"/>
      <c r="AB5" s="4"/>
    </row>
    <row r="6" spans="1:28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45025</v>
      </c>
      <c r="G6" s="6">
        <v>45027</v>
      </c>
      <c r="H6" s="4">
        <v>1</v>
      </c>
      <c r="I6" s="4">
        <v>2</v>
      </c>
      <c r="J6" s="4">
        <v>2</v>
      </c>
      <c r="K6" s="4" t="s">
        <v>30</v>
      </c>
      <c r="L6" s="4">
        <v>2920</v>
      </c>
      <c r="M6" s="4">
        <v>2920</v>
      </c>
      <c r="N6" s="4" t="s">
        <v>58</v>
      </c>
      <c r="O6" s="4" t="s">
        <v>32</v>
      </c>
      <c r="P6" s="4" t="s">
        <v>33</v>
      </c>
      <c r="Q6" s="4">
        <v>0</v>
      </c>
      <c r="R6" s="8">
        <v>44950</v>
      </c>
      <c r="S6" s="6">
        <v>45030</v>
      </c>
      <c r="T6" s="4" t="s">
        <v>34</v>
      </c>
      <c r="U6" s="4">
        <v>2920</v>
      </c>
      <c r="V6" s="4">
        <v>0</v>
      </c>
      <c r="W6" s="4">
        <v>0</v>
      </c>
      <c r="X6" s="4" t="s">
        <v>59</v>
      </c>
      <c r="Y6" s="4" t="s">
        <v>60</v>
      </c>
      <c r="Z6" s="4"/>
      <c r="AA6" s="4"/>
      <c r="AB6" s="4"/>
    </row>
    <row r="7" spans="1:28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45026</v>
      </c>
      <c r="G7" s="6">
        <v>45027</v>
      </c>
      <c r="H7" s="4">
        <v>1</v>
      </c>
      <c r="I7" s="4">
        <v>1</v>
      </c>
      <c r="J7" s="4">
        <v>1</v>
      </c>
      <c r="K7" s="4" t="s">
        <v>30</v>
      </c>
      <c r="L7" s="4">
        <v>1680</v>
      </c>
      <c r="M7" s="4">
        <v>1680</v>
      </c>
      <c r="N7" s="4" t="s">
        <v>64</v>
      </c>
      <c r="O7" s="4" t="s">
        <v>32</v>
      </c>
      <c r="P7" s="4" t="s">
        <v>33</v>
      </c>
      <c r="Q7" s="4">
        <v>0</v>
      </c>
      <c r="R7" s="8">
        <v>44952</v>
      </c>
      <c r="S7" s="6">
        <v>45030</v>
      </c>
      <c r="T7" s="4" t="s">
        <v>34</v>
      </c>
      <c r="U7" s="4">
        <v>1680</v>
      </c>
      <c r="V7" s="4">
        <v>0</v>
      </c>
      <c r="W7" s="4">
        <v>0</v>
      </c>
      <c r="X7" s="4" t="s">
        <v>65</v>
      </c>
      <c r="Y7" s="4" t="s">
        <v>66</v>
      </c>
      <c r="Z7" s="4"/>
      <c r="AA7" s="4"/>
      <c r="AB7" s="4"/>
    </row>
    <row r="8" spans="1:28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45026</v>
      </c>
      <c r="G8" s="6">
        <v>45027</v>
      </c>
      <c r="H8" s="4">
        <v>1</v>
      </c>
      <c r="I8" s="4">
        <v>1</v>
      </c>
      <c r="J8" s="4">
        <v>1</v>
      </c>
      <c r="K8" s="4" t="s">
        <v>30</v>
      </c>
      <c r="L8" s="4">
        <v>1429</v>
      </c>
      <c r="M8" s="4">
        <v>1429</v>
      </c>
      <c r="N8" s="4" t="s">
        <v>70</v>
      </c>
      <c r="O8" s="4" t="s">
        <v>32</v>
      </c>
      <c r="P8" s="4" t="s">
        <v>33</v>
      </c>
      <c r="Q8" s="4">
        <v>0</v>
      </c>
      <c r="R8" s="8">
        <v>44965</v>
      </c>
      <c r="S8" s="6">
        <v>45030</v>
      </c>
      <c r="T8" s="4" t="s">
        <v>34</v>
      </c>
      <c r="U8" s="4">
        <v>1429</v>
      </c>
      <c r="V8" s="4">
        <v>0</v>
      </c>
      <c r="W8" s="4">
        <v>0</v>
      </c>
      <c r="X8" s="4" t="s">
        <v>71</v>
      </c>
      <c r="Y8" s="4" t="s">
        <v>72</v>
      </c>
      <c r="Z8" s="4"/>
      <c r="AA8" s="4"/>
      <c r="AB8" s="4"/>
    </row>
    <row r="9" spans="1:28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45024</v>
      </c>
      <c r="G9" s="6">
        <v>45027</v>
      </c>
      <c r="H9" s="4">
        <v>1</v>
      </c>
      <c r="I9" s="4">
        <v>3</v>
      </c>
      <c r="J9" s="4">
        <v>3</v>
      </c>
      <c r="K9" s="4" t="s">
        <v>30</v>
      </c>
      <c r="L9" s="4">
        <v>1608</v>
      </c>
      <c r="M9" s="4">
        <v>1608</v>
      </c>
      <c r="N9" s="4" t="s">
        <v>76</v>
      </c>
      <c r="O9" s="4" t="s">
        <v>32</v>
      </c>
      <c r="P9" s="4" t="s">
        <v>33</v>
      </c>
      <c r="Q9" s="4">
        <v>0</v>
      </c>
      <c r="R9" s="8">
        <v>44968</v>
      </c>
      <c r="S9" s="6">
        <v>45030</v>
      </c>
      <c r="T9" s="4" t="s">
        <v>34</v>
      </c>
      <c r="U9" s="4">
        <v>1608</v>
      </c>
      <c r="V9" s="4">
        <v>0</v>
      </c>
      <c r="W9" s="4">
        <v>0</v>
      </c>
      <c r="X9" s="4" t="s">
        <v>77</v>
      </c>
      <c r="Y9" s="4" t="s">
        <v>78</v>
      </c>
      <c r="Z9" s="4"/>
      <c r="AA9" s="4"/>
      <c r="AB9" s="4"/>
    </row>
    <row r="10" spans="1:28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45014</v>
      </c>
      <c r="G10" s="6">
        <v>45027</v>
      </c>
      <c r="H10" s="4">
        <v>1</v>
      </c>
      <c r="I10" s="4">
        <v>13</v>
      </c>
      <c r="J10" s="4">
        <v>13</v>
      </c>
      <c r="K10" s="4" t="s">
        <v>30</v>
      </c>
      <c r="L10" s="4">
        <v>10750</v>
      </c>
      <c r="M10" s="4">
        <v>10750</v>
      </c>
      <c r="N10" s="4" t="s">
        <v>82</v>
      </c>
      <c r="O10" s="4" t="s">
        <v>32</v>
      </c>
      <c r="P10" s="4" t="s">
        <v>33</v>
      </c>
      <c r="Q10" s="4">
        <v>0</v>
      </c>
      <c r="R10" s="8">
        <v>44972</v>
      </c>
      <c r="S10" s="6">
        <v>45030</v>
      </c>
      <c r="T10" s="4" t="s">
        <v>34</v>
      </c>
      <c r="U10" s="4">
        <v>10750</v>
      </c>
      <c r="V10" s="4">
        <v>0</v>
      </c>
      <c r="W10" s="4">
        <v>0</v>
      </c>
      <c r="X10" s="4" t="s">
        <v>83</v>
      </c>
      <c r="Y10" s="4">
        <v>29941901</v>
      </c>
      <c r="Z10" s="4">
        <v>29941151</v>
      </c>
      <c r="AA10" s="4">
        <v>29941401</v>
      </c>
      <c r="AB10" s="4" t="s">
        <v>84</v>
      </c>
    </row>
    <row r="11" spans="1:28">
      <c r="A11" s="4" t="s">
        <v>85</v>
      </c>
      <c r="B11" s="4" t="s">
        <v>26</v>
      </c>
      <c r="C11" s="4" t="s">
        <v>27</v>
      </c>
      <c r="D11" s="4" t="s">
        <v>56</v>
      </c>
      <c r="E11" s="4" t="s">
        <v>86</v>
      </c>
      <c r="F11" s="6">
        <v>45024</v>
      </c>
      <c r="G11" s="6">
        <v>45027</v>
      </c>
      <c r="H11" s="4">
        <v>1</v>
      </c>
      <c r="I11" s="4">
        <v>3</v>
      </c>
      <c r="J11" s="4">
        <v>3</v>
      </c>
      <c r="K11" s="4" t="s">
        <v>30</v>
      </c>
      <c r="L11" s="4">
        <v>5280</v>
      </c>
      <c r="M11" s="4">
        <v>5280</v>
      </c>
      <c r="N11" s="4" t="s">
        <v>87</v>
      </c>
      <c r="O11" s="4" t="s">
        <v>32</v>
      </c>
      <c r="P11" s="4" t="s">
        <v>33</v>
      </c>
      <c r="Q11" s="4">
        <v>0</v>
      </c>
      <c r="R11" s="8">
        <v>44973</v>
      </c>
      <c r="S11" s="6">
        <v>45030</v>
      </c>
      <c r="T11" s="4" t="s">
        <v>34</v>
      </c>
      <c r="U11" s="4">
        <v>5280</v>
      </c>
      <c r="V11" s="4">
        <v>0</v>
      </c>
      <c r="W11" s="4">
        <v>0</v>
      </c>
      <c r="X11" s="4" t="s">
        <v>88</v>
      </c>
      <c r="Y11" s="4" t="s">
        <v>89</v>
      </c>
      <c r="Z11" s="4"/>
      <c r="AA11" s="4"/>
      <c r="AB11" s="4"/>
    </row>
    <row r="12" spans="1:28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45023</v>
      </c>
      <c r="G12" s="6">
        <v>45027</v>
      </c>
      <c r="H12" s="4">
        <v>1</v>
      </c>
      <c r="I12" s="4">
        <v>4</v>
      </c>
      <c r="J12" s="4">
        <v>4</v>
      </c>
      <c r="K12" s="4" t="s">
        <v>30</v>
      </c>
      <c r="L12" s="4">
        <v>1724</v>
      </c>
      <c r="M12" s="4">
        <v>1724</v>
      </c>
      <c r="N12" s="4" t="s">
        <v>93</v>
      </c>
      <c r="O12" s="4" t="s">
        <v>32</v>
      </c>
      <c r="P12" s="4" t="s">
        <v>33</v>
      </c>
      <c r="Q12" s="4">
        <v>0</v>
      </c>
      <c r="R12" s="8">
        <v>44975</v>
      </c>
      <c r="S12" s="6">
        <v>45030</v>
      </c>
      <c r="T12" s="4" t="s">
        <v>34</v>
      </c>
      <c r="U12" s="4">
        <v>1724</v>
      </c>
      <c r="V12" s="4">
        <v>0</v>
      </c>
      <c r="W12" s="4">
        <v>0</v>
      </c>
      <c r="X12" s="4" t="s">
        <v>94</v>
      </c>
      <c r="Y12" s="4" t="s">
        <v>95</v>
      </c>
      <c r="Z12" s="4"/>
      <c r="AA12" s="4"/>
      <c r="AB12" s="4"/>
    </row>
    <row r="13" spans="1:28">
      <c r="A13" s="4" t="s">
        <v>96</v>
      </c>
      <c r="B13" s="4" t="s">
        <v>26</v>
      </c>
      <c r="C13" s="4" t="s">
        <v>27</v>
      </c>
      <c r="D13" s="4" t="s">
        <v>97</v>
      </c>
      <c r="E13" s="4" t="s">
        <v>98</v>
      </c>
      <c r="F13" s="6">
        <v>45025</v>
      </c>
      <c r="G13" s="6">
        <v>45027</v>
      </c>
      <c r="H13" s="4">
        <v>1</v>
      </c>
      <c r="I13" s="4">
        <v>2</v>
      </c>
      <c r="J13" s="4">
        <v>2</v>
      </c>
      <c r="K13" s="4" t="s">
        <v>30</v>
      </c>
      <c r="L13" s="4">
        <v>1928</v>
      </c>
      <c r="M13" s="4">
        <v>1928</v>
      </c>
      <c r="N13" s="4" t="s">
        <v>99</v>
      </c>
      <c r="O13" s="4" t="s">
        <v>32</v>
      </c>
      <c r="P13" s="4" t="s">
        <v>33</v>
      </c>
      <c r="Q13" s="4">
        <v>0</v>
      </c>
      <c r="R13" s="8">
        <v>44976</v>
      </c>
      <c r="S13" s="6">
        <v>45030</v>
      </c>
      <c r="T13" s="4" t="s">
        <v>34</v>
      </c>
      <c r="U13" s="4">
        <v>1928</v>
      </c>
      <c r="V13" s="4">
        <v>0</v>
      </c>
      <c r="W13" s="4">
        <v>0</v>
      </c>
      <c r="X13" s="4" t="s">
        <v>100</v>
      </c>
      <c r="Y13" s="4" t="s">
        <v>101</v>
      </c>
      <c r="Z13" s="4"/>
      <c r="AA13" s="4"/>
      <c r="AB13" s="4"/>
    </row>
    <row r="14" spans="1:28">
      <c r="A14" s="4" t="s">
        <v>102</v>
      </c>
      <c r="B14" s="4" t="s">
        <v>26</v>
      </c>
      <c r="C14" s="4" t="s">
        <v>27</v>
      </c>
      <c r="D14" s="4" t="s">
        <v>97</v>
      </c>
      <c r="E14" s="4" t="s">
        <v>103</v>
      </c>
      <c r="F14" s="6">
        <v>45024</v>
      </c>
      <c r="G14" s="6">
        <v>45027</v>
      </c>
      <c r="H14" s="4">
        <v>1</v>
      </c>
      <c r="I14" s="4">
        <v>3</v>
      </c>
      <c r="J14" s="4">
        <v>3</v>
      </c>
      <c r="K14" s="4" t="s">
        <v>30</v>
      </c>
      <c r="L14" s="4">
        <v>2580</v>
      </c>
      <c r="M14" s="4">
        <v>2580</v>
      </c>
      <c r="N14" s="4" t="s">
        <v>104</v>
      </c>
      <c r="O14" s="4" t="s">
        <v>32</v>
      </c>
      <c r="P14" s="4" t="s">
        <v>33</v>
      </c>
      <c r="Q14" s="4">
        <v>0</v>
      </c>
      <c r="R14" s="8">
        <v>44979</v>
      </c>
      <c r="S14" s="6">
        <v>45030</v>
      </c>
      <c r="T14" s="4" t="s">
        <v>34</v>
      </c>
      <c r="U14" s="4">
        <v>2580</v>
      </c>
      <c r="V14" s="4">
        <v>0</v>
      </c>
      <c r="W14" s="4">
        <v>0</v>
      </c>
      <c r="X14" s="4" t="s">
        <v>105</v>
      </c>
      <c r="Y14" s="4" t="s">
        <v>106</v>
      </c>
      <c r="Z14" s="4"/>
      <c r="AA14" s="4"/>
      <c r="AB14" s="4"/>
    </row>
    <row r="15" spans="1:28">
      <c r="A15" s="4" t="s">
        <v>107</v>
      </c>
      <c r="B15" s="4" t="s">
        <v>26</v>
      </c>
      <c r="C15" s="4" t="s">
        <v>27</v>
      </c>
      <c r="D15" s="4" t="s">
        <v>97</v>
      </c>
      <c r="E15" s="4" t="s">
        <v>103</v>
      </c>
      <c r="F15" s="6">
        <v>45024</v>
      </c>
      <c r="G15" s="6">
        <v>45027</v>
      </c>
      <c r="H15" s="4">
        <v>1</v>
      </c>
      <c r="I15" s="4">
        <v>3</v>
      </c>
      <c r="J15" s="4">
        <v>3</v>
      </c>
      <c r="K15" s="4" t="s">
        <v>30</v>
      </c>
      <c r="L15" s="4">
        <v>2580</v>
      </c>
      <c r="M15" s="4">
        <v>2580</v>
      </c>
      <c r="N15" s="4" t="s">
        <v>108</v>
      </c>
      <c r="O15" s="4" t="s">
        <v>32</v>
      </c>
      <c r="P15" s="4" t="s">
        <v>33</v>
      </c>
      <c r="Q15" s="4">
        <v>0</v>
      </c>
      <c r="R15" s="8">
        <v>44979</v>
      </c>
      <c r="S15" s="6">
        <v>45030</v>
      </c>
      <c r="T15" s="4" t="s">
        <v>34</v>
      </c>
      <c r="U15" s="4">
        <v>2580</v>
      </c>
      <c r="V15" s="4">
        <v>0</v>
      </c>
      <c r="W15" s="4">
        <v>0</v>
      </c>
      <c r="X15" s="4" t="s">
        <v>109</v>
      </c>
      <c r="Y15" s="4" t="s">
        <v>110</v>
      </c>
      <c r="Z15" s="4"/>
      <c r="AA15" s="4"/>
      <c r="AB15" s="4"/>
    </row>
    <row r="16" spans="1:28">
      <c r="A16" s="4" t="s">
        <v>111</v>
      </c>
      <c r="B16" s="4" t="s">
        <v>26</v>
      </c>
      <c r="C16" s="4" t="s">
        <v>27</v>
      </c>
      <c r="D16" s="4" t="s">
        <v>97</v>
      </c>
      <c r="E16" s="4" t="s">
        <v>103</v>
      </c>
      <c r="F16" s="6">
        <v>45024</v>
      </c>
      <c r="G16" s="6">
        <v>45027</v>
      </c>
      <c r="H16" s="4">
        <v>1</v>
      </c>
      <c r="I16" s="4">
        <v>3</v>
      </c>
      <c r="J16" s="4">
        <v>3</v>
      </c>
      <c r="K16" s="4" t="s">
        <v>30</v>
      </c>
      <c r="L16" s="4">
        <v>2580</v>
      </c>
      <c r="M16" s="4">
        <v>2580</v>
      </c>
      <c r="N16" s="4" t="s">
        <v>112</v>
      </c>
      <c r="O16" s="4" t="s">
        <v>32</v>
      </c>
      <c r="P16" s="4" t="s">
        <v>33</v>
      </c>
      <c r="Q16" s="4">
        <v>0</v>
      </c>
      <c r="R16" s="8">
        <v>44979</v>
      </c>
      <c r="S16" s="6">
        <v>45030</v>
      </c>
      <c r="T16" s="4" t="s">
        <v>34</v>
      </c>
      <c r="U16" s="4">
        <v>2580</v>
      </c>
      <c r="V16" s="4">
        <v>0</v>
      </c>
      <c r="W16" s="4">
        <v>0</v>
      </c>
      <c r="X16" s="4" t="s">
        <v>113</v>
      </c>
      <c r="Y16" s="4" t="s">
        <v>114</v>
      </c>
      <c r="Z16" s="4"/>
      <c r="AA16" s="4"/>
      <c r="AB16" s="4"/>
    </row>
    <row r="17" spans="1:28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45025</v>
      </c>
      <c r="G17" s="6">
        <v>45027</v>
      </c>
      <c r="H17" s="4">
        <v>1</v>
      </c>
      <c r="I17" s="4">
        <v>2</v>
      </c>
      <c r="J17" s="4">
        <v>2</v>
      </c>
      <c r="K17" s="4" t="s">
        <v>30</v>
      </c>
      <c r="L17" s="4">
        <v>2160</v>
      </c>
      <c r="M17" s="4">
        <v>2160</v>
      </c>
      <c r="N17" s="4" t="s">
        <v>118</v>
      </c>
      <c r="O17" s="4" t="s">
        <v>32</v>
      </c>
      <c r="P17" s="4" t="s">
        <v>33</v>
      </c>
      <c r="Q17" s="4">
        <v>0</v>
      </c>
      <c r="R17" s="8">
        <v>44982</v>
      </c>
      <c r="S17" s="6">
        <v>45030</v>
      </c>
      <c r="T17" s="4" t="s">
        <v>34</v>
      </c>
      <c r="U17" s="4">
        <v>2160</v>
      </c>
      <c r="V17" s="4">
        <v>0</v>
      </c>
      <c r="W17" s="4">
        <v>0</v>
      </c>
      <c r="X17" s="4" t="s">
        <v>119</v>
      </c>
      <c r="Y17" s="4" t="s">
        <v>120</v>
      </c>
      <c r="Z17" s="4"/>
      <c r="AA17" s="4"/>
      <c r="AB17" s="4"/>
    </row>
    <row r="18" spans="1:28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45022</v>
      </c>
      <c r="G18" s="6">
        <v>45027</v>
      </c>
      <c r="H18" s="4">
        <v>1</v>
      </c>
      <c r="I18" s="4">
        <v>5</v>
      </c>
      <c r="J18" s="4">
        <v>5</v>
      </c>
      <c r="K18" s="4" t="s">
        <v>30</v>
      </c>
      <c r="L18" s="4">
        <v>2680</v>
      </c>
      <c r="M18" s="4">
        <v>2680</v>
      </c>
      <c r="N18" s="4" t="s">
        <v>124</v>
      </c>
      <c r="O18" s="4" t="s">
        <v>32</v>
      </c>
      <c r="P18" s="4" t="s">
        <v>33</v>
      </c>
      <c r="Q18" s="4">
        <v>0</v>
      </c>
      <c r="R18" s="8">
        <v>44984</v>
      </c>
      <c r="S18" s="6">
        <v>45030</v>
      </c>
      <c r="T18" s="4" t="s">
        <v>34</v>
      </c>
      <c r="U18" s="4">
        <v>2680</v>
      </c>
      <c r="V18" s="4">
        <v>0</v>
      </c>
      <c r="W18" s="4">
        <v>0</v>
      </c>
      <c r="X18" s="4" t="s">
        <v>125</v>
      </c>
      <c r="Y18" s="4" t="s">
        <v>126</v>
      </c>
      <c r="Z18" s="4"/>
      <c r="AA18" s="4"/>
      <c r="AB18" s="4"/>
    </row>
    <row r="19" spans="1:28">
      <c r="A19" s="4" t="s">
        <v>127</v>
      </c>
      <c r="B19" s="4" t="s">
        <v>26</v>
      </c>
      <c r="C19" s="4" t="s">
        <v>27</v>
      </c>
      <c r="D19" s="4" t="s">
        <v>128</v>
      </c>
      <c r="E19" s="4" t="s">
        <v>129</v>
      </c>
      <c r="F19" s="6">
        <v>45024</v>
      </c>
      <c r="G19" s="6">
        <v>45027</v>
      </c>
      <c r="H19" s="4">
        <v>2</v>
      </c>
      <c r="I19" s="4">
        <v>3</v>
      </c>
      <c r="J19" s="4">
        <v>6</v>
      </c>
      <c r="K19" s="4" t="s">
        <v>30</v>
      </c>
      <c r="L19" s="4">
        <v>4836</v>
      </c>
      <c r="M19" s="4">
        <v>4836</v>
      </c>
      <c r="N19" s="4" t="s">
        <v>130</v>
      </c>
      <c r="O19" s="4" t="s">
        <v>32</v>
      </c>
      <c r="P19" s="4" t="s">
        <v>33</v>
      </c>
      <c r="Q19" s="4">
        <v>0</v>
      </c>
      <c r="R19" s="8">
        <v>44992</v>
      </c>
      <c r="S19" s="6">
        <v>45030</v>
      </c>
      <c r="T19" s="4" t="s">
        <v>34</v>
      </c>
      <c r="U19" s="4">
        <v>4836</v>
      </c>
      <c r="V19" s="4">
        <v>0</v>
      </c>
      <c r="W19" s="4">
        <v>0</v>
      </c>
      <c r="X19" s="4" t="s">
        <v>131</v>
      </c>
      <c r="Y19" s="4" t="s">
        <v>132</v>
      </c>
      <c r="Z19" s="4"/>
      <c r="AA19" s="4"/>
      <c r="AB19" s="4"/>
    </row>
    <row r="20" spans="1:28">
      <c r="A20" s="4" t="s">
        <v>133</v>
      </c>
      <c r="B20" s="4" t="s">
        <v>26</v>
      </c>
      <c r="C20" s="4" t="s">
        <v>27</v>
      </c>
      <c r="D20" s="4" t="s">
        <v>134</v>
      </c>
      <c r="E20" s="4" t="s">
        <v>135</v>
      </c>
      <c r="F20" s="6">
        <v>45025</v>
      </c>
      <c r="G20" s="6">
        <v>45027</v>
      </c>
      <c r="H20" s="4">
        <v>1</v>
      </c>
      <c r="I20" s="4">
        <v>2</v>
      </c>
      <c r="J20" s="4">
        <v>2</v>
      </c>
      <c r="K20" s="4" t="s">
        <v>30</v>
      </c>
      <c r="L20" s="4">
        <v>2550</v>
      </c>
      <c r="M20" s="4">
        <v>2550</v>
      </c>
      <c r="N20" s="4" t="s">
        <v>136</v>
      </c>
      <c r="O20" s="4" t="s">
        <v>32</v>
      </c>
      <c r="P20" s="4" t="s">
        <v>33</v>
      </c>
      <c r="Q20" s="4">
        <v>0</v>
      </c>
      <c r="R20" s="8">
        <v>44992</v>
      </c>
      <c r="S20" s="6">
        <v>45030</v>
      </c>
      <c r="T20" s="4" t="s">
        <v>34</v>
      </c>
      <c r="U20" s="4">
        <v>2550</v>
      </c>
      <c r="V20" s="4">
        <v>0</v>
      </c>
      <c r="W20" s="4">
        <v>0</v>
      </c>
      <c r="X20" s="4" t="s">
        <v>137</v>
      </c>
      <c r="Y20" s="4" t="s">
        <v>137</v>
      </c>
      <c r="Z20" s="4"/>
      <c r="AA20" s="4"/>
      <c r="AB20" s="4"/>
    </row>
    <row r="21" spans="1:28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6">
        <v>45026</v>
      </c>
      <c r="G21" s="6">
        <v>45027</v>
      </c>
      <c r="H21" s="4">
        <v>1</v>
      </c>
      <c r="I21" s="4">
        <v>1</v>
      </c>
      <c r="J21" s="4">
        <v>1</v>
      </c>
      <c r="K21" s="4" t="s">
        <v>30</v>
      </c>
      <c r="L21" s="4">
        <v>765</v>
      </c>
      <c r="M21" s="4">
        <v>765</v>
      </c>
      <c r="N21" s="4" t="s">
        <v>141</v>
      </c>
      <c r="O21" s="4" t="s">
        <v>32</v>
      </c>
      <c r="P21" s="4" t="s">
        <v>33</v>
      </c>
      <c r="Q21" s="4">
        <v>0</v>
      </c>
      <c r="R21" s="8">
        <v>44994</v>
      </c>
      <c r="S21" s="6">
        <v>45030</v>
      </c>
      <c r="T21" s="4" t="s">
        <v>34</v>
      </c>
      <c r="U21" s="4">
        <v>765</v>
      </c>
      <c r="V21" s="4">
        <v>0</v>
      </c>
      <c r="W21" s="4">
        <v>0</v>
      </c>
      <c r="X21" s="4" t="s">
        <v>142</v>
      </c>
      <c r="Y21" s="4" t="s">
        <v>143</v>
      </c>
      <c r="Z21" s="4"/>
      <c r="AA21" s="4"/>
      <c r="AB21" s="4"/>
    </row>
    <row r="22" spans="1:28">
      <c r="A22" s="4" t="s">
        <v>144</v>
      </c>
      <c r="B22" s="4" t="s">
        <v>26</v>
      </c>
      <c r="C22" s="4" t="s">
        <v>27</v>
      </c>
      <c r="D22" s="4" t="s">
        <v>145</v>
      </c>
      <c r="E22" s="4" t="s">
        <v>146</v>
      </c>
      <c r="F22" s="6">
        <v>45026</v>
      </c>
      <c r="G22" s="6">
        <v>45027</v>
      </c>
      <c r="H22" s="4">
        <v>2</v>
      </c>
      <c r="I22" s="4">
        <v>1</v>
      </c>
      <c r="J22" s="4">
        <v>2</v>
      </c>
      <c r="K22" s="4" t="s">
        <v>30</v>
      </c>
      <c r="L22" s="4">
        <v>672</v>
      </c>
      <c r="M22" s="4">
        <v>672</v>
      </c>
      <c r="N22" s="4" t="s">
        <v>147</v>
      </c>
      <c r="O22" s="4" t="s">
        <v>32</v>
      </c>
      <c r="P22" s="4" t="s">
        <v>33</v>
      </c>
      <c r="Q22" s="4">
        <v>0</v>
      </c>
      <c r="R22" s="8">
        <v>44995</v>
      </c>
      <c r="S22" s="6">
        <v>45030</v>
      </c>
      <c r="T22" s="4" t="s">
        <v>34</v>
      </c>
      <c r="U22" s="4">
        <v>672</v>
      </c>
      <c r="V22" s="4">
        <v>0</v>
      </c>
      <c r="W22" s="4">
        <v>0</v>
      </c>
      <c r="X22" s="4" t="s">
        <v>148</v>
      </c>
      <c r="Y22" s="4" t="s">
        <v>149</v>
      </c>
      <c r="Z22" s="4"/>
      <c r="AA22" s="4"/>
      <c r="AB22" s="4"/>
    </row>
    <row r="23" spans="1:28">
      <c r="A23" s="4" t="s">
        <v>150</v>
      </c>
      <c r="B23" s="4" t="s">
        <v>26</v>
      </c>
      <c r="C23" s="4" t="s">
        <v>27</v>
      </c>
      <c r="D23" s="4" t="s">
        <v>151</v>
      </c>
      <c r="E23" s="4" t="s">
        <v>152</v>
      </c>
      <c r="F23" s="6">
        <v>45025</v>
      </c>
      <c r="G23" s="6">
        <v>45027</v>
      </c>
      <c r="H23" s="4">
        <v>2</v>
      </c>
      <c r="I23" s="4">
        <v>2</v>
      </c>
      <c r="J23" s="4">
        <v>4</v>
      </c>
      <c r="K23" s="4" t="s">
        <v>30</v>
      </c>
      <c r="L23" s="4">
        <v>848</v>
      </c>
      <c r="M23" s="4">
        <v>848</v>
      </c>
      <c r="N23" s="4" t="s">
        <v>153</v>
      </c>
      <c r="O23" s="4" t="s">
        <v>32</v>
      </c>
      <c r="P23" s="4" t="s">
        <v>33</v>
      </c>
      <c r="Q23" s="4">
        <v>0</v>
      </c>
      <c r="R23" s="8">
        <v>44995</v>
      </c>
      <c r="S23" s="6">
        <v>45030</v>
      </c>
      <c r="T23" s="4" t="s">
        <v>34</v>
      </c>
      <c r="U23" s="4">
        <v>848</v>
      </c>
      <c r="V23" s="4">
        <v>0</v>
      </c>
      <c r="W23" s="4">
        <v>0</v>
      </c>
      <c r="X23" s="4" t="s">
        <v>154</v>
      </c>
      <c r="Y23" s="4" t="s">
        <v>155</v>
      </c>
      <c r="Z23" s="4"/>
      <c r="AA23" s="4"/>
      <c r="AB23" s="4"/>
    </row>
    <row r="24" spans="1:28">
      <c r="A24" s="4" t="s">
        <v>156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45025</v>
      </c>
      <c r="G24" s="6">
        <v>45027</v>
      </c>
      <c r="H24" s="4">
        <v>1</v>
      </c>
      <c r="I24" s="4">
        <v>2</v>
      </c>
      <c r="J24" s="4">
        <v>2</v>
      </c>
      <c r="K24" s="4" t="s">
        <v>30</v>
      </c>
      <c r="L24" s="4">
        <v>424</v>
      </c>
      <c r="M24" s="4">
        <v>424</v>
      </c>
      <c r="N24" s="4" t="s">
        <v>157</v>
      </c>
      <c r="O24" s="4" t="s">
        <v>32</v>
      </c>
      <c r="P24" s="4" t="s">
        <v>33</v>
      </c>
      <c r="Q24" s="4">
        <v>0</v>
      </c>
      <c r="R24" s="8">
        <v>44995</v>
      </c>
      <c r="S24" s="6">
        <v>45030</v>
      </c>
      <c r="T24" s="4" t="s">
        <v>34</v>
      </c>
      <c r="U24" s="4">
        <v>424</v>
      </c>
      <c r="V24" s="4">
        <v>0</v>
      </c>
      <c r="W24" s="4">
        <v>0</v>
      </c>
      <c r="X24" s="4" t="s">
        <v>158</v>
      </c>
      <c r="Y24" s="4" t="s">
        <v>159</v>
      </c>
      <c r="Z24" s="4"/>
      <c r="AA24" s="4"/>
      <c r="AB24" s="4"/>
    </row>
    <row r="25" spans="1:28">
      <c r="A25" s="4" t="s">
        <v>160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45025</v>
      </c>
      <c r="G25" s="6">
        <v>45027</v>
      </c>
      <c r="H25" s="4">
        <v>1</v>
      </c>
      <c r="I25" s="4">
        <v>2</v>
      </c>
      <c r="J25" s="4">
        <v>2</v>
      </c>
      <c r="K25" s="4" t="s">
        <v>30</v>
      </c>
      <c r="L25" s="4">
        <v>424</v>
      </c>
      <c r="M25" s="4">
        <v>424</v>
      </c>
      <c r="N25" s="4" t="s">
        <v>157</v>
      </c>
      <c r="O25" s="4" t="s">
        <v>32</v>
      </c>
      <c r="P25" s="4" t="s">
        <v>33</v>
      </c>
      <c r="Q25" s="4">
        <v>0</v>
      </c>
      <c r="R25" s="8">
        <v>44995</v>
      </c>
      <c r="S25" s="6">
        <v>45030</v>
      </c>
      <c r="T25" s="4" t="s">
        <v>34</v>
      </c>
      <c r="U25" s="4">
        <v>424</v>
      </c>
      <c r="V25" s="4">
        <v>0</v>
      </c>
      <c r="W25" s="4">
        <v>0</v>
      </c>
      <c r="X25" s="4" t="s">
        <v>161</v>
      </c>
      <c r="Y25" s="4" t="s">
        <v>162</v>
      </c>
      <c r="Z25" s="4"/>
      <c r="AA25" s="4"/>
      <c r="AB25" s="4"/>
    </row>
    <row r="26" spans="1:28">
      <c r="A26" s="4" t="s">
        <v>163</v>
      </c>
      <c r="B26" s="4" t="s">
        <v>26</v>
      </c>
      <c r="C26" s="4" t="s">
        <v>27</v>
      </c>
      <c r="D26" s="4" t="s">
        <v>164</v>
      </c>
      <c r="E26" s="4" t="s">
        <v>165</v>
      </c>
      <c r="F26" s="6">
        <v>45026</v>
      </c>
      <c r="G26" s="6">
        <v>45027</v>
      </c>
      <c r="H26" s="4">
        <v>1</v>
      </c>
      <c r="I26" s="4">
        <v>1</v>
      </c>
      <c r="J26" s="4">
        <v>1</v>
      </c>
      <c r="K26" s="4" t="s">
        <v>30</v>
      </c>
      <c r="L26" s="4">
        <v>321</v>
      </c>
      <c r="M26" s="4">
        <v>321</v>
      </c>
      <c r="N26" s="4" t="s">
        <v>166</v>
      </c>
      <c r="O26" s="4" t="s">
        <v>32</v>
      </c>
      <c r="P26" s="4" t="s">
        <v>33</v>
      </c>
      <c r="Q26" s="4">
        <v>0</v>
      </c>
      <c r="R26" s="8">
        <v>44999</v>
      </c>
      <c r="S26" s="6">
        <v>45030</v>
      </c>
      <c r="T26" s="4" t="s">
        <v>34</v>
      </c>
      <c r="U26" s="4">
        <v>321</v>
      </c>
      <c r="V26" s="4">
        <v>0</v>
      </c>
      <c r="W26" s="4">
        <v>0</v>
      </c>
      <c r="X26" s="4" t="s">
        <v>167</v>
      </c>
      <c r="Y26" s="4" t="s">
        <v>168</v>
      </c>
      <c r="Z26" s="4"/>
      <c r="AA26" s="4"/>
      <c r="AB26" s="4"/>
    </row>
    <row r="27" spans="1:28">
      <c r="A27" s="4" t="s">
        <v>169</v>
      </c>
      <c r="B27" s="4" t="s">
        <v>26</v>
      </c>
      <c r="C27" s="4" t="s">
        <v>27</v>
      </c>
      <c r="D27" s="4" t="s">
        <v>97</v>
      </c>
      <c r="E27" s="4" t="s">
        <v>103</v>
      </c>
      <c r="F27" s="6">
        <v>45024</v>
      </c>
      <c r="G27" s="6">
        <v>45027</v>
      </c>
      <c r="H27" s="4">
        <v>1</v>
      </c>
      <c r="I27" s="4">
        <v>3</v>
      </c>
      <c r="J27" s="4">
        <v>3</v>
      </c>
      <c r="K27" s="4" t="s">
        <v>30</v>
      </c>
      <c r="L27" s="4">
        <v>2580</v>
      </c>
      <c r="M27" s="4">
        <v>2580</v>
      </c>
      <c r="N27" s="4" t="s">
        <v>170</v>
      </c>
      <c r="O27" s="4" t="s">
        <v>32</v>
      </c>
      <c r="P27" s="4" t="s">
        <v>33</v>
      </c>
      <c r="Q27" s="4">
        <v>0</v>
      </c>
      <c r="R27" s="8">
        <v>44999</v>
      </c>
      <c r="S27" s="6">
        <v>45030</v>
      </c>
      <c r="T27" s="4" t="s">
        <v>34</v>
      </c>
      <c r="U27" s="4">
        <v>2580</v>
      </c>
      <c r="V27" s="4">
        <v>0</v>
      </c>
      <c r="W27" s="4">
        <v>0</v>
      </c>
      <c r="X27" s="4" t="s">
        <v>171</v>
      </c>
      <c r="Y27" s="4" t="s">
        <v>172</v>
      </c>
      <c r="Z27" s="4"/>
      <c r="AA27" s="4"/>
      <c r="AB27" s="4"/>
    </row>
    <row r="28" spans="1:28">
      <c r="A28" s="4" t="s">
        <v>173</v>
      </c>
      <c r="B28" s="4" t="s">
        <v>26</v>
      </c>
      <c r="C28" s="4" t="s">
        <v>27</v>
      </c>
      <c r="D28" s="4" t="s">
        <v>174</v>
      </c>
      <c r="E28" s="4" t="s">
        <v>175</v>
      </c>
      <c r="F28" s="6">
        <v>45026</v>
      </c>
      <c r="G28" s="6">
        <v>45027</v>
      </c>
      <c r="H28" s="4">
        <v>1</v>
      </c>
      <c r="I28" s="4">
        <v>1</v>
      </c>
      <c r="J28" s="4">
        <v>1</v>
      </c>
      <c r="K28" s="4" t="s">
        <v>30</v>
      </c>
      <c r="L28" s="4">
        <v>2050</v>
      </c>
      <c r="M28" s="4">
        <v>2050</v>
      </c>
      <c r="N28" s="4" t="s">
        <v>176</v>
      </c>
      <c r="O28" s="4" t="s">
        <v>32</v>
      </c>
      <c r="P28" s="4" t="s">
        <v>33</v>
      </c>
      <c r="Q28" s="4">
        <v>0</v>
      </c>
      <c r="R28" s="8">
        <v>44999</v>
      </c>
      <c r="S28" s="6">
        <v>45030</v>
      </c>
      <c r="T28" s="4" t="s">
        <v>34</v>
      </c>
      <c r="U28" s="4">
        <v>2050</v>
      </c>
      <c r="V28" s="4">
        <v>0</v>
      </c>
      <c r="W28" s="4">
        <v>0</v>
      </c>
      <c r="X28" s="4" t="s">
        <v>177</v>
      </c>
      <c r="Y28" s="4" t="s">
        <v>178</v>
      </c>
      <c r="Z28" s="4"/>
      <c r="AA28" s="4"/>
      <c r="AB28" s="4"/>
    </row>
    <row r="29" spans="1:28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45025</v>
      </c>
      <c r="G29" s="6">
        <v>45027</v>
      </c>
      <c r="H29" s="4">
        <v>1</v>
      </c>
      <c r="I29" s="4">
        <v>2</v>
      </c>
      <c r="J29" s="4">
        <v>2</v>
      </c>
      <c r="K29" s="4" t="s">
        <v>30</v>
      </c>
      <c r="L29" s="4">
        <v>538</v>
      </c>
      <c r="M29" s="4">
        <v>538</v>
      </c>
      <c r="N29" s="4" t="s">
        <v>182</v>
      </c>
      <c r="O29" s="4" t="s">
        <v>32</v>
      </c>
      <c r="P29" s="4" t="s">
        <v>33</v>
      </c>
      <c r="Q29" s="4">
        <v>0</v>
      </c>
      <c r="R29" s="8">
        <v>45000</v>
      </c>
      <c r="S29" s="6">
        <v>45030</v>
      </c>
      <c r="T29" s="4" t="s">
        <v>34</v>
      </c>
      <c r="U29" s="4">
        <v>538</v>
      </c>
      <c r="V29" s="4">
        <v>0</v>
      </c>
      <c r="W29" s="4">
        <v>0</v>
      </c>
      <c r="X29" s="4" t="s">
        <v>183</v>
      </c>
      <c r="Y29" s="4" t="s">
        <v>184</v>
      </c>
      <c r="Z29" s="4"/>
      <c r="AA29" s="4"/>
      <c r="AB29" s="4"/>
    </row>
    <row r="30" spans="1:28">
      <c r="A30" s="4" t="s">
        <v>185</v>
      </c>
      <c r="B30" s="4" t="s">
        <v>26</v>
      </c>
      <c r="C30" s="4" t="s">
        <v>27</v>
      </c>
      <c r="D30" s="4" t="s">
        <v>186</v>
      </c>
      <c r="E30" s="4" t="s">
        <v>187</v>
      </c>
      <c r="F30" s="6">
        <v>45023</v>
      </c>
      <c r="G30" s="6">
        <v>45027</v>
      </c>
      <c r="H30" s="4">
        <v>1</v>
      </c>
      <c r="I30" s="4">
        <v>4</v>
      </c>
      <c r="J30" s="4">
        <v>4</v>
      </c>
      <c r="K30" s="4" t="s">
        <v>30</v>
      </c>
      <c r="L30" s="4">
        <v>6276</v>
      </c>
      <c r="M30" s="4">
        <v>6276</v>
      </c>
      <c r="N30" s="4" t="s">
        <v>188</v>
      </c>
      <c r="O30" s="4" t="s">
        <v>32</v>
      </c>
      <c r="P30" s="4" t="s">
        <v>33</v>
      </c>
      <c r="Q30" s="4">
        <v>0</v>
      </c>
      <c r="R30" s="8">
        <v>44999</v>
      </c>
      <c r="S30" s="6">
        <v>45030</v>
      </c>
      <c r="T30" s="4" t="s">
        <v>34</v>
      </c>
      <c r="U30" s="4">
        <v>6276</v>
      </c>
      <c r="V30" s="4">
        <v>0</v>
      </c>
      <c r="W30" s="4">
        <v>0</v>
      </c>
      <c r="X30" s="4" t="s">
        <v>189</v>
      </c>
      <c r="Y30" s="4" t="s">
        <v>190</v>
      </c>
      <c r="Z30" s="4"/>
      <c r="AA30" s="4"/>
      <c r="AB30" s="4"/>
    </row>
    <row r="31" spans="1:28">
      <c r="A31" s="4" t="s">
        <v>191</v>
      </c>
      <c r="B31" s="4" t="s">
        <v>26</v>
      </c>
      <c r="C31" s="4" t="s">
        <v>27</v>
      </c>
      <c r="D31" s="4" t="s">
        <v>192</v>
      </c>
      <c r="E31" s="4" t="s">
        <v>193</v>
      </c>
      <c r="F31" s="6">
        <v>45026</v>
      </c>
      <c r="G31" s="6">
        <v>45027</v>
      </c>
      <c r="H31" s="4">
        <v>1</v>
      </c>
      <c r="I31" s="4">
        <v>1</v>
      </c>
      <c r="J31" s="4">
        <v>1</v>
      </c>
      <c r="K31" s="4" t="s">
        <v>30</v>
      </c>
      <c r="L31" s="4">
        <v>1258</v>
      </c>
      <c r="M31" s="4">
        <v>1258</v>
      </c>
      <c r="N31" s="4" t="s">
        <v>194</v>
      </c>
      <c r="O31" s="4" t="s">
        <v>32</v>
      </c>
      <c r="P31" s="4" t="s">
        <v>33</v>
      </c>
      <c r="Q31" s="4">
        <v>0</v>
      </c>
      <c r="R31" s="8">
        <v>45001</v>
      </c>
      <c r="S31" s="6">
        <v>45030</v>
      </c>
      <c r="T31" s="4" t="s">
        <v>34</v>
      </c>
      <c r="U31" s="4">
        <v>1258</v>
      </c>
      <c r="V31" s="4">
        <v>0</v>
      </c>
      <c r="W31" s="4">
        <v>0</v>
      </c>
      <c r="X31" s="4" t="s">
        <v>195</v>
      </c>
      <c r="Y31" s="4" t="s">
        <v>196</v>
      </c>
      <c r="Z31" s="4"/>
      <c r="AA31" s="4"/>
      <c r="AB31" s="4"/>
    </row>
    <row r="32" spans="1:28">
      <c r="A32" s="4" t="s">
        <v>197</v>
      </c>
      <c r="B32" s="4" t="s">
        <v>26</v>
      </c>
      <c r="C32" s="4" t="s">
        <v>27</v>
      </c>
      <c r="D32" s="4" t="s">
        <v>198</v>
      </c>
      <c r="E32" s="4" t="s">
        <v>199</v>
      </c>
      <c r="F32" s="6">
        <v>45024</v>
      </c>
      <c r="G32" s="6">
        <v>45027</v>
      </c>
      <c r="H32" s="4">
        <v>1</v>
      </c>
      <c r="I32" s="4">
        <v>3</v>
      </c>
      <c r="J32" s="4">
        <v>3</v>
      </c>
      <c r="K32" s="4" t="s">
        <v>30</v>
      </c>
      <c r="L32" s="4">
        <v>3822</v>
      </c>
      <c r="M32" s="4">
        <v>3822</v>
      </c>
      <c r="N32" s="4" t="s">
        <v>200</v>
      </c>
      <c r="O32" s="4" t="s">
        <v>32</v>
      </c>
      <c r="P32" s="4" t="s">
        <v>33</v>
      </c>
      <c r="Q32" s="4">
        <v>0</v>
      </c>
      <c r="R32" s="8">
        <v>45001</v>
      </c>
      <c r="S32" s="6">
        <v>45030</v>
      </c>
      <c r="T32" s="4" t="s">
        <v>34</v>
      </c>
      <c r="U32" s="4">
        <v>3822</v>
      </c>
      <c r="V32" s="4">
        <v>0</v>
      </c>
      <c r="W32" s="4">
        <v>0</v>
      </c>
      <c r="X32" s="4" t="s">
        <v>201</v>
      </c>
      <c r="Y32" s="4" t="s">
        <v>202</v>
      </c>
      <c r="Z32" s="4"/>
      <c r="AA32" s="4"/>
      <c r="AB32" s="4"/>
    </row>
    <row r="33" spans="1:28">
      <c r="A33" s="4" t="s">
        <v>203</v>
      </c>
      <c r="B33" s="4" t="s">
        <v>26</v>
      </c>
      <c r="C33" s="4" t="s">
        <v>27</v>
      </c>
      <c r="D33" s="4" t="s">
        <v>204</v>
      </c>
      <c r="E33" s="4" t="s">
        <v>205</v>
      </c>
      <c r="F33" s="6">
        <v>45026</v>
      </c>
      <c r="G33" s="6">
        <v>45027</v>
      </c>
      <c r="H33" s="4">
        <v>1</v>
      </c>
      <c r="I33" s="4">
        <v>1</v>
      </c>
      <c r="J33" s="4">
        <v>1</v>
      </c>
      <c r="K33" s="4" t="s">
        <v>30</v>
      </c>
      <c r="L33" s="4">
        <v>330</v>
      </c>
      <c r="M33" s="4">
        <v>330</v>
      </c>
      <c r="N33" s="4" t="s">
        <v>206</v>
      </c>
      <c r="O33" s="4" t="s">
        <v>32</v>
      </c>
      <c r="P33" s="4" t="s">
        <v>33</v>
      </c>
      <c r="Q33" s="4">
        <v>0</v>
      </c>
      <c r="R33" s="8">
        <v>45004</v>
      </c>
      <c r="S33" s="6">
        <v>45030</v>
      </c>
      <c r="T33" s="4" t="s">
        <v>34</v>
      </c>
      <c r="U33" s="4">
        <v>330</v>
      </c>
      <c r="V33" s="4">
        <v>0</v>
      </c>
      <c r="W33" s="4">
        <v>0</v>
      </c>
      <c r="X33" s="4" t="s">
        <v>207</v>
      </c>
      <c r="Y33" s="4" t="s">
        <v>208</v>
      </c>
      <c r="Z33" s="4"/>
      <c r="AA33" s="4"/>
      <c r="AB33" s="4"/>
    </row>
    <row r="34" spans="1:28">
      <c r="A34" s="4" t="s">
        <v>209</v>
      </c>
      <c r="B34" s="4" t="s">
        <v>26</v>
      </c>
      <c r="C34" s="4" t="s">
        <v>27</v>
      </c>
      <c r="D34" s="4" t="s">
        <v>210</v>
      </c>
      <c r="E34" s="4" t="s">
        <v>211</v>
      </c>
      <c r="F34" s="6">
        <v>45026</v>
      </c>
      <c r="G34" s="6">
        <v>45027</v>
      </c>
      <c r="H34" s="4">
        <v>1</v>
      </c>
      <c r="I34" s="4">
        <v>1</v>
      </c>
      <c r="J34" s="4">
        <v>1</v>
      </c>
      <c r="K34" s="4" t="s">
        <v>30</v>
      </c>
      <c r="L34" s="4">
        <v>1490</v>
      </c>
      <c r="M34" s="4">
        <v>1490</v>
      </c>
      <c r="N34" s="4" t="s">
        <v>212</v>
      </c>
      <c r="O34" s="4" t="s">
        <v>32</v>
      </c>
      <c r="P34" s="4" t="s">
        <v>33</v>
      </c>
      <c r="Q34" s="4">
        <v>0</v>
      </c>
      <c r="R34" s="8">
        <v>45005</v>
      </c>
      <c r="S34" s="6">
        <v>45030</v>
      </c>
      <c r="T34" s="4" t="s">
        <v>34</v>
      </c>
      <c r="U34" s="4">
        <v>1490</v>
      </c>
      <c r="V34" s="4">
        <v>0</v>
      </c>
      <c r="W34" s="4">
        <v>0</v>
      </c>
      <c r="X34" s="4" t="s">
        <v>213</v>
      </c>
      <c r="Y34" s="4" t="s">
        <v>214</v>
      </c>
      <c r="Z34" s="4"/>
      <c r="AA34" s="4"/>
      <c r="AB34" s="4"/>
    </row>
    <row r="35" spans="1:28">
      <c r="A35" s="4" t="s">
        <v>215</v>
      </c>
      <c r="B35" s="4" t="s">
        <v>26</v>
      </c>
      <c r="C35" s="4" t="s">
        <v>27</v>
      </c>
      <c r="D35" s="4" t="s">
        <v>97</v>
      </c>
      <c r="E35" s="4" t="s">
        <v>103</v>
      </c>
      <c r="F35" s="6">
        <v>45024</v>
      </c>
      <c r="G35" s="6">
        <v>45027</v>
      </c>
      <c r="H35" s="4">
        <v>1</v>
      </c>
      <c r="I35" s="4">
        <v>3</v>
      </c>
      <c r="J35" s="4">
        <v>3</v>
      </c>
      <c r="K35" s="4" t="s">
        <v>30</v>
      </c>
      <c r="L35" s="4">
        <v>2603</v>
      </c>
      <c r="M35" s="4">
        <v>2603</v>
      </c>
      <c r="N35" s="4" t="s">
        <v>216</v>
      </c>
      <c r="O35" s="4" t="s">
        <v>32</v>
      </c>
      <c r="P35" s="4" t="s">
        <v>33</v>
      </c>
      <c r="Q35" s="4">
        <v>0</v>
      </c>
      <c r="R35" s="8">
        <v>45006</v>
      </c>
      <c r="S35" s="6">
        <v>45030</v>
      </c>
      <c r="T35" s="4" t="s">
        <v>34</v>
      </c>
      <c r="U35" s="4">
        <v>2603</v>
      </c>
      <c r="V35" s="4">
        <v>0</v>
      </c>
      <c r="W35" s="4">
        <v>0</v>
      </c>
      <c r="X35" s="4" t="s">
        <v>217</v>
      </c>
      <c r="Y35" s="4" t="s">
        <v>218</v>
      </c>
      <c r="Z35" s="4"/>
      <c r="AA35" s="4"/>
      <c r="AB35" s="4"/>
    </row>
    <row r="36" spans="1:28">
      <c r="A36" s="4" t="s">
        <v>219</v>
      </c>
      <c r="B36" s="4" t="s">
        <v>26</v>
      </c>
      <c r="C36" s="4" t="s">
        <v>27</v>
      </c>
      <c r="D36" s="4" t="s">
        <v>220</v>
      </c>
      <c r="E36" s="4" t="s">
        <v>221</v>
      </c>
      <c r="F36" s="6">
        <v>45023</v>
      </c>
      <c r="G36" s="6">
        <v>45027</v>
      </c>
      <c r="H36" s="4">
        <v>1</v>
      </c>
      <c r="I36" s="4">
        <v>4</v>
      </c>
      <c r="J36" s="4">
        <v>4</v>
      </c>
      <c r="K36" s="4" t="s">
        <v>30</v>
      </c>
      <c r="L36" s="4">
        <v>5410</v>
      </c>
      <c r="M36" s="4">
        <v>5410</v>
      </c>
      <c r="N36" s="4" t="s">
        <v>222</v>
      </c>
      <c r="O36" s="4" t="s">
        <v>32</v>
      </c>
      <c r="P36" s="4" t="s">
        <v>33</v>
      </c>
      <c r="Q36" s="4">
        <v>0</v>
      </c>
      <c r="R36" s="8">
        <v>45007</v>
      </c>
      <c r="S36" s="6">
        <v>45030</v>
      </c>
      <c r="T36" s="4" t="s">
        <v>34</v>
      </c>
      <c r="U36" s="4">
        <v>5410</v>
      </c>
      <c r="V36" s="4">
        <v>0</v>
      </c>
      <c r="W36" s="4">
        <v>0</v>
      </c>
      <c r="X36" s="4" t="s">
        <v>223</v>
      </c>
      <c r="Y36" s="4" t="s">
        <v>224</v>
      </c>
      <c r="Z36" s="4"/>
      <c r="AA36" s="4"/>
      <c r="AB36" s="4"/>
    </row>
    <row r="37" spans="1:28">
      <c r="A37" s="4" t="s">
        <v>219</v>
      </c>
      <c r="B37" s="4" t="s">
        <v>26</v>
      </c>
      <c r="C37" s="4" t="s">
        <v>225</v>
      </c>
      <c r="D37" s="4" t="s">
        <v>220</v>
      </c>
      <c r="E37" s="4" t="s">
        <v>221</v>
      </c>
      <c r="F37" s="6">
        <v>45023</v>
      </c>
      <c r="G37" s="6">
        <v>45027</v>
      </c>
      <c r="H37" s="4">
        <v>1</v>
      </c>
      <c r="I37" s="4">
        <v>4</v>
      </c>
      <c r="J37" s="4">
        <v>4</v>
      </c>
      <c r="K37" s="4" t="s">
        <v>30</v>
      </c>
      <c r="L37" s="4">
        <v>-5410</v>
      </c>
      <c r="M37" s="4">
        <v>-5410</v>
      </c>
      <c r="N37" s="4" t="s">
        <v>222</v>
      </c>
      <c r="O37" s="4" t="s">
        <v>32</v>
      </c>
      <c r="P37" s="4" t="s">
        <v>33</v>
      </c>
      <c r="Q37" s="4">
        <v>0</v>
      </c>
      <c r="R37" s="8">
        <v>45007</v>
      </c>
      <c r="S37" s="6">
        <v>45030</v>
      </c>
      <c r="T37" s="4" t="s">
        <v>34</v>
      </c>
      <c r="U37" s="4">
        <v>-5410</v>
      </c>
      <c r="V37" s="4">
        <v>0</v>
      </c>
      <c r="W37" s="4">
        <v>0</v>
      </c>
      <c r="X37" s="4" t="s">
        <v>223</v>
      </c>
      <c r="Y37" s="4" t="s">
        <v>224</v>
      </c>
      <c r="Z37" s="4"/>
      <c r="AA37" s="4"/>
      <c r="AB37" s="4"/>
    </row>
    <row r="38" spans="1:28">
      <c r="A38" s="4" t="s">
        <v>226</v>
      </c>
      <c r="B38" s="4" t="s">
        <v>26</v>
      </c>
      <c r="C38" s="4" t="s">
        <v>27</v>
      </c>
      <c r="D38" s="4" t="s">
        <v>220</v>
      </c>
      <c r="E38" s="4" t="s">
        <v>227</v>
      </c>
      <c r="F38" s="6">
        <v>45023</v>
      </c>
      <c r="G38" s="6">
        <v>45027</v>
      </c>
      <c r="H38" s="4">
        <v>1</v>
      </c>
      <c r="I38" s="4">
        <v>4</v>
      </c>
      <c r="J38" s="4">
        <v>4</v>
      </c>
      <c r="K38" s="4" t="s">
        <v>30</v>
      </c>
      <c r="L38" s="4">
        <v>5410</v>
      </c>
      <c r="M38" s="4">
        <v>5410</v>
      </c>
      <c r="N38" s="4" t="s">
        <v>222</v>
      </c>
      <c r="O38" s="4" t="s">
        <v>32</v>
      </c>
      <c r="P38" s="4" t="s">
        <v>33</v>
      </c>
      <c r="Q38" s="4">
        <v>0</v>
      </c>
      <c r="R38" s="8">
        <v>45008</v>
      </c>
      <c r="S38" s="6">
        <v>45030</v>
      </c>
      <c r="T38" s="4" t="s">
        <v>34</v>
      </c>
      <c r="U38" s="4">
        <v>5410</v>
      </c>
      <c r="V38" s="4">
        <v>0</v>
      </c>
      <c r="W38" s="4">
        <v>0</v>
      </c>
      <c r="X38" s="4" t="s">
        <v>228</v>
      </c>
      <c r="Y38" s="4" t="s">
        <v>229</v>
      </c>
      <c r="Z38" s="4"/>
      <c r="AA38" s="4"/>
      <c r="AB38" s="4"/>
    </row>
    <row r="39" spans="1:28">
      <c r="A39" s="4" t="s">
        <v>230</v>
      </c>
      <c r="B39" s="4" t="s">
        <v>26</v>
      </c>
      <c r="C39" s="4" t="s">
        <v>27</v>
      </c>
      <c r="D39" s="4" t="s">
        <v>231</v>
      </c>
      <c r="E39" s="4" t="s">
        <v>232</v>
      </c>
      <c r="F39" s="6">
        <v>45025</v>
      </c>
      <c r="G39" s="6">
        <v>45027</v>
      </c>
      <c r="H39" s="4">
        <v>1</v>
      </c>
      <c r="I39" s="4">
        <v>2</v>
      </c>
      <c r="J39" s="4">
        <v>2</v>
      </c>
      <c r="K39" s="4" t="s">
        <v>30</v>
      </c>
      <c r="L39" s="4">
        <v>830</v>
      </c>
      <c r="M39" s="4">
        <v>830</v>
      </c>
      <c r="N39" s="4" t="s">
        <v>233</v>
      </c>
      <c r="O39" s="4" t="s">
        <v>32</v>
      </c>
      <c r="P39" s="4" t="s">
        <v>33</v>
      </c>
      <c r="Q39" s="4">
        <v>0</v>
      </c>
      <c r="R39" s="8">
        <v>45008</v>
      </c>
      <c r="S39" s="6">
        <v>45030</v>
      </c>
      <c r="T39" s="4" t="s">
        <v>34</v>
      </c>
      <c r="U39" s="4">
        <v>830</v>
      </c>
      <c r="V39" s="4">
        <v>0</v>
      </c>
      <c r="W39" s="4">
        <v>0</v>
      </c>
      <c r="X39" s="4" t="s">
        <v>234</v>
      </c>
      <c r="Y39" s="4" t="s">
        <v>235</v>
      </c>
      <c r="Z39" s="4"/>
      <c r="AA39" s="4"/>
      <c r="AB39" s="4"/>
    </row>
    <row r="40" spans="1:28">
      <c r="A40" s="4" t="s">
        <v>236</v>
      </c>
      <c r="B40" s="4" t="s">
        <v>26</v>
      </c>
      <c r="C40" s="4" t="s">
        <v>27</v>
      </c>
      <c r="D40" s="4" t="s">
        <v>97</v>
      </c>
      <c r="E40" s="4" t="s">
        <v>103</v>
      </c>
      <c r="F40" s="6">
        <v>45025</v>
      </c>
      <c r="G40" s="6">
        <v>45027</v>
      </c>
      <c r="H40" s="4">
        <v>2</v>
      </c>
      <c r="I40" s="4">
        <v>2</v>
      </c>
      <c r="J40" s="4">
        <v>4</v>
      </c>
      <c r="K40" s="4" t="s">
        <v>30</v>
      </c>
      <c r="L40" s="4">
        <v>3486</v>
      </c>
      <c r="M40" s="4">
        <v>3486</v>
      </c>
      <c r="N40" s="4" t="s">
        <v>237</v>
      </c>
      <c r="O40" s="4" t="s">
        <v>32</v>
      </c>
      <c r="P40" s="4" t="s">
        <v>33</v>
      </c>
      <c r="Q40" s="4">
        <v>0</v>
      </c>
      <c r="R40" s="8">
        <v>45010</v>
      </c>
      <c r="S40" s="6">
        <v>45030</v>
      </c>
      <c r="T40" s="4" t="s">
        <v>34</v>
      </c>
      <c r="U40" s="4">
        <v>3486</v>
      </c>
      <c r="V40" s="4">
        <v>0</v>
      </c>
      <c r="W40" s="4">
        <v>0</v>
      </c>
      <c r="X40" s="4" t="s">
        <v>238</v>
      </c>
      <c r="Y40" s="4" t="s">
        <v>239</v>
      </c>
      <c r="Z40" s="4"/>
      <c r="AA40" s="4"/>
      <c r="AB40" s="4"/>
    </row>
    <row r="41" spans="1:28">
      <c r="A41" s="4" t="s">
        <v>240</v>
      </c>
      <c r="B41" s="4" t="s">
        <v>26</v>
      </c>
      <c r="C41" s="4" t="s">
        <v>27</v>
      </c>
      <c r="D41" s="4" t="s">
        <v>241</v>
      </c>
      <c r="E41" s="4" t="s">
        <v>242</v>
      </c>
      <c r="F41" s="6">
        <v>45024</v>
      </c>
      <c r="G41" s="6">
        <v>45027</v>
      </c>
      <c r="H41" s="4">
        <v>1</v>
      </c>
      <c r="I41" s="4">
        <v>3</v>
      </c>
      <c r="J41" s="4">
        <v>3</v>
      </c>
      <c r="K41" s="4" t="s">
        <v>30</v>
      </c>
      <c r="L41" s="4">
        <v>2673</v>
      </c>
      <c r="M41" s="4">
        <v>2673</v>
      </c>
      <c r="N41" s="4" t="s">
        <v>243</v>
      </c>
      <c r="O41" s="4" t="s">
        <v>32</v>
      </c>
      <c r="P41" s="4" t="s">
        <v>33</v>
      </c>
      <c r="Q41" s="4">
        <v>0</v>
      </c>
      <c r="R41" s="8">
        <v>45010</v>
      </c>
      <c r="S41" s="6">
        <v>45030</v>
      </c>
      <c r="T41" s="4" t="s">
        <v>34</v>
      </c>
      <c r="U41" s="4">
        <v>2673</v>
      </c>
      <c r="V41" s="4">
        <v>0</v>
      </c>
      <c r="W41" s="4">
        <v>0</v>
      </c>
      <c r="X41" s="4" t="s">
        <v>244</v>
      </c>
      <c r="Y41" s="4" t="s">
        <v>245</v>
      </c>
      <c r="Z41" s="4"/>
      <c r="AA41" s="4"/>
      <c r="AB41" s="4"/>
    </row>
    <row r="42" spans="1:28">
      <c r="A42" s="4" t="s">
        <v>246</v>
      </c>
      <c r="B42" s="4" t="s">
        <v>26</v>
      </c>
      <c r="C42" s="4" t="s">
        <v>27</v>
      </c>
      <c r="D42" s="4" t="s">
        <v>180</v>
      </c>
      <c r="E42" s="4" t="s">
        <v>247</v>
      </c>
      <c r="F42" s="6">
        <v>45023</v>
      </c>
      <c r="G42" s="6">
        <v>45027</v>
      </c>
      <c r="H42" s="4">
        <v>1</v>
      </c>
      <c r="I42" s="4">
        <v>4</v>
      </c>
      <c r="J42" s="4">
        <v>4</v>
      </c>
      <c r="K42" s="4" t="s">
        <v>30</v>
      </c>
      <c r="L42" s="4">
        <v>1072</v>
      </c>
      <c r="M42" s="4">
        <v>1072</v>
      </c>
      <c r="N42" s="4" t="s">
        <v>248</v>
      </c>
      <c r="O42" s="4" t="s">
        <v>32</v>
      </c>
      <c r="P42" s="4" t="s">
        <v>33</v>
      </c>
      <c r="Q42" s="4">
        <v>0</v>
      </c>
      <c r="R42" s="8">
        <v>45010</v>
      </c>
      <c r="S42" s="6">
        <v>45030</v>
      </c>
      <c r="T42" s="4" t="s">
        <v>34</v>
      </c>
      <c r="U42" s="4">
        <v>1072</v>
      </c>
      <c r="V42" s="4">
        <v>0</v>
      </c>
      <c r="W42" s="4">
        <v>0</v>
      </c>
      <c r="X42" s="4" t="s">
        <v>249</v>
      </c>
      <c r="Y42" s="4" t="s">
        <v>250</v>
      </c>
      <c r="Z42" s="4"/>
      <c r="AA42" s="4"/>
      <c r="AB42" s="4"/>
    </row>
    <row r="43" spans="1:28">
      <c r="A43" s="4" t="s">
        <v>251</v>
      </c>
      <c r="B43" s="4" t="s">
        <v>26</v>
      </c>
      <c r="C43" s="4" t="s">
        <v>27</v>
      </c>
      <c r="D43" s="4" t="s">
        <v>180</v>
      </c>
      <c r="E43" s="4" t="s">
        <v>247</v>
      </c>
      <c r="F43" s="6">
        <v>45023</v>
      </c>
      <c r="G43" s="6">
        <v>45027</v>
      </c>
      <c r="H43" s="4">
        <v>1</v>
      </c>
      <c r="I43" s="4">
        <v>4</v>
      </c>
      <c r="J43" s="4">
        <v>4</v>
      </c>
      <c r="K43" s="4" t="s">
        <v>30</v>
      </c>
      <c r="L43" s="4">
        <v>1072</v>
      </c>
      <c r="M43" s="4">
        <v>1072</v>
      </c>
      <c r="N43" s="4" t="s">
        <v>248</v>
      </c>
      <c r="O43" s="4" t="s">
        <v>32</v>
      </c>
      <c r="P43" s="4" t="s">
        <v>33</v>
      </c>
      <c r="Q43" s="4">
        <v>0</v>
      </c>
      <c r="R43" s="8">
        <v>45010</v>
      </c>
      <c r="S43" s="6">
        <v>45030</v>
      </c>
      <c r="T43" s="4" t="s">
        <v>34</v>
      </c>
      <c r="U43" s="4">
        <v>1072</v>
      </c>
      <c r="V43" s="4">
        <v>0</v>
      </c>
      <c r="W43" s="4">
        <v>0</v>
      </c>
      <c r="X43" s="4" t="s">
        <v>252</v>
      </c>
      <c r="Y43" s="4" t="s">
        <v>253</v>
      </c>
      <c r="Z43" s="4"/>
      <c r="AA43" s="4"/>
      <c r="AB43" s="4"/>
    </row>
    <row r="44" spans="1:28">
      <c r="A44" s="4" t="s">
        <v>254</v>
      </c>
      <c r="B44" s="4" t="s">
        <v>26</v>
      </c>
      <c r="C44" s="4" t="s">
        <v>27</v>
      </c>
      <c r="D44" s="4" t="s">
        <v>231</v>
      </c>
      <c r="E44" s="4" t="s">
        <v>232</v>
      </c>
      <c r="F44" s="6">
        <v>45025</v>
      </c>
      <c r="G44" s="6">
        <v>45027</v>
      </c>
      <c r="H44" s="4">
        <v>1</v>
      </c>
      <c r="I44" s="4">
        <v>2</v>
      </c>
      <c r="J44" s="4">
        <v>2</v>
      </c>
      <c r="K44" s="4" t="s">
        <v>30</v>
      </c>
      <c r="L44" s="4">
        <v>830</v>
      </c>
      <c r="M44" s="4">
        <v>830</v>
      </c>
      <c r="N44" s="4" t="s">
        <v>255</v>
      </c>
      <c r="O44" s="4" t="s">
        <v>32</v>
      </c>
      <c r="P44" s="4" t="s">
        <v>33</v>
      </c>
      <c r="Q44" s="4">
        <v>0</v>
      </c>
      <c r="R44" s="8">
        <v>45011</v>
      </c>
      <c r="S44" s="6">
        <v>45030</v>
      </c>
      <c r="T44" s="4" t="s">
        <v>34</v>
      </c>
      <c r="U44" s="4">
        <v>830</v>
      </c>
      <c r="V44" s="4">
        <v>0</v>
      </c>
      <c r="W44" s="4">
        <v>0</v>
      </c>
      <c r="X44" s="4" t="s">
        <v>256</v>
      </c>
      <c r="Y44" s="4" t="s">
        <v>257</v>
      </c>
      <c r="Z44" s="4"/>
      <c r="AA44" s="4"/>
      <c r="AB44" s="4"/>
    </row>
    <row r="45" spans="1:28">
      <c r="A45" s="4" t="s">
        <v>258</v>
      </c>
      <c r="B45" s="4" t="s">
        <v>26</v>
      </c>
      <c r="C45" s="4" t="s">
        <v>27</v>
      </c>
      <c r="D45" s="4" t="s">
        <v>231</v>
      </c>
      <c r="E45" s="4" t="s">
        <v>259</v>
      </c>
      <c r="F45" s="6">
        <v>45025</v>
      </c>
      <c r="G45" s="6">
        <v>45027</v>
      </c>
      <c r="H45" s="4">
        <v>1</v>
      </c>
      <c r="I45" s="4">
        <v>2</v>
      </c>
      <c r="J45" s="4">
        <v>2</v>
      </c>
      <c r="K45" s="4" t="s">
        <v>30</v>
      </c>
      <c r="L45" s="4">
        <v>900</v>
      </c>
      <c r="M45" s="4">
        <v>900</v>
      </c>
      <c r="N45" s="4" t="s">
        <v>260</v>
      </c>
      <c r="O45" s="4" t="s">
        <v>32</v>
      </c>
      <c r="P45" s="4" t="s">
        <v>33</v>
      </c>
      <c r="Q45" s="4">
        <v>0</v>
      </c>
      <c r="R45" s="8">
        <v>45011</v>
      </c>
      <c r="S45" s="6">
        <v>45030</v>
      </c>
      <c r="T45" s="4" t="s">
        <v>34</v>
      </c>
      <c r="U45" s="4">
        <v>900</v>
      </c>
      <c r="V45" s="4">
        <v>0</v>
      </c>
      <c r="W45" s="4">
        <v>0</v>
      </c>
      <c r="X45" s="4" t="s">
        <v>261</v>
      </c>
      <c r="Y45" s="4" t="s">
        <v>262</v>
      </c>
      <c r="Z45" s="4"/>
      <c r="AA45" s="4"/>
      <c r="AB45" s="4"/>
    </row>
    <row r="46" spans="1:28">
      <c r="A46" s="4" t="s">
        <v>263</v>
      </c>
      <c r="B46" s="4" t="s">
        <v>26</v>
      </c>
      <c r="C46" s="4" t="s">
        <v>27</v>
      </c>
      <c r="D46" s="4" t="s">
        <v>97</v>
      </c>
      <c r="E46" s="4" t="s">
        <v>98</v>
      </c>
      <c r="F46" s="6">
        <v>45024</v>
      </c>
      <c r="G46" s="6">
        <v>45027</v>
      </c>
      <c r="H46" s="4">
        <v>1</v>
      </c>
      <c r="I46" s="4">
        <v>3</v>
      </c>
      <c r="J46" s="4">
        <v>3</v>
      </c>
      <c r="K46" s="4" t="s">
        <v>30</v>
      </c>
      <c r="L46" s="4">
        <v>2894</v>
      </c>
      <c r="M46" s="4">
        <v>2894</v>
      </c>
      <c r="N46" s="4" t="s">
        <v>264</v>
      </c>
      <c r="O46" s="4" t="s">
        <v>32</v>
      </c>
      <c r="P46" s="4" t="s">
        <v>33</v>
      </c>
      <c r="Q46" s="4">
        <v>0</v>
      </c>
      <c r="R46" s="8">
        <v>45011</v>
      </c>
      <c r="S46" s="6">
        <v>45030</v>
      </c>
      <c r="T46" s="4" t="s">
        <v>34</v>
      </c>
      <c r="U46" s="4">
        <v>2894</v>
      </c>
      <c r="V46" s="4">
        <v>0</v>
      </c>
      <c r="W46" s="4">
        <v>0</v>
      </c>
      <c r="X46" s="4" t="s">
        <v>265</v>
      </c>
      <c r="Y46" s="4" t="s">
        <v>266</v>
      </c>
      <c r="Z46" s="4"/>
      <c r="AA46" s="4"/>
      <c r="AB46" s="4"/>
    </row>
    <row r="47" spans="1:28">
      <c r="A47" s="4" t="s">
        <v>267</v>
      </c>
      <c r="B47" s="4" t="s">
        <v>26</v>
      </c>
      <c r="C47" s="4" t="s">
        <v>27</v>
      </c>
      <c r="D47" s="4" t="s">
        <v>241</v>
      </c>
      <c r="E47" s="4" t="s">
        <v>268</v>
      </c>
      <c r="F47" s="6">
        <v>45024</v>
      </c>
      <c r="G47" s="6">
        <v>45027</v>
      </c>
      <c r="H47" s="4">
        <v>1</v>
      </c>
      <c r="I47" s="4">
        <v>3</v>
      </c>
      <c r="J47" s="4">
        <v>3</v>
      </c>
      <c r="K47" s="4" t="s">
        <v>30</v>
      </c>
      <c r="L47" s="4">
        <v>1947</v>
      </c>
      <c r="M47" s="4">
        <v>1947</v>
      </c>
      <c r="N47" s="4" t="s">
        <v>269</v>
      </c>
      <c r="O47" s="4" t="s">
        <v>32</v>
      </c>
      <c r="P47" s="4" t="s">
        <v>33</v>
      </c>
      <c r="Q47" s="4">
        <v>0</v>
      </c>
      <c r="R47" s="8">
        <v>45011</v>
      </c>
      <c r="S47" s="6">
        <v>45030</v>
      </c>
      <c r="T47" s="4" t="s">
        <v>34</v>
      </c>
      <c r="U47" s="4">
        <v>1947</v>
      </c>
      <c r="V47" s="4">
        <v>0</v>
      </c>
      <c r="W47" s="4">
        <v>0</v>
      </c>
      <c r="X47" s="4" t="s">
        <v>270</v>
      </c>
      <c r="Y47" s="4" t="s">
        <v>271</v>
      </c>
      <c r="Z47" s="4"/>
      <c r="AA47" s="4"/>
      <c r="AB47" s="4"/>
    </row>
    <row r="48" spans="1:28">
      <c r="A48" s="4" t="s">
        <v>272</v>
      </c>
      <c r="B48" s="4" t="s">
        <v>26</v>
      </c>
      <c r="C48" s="4" t="s">
        <v>27</v>
      </c>
      <c r="D48" s="4" t="s">
        <v>273</v>
      </c>
      <c r="E48" s="4" t="s">
        <v>152</v>
      </c>
      <c r="F48" s="6">
        <v>45025</v>
      </c>
      <c r="G48" s="6">
        <v>45027</v>
      </c>
      <c r="H48" s="4">
        <v>1</v>
      </c>
      <c r="I48" s="4">
        <v>2</v>
      </c>
      <c r="J48" s="4">
        <v>2</v>
      </c>
      <c r="K48" s="4" t="s">
        <v>30</v>
      </c>
      <c r="L48" s="4">
        <v>768</v>
      </c>
      <c r="M48" s="4">
        <v>768</v>
      </c>
      <c r="N48" s="4" t="s">
        <v>274</v>
      </c>
      <c r="O48" s="4" t="s">
        <v>32</v>
      </c>
      <c r="P48" s="4" t="s">
        <v>33</v>
      </c>
      <c r="Q48" s="4">
        <v>0</v>
      </c>
      <c r="R48" s="8">
        <v>45012</v>
      </c>
      <c r="S48" s="6">
        <v>45030</v>
      </c>
      <c r="T48" s="4" t="s">
        <v>34</v>
      </c>
      <c r="U48" s="4">
        <v>768</v>
      </c>
      <c r="V48" s="4">
        <v>0</v>
      </c>
      <c r="W48" s="4">
        <v>0</v>
      </c>
      <c r="X48" s="4" t="s">
        <v>275</v>
      </c>
      <c r="Y48" s="4" t="s">
        <v>224</v>
      </c>
      <c r="Z48" s="4"/>
      <c r="AA48" s="4"/>
      <c r="AB48" s="4"/>
    </row>
    <row r="49" spans="1:28">
      <c r="A49" s="4" t="s">
        <v>276</v>
      </c>
      <c r="B49" s="4" t="s">
        <v>26</v>
      </c>
      <c r="C49" s="4" t="s">
        <v>27</v>
      </c>
      <c r="D49" s="4" t="s">
        <v>277</v>
      </c>
      <c r="E49" s="4" t="s">
        <v>278</v>
      </c>
      <c r="F49" s="6">
        <v>45026</v>
      </c>
      <c r="G49" s="6">
        <v>45027</v>
      </c>
      <c r="H49" s="4">
        <v>1</v>
      </c>
      <c r="I49" s="4">
        <v>1</v>
      </c>
      <c r="J49" s="4">
        <v>1</v>
      </c>
      <c r="K49" s="4" t="s">
        <v>30</v>
      </c>
      <c r="L49" s="4">
        <v>1400</v>
      </c>
      <c r="M49" s="4">
        <v>1400</v>
      </c>
      <c r="N49" s="4" t="s">
        <v>279</v>
      </c>
      <c r="O49" s="4" t="s">
        <v>32</v>
      </c>
      <c r="P49" s="4" t="s">
        <v>33</v>
      </c>
      <c r="Q49" s="4">
        <v>0</v>
      </c>
      <c r="R49" s="8">
        <v>45012</v>
      </c>
      <c r="S49" s="6">
        <v>45030</v>
      </c>
      <c r="T49" s="4" t="s">
        <v>34</v>
      </c>
      <c r="U49" s="4">
        <v>1400</v>
      </c>
      <c r="V49" s="4">
        <v>0</v>
      </c>
      <c r="W49" s="4">
        <v>0</v>
      </c>
      <c r="X49" s="4" t="s">
        <v>280</v>
      </c>
      <c r="Y49" s="4" t="s">
        <v>281</v>
      </c>
      <c r="Z49" s="4"/>
      <c r="AA49" s="4"/>
      <c r="AB49" s="4"/>
    </row>
    <row r="50" spans="1:28">
      <c r="A50" s="4" t="s">
        <v>282</v>
      </c>
      <c r="B50" s="4" t="s">
        <v>26</v>
      </c>
      <c r="C50" s="4" t="s">
        <v>27</v>
      </c>
      <c r="D50" s="4" t="s">
        <v>283</v>
      </c>
      <c r="E50" s="4" t="s">
        <v>284</v>
      </c>
      <c r="F50" s="6">
        <v>45023</v>
      </c>
      <c r="G50" s="6">
        <v>45027</v>
      </c>
      <c r="H50" s="4">
        <v>1</v>
      </c>
      <c r="I50" s="4">
        <v>4</v>
      </c>
      <c r="J50" s="4">
        <v>4</v>
      </c>
      <c r="K50" s="4" t="s">
        <v>30</v>
      </c>
      <c r="L50" s="4">
        <v>4584</v>
      </c>
      <c r="M50" s="4">
        <v>4584</v>
      </c>
      <c r="N50" s="4" t="s">
        <v>285</v>
      </c>
      <c r="O50" s="4" t="s">
        <v>32</v>
      </c>
      <c r="P50" s="4" t="s">
        <v>33</v>
      </c>
      <c r="Q50" s="4">
        <v>0</v>
      </c>
      <c r="R50" s="8">
        <v>45012</v>
      </c>
      <c r="S50" s="6">
        <v>45030</v>
      </c>
      <c r="T50" s="4" t="s">
        <v>34</v>
      </c>
      <c r="U50" s="4">
        <v>4584</v>
      </c>
      <c r="V50" s="4">
        <v>0</v>
      </c>
      <c r="W50" s="4">
        <v>0</v>
      </c>
      <c r="X50" s="4" t="s">
        <v>286</v>
      </c>
      <c r="Y50" s="4" t="s">
        <v>224</v>
      </c>
      <c r="Z50" s="4"/>
      <c r="AA50" s="4"/>
      <c r="AB50" s="4"/>
    </row>
    <row r="51" spans="1:28">
      <c r="A51" s="4" t="s">
        <v>287</v>
      </c>
      <c r="B51" s="4" t="s">
        <v>26</v>
      </c>
      <c r="C51" s="4" t="s">
        <v>27</v>
      </c>
      <c r="D51" s="4" t="s">
        <v>288</v>
      </c>
      <c r="E51" s="4" t="s">
        <v>289</v>
      </c>
      <c r="F51" s="6">
        <v>45024</v>
      </c>
      <c r="G51" s="6">
        <v>45027</v>
      </c>
      <c r="H51" s="4">
        <v>1</v>
      </c>
      <c r="I51" s="4">
        <v>3</v>
      </c>
      <c r="J51" s="4">
        <v>3</v>
      </c>
      <c r="K51" s="4" t="s">
        <v>30</v>
      </c>
      <c r="L51" s="4">
        <v>1479</v>
      </c>
      <c r="M51" s="4">
        <v>1479</v>
      </c>
      <c r="N51" s="4" t="s">
        <v>290</v>
      </c>
      <c r="O51" s="4" t="s">
        <v>32</v>
      </c>
      <c r="P51" s="4" t="s">
        <v>33</v>
      </c>
      <c r="Q51" s="4">
        <v>0</v>
      </c>
      <c r="R51" s="8">
        <v>45013</v>
      </c>
      <c r="S51" s="6">
        <v>45030</v>
      </c>
      <c r="T51" s="4" t="s">
        <v>34</v>
      </c>
      <c r="U51" s="4">
        <v>1479</v>
      </c>
      <c r="V51" s="4">
        <v>0</v>
      </c>
      <c r="W51" s="4">
        <v>0</v>
      </c>
      <c r="X51" s="4" t="s">
        <v>291</v>
      </c>
      <c r="Y51" s="4" t="s">
        <v>292</v>
      </c>
      <c r="Z51" s="4"/>
      <c r="AA51" s="4"/>
      <c r="AB51" s="4"/>
    </row>
    <row r="52" spans="1:28">
      <c r="A52" s="4" t="s">
        <v>293</v>
      </c>
      <c r="B52" s="4" t="s">
        <v>26</v>
      </c>
      <c r="C52" s="4" t="s">
        <v>27</v>
      </c>
      <c r="D52" s="4" t="s">
        <v>294</v>
      </c>
      <c r="E52" s="4" t="s">
        <v>295</v>
      </c>
      <c r="F52" s="6">
        <v>45023</v>
      </c>
      <c r="G52" s="6">
        <v>45027</v>
      </c>
      <c r="H52" s="4">
        <v>1</v>
      </c>
      <c r="I52" s="4">
        <v>4</v>
      </c>
      <c r="J52" s="4">
        <v>4</v>
      </c>
      <c r="K52" s="4" t="s">
        <v>30</v>
      </c>
      <c r="L52" s="4">
        <v>2700</v>
      </c>
      <c r="M52" s="4">
        <v>2700</v>
      </c>
      <c r="N52" s="4" t="s">
        <v>296</v>
      </c>
      <c r="O52" s="4" t="s">
        <v>32</v>
      </c>
      <c r="P52" s="4" t="s">
        <v>33</v>
      </c>
      <c r="Q52" s="4">
        <v>0</v>
      </c>
      <c r="R52" s="8">
        <v>45014</v>
      </c>
      <c r="S52" s="6">
        <v>45030</v>
      </c>
      <c r="T52" s="4" t="s">
        <v>34</v>
      </c>
      <c r="U52" s="4">
        <v>2700</v>
      </c>
      <c r="V52" s="4">
        <v>0</v>
      </c>
      <c r="W52" s="4">
        <v>0</v>
      </c>
      <c r="X52" s="4" t="s">
        <v>297</v>
      </c>
      <c r="Y52" s="4" t="s">
        <v>224</v>
      </c>
      <c r="Z52" s="4"/>
      <c r="AA52" s="4"/>
      <c r="AB52" s="4"/>
    </row>
    <row r="53" spans="1:28">
      <c r="A53" s="4" t="s">
        <v>298</v>
      </c>
      <c r="B53" s="4" t="s">
        <v>26</v>
      </c>
      <c r="C53" s="4" t="s">
        <v>27</v>
      </c>
      <c r="D53" s="4" t="s">
        <v>299</v>
      </c>
      <c r="E53" s="4" t="s">
        <v>300</v>
      </c>
      <c r="F53" s="6">
        <v>45024</v>
      </c>
      <c r="G53" s="6">
        <v>45027</v>
      </c>
      <c r="H53" s="4">
        <v>3</v>
      </c>
      <c r="I53" s="4">
        <v>3</v>
      </c>
      <c r="J53" s="4">
        <v>9</v>
      </c>
      <c r="K53" s="4" t="s">
        <v>30</v>
      </c>
      <c r="L53" s="4">
        <v>9552</v>
      </c>
      <c r="M53" s="4">
        <v>9552</v>
      </c>
      <c r="N53" s="4" t="s">
        <v>301</v>
      </c>
      <c r="O53" s="4" t="s">
        <v>32</v>
      </c>
      <c r="P53" s="4" t="s">
        <v>33</v>
      </c>
      <c r="Q53" s="4">
        <v>0</v>
      </c>
      <c r="R53" s="8">
        <v>45014</v>
      </c>
      <c r="S53" s="6">
        <v>45030</v>
      </c>
      <c r="T53" s="4" t="s">
        <v>34</v>
      </c>
      <c r="U53" s="4">
        <v>9552</v>
      </c>
      <c r="V53" s="4">
        <v>0</v>
      </c>
      <c r="W53" s="4">
        <v>0</v>
      </c>
      <c r="X53" s="4" t="s">
        <v>302</v>
      </c>
      <c r="Y53" s="4" t="s">
        <v>224</v>
      </c>
      <c r="Z53" s="4"/>
      <c r="AA53" s="4"/>
      <c r="AB53" s="4"/>
    </row>
    <row r="54" spans="1:28">
      <c r="A54" s="4" t="s">
        <v>303</v>
      </c>
      <c r="B54" s="4" t="s">
        <v>26</v>
      </c>
      <c r="C54" s="4" t="s">
        <v>27</v>
      </c>
      <c r="D54" s="4" t="s">
        <v>304</v>
      </c>
      <c r="E54" s="4" t="s">
        <v>305</v>
      </c>
      <c r="F54" s="6">
        <v>45026</v>
      </c>
      <c r="G54" s="6">
        <v>45027</v>
      </c>
      <c r="H54" s="4">
        <v>1</v>
      </c>
      <c r="I54" s="4">
        <v>1</v>
      </c>
      <c r="J54" s="4">
        <v>1</v>
      </c>
      <c r="K54" s="4" t="s">
        <v>30</v>
      </c>
      <c r="L54" s="4">
        <v>415</v>
      </c>
      <c r="M54" s="4">
        <v>415</v>
      </c>
      <c r="N54" s="4" t="s">
        <v>306</v>
      </c>
      <c r="O54" s="4" t="s">
        <v>32</v>
      </c>
      <c r="P54" s="4" t="s">
        <v>33</v>
      </c>
      <c r="Q54" s="4">
        <v>0</v>
      </c>
      <c r="R54" s="8">
        <v>45014</v>
      </c>
      <c r="S54" s="6">
        <v>45030</v>
      </c>
      <c r="T54" s="4" t="s">
        <v>34</v>
      </c>
      <c r="U54" s="4">
        <v>415</v>
      </c>
      <c r="V54" s="4">
        <v>0</v>
      </c>
      <c r="W54" s="4">
        <v>0</v>
      </c>
      <c r="X54" s="4" t="s">
        <v>307</v>
      </c>
      <c r="Y54" s="4" t="s">
        <v>224</v>
      </c>
      <c r="Z54" s="4"/>
      <c r="AA54" s="4"/>
      <c r="AB54" s="4"/>
    </row>
    <row r="55" spans="1:28">
      <c r="A55" s="4" t="s">
        <v>308</v>
      </c>
      <c r="B55" s="4" t="s">
        <v>26</v>
      </c>
      <c r="C55" s="4" t="s">
        <v>27</v>
      </c>
      <c r="D55" s="4" t="s">
        <v>309</v>
      </c>
      <c r="E55" s="4" t="s">
        <v>310</v>
      </c>
      <c r="F55" s="6">
        <v>45023</v>
      </c>
      <c r="G55" s="6">
        <v>45027</v>
      </c>
      <c r="H55" s="4">
        <v>1</v>
      </c>
      <c r="I55" s="4">
        <v>4</v>
      </c>
      <c r="J55" s="4">
        <v>4</v>
      </c>
      <c r="K55" s="4" t="s">
        <v>30</v>
      </c>
      <c r="L55" s="4">
        <v>2856</v>
      </c>
      <c r="M55" s="4">
        <v>2856</v>
      </c>
      <c r="N55" s="4" t="s">
        <v>311</v>
      </c>
      <c r="O55" s="4" t="s">
        <v>32</v>
      </c>
      <c r="P55" s="4" t="s">
        <v>33</v>
      </c>
      <c r="Q55" s="4">
        <v>0</v>
      </c>
      <c r="R55" s="8">
        <v>45015</v>
      </c>
      <c r="S55" s="6">
        <v>45030</v>
      </c>
      <c r="T55" s="4" t="s">
        <v>34</v>
      </c>
      <c r="U55" s="4">
        <v>2856</v>
      </c>
      <c r="V55" s="4">
        <v>0</v>
      </c>
      <c r="W55" s="4">
        <v>0</v>
      </c>
      <c r="X55" s="4" t="s">
        <v>312</v>
      </c>
      <c r="Y55" s="4" t="s">
        <v>224</v>
      </c>
      <c r="Z55" s="4"/>
      <c r="AA55" s="4"/>
      <c r="AB55" s="4"/>
    </row>
    <row r="56" spans="1:28">
      <c r="A56" s="4" t="s">
        <v>313</v>
      </c>
      <c r="B56" s="4" t="s">
        <v>26</v>
      </c>
      <c r="C56" s="4" t="s">
        <v>27</v>
      </c>
      <c r="D56" s="4" t="s">
        <v>314</v>
      </c>
      <c r="E56" s="4" t="s">
        <v>315</v>
      </c>
      <c r="F56" s="6">
        <v>45026</v>
      </c>
      <c r="G56" s="6">
        <v>45027</v>
      </c>
      <c r="H56" s="4">
        <v>2</v>
      </c>
      <c r="I56" s="4">
        <v>1</v>
      </c>
      <c r="J56" s="4">
        <v>2</v>
      </c>
      <c r="K56" s="4" t="s">
        <v>30</v>
      </c>
      <c r="L56" s="4">
        <v>1012</v>
      </c>
      <c r="M56" s="4">
        <v>1012</v>
      </c>
      <c r="N56" s="4" t="s">
        <v>316</v>
      </c>
      <c r="O56" s="4" t="s">
        <v>32</v>
      </c>
      <c r="P56" s="4" t="s">
        <v>33</v>
      </c>
      <c r="Q56" s="4">
        <v>0</v>
      </c>
      <c r="R56" s="8">
        <v>45015</v>
      </c>
      <c r="S56" s="6">
        <v>45030</v>
      </c>
      <c r="T56" s="4" t="s">
        <v>34</v>
      </c>
      <c r="U56" s="4">
        <v>1012</v>
      </c>
      <c r="V56" s="4">
        <v>0</v>
      </c>
      <c r="W56" s="4">
        <v>0</v>
      </c>
      <c r="X56" s="4" t="s">
        <v>317</v>
      </c>
      <c r="Y56" s="4" t="s">
        <v>224</v>
      </c>
      <c r="Z56" s="4"/>
      <c r="AA56" s="4"/>
      <c r="AB56" s="4"/>
    </row>
    <row r="57" spans="1:28">
      <c r="A57" s="4" t="s">
        <v>318</v>
      </c>
      <c r="B57" s="4" t="s">
        <v>26</v>
      </c>
      <c r="C57" s="4" t="s">
        <v>27</v>
      </c>
      <c r="D57" s="4" t="s">
        <v>319</v>
      </c>
      <c r="E57" s="4" t="s">
        <v>320</v>
      </c>
      <c r="F57" s="6">
        <v>45024</v>
      </c>
      <c r="G57" s="6">
        <v>45027</v>
      </c>
      <c r="H57" s="4">
        <v>1</v>
      </c>
      <c r="I57" s="4">
        <v>3</v>
      </c>
      <c r="J57" s="4">
        <v>3</v>
      </c>
      <c r="K57" s="4" t="s">
        <v>30</v>
      </c>
      <c r="L57" s="4">
        <v>1167</v>
      </c>
      <c r="M57" s="4">
        <v>1167</v>
      </c>
      <c r="N57" s="4" t="s">
        <v>321</v>
      </c>
      <c r="O57" s="4" t="s">
        <v>32</v>
      </c>
      <c r="P57" s="4" t="s">
        <v>33</v>
      </c>
      <c r="Q57" s="4">
        <v>0</v>
      </c>
      <c r="R57" s="8">
        <v>45016</v>
      </c>
      <c r="S57" s="6">
        <v>45030</v>
      </c>
      <c r="T57" s="4" t="s">
        <v>34</v>
      </c>
      <c r="U57" s="4">
        <v>1167</v>
      </c>
      <c r="V57" s="4">
        <v>0</v>
      </c>
      <c r="W57" s="4">
        <v>0</v>
      </c>
      <c r="X57" s="4" t="s">
        <v>322</v>
      </c>
      <c r="Y57" s="4" t="s">
        <v>323</v>
      </c>
      <c r="Z57" s="4"/>
      <c r="AA57" s="4"/>
      <c r="AB57" s="4"/>
    </row>
    <row r="58" spans="1:28">
      <c r="A58" s="4" t="s">
        <v>324</v>
      </c>
      <c r="B58" s="4" t="s">
        <v>26</v>
      </c>
      <c r="C58" s="4" t="s">
        <v>27</v>
      </c>
      <c r="D58" s="4" t="s">
        <v>325</v>
      </c>
      <c r="E58" s="4" t="s">
        <v>326</v>
      </c>
      <c r="F58" s="6">
        <v>45026</v>
      </c>
      <c r="G58" s="6">
        <v>45027</v>
      </c>
      <c r="H58" s="4">
        <v>1</v>
      </c>
      <c r="I58" s="4">
        <v>1</v>
      </c>
      <c r="J58" s="4">
        <v>1</v>
      </c>
      <c r="K58" s="4" t="s">
        <v>30</v>
      </c>
      <c r="L58" s="4">
        <v>625</v>
      </c>
      <c r="M58" s="4">
        <v>625</v>
      </c>
      <c r="N58" s="4" t="s">
        <v>327</v>
      </c>
      <c r="O58" s="4" t="s">
        <v>32</v>
      </c>
      <c r="P58" s="4" t="s">
        <v>33</v>
      </c>
      <c r="Q58" s="4">
        <v>0</v>
      </c>
      <c r="R58" s="8">
        <v>45016</v>
      </c>
      <c r="S58" s="6">
        <v>45030</v>
      </c>
      <c r="T58" s="4" t="s">
        <v>34</v>
      </c>
      <c r="U58" s="4">
        <v>625</v>
      </c>
      <c r="V58" s="4">
        <v>0</v>
      </c>
      <c r="W58" s="4">
        <v>0</v>
      </c>
      <c r="X58" s="4" t="s">
        <v>328</v>
      </c>
      <c r="Y58" s="4" t="s">
        <v>329</v>
      </c>
      <c r="Z58" s="4"/>
      <c r="AA58" s="4"/>
      <c r="AB58" s="4"/>
    </row>
    <row r="59" spans="1:28">
      <c r="A59" s="4" t="s">
        <v>330</v>
      </c>
      <c r="B59" s="4" t="s">
        <v>26</v>
      </c>
      <c r="C59" s="4" t="s">
        <v>27</v>
      </c>
      <c r="D59" s="4" t="s">
        <v>241</v>
      </c>
      <c r="E59" s="4" t="s">
        <v>331</v>
      </c>
      <c r="F59" s="6">
        <v>45025</v>
      </c>
      <c r="G59" s="6">
        <v>45027</v>
      </c>
      <c r="H59" s="4">
        <v>1</v>
      </c>
      <c r="I59" s="4">
        <v>2</v>
      </c>
      <c r="J59" s="4">
        <v>2</v>
      </c>
      <c r="K59" s="4" t="s">
        <v>30</v>
      </c>
      <c r="L59" s="4">
        <v>1344</v>
      </c>
      <c r="M59" s="4">
        <v>1344</v>
      </c>
      <c r="N59" s="4" t="s">
        <v>332</v>
      </c>
      <c r="O59" s="4" t="s">
        <v>32</v>
      </c>
      <c r="P59" s="4" t="s">
        <v>33</v>
      </c>
      <c r="Q59" s="4">
        <v>0</v>
      </c>
      <c r="R59" s="8">
        <v>45018</v>
      </c>
      <c r="S59" s="6">
        <v>45030</v>
      </c>
      <c r="T59" s="4" t="s">
        <v>34</v>
      </c>
      <c r="U59" s="4">
        <v>1344</v>
      </c>
      <c r="V59" s="4">
        <v>0</v>
      </c>
      <c r="W59" s="4">
        <v>0</v>
      </c>
      <c r="X59" s="4" t="s">
        <v>333</v>
      </c>
      <c r="Y59" s="4" t="s">
        <v>334</v>
      </c>
      <c r="Z59" s="4"/>
      <c r="AA59" s="4"/>
      <c r="AB59" s="4"/>
    </row>
    <row r="60" spans="1:28">
      <c r="A60" s="4" t="s">
        <v>335</v>
      </c>
      <c r="B60" s="4" t="s">
        <v>26</v>
      </c>
      <c r="C60" s="4" t="s">
        <v>27</v>
      </c>
      <c r="D60" s="4" t="s">
        <v>336</v>
      </c>
      <c r="E60" s="4" t="s">
        <v>337</v>
      </c>
      <c r="F60" s="6">
        <v>45026</v>
      </c>
      <c r="G60" s="6">
        <v>45027</v>
      </c>
      <c r="H60" s="4">
        <v>1</v>
      </c>
      <c r="I60" s="4">
        <v>1</v>
      </c>
      <c r="J60" s="4">
        <v>1</v>
      </c>
      <c r="K60" s="4" t="s">
        <v>30</v>
      </c>
      <c r="L60" s="4">
        <v>259</v>
      </c>
      <c r="M60" s="4">
        <v>259</v>
      </c>
      <c r="N60" s="4" t="s">
        <v>338</v>
      </c>
      <c r="O60" s="4" t="s">
        <v>32</v>
      </c>
      <c r="P60" s="4" t="s">
        <v>33</v>
      </c>
      <c r="Q60" s="4">
        <v>0</v>
      </c>
      <c r="R60" s="8">
        <v>45018</v>
      </c>
      <c r="S60" s="6">
        <v>45030</v>
      </c>
      <c r="T60" s="4" t="s">
        <v>34</v>
      </c>
      <c r="U60" s="4">
        <v>259</v>
      </c>
      <c r="V60" s="4">
        <v>0</v>
      </c>
      <c r="W60" s="4">
        <v>0</v>
      </c>
      <c r="X60" s="4" t="s">
        <v>339</v>
      </c>
      <c r="Y60" s="4" t="s">
        <v>224</v>
      </c>
      <c r="Z60" s="4"/>
      <c r="AA60" s="4"/>
      <c r="AB60" s="4"/>
    </row>
    <row r="61" spans="1:28">
      <c r="A61" s="4" t="s">
        <v>340</v>
      </c>
      <c r="B61" s="4" t="s">
        <v>26</v>
      </c>
      <c r="C61" s="4" t="s">
        <v>27</v>
      </c>
      <c r="D61" s="4" t="s">
        <v>341</v>
      </c>
      <c r="E61" s="4" t="s">
        <v>342</v>
      </c>
      <c r="F61" s="6">
        <v>45023</v>
      </c>
      <c r="G61" s="6">
        <v>45027</v>
      </c>
      <c r="H61" s="4">
        <v>1</v>
      </c>
      <c r="I61" s="4">
        <v>4</v>
      </c>
      <c r="J61" s="4">
        <v>4</v>
      </c>
      <c r="K61" s="4" t="s">
        <v>30</v>
      </c>
      <c r="L61" s="4">
        <v>4168</v>
      </c>
      <c r="M61" s="4">
        <v>4168</v>
      </c>
      <c r="N61" s="4" t="s">
        <v>343</v>
      </c>
      <c r="O61" s="4" t="s">
        <v>32</v>
      </c>
      <c r="P61" s="4" t="s">
        <v>33</v>
      </c>
      <c r="Q61" s="4">
        <v>0</v>
      </c>
      <c r="R61" s="8">
        <v>45018</v>
      </c>
      <c r="S61" s="6">
        <v>45030</v>
      </c>
      <c r="T61" s="4" t="s">
        <v>34</v>
      </c>
      <c r="U61" s="4">
        <v>4168</v>
      </c>
      <c r="V61" s="4">
        <v>0</v>
      </c>
      <c r="W61" s="4">
        <v>0</v>
      </c>
      <c r="X61" s="4" t="s">
        <v>344</v>
      </c>
      <c r="Y61" s="4" t="s">
        <v>345</v>
      </c>
      <c r="Z61" s="4"/>
      <c r="AA61" s="4"/>
      <c r="AB61" s="4"/>
    </row>
    <row r="62" spans="1:28">
      <c r="A62" s="4" t="s">
        <v>346</v>
      </c>
      <c r="B62" s="4" t="s">
        <v>26</v>
      </c>
      <c r="C62" s="4" t="s">
        <v>27</v>
      </c>
      <c r="D62" s="4" t="s">
        <v>347</v>
      </c>
      <c r="E62" s="4" t="s">
        <v>348</v>
      </c>
      <c r="F62" s="6">
        <v>45022</v>
      </c>
      <c r="G62" s="6">
        <v>45027</v>
      </c>
      <c r="H62" s="4">
        <v>1</v>
      </c>
      <c r="I62" s="4">
        <v>5</v>
      </c>
      <c r="J62" s="4">
        <v>5</v>
      </c>
      <c r="K62" s="4" t="s">
        <v>30</v>
      </c>
      <c r="L62" s="4">
        <v>15380</v>
      </c>
      <c r="M62" s="4">
        <v>15380</v>
      </c>
      <c r="N62" s="4" t="s">
        <v>349</v>
      </c>
      <c r="O62" s="4" t="s">
        <v>32</v>
      </c>
      <c r="P62" s="4" t="s">
        <v>33</v>
      </c>
      <c r="Q62" s="4">
        <v>0</v>
      </c>
      <c r="R62" s="8">
        <v>45018</v>
      </c>
      <c r="S62" s="6">
        <v>45030</v>
      </c>
      <c r="T62" s="4" t="s">
        <v>34</v>
      </c>
      <c r="U62" s="4">
        <v>15380</v>
      </c>
      <c r="V62" s="4">
        <v>0</v>
      </c>
      <c r="W62" s="4">
        <v>0</v>
      </c>
      <c r="X62" s="4" t="s">
        <v>350</v>
      </c>
      <c r="Y62" s="4" t="s">
        <v>224</v>
      </c>
      <c r="Z62" s="4"/>
      <c r="AA62" s="4"/>
      <c r="AB62" s="4"/>
    </row>
    <row r="63" spans="1:28">
      <c r="A63" s="4" t="s">
        <v>351</v>
      </c>
      <c r="B63" s="4" t="s">
        <v>26</v>
      </c>
      <c r="C63" s="4" t="s">
        <v>27</v>
      </c>
      <c r="D63" s="4" t="s">
        <v>241</v>
      </c>
      <c r="E63" s="4" t="s">
        <v>352</v>
      </c>
      <c r="F63" s="6">
        <v>45026</v>
      </c>
      <c r="G63" s="6">
        <v>45027</v>
      </c>
      <c r="H63" s="4">
        <v>1</v>
      </c>
      <c r="I63" s="4">
        <v>1</v>
      </c>
      <c r="J63" s="4">
        <v>1</v>
      </c>
      <c r="K63" s="4" t="s">
        <v>30</v>
      </c>
      <c r="L63" s="4">
        <v>900</v>
      </c>
      <c r="M63" s="4">
        <v>900</v>
      </c>
      <c r="N63" s="4" t="s">
        <v>353</v>
      </c>
      <c r="O63" s="4" t="s">
        <v>32</v>
      </c>
      <c r="P63" s="4" t="s">
        <v>33</v>
      </c>
      <c r="Q63" s="4">
        <v>0</v>
      </c>
      <c r="R63" s="8">
        <v>45019</v>
      </c>
      <c r="S63" s="6">
        <v>45030</v>
      </c>
      <c r="T63" s="4" t="s">
        <v>34</v>
      </c>
      <c r="U63" s="4">
        <v>900</v>
      </c>
      <c r="V63" s="4">
        <v>0</v>
      </c>
      <c r="W63" s="4">
        <v>0</v>
      </c>
      <c r="X63" s="4" t="s">
        <v>354</v>
      </c>
      <c r="Y63" s="4" t="s">
        <v>224</v>
      </c>
      <c r="Z63" s="4"/>
      <c r="AA63" s="4"/>
      <c r="AB63" s="4"/>
    </row>
    <row r="64" spans="1:28">
      <c r="A64" s="4" t="s">
        <v>355</v>
      </c>
      <c r="B64" s="4" t="s">
        <v>26</v>
      </c>
      <c r="C64" s="4" t="s">
        <v>27</v>
      </c>
      <c r="D64" s="4" t="s">
        <v>180</v>
      </c>
      <c r="E64" s="4" t="s">
        <v>247</v>
      </c>
      <c r="F64" s="6">
        <v>45024</v>
      </c>
      <c r="G64" s="6">
        <v>45027</v>
      </c>
      <c r="H64" s="4">
        <v>1</v>
      </c>
      <c r="I64" s="4">
        <v>3</v>
      </c>
      <c r="J64" s="4">
        <v>3</v>
      </c>
      <c r="K64" s="4" t="s">
        <v>30</v>
      </c>
      <c r="L64" s="4">
        <v>771</v>
      </c>
      <c r="M64" s="4">
        <v>771</v>
      </c>
      <c r="N64" s="4" t="s">
        <v>356</v>
      </c>
      <c r="O64" s="4" t="s">
        <v>32</v>
      </c>
      <c r="P64" s="4" t="s">
        <v>33</v>
      </c>
      <c r="Q64" s="4">
        <v>0</v>
      </c>
      <c r="R64" s="8">
        <v>45019</v>
      </c>
      <c r="S64" s="6">
        <v>45030</v>
      </c>
      <c r="T64" s="4" t="s">
        <v>34</v>
      </c>
      <c r="U64" s="4">
        <v>771</v>
      </c>
      <c r="V64" s="4">
        <v>0</v>
      </c>
      <c r="W64" s="4">
        <v>0</v>
      </c>
      <c r="X64" s="4" t="s">
        <v>357</v>
      </c>
      <c r="Y64" s="4" t="s">
        <v>224</v>
      </c>
      <c r="Z64" s="4"/>
      <c r="AA64" s="4"/>
      <c r="AB64" s="4"/>
    </row>
    <row r="65" spans="1:28">
      <c r="A65" s="4" t="s">
        <v>358</v>
      </c>
      <c r="B65" s="4" t="s">
        <v>26</v>
      </c>
      <c r="C65" s="4" t="s">
        <v>27</v>
      </c>
      <c r="D65" s="4" t="s">
        <v>359</v>
      </c>
      <c r="E65" s="4" t="s">
        <v>360</v>
      </c>
      <c r="F65" s="6">
        <v>45020</v>
      </c>
      <c r="G65" s="6">
        <v>45027</v>
      </c>
      <c r="H65" s="4">
        <v>1</v>
      </c>
      <c r="I65" s="4">
        <v>7</v>
      </c>
      <c r="J65" s="4">
        <v>7</v>
      </c>
      <c r="K65" s="4" t="s">
        <v>30</v>
      </c>
      <c r="L65" s="4">
        <v>1947</v>
      </c>
      <c r="M65" s="4">
        <v>1947</v>
      </c>
      <c r="N65" s="4" t="s">
        <v>361</v>
      </c>
      <c r="O65" s="4" t="s">
        <v>32</v>
      </c>
      <c r="P65" s="4" t="s">
        <v>33</v>
      </c>
      <c r="Q65" s="4">
        <v>0</v>
      </c>
      <c r="R65" s="8">
        <v>45019</v>
      </c>
      <c r="S65" s="6">
        <v>45030</v>
      </c>
      <c r="T65" s="4" t="s">
        <v>34</v>
      </c>
      <c r="U65" s="4">
        <v>1947</v>
      </c>
      <c r="V65" s="4">
        <v>0</v>
      </c>
      <c r="W65" s="4">
        <v>0</v>
      </c>
      <c r="X65" s="4" t="s">
        <v>362</v>
      </c>
      <c r="Y65" s="4" t="s">
        <v>224</v>
      </c>
      <c r="Z65" s="4"/>
      <c r="AA65" s="4"/>
      <c r="AB65" s="4"/>
    </row>
    <row r="66" spans="1:28">
      <c r="A66" s="4" t="s">
        <v>363</v>
      </c>
      <c r="B66" s="4" t="s">
        <v>26</v>
      </c>
      <c r="C66" s="4" t="s">
        <v>27</v>
      </c>
      <c r="D66" s="4" t="s">
        <v>364</v>
      </c>
      <c r="E66" s="4" t="s">
        <v>365</v>
      </c>
      <c r="F66" s="6">
        <v>45026</v>
      </c>
      <c r="G66" s="6">
        <v>45027</v>
      </c>
      <c r="H66" s="4">
        <v>2</v>
      </c>
      <c r="I66" s="4">
        <v>1</v>
      </c>
      <c r="J66" s="4">
        <v>2</v>
      </c>
      <c r="K66" s="4" t="s">
        <v>30</v>
      </c>
      <c r="L66" s="4">
        <v>1284</v>
      </c>
      <c r="M66" s="4">
        <v>1284</v>
      </c>
      <c r="N66" s="4" t="s">
        <v>366</v>
      </c>
      <c r="O66" s="4" t="s">
        <v>32</v>
      </c>
      <c r="P66" s="4" t="s">
        <v>33</v>
      </c>
      <c r="Q66" s="4">
        <v>0</v>
      </c>
      <c r="R66" s="8">
        <v>45019</v>
      </c>
      <c r="S66" s="6">
        <v>45030</v>
      </c>
      <c r="T66" s="4" t="s">
        <v>34</v>
      </c>
      <c r="U66" s="4">
        <v>1284</v>
      </c>
      <c r="V66" s="4">
        <v>0</v>
      </c>
      <c r="W66" s="4">
        <v>0</v>
      </c>
      <c r="X66" s="4" t="s">
        <v>367</v>
      </c>
      <c r="Y66" s="4" t="s">
        <v>224</v>
      </c>
      <c r="Z66" s="4"/>
      <c r="AA66" s="4"/>
      <c r="AB66" s="4"/>
    </row>
    <row r="67" spans="1:28">
      <c r="A67" s="4" t="s">
        <v>368</v>
      </c>
      <c r="B67" s="4" t="s">
        <v>26</v>
      </c>
      <c r="C67" s="4" t="s">
        <v>27</v>
      </c>
      <c r="D67" s="4" t="s">
        <v>369</v>
      </c>
      <c r="E67" s="4" t="s">
        <v>370</v>
      </c>
      <c r="F67" s="6">
        <v>45024</v>
      </c>
      <c r="G67" s="6">
        <v>45027</v>
      </c>
      <c r="H67" s="4">
        <v>1</v>
      </c>
      <c r="I67" s="4">
        <v>3</v>
      </c>
      <c r="J67" s="4">
        <v>3</v>
      </c>
      <c r="K67" s="4" t="s">
        <v>30</v>
      </c>
      <c r="L67" s="4">
        <v>1107</v>
      </c>
      <c r="M67" s="4">
        <v>1107</v>
      </c>
      <c r="N67" s="4" t="s">
        <v>371</v>
      </c>
      <c r="O67" s="4" t="s">
        <v>32</v>
      </c>
      <c r="P67" s="4" t="s">
        <v>33</v>
      </c>
      <c r="Q67" s="4">
        <v>0</v>
      </c>
      <c r="R67" s="8">
        <v>45020</v>
      </c>
      <c r="S67" s="6">
        <v>45030</v>
      </c>
      <c r="T67" s="4" t="s">
        <v>34</v>
      </c>
      <c r="U67" s="4">
        <v>1107</v>
      </c>
      <c r="V67" s="4">
        <v>0</v>
      </c>
      <c r="W67" s="4">
        <v>0</v>
      </c>
      <c r="X67" s="4" t="s">
        <v>372</v>
      </c>
      <c r="Y67" s="4" t="s">
        <v>373</v>
      </c>
      <c r="Z67" s="4"/>
      <c r="AA67" s="4"/>
      <c r="AB67" s="4"/>
    </row>
    <row r="68" spans="1:28">
      <c r="A68" s="4" t="s">
        <v>374</v>
      </c>
      <c r="B68" s="4" t="s">
        <v>26</v>
      </c>
      <c r="C68" s="4" t="s">
        <v>27</v>
      </c>
      <c r="D68" s="4" t="s">
        <v>375</v>
      </c>
      <c r="E68" s="4" t="s">
        <v>376</v>
      </c>
      <c r="F68" s="6">
        <v>45026</v>
      </c>
      <c r="G68" s="6">
        <v>45027</v>
      </c>
      <c r="H68" s="4">
        <v>1</v>
      </c>
      <c r="I68" s="4">
        <v>1</v>
      </c>
      <c r="J68" s="4">
        <v>1</v>
      </c>
      <c r="K68" s="4" t="s">
        <v>30</v>
      </c>
      <c r="L68" s="4">
        <v>443</v>
      </c>
      <c r="M68" s="4">
        <v>443</v>
      </c>
      <c r="N68" s="4" t="s">
        <v>377</v>
      </c>
      <c r="O68" s="4" t="s">
        <v>32</v>
      </c>
      <c r="P68" s="4" t="s">
        <v>33</v>
      </c>
      <c r="Q68" s="4">
        <v>0</v>
      </c>
      <c r="R68" s="8">
        <v>45021</v>
      </c>
      <c r="S68" s="6">
        <v>45030</v>
      </c>
      <c r="T68" s="4" t="s">
        <v>34</v>
      </c>
      <c r="U68" s="4">
        <v>443</v>
      </c>
      <c r="V68" s="4">
        <v>0</v>
      </c>
      <c r="W68" s="4">
        <v>0</v>
      </c>
      <c r="X68" s="4" t="s">
        <v>378</v>
      </c>
      <c r="Y68" s="4" t="s">
        <v>379</v>
      </c>
      <c r="Z68" s="4"/>
      <c r="AA68" s="4"/>
      <c r="AB68" s="4"/>
    </row>
    <row r="69" spans="1:28">
      <c r="A69" s="4" t="s">
        <v>380</v>
      </c>
      <c r="B69" s="4" t="s">
        <v>26</v>
      </c>
      <c r="C69" s="4" t="s">
        <v>27</v>
      </c>
      <c r="D69" s="4" t="s">
        <v>381</v>
      </c>
      <c r="E69" s="4" t="s">
        <v>382</v>
      </c>
      <c r="F69" s="6">
        <v>45024</v>
      </c>
      <c r="G69" s="6">
        <v>45027</v>
      </c>
      <c r="H69" s="4">
        <v>1</v>
      </c>
      <c r="I69" s="4">
        <v>3</v>
      </c>
      <c r="J69" s="4">
        <v>3</v>
      </c>
      <c r="K69" s="4" t="s">
        <v>30</v>
      </c>
      <c r="L69" s="4">
        <v>3832</v>
      </c>
      <c r="M69" s="4">
        <v>3832</v>
      </c>
      <c r="N69" s="4" t="s">
        <v>383</v>
      </c>
      <c r="O69" s="4" t="s">
        <v>32</v>
      </c>
      <c r="P69" s="4" t="s">
        <v>33</v>
      </c>
      <c r="Q69" s="4">
        <v>0</v>
      </c>
      <c r="R69" s="8">
        <v>45021</v>
      </c>
      <c r="S69" s="6">
        <v>45030</v>
      </c>
      <c r="T69" s="4" t="s">
        <v>34</v>
      </c>
      <c r="U69" s="4">
        <v>3832</v>
      </c>
      <c r="V69" s="4">
        <v>0</v>
      </c>
      <c r="W69" s="4">
        <v>0</v>
      </c>
      <c r="X69" s="4" t="s">
        <v>384</v>
      </c>
      <c r="Y69" s="4" t="s">
        <v>224</v>
      </c>
      <c r="Z69" s="4"/>
      <c r="AA69" s="4"/>
      <c r="AB69" s="4"/>
    </row>
    <row r="70" spans="1:28">
      <c r="A70" s="4" t="s">
        <v>385</v>
      </c>
      <c r="B70" s="4" t="s">
        <v>26</v>
      </c>
      <c r="C70" s="4" t="s">
        <v>27</v>
      </c>
      <c r="D70" s="4" t="s">
        <v>386</v>
      </c>
      <c r="E70" s="4" t="s">
        <v>387</v>
      </c>
      <c r="F70" s="6">
        <v>45023</v>
      </c>
      <c r="G70" s="6">
        <v>45027</v>
      </c>
      <c r="H70" s="4">
        <v>1</v>
      </c>
      <c r="I70" s="4">
        <v>4</v>
      </c>
      <c r="J70" s="4">
        <v>4</v>
      </c>
      <c r="K70" s="4" t="s">
        <v>30</v>
      </c>
      <c r="L70" s="4">
        <v>928</v>
      </c>
      <c r="M70" s="4">
        <v>928</v>
      </c>
      <c r="N70" s="4" t="s">
        <v>388</v>
      </c>
      <c r="O70" s="4" t="s">
        <v>32</v>
      </c>
      <c r="P70" s="4" t="s">
        <v>33</v>
      </c>
      <c r="Q70" s="4">
        <v>0</v>
      </c>
      <c r="R70" s="8">
        <v>45021</v>
      </c>
      <c r="S70" s="6">
        <v>45030</v>
      </c>
      <c r="T70" s="4" t="s">
        <v>34</v>
      </c>
      <c r="U70" s="4">
        <v>928</v>
      </c>
      <c r="V70" s="4">
        <v>0</v>
      </c>
      <c r="W70" s="4">
        <v>0</v>
      </c>
      <c r="X70" s="4" t="s">
        <v>389</v>
      </c>
      <c r="Y70" s="4" t="s">
        <v>390</v>
      </c>
      <c r="Z70" s="4"/>
      <c r="AA70" s="4"/>
      <c r="AB70" s="4"/>
    </row>
    <row r="71" spans="1:28">
      <c r="A71" s="4" t="s">
        <v>391</v>
      </c>
      <c r="B71" s="4" t="s">
        <v>26</v>
      </c>
      <c r="C71" s="4" t="s">
        <v>27</v>
      </c>
      <c r="D71" s="4" t="s">
        <v>392</v>
      </c>
      <c r="E71" s="4" t="s">
        <v>393</v>
      </c>
      <c r="F71" s="6">
        <v>45023</v>
      </c>
      <c r="G71" s="6">
        <v>45027</v>
      </c>
      <c r="H71" s="4">
        <v>2</v>
      </c>
      <c r="I71" s="4">
        <v>4</v>
      </c>
      <c r="J71" s="4">
        <v>8</v>
      </c>
      <c r="K71" s="4" t="s">
        <v>30</v>
      </c>
      <c r="L71" s="4">
        <v>5432</v>
      </c>
      <c r="M71" s="4">
        <v>5432</v>
      </c>
      <c r="N71" s="4" t="s">
        <v>394</v>
      </c>
      <c r="O71" s="4" t="s">
        <v>32</v>
      </c>
      <c r="P71" s="4" t="s">
        <v>33</v>
      </c>
      <c r="Q71" s="4">
        <v>0</v>
      </c>
      <c r="R71" s="8">
        <v>45021</v>
      </c>
      <c r="S71" s="6">
        <v>45030</v>
      </c>
      <c r="T71" s="4" t="s">
        <v>34</v>
      </c>
      <c r="U71" s="4">
        <v>5432</v>
      </c>
      <c r="V71" s="4">
        <v>0</v>
      </c>
      <c r="W71" s="4">
        <v>0</v>
      </c>
      <c r="X71" s="4" t="s">
        <v>395</v>
      </c>
      <c r="Y71" s="4" t="s">
        <v>396</v>
      </c>
      <c r="Z71" s="4"/>
      <c r="AA71" s="4"/>
      <c r="AB71" s="4"/>
    </row>
    <row r="72" spans="1:28">
      <c r="A72" s="4" t="s">
        <v>397</v>
      </c>
      <c r="B72" s="4" t="s">
        <v>26</v>
      </c>
      <c r="C72" s="4" t="s">
        <v>27</v>
      </c>
      <c r="D72" s="4" t="s">
        <v>398</v>
      </c>
      <c r="E72" s="4" t="s">
        <v>399</v>
      </c>
      <c r="F72" s="6">
        <v>45022</v>
      </c>
      <c r="G72" s="6">
        <v>45027</v>
      </c>
      <c r="H72" s="4">
        <v>1</v>
      </c>
      <c r="I72" s="4">
        <v>5</v>
      </c>
      <c r="J72" s="4">
        <v>5</v>
      </c>
      <c r="K72" s="4" t="s">
        <v>30</v>
      </c>
      <c r="L72" s="4">
        <v>3830</v>
      </c>
      <c r="M72" s="4">
        <v>3830</v>
      </c>
      <c r="N72" s="4" t="s">
        <v>400</v>
      </c>
      <c r="O72" s="4" t="s">
        <v>32</v>
      </c>
      <c r="P72" s="4" t="s">
        <v>33</v>
      </c>
      <c r="Q72" s="4">
        <v>0</v>
      </c>
      <c r="R72" s="8">
        <v>45022</v>
      </c>
      <c r="S72" s="6">
        <v>45030</v>
      </c>
      <c r="T72" s="4" t="s">
        <v>34</v>
      </c>
      <c r="U72" s="4">
        <v>3830</v>
      </c>
      <c r="V72" s="4">
        <v>0</v>
      </c>
      <c r="W72" s="4">
        <v>0</v>
      </c>
      <c r="X72" s="4" t="s">
        <v>401</v>
      </c>
      <c r="Y72" s="4" t="s">
        <v>224</v>
      </c>
      <c r="Z72" s="4"/>
      <c r="AA72" s="4"/>
      <c r="AB72" s="4"/>
    </row>
    <row r="73" spans="1:28">
      <c r="A73" s="4" t="s">
        <v>402</v>
      </c>
      <c r="B73" s="4" t="s">
        <v>26</v>
      </c>
      <c r="C73" s="4" t="s">
        <v>27</v>
      </c>
      <c r="D73" s="4" t="s">
        <v>403</v>
      </c>
      <c r="E73" s="4" t="s">
        <v>404</v>
      </c>
      <c r="F73" s="6">
        <v>45024</v>
      </c>
      <c r="G73" s="6">
        <v>45027</v>
      </c>
      <c r="H73" s="4">
        <v>1</v>
      </c>
      <c r="I73" s="4">
        <v>3</v>
      </c>
      <c r="J73" s="4">
        <v>3</v>
      </c>
      <c r="K73" s="4" t="s">
        <v>30</v>
      </c>
      <c r="L73" s="4">
        <v>4107</v>
      </c>
      <c r="M73" s="4">
        <v>4107</v>
      </c>
      <c r="N73" s="4" t="s">
        <v>405</v>
      </c>
      <c r="O73" s="4" t="s">
        <v>32</v>
      </c>
      <c r="P73" s="4" t="s">
        <v>33</v>
      </c>
      <c r="Q73" s="4">
        <v>0</v>
      </c>
      <c r="R73" s="8">
        <v>45022</v>
      </c>
      <c r="S73" s="6">
        <v>45030</v>
      </c>
      <c r="T73" s="4" t="s">
        <v>34</v>
      </c>
      <c r="U73" s="4">
        <v>4107</v>
      </c>
      <c r="V73" s="4">
        <v>0</v>
      </c>
      <c r="W73" s="4">
        <v>0</v>
      </c>
      <c r="X73" s="4" t="s">
        <v>406</v>
      </c>
      <c r="Y73" s="4" t="s">
        <v>407</v>
      </c>
      <c r="Z73" s="4"/>
      <c r="AA73" s="4"/>
      <c r="AB73" s="4"/>
    </row>
    <row r="74" spans="1:28">
      <c r="A74" s="4" t="s">
        <v>408</v>
      </c>
      <c r="B74" s="4" t="s">
        <v>26</v>
      </c>
      <c r="C74" s="4" t="s">
        <v>27</v>
      </c>
      <c r="D74" s="4" t="s">
        <v>288</v>
      </c>
      <c r="E74" s="4" t="s">
        <v>289</v>
      </c>
      <c r="F74" s="6">
        <v>45025</v>
      </c>
      <c r="G74" s="6">
        <v>45027</v>
      </c>
      <c r="H74" s="4">
        <v>1</v>
      </c>
      <c r="I74" s="4">
        <v>2</v>
      </c>
      <c r="J74" s="4">
        <v>2</v>
      </c>
      <c r="K74" s="4" t="s">
        <v>30</v>
      </c>
      <c r="L74" s="4">
        <v>986</v>
      </c>
      <c r="M74" s="4">
        <v>986</v>
      </c>
      <c r="N74" s="4" t="s">
        <v>409</v>
      </c>
      <c r="O74" s="4" t="s">
        <v>32</v>
      </c>
      <c r="P74" s="4" t="s">
        <v>33</v>
      </c>
      <c r="Q74" s="4">
        <v>0</v>
      </c>
      <c r="R74" s="8">
        <v>45022</v>
      </c>
      <c r="S74" s="6">
        <v>45030</v>
      </c>
      <c r="T74" s="4" t="s">
        <v>34</v>
      </c>
      <c r="U74" s="4">
        <v>986</v>
      </c>
      <c r="V74" s="4">
        <v>0</v>
      </c>
      <c r="W74" s="4">
        <v>0</v>
      </c>
      <c r="X74" s="4" t="s">
        <v>410</v>
      </c>
      <c r="Y74" s="4" t="s">
        <v>411</v>
      </c>
      <c r="Z74" s="4"/>
      <c r="AA74" s="4"/>
      <c r="AB74" s="4"/>
    </row>
    <row r="75" spans="1:28">
      <c r="A75" s="4" t="s">
        <v>412</v>
      </c>
      <c r="B75" s="4" t="s">
        <v>26</v>
      </c>
      <c r="C75" s="4" t="s">
        <v>27</v>
      </c>
      <c r="D75" s="4" t="s">
        <v>392</v>
      </c>
      <c r="E75" s="4" t="s">
        <v>413</v>
      </c>
      <c r="F75" s="6">
        <v>45026</v>
      </c>
      <c r="G75" s="6">
        <v>45027</v>
      </c>
      <c r="H75" s="4">
        <v>5</v>
      </c>
      <c r="I75" s="4">
        <v>1</v>
      </c>
      <c r="J75" s="4">
        <v>5</v>
      </c>
      <c r="K75" s="4" t="s">
        <v>30</v>
      </c>
      <c r="L75" s="4">
        <v>3405</v>
      </c>
      <c r="M75" s="4">
        <v>3405</v>
      </c>
      <c r="N75" s="4" t="s">
        <v>414</v>
      </c>
      <c r="O75" s="4" t="s">
        <v>32</v>
      </c>
      <c r="P75" s="4" t="s">
        <v>33</v>
      </c>
      <c r="Q75" s="4">
        <v>0</v>
      </c>
      <c r="R75" s="8">
        <v>45023</v>
      </c>
      <c r="S75" s="6">
        <v>45030</v>
      </c>
      <c r="T75" s="4" t="s">
        <v>34</v>
      </c>
      <c r="U75" s="4">
        <v>3405</v>
      </c>
      <c r="V75" s="4">
        <v>0</v>
      </c>
      <c r="W75" s="4">
        <v>0</v>
      </c>
      <c r="X75" s="4" t="s">
        <v>415</v>
      </c>
      <c r="Y75" s="4" t="s">
        <v>224</v>
      </c>
      <c r="Z75" s="4"/>
      <c r="AA75" s="4"/>
      <c r="AB75" s="4"/>
    </row>
    <row r="76" spans="1:28">
      <c r="A76" s="4" t="s">
        <v>416</v>
      </c>
      <c r="B76" s="4" t="s">
        <v>26</v>
      </c>
      <c r="C76" s="4" t="s">
        <v>27</v>
      </c>
      <c r="D76" s="4" t="s">
        <v>392</v>
      </c>
      <c r="E76" s="4" t="s">
        <v>417</v>
      </c>
      <c r="F76" s="6">
        <v>45026</v>
      </c>
      <c r="G76" s="6">
        <v>45027</v>
      </c>
      <c r="H76" s="4">
        <v>1</v>
      </c>
      <c r="I76" s="4">
        <v>1</v>
      </c>
      <c r="J76" s="4">
        <v>1</v>
      </c>
      <c r="K76" s="4" t="s">
        <v>30</v>
      </c>
      <c r="L76" s="4">
        <v>681</v>
      </c>
      <c r="M76" s="4">
        <v>681</v>
      </c>
      <c r="N76" s="4" t="s">
        <v>418</v>
      </c>
      <c r="O76" s="4" t="s">
        <v>32</v>
      </c>
      <c r="P76" s="4" t="s">
        <v>33</v>
      </c>
      <c r="Q76" s="4">
        <v>0</v>
      </c>
      <c r="R76" s="8">
        <v>45023</v>
      </c>
      <c r="S76" s="6">
        <v>45030</v>
      </c>
      <c r="T76" s="4" t="s">
        <v>34</v>
      </c>
      <c r="U76" s="4">
        <v>681</v>
      </c>
      <c r="V76" s="4">
        <v>0</v>
      </c>
      <c r="W76" s="4">
        <v>0</v>
      </c>
      <c r="X76" s="4" t="s">
        <v>419</v>
      </c>
      <c r="Y76" s="4" t="s">
        <v>420</v>
      </c>
      <c r="Z76" s="4"/>
      <c r="AA76" s="4"/>
      <c r="AB76" s="4"/>
    </row>
    <row r="77" spans="1:28">
      <c r="A77" s="4" t="s">
        <v>421</v>
      </c>
      <c r="B77" s="4" t="s">
        <v>26</v>
      </c>
      <c r="C77" s="4" t="s">
        <v>27</v>
      </c>
      <c r="D77" s="4" t="s">
        <v>392</v>
      </c>
      <c r="E77" s="4" t="s">
        <v>417</v>
      </c>
      <c r="F77" s="6">
        <v>45026</v>
      </c>
      <c r="G77" s="6">
        <v>45027</v>
      </c>
      <c r="H77" s="4">
        <v>1</v>
      </c>
      <c r="I77" s="4">
        <v>1</v>
      </c>
      <c r="J77" s="4">
        <v>1</v>
      </c>
      <c r="K77" s="4" t="s">
        <v>30</v>
      </c>
      <c r="L77" s="4">
        <v>681</v>
      </c>
      <c r="M77" s="4">
        <v>681</v>
      </c>
      <c r="N77" s="4" t="s">
        <v>422</v>
      </c>
      <c r="O77" s="4" t="s">
        <v>32</v>
      </c>
      <c r="P77" s="4" t="s">
        <v>33</v>
      </c>
      <c r="Q77" s="4">
        <v>0</v>
      </c>
      <c r="R77" s="8">
        <v>45023</v>
      </c>
      <c r="S77" s="6">
        <v>45030</v>
      </c>
      <c r="T77" s="4" t="s">
        <v>34</v>
      </c>
      <c r="U77" s="4">
        <v>681</v>
      </c>
      <c r="V77" s="4">
        <v>0</v>
      </c>
      <c r="W77" s="4">
        <v>0</v>
      </c>
      <c r="X77" s="4" t="s">
        <v>423</v>
      </c>
      <c r="Y77" s="4" t="s">
        <v>424</v>
      </c>
      <c r="Z77" s="4"/>
      <c r="AA77" s="4"/>
      <c r="AB77" s="4"/>
    </row>
    <row r="78" spans="1:28">
      <c r="A78" s="4" t="s">
        <v>425</v>
      </c>
      <c r="B78" s="4" t="s">
        <v>26</v>
      </c>
      <c r="C78" s="4" t="s">
        <v>27</v>
      </c>
      <c r="D78" s="4" t="s">
        <v>392</v>
      </c>
      <c r="E78" s="4" t="s">
        <v>417</v>
      </c>
      <c r="F78" s="6">
        <v>45026</v>
      </c>
      <c r="G78" s="6">
        <v>45027</v>
      </c>
      <c r="H78" s="4">
        <v>1</v>
      </c>
      <c r="I78" s="4">
        <v>1</v>
      </c>
      <c r="J78" s="4">
        <v>1</v>
      </c>
      <c r="K78" s="4" t="s">
        <v>30</v>
      </c>
      <c r="L78" s="4">
        <v>681</v>
      </c>
      <c r="M78" s="4">
        <v>681</v>
      </c>
      <c r="N78" s="4" t="s">
        <v>426</v>
      </c>
      <c r="O78" s="4" t="s">
        <v>32</v>
      </c>
      <c r="P78" s="4" t="s">
        <v>33</v>
      </c>
      <c r="Q78" s="4">
        <v>0</v>
      </c>
      <c r="R78" s="8">
        <v>45023</v>
      </c>
      <c r="S78" s="6">
        <v>45030</v>
      </c>
      <c r="T78" s="4" t="s">
        <v>34</v>
      </c>
      <c r="U78" s="4">
        <v>681</v>
      </c>
      <c r="V78" s="4">
        <v>0</v>
      </c>
      <c r="W78" s="4">
        <v>0</v>
      </c>
      <c r="X78" s="4" t="s">
        <v>427</v>
      </c>
      <c r="Y78" s="4" t="s">
        <v>428</v>
      </c>
      <c r="Z78" s="4"/>
      <c r="AA78" s="4"/>
      <c r="AB78" s="4"/>
    </row>
    <row r="79" spans="1:28">
      <c r="A79" s="4" t="s">
        <v>429</v>
      </c>
      <c r="B79" s="4" t="s">
        <v>26</v>
      </c>
      <c r="C79" s="4" t="s">
        <v>27</v>
      </c>
      <c r="D79" s="4" t="s">
        <v>392</v>
      </c>
      <c r="E79" s="4" t="s">
        <v>417</v>
      </c>
      <c r="F79" s="6">
        <v>45026</v>
      </c>
      <c r="G79" s="6">
        <v>45027</v>
      </c>
      <c r="H79" s="4">
        <v>1</v>
      </c>
      <c r="I79" s="4">
        <v>1</v>
      </c>
      <c r="J79" s="4">
        <v>1</v>
      </c>
      <c r="K79" s="4" t="s">
        <v>30</v>
      </c>
      <c r="L79" s="4">
        <v>681</v>
      </c>
      <c r="M79" s="4">
        <v>681</v>
      </c>
      <c r="N79" s="4" t="s">
        <v>430</v>
      </c>
      <c r="O79" s="4" t="s">
        <v>32</v>
      </c>
      <c r="P79" s="4" t="s">
        <v>33</v>
      </c>
      <c r="Q79" s="4">
        <v>0</v>
      </c>
      <c r="R79" s="8">
        <v>45023</v>
      </c>
      <c r="S79" s="6">
        <v>45030</v>
      </c>
      <c r="T79" s="4" t="s">
        <v>34</v>
      </c>
      <c r="U79" s="4">
        <v>681</v>
      </c>
      <c r="V79" s="4">
        <v>0</v>
      </c>
      <c r="W79" s="4">
        <v>0</v>
      </c>
      <c r="X79" s="4" t="s">
        <v>431</v>
      </c>
      <c r="Y79" s="4" t="s">
        <v>432</v>
      </c>
      <c r="Z79" s="4"/>
      <c r="AA79" s="4"/>
      <c r="AB79" s="4"/>
    </row>
    <row r="80" spans="1:28">
      <c r="A80" s="4" t="s">
        <v>433</v>
      </c>
      <c r="B80" s="4" t="s">
        <v>26</v>
      </c>
      <c r="C80" s="4" t="s">
        <v>27</v>
      </c>
      <c r="D80" s="4" t="s">
        <v>392</v>
      </c>
      <c r="E80" s="4" t="s">
        <v>417</v>
      </c>
      <c r="F80" s="6">
        <v>45026</v>
      </c>
      <c r="G80" s="6">
        <v>45027</v>
      </c>
      <c r="H80" s="4">
        <v>1</v>
      </c>
      <c r="I80" s="4">
        <v>1</v>
      </c>
      <c r="J80" s="4">
        <v>1</v>
      </c>
      <c r="K80" s="4" t="s">
        <v>30</v>
      </c>
      <c r="L80" s="4">
        <v>681</v>
      </c>
      <c r="M80" s="4">
        <v>681</v>
      </c>
      <c r="N80" s="4" t="s">
        <v>434</v>
      </c>
      <c r="O80" s="4" t="s">
        <v>32</v>
      </c>
      <c r="P80" s="4" t="s">
        <v>33</v>
      </c>
      <c r="Q80" s="4">
        <v>0</v>
      </c>
      <c r="R80" s="8">
        <v>45023</v>
      </c>
      <c r="S80" s="6">
        <v>45030</v>
      </c>
      <c r="T80" s="4" t="s">
        <v>34</v>
      </c>
      <c r="U80" s="4">
        <v>681</v>
      </c>
      <c r="V80" s="4">
        <v>0</v>
      </c>
      <c r="W80" s="4">
        <v>0</v>
      </c>
      <c r="X80" s="4" t="s">
        <v>435</v>
      </c>
      <c r="Y80" s="4" t="s">
        <v>436</v>
      </c>
      <c r="Z80" s="4"/>
      <c r="AA80" s="4"/>
      <c r="AB80" s="4"/>
    </row>
    <row r="81" spans="1:28">
      <c r="A81" s="4" t="s">
        <v>437</v>
      </c>
      <c r="B81" s="4" t="s">
        <v>26</v>
      </c>
      <c r="C81" s="4" t="s">
        <v>27</v>
      </c>
      <c r="D81" s="4" t="s">
        <v>438</v>
      </c>
      <c r="E81" s="4" t="s">
        <v>439</v>
      </c>
      <c r="F81" s="6">
        <v>45025</v>
      </c>
      <c r="G81" s="6">
        <v>45027</v>
      </c>
      <c r="H81" s="4">
        <v>1</v>
      </c>
      <c r="I81" s="4">
        <v>2</v>
      </c>
      <c r="J81" s="4">
        <v>2</v>
      </c>
      <c r="K81" s="4" t="s">
        <v>30</v>
      </c>
      <c r="L81" s="4">
        <v>420</v>
      </c>
      <c r="M81" s="4">
        <v>420</v>
      </c>
      <c r="N81" s="4" t="s">
        <v>440</v>
      </c>
      <c r="O81" s="4" t="s">
        <v>32</v>
      </c>
      <c r="P81" s="4" t="s">
        <v>33</v>
      </c>
      <c r="Q81" s="4">
        <v>0</v>
      </c>
      <c r="R81" s="8">
        <v>45023</v>
      </c>
      <c r="S81" s="6">
        <v>45030</v>
      </c>
      <c r="T81" s="4" t="s">
        <v>34</v>
      </c>
      <c r="U81" s="4">
        <v>420</v>
      </c>
      <c r="V81" s="4">
        <v>0</v>
      </c>
      <c r="W81" s="4">
        <v>0</v>
      </c>
      <c r="X81" s="4" t="s">
        <v>441</v>
      </c>
      <c r="Y81" s="4" t="s">
        <v>224</v>
      </c>
      <c r="Z81" s="4"/>
      <c r="AA81" s="4"/>
      <c r="AB81" s="4"/>
    </row>
    <row r="82" spans="1:28">
      <c r="A82" s="4" t="s">
        <v>442</v>
      </c>
      <c r="B82" s="4" t="s">
        <v>26</v>
      </c>
      <c r="C82" s="4" t="s">
        <v>27</v>
      </c>
      <c r="D82" s="4" t="s">
        <v>443</v>
      </c>
      <c r="E82" s="4" t="s">
        <v>444</v>
      </c>
      <c r="F82" s="6">
        <v>45026</v>
      </c>
      <c r="G82" s="6">
        <v>45027</v>
      </c>
      <c r="H82" s="4">
        <v>1</v>
      </c>
      <c r="I82" s="4">
        <v>1</v>
      </c>
      <c r="J82" s="4">
        <v>1</v>
      </c>
      <c r="K82" s="4" t="s">
        <v>30</v>
      </c>
      <c r="L82" s="4">
        <v>274</v>
      </c>
      <c r="M82" s="4">
        <v>274</v>
      </c>
      <c r="N82" s="4" t="s">
        <v>445</v>
      </c>
      <c r="O82" s="4" t="s">
        <v>32</v>
      </c>
      <c r="P82" s="4" t="s">
        <v>33</v>
      </c>
      <c r="Q82" s="4">
        <v>0</v>
      </c>
      <c r="R82" s="8">
        <v>45023</v>
      </c>
      <c r="S82" s="6">
        <v>45030</v>
      </c>
      <c r="T82" s="4" t="s">
        <v>34</v>
      </c>
      <c r="U82" s="4">
        <v>274</v>
      </c>
      <c r="V82" s="4">
        <v>0</v>
      </c>
      <c r="W82" s="4">
        <v>0</v>
      </c>
      <c r="X82" s="4" t="s">
        <v>446</v>
      </c>
      <c r="Y82" s="4" t="s">
        <v>224</v>
      </c>
      <c r="Z82" s="4"/>
      <c r="AA82" s="4"/>
      <c r="AB82" s="4"/>
    </row>
    <row r="83" spans="1:28">
      <c r="A83" s="4" t="s">
        <v>447</v>
      </c>
      <c r="B83" s="4" t="s">
        <v>26</v>
      </c>
      <c r="C83" s="4" t="s">
        <v>27</v>
      </c>
      <c r="D83" s="4" t="s">
        <v>448</v>
      </c>
      <c r="E83" s="4" t="s">
        <v>449</v>
      </c>
      <c r="F83" s="6">
        <v>45024</v>
      </c>
      <c r="G83" s="6">
        <v>45027</v>
      </c>
      <c r="H83" s="4">
        <v>2</v>
      </c>
      <c r="I83" s="4">
        <v>3</v>
      </c>
      <c r="J83" s="4">
        <v>6</v>
      </c>
      <c r="K83" s="4" t="s">
        <v>30</v>
      </c>
      <c r="L83" s="4">
        <v>1632</v>
      </c>
      <c r="M83" s="4">
        <v>1632</v>
      </c>
      <c r="N83" s="4" t="s">
        <v>450</v>
      </c>
      <c r="O83" s="4" t="s">
        <v>32</v>
      </c>
      <c r="P83" s="4" t="s">
        <v>33</v>
      </c>
      <c r="Q83" s="4">
        <v>0</v>
      </c>
      <c r="R83" s="8">
        <v>45024</v>
      </c>
      <c r="S83" s="6">
        <v>45030</v>
      </c>
      <c r="T83" s="4" t="s">
        <v>34</v>
      </c>
      <c r="U83" s="4">
        <v>1632</v>
      </c>
      <c r="V83" s="4">
        <v>0</v>
      </c>
      <c r="W83" s="4">
        <v>0</v>
      </c>
      <c r="X83" s="4" t="s">
        <v>451</v>
      </c>
      <c r="Y83" s="4" t="s">
        <v>452</v>
      </c>
      <c r="Z83" s="4"/>
      <c r="AA83" s="4"/>
      <c r="AB83" s="4"/>
    </row>
    <row r="84" spans="1:28">
      <c r="A84" s="4" t="s">
        <v>453</v>
      </c>
      <c r="B84" s="4" t="s">
        <v>26</v>
      </c>
      <c r="C84" s="4" t="s">
        <v>27</v>
      </c>
      <c r="D84" s="4" t="s">
        <v>454</v>
      </c>
      <c r="E84" s="4" t="s">
        <v>455</v>
      </c>
      <c r="F84" s="6">
        <v>45026</v>
      </c>
      <c r="G84" s="6">
        <v>45027</v>
      </c>
      <c r="H84" s="4">
        <v>1</v>
      </c>
      <c r="I84" s="4">
        <v>1</v>
      </c>
      <c r="J84" s="4">
        <v>1</v>
      </c>
      <c r="K84" s="4" t="s">
        <v>30</v>
      </c>
      <c r="L84" s="4">
        <v>483</v>
      </c>
      <c r="M84" s="4">
        <v>483</v>
      </c>
      <c r="N84" s="4" t="s">
        <v>456</v>
      </c>
      <c r="O84" s="4" t="s">
        <v>32</v>
      </c>
      <c r="P84" s="4" t="s">
        <v>33</v>
      </c>
      <c r="Q84" s="4">
        <v>0</v>
      </c>
      <c r="R84" s="8">
        <v>45024</v>
      </c>
      <c r="S84" s="6">
        <v>45030</v>
      </c>
      <c r="T84" s="4" t="s">
        <v>34</v>
      </c>
      <c r="U84" s="4">
        <v>483</v>
      </c>
      <c r="V84" s="4">
        <v>0</v>
      </c>
      <c r="W84" s="4">
        <v>0</v>
      </c>
      <c r="X84" s="4" t="s">
        <v>457</v>
      </c>
      <c r="Y84" s="4" t="s">
        <v>224</v>
      </c>
      <c r="Z84" s="4"/>
      <c r="AA84" s="4"/>
      <c r="AB84" s="4"/>
    </row>
    <row r="85" spans="1:28">
      <c r="A85" s="4" t="s">
        <v>458</v>
      </c>
      <c r="B85" s="4" t="s">
        <v>26</v>
      </c>
      <c r="C85" s="4" t="s">
        <v>27</v>
      </c>
      <c r="D85" s="4" t="s">
        <v>459</v>
      </c>
      <c r="E85" s="4" t="s">
        <v>460</v>
      </c>
      <c r="F85" s="6">
        <v>45024</v>
      </c>
      <c r="G85" s="6">
        <v>45027</v>
      </c>
      <c r="H85" s="4">
        <v>1</v>
      </c>
      <c r="I85" s="4">
        <v>3</v>
      </c>
      <c r="J85" s="4">
        <v>3</v>
      </c>
      <c r="K85" s="4" t="s">
        <v>30</v>
      </c>
      <c r="L85" s="4">
        <v>3076</v>
      </c>
      <c r="M85" s="4">
        <v>3076</v>
      </c>
      <c r="N85" s="4" t="s">
        <v>461</v>
      </c>
      <c r="O85" s="4" t="s">
        <v>32</v>
      </c>
      <c r="P85" s="4" t="s">
        <v>33</v>
      </c>
      <c r="Q85" s="4">
        <v>0</v>
      </c>
      <c r="R85" s="8">
        <v>45024</v>
      </c>
      <c r="S85" s="6">
        <v>45030</v>
      </c>
      <c r="T85" s="4" t="s">
        <v>34</v>
      </c>
      <c r="U85" s="4">
        <v>3076</v>
      </c>
      <c r="V85" s="4">
        <v>0</v>
      </c>
      <c r="W85" s="4">
        <v>0</v>
      </c>
      <c r="X85" s="4" t="s">
        <v>462</v>
      </c>
      <c r="Y85" s="4" t="s">
        <v>463</v>
      </c>
      <c r="Z85" s="4"/>
      <c r="AA85" s="4"/>
      <c r="AB85" s="4"/>
    </row>
    <row r="86" spans="1:28">
      <c r="A86" s="4" t="s">
        <v>464</v>
      </c>
      <c r="B86" s="4" t="s">
        <v>26</v>
      </c>
      <c r="C86" s="4" t="s">
        <v>27</v>
      </c>
      <c r="D86" s="4" t="s">
        <v>465</v>
      </c>
      <c r="E86" s="4" t="s">
        <v>466</v>
      </c>
      <c r="F86" s="6">
        <v>45024</v>
      </c>
      <c r="G86" s="6">
        <v>45027</v>
      </c>
      <c r="H86" s="4">
        <v>1</v>
      </c>
      <c r="I86" s="4">
        <v>3</v>
      </c>
      <c r="J86" s="4">
        <v>3</v>
      </c>
      <c r="K86" s="4" t="s">
        <v>30</v>
      </c>
      <c r="L86" s="4">
        <v>792</v>
      </c>
      <c r="M86" s="4">
        <v>792</v>
      </c>
      <c r="N86" s="4" t="s">
        <v>467</v>
      </c>
      <c r="O86" s="4" t="s">
        <v>32</v>
      </c>
      <c r="P86" s="4" t="s">
        <v>33</v>
      </c>
      <c r="Q86" s="4">
        <v>0</v>
      </c>
      <c r="R86" s="8">
        <v>45024</v>
      </c>
      <c r="S86" s="6">
        <v>45030</v>
      </c>
      <c r="T86" s="4" t="s">
        <v>34</v>
      </c>
      <c r="U86" s="4">
        <v>792</v>
      </c>
      <c r="V86" s="4">
        <v>0</v>
      </c>
      <c r="W86" s="4">
        <v>0</v>
      </c>
      <c r="X86" s="4" t="s">
        <v>468</v>
      </c>
      <c r="Y86" s="4" t="s">
        <v>469</v>
      </c>
      <c r="Z86" s="4"/>
      <c r="AA86" s="4"/>
      <c r="AB86" s="4"/>
    </row>
    <row r="87" spans="1:28">
      <c r="A87" s="4" t="s">
        <v>470</v>
      </c>
      <c r="B87" s="4" t="s">
        <v>26</v>
      </c>
      <c r="C87" s="4" t="s">
        <v>27</v>
      </c>
      <c r="D87" s="4" t="s">
        <v>448</v>
      </c>
      <c r="E87" s="4" t="s">
        <v>449</v>
      </c>
      <c r="F87" s="6">
        <v>45024</v>
      </c>
      <c r="G87" s="6">
        <v>45027</v>
      </c>
      <c r="H87" s="4">
        <v>2</v>
      </c>
      <c r="I87" s="4">
        <v>3</v>
      </c>
      <c r="J87" s="4">
        <v>6</v>
      </c>
      <c r="K87" s="4" t="s">
        <v>30</v>
      </c>
      <c r="L87" s="4">
        <v>1632</v>
      </c>
      <c r="M87" s="4">
        <v>1632</v>
      </c>
      <c r="N87" s="4" t="s">
        <v>450</v>
      </c>
      <c r="O87" s="4" t="s">
        <v>32</v>
      </c>
      <c r="P87" s="4" t="s">
        <v>33</v>
      </c>
      <c r="Q87" s="4">
        <v>0</v>
      </c>
      <c r="R87" s="8">
        <v>45024</v>
      </c>
      <c r="S87" s="6">
        <v>45030</v>
      </c>
      <c r="T87" s="4" t="s">
        <v>34</v>
      </c>
      <c r="U87" s="4">
        <v>1632</v>
      </c>
      <c r="V87" s="4">
        <v>0</v>
      </c>
      <c r="W87" s="4">
        <v>0</v>
      </c>
      <c r="X87" s="4" t="s">
        <v>471</v>
      </c>
      <c r="Y87" s="4" t="s">
        <v>472</v>
      </c>
      <c r="Z87" s="4"/>
      <c r="AA87" s="4"/>
      <c r="AB87" s="4"/>
    </row>
    <row r="88" spans="1:28">
      <c r="A88" s="4" t="s">
        <v>473</v>
      </c>
      <c r="B88" s="4" t="s">
        <v>26</v>
      </c>
      <c r="C88" s="4" t="s">
        <v>27</v>
      </c>
      <c r="D88" s="4" t="s">
        <v>448</v>
      </c>
      <c r="E88" s="4" t="s">
        <v>449</v>
      </c>
      <c r="F88" s="6">
        <v>45024</v>
      </c>
      <c r="G88" s="6">
        <v>45027</v>
      </c>
      <c r="H88" s="4">
        <v>2</v>
      </c>
      <c r="I88" s="4">
        <v>3</v>
      </c>
      <c r="J88" s="4">
        <v>6</v>
      </c>
      <c r="K88" s="4" t="s">
        <v>30</v>
      </c>
      <c r="L88" s="4">
        <v>1632</v>
      </c>
      <c r="M88" s="4">
        <v>1632</v>
      </c>
      <c r="N88" s="4" t="s">
        <v>450</v>
      </c>
      <c r="O88" s="4" t="s">
        <v>32</v>
      </c>
      <c r="P88" s="4" t="s">
        <v>33</v>
      </c>
      <c r="Q88" s="4">
        <v>0</v>
      </c>
      <c r="R88" s="8">
        <v>45024</v>
      </c>
      <c r="S88" s="6">
        <v>45030</v>
      </c>
      <c r="T88" s="4" t="s">
        <v>34</v>
      </c>
      <c r="U88" s="4">
        <v>1632</v>
      </c>
      <c r="V88" s="4">
        <v>0</v>
      </c>
      <c r="W88" s="4">
        <v>0</v>
      </c>
      <c r="X88" s="4" t="s">
        <v>474</v>
      </c>
      <c r="Y88" s="4" t="s">
        <v>472</v>
      </c>
      <c r="Z88" s="4"/>
      <c r="AA88" s="4"/>
      <c r="AB88" s="4"/>
    </row>
    <row r="89" spans="1:28">
      <c r="A89" s="4" t="s">
        <v>475</v>
      </c>
      <c r="B89" s="4" t="s">
        <v>26</v>
      </c>
      <c r="C89" s="4" t="s">
        <v>27</v>
      </c>
      <c r="D89" s="4" t="s">
        <v>476</v>
      </c>
      <c r="E89" s="4" t="s">
        <v>477</v>
      </c>
      <c r="F89" s="6">
        <v>45024</v>
      </c>
      <c r="G89" s="6">
        <v>45027</v>
      </c>
      <c r="H89" s="4">
        <v>1</v>
      </c>
      <c r="I89" s="4">
        <v>3</v>
      </c>
      <c r="J89" s="4">
        <v>3</v>
      </c>
      <c r="K89" s="4" t="s">
        <v>30</v>
      </c>
      <c r="L89" s="4">
        <v>2880</v>
      </c>
      <c r="M89" s="4">
        <v>2880</v>
      </c>
      <c r="N89" s="4" t="s">
        <v>478</v>
      </c>
      <c r="O89" s="4" t="s">
        <v>32</v>
      </c>
      <c r="P89" s="4" t="s">
        <v>33</v>
      </c>
      <c r="Q89" s="4">
        <v>0</v>
      </c>
      <c r="R89" s="8">
        <v>45024</v>
      </c>
      <c r="S89" s="6">
        <v>45030</v>
      </c>
      <c r="T89" s="4" t="s">
        <v>34</v>
      </c>
      <c r="U89" s="4">
        <v>2880</v>
      </c>
      <c r="V89" s="4">
        <v>0</v>
      </c>
      <c r="W89" s="4">
        <v>0</v>
      </c>
      <c r="X89" s="4" t="s">
        <v>479</v>
      </c>
      <c r="Y89" s="4" t="s">
        <v>224</v>
      </c>
      <c r="Z89" s="4"/>
      <c r="AA89" s="4"/>
      <c r="AB89" s="4"/>
    </row>
    <row r="90" spans="1:28">
      <c r="A90" s="4" t="s">
        <v>480</v>
      </c>
      <c r="B90" s="4" t="s">
        <v>26</v>
      </c>
      <c r="C90" s="4" t="s">
        <v>27</v>
      </c>
      <c r="D90" s="4" t="s">
        <v>398</v>
      </c>
      <c r="E90" s="4" t="s">
        <v>481</v>
      </c>
      <c r="F90" s="6">
        <v>45025</v>
      </c>
      <c r="G90" s="6">
        <v>45027</v>
      </c>
      <c r="H90" s="4">
        <v>1</v>
      </c>
      <c r="I90" s="4">
        <v>2</v>
      </c>
      <c r="J90" s="4">
        <v>2</v>
      </c>
      <c r="K90" s="4" t="s">
        <v>30</v>
      </c>
      <c r="L90" s="4">
        <v>1262</v>
      </c>
      <c r="M90" s="4">
        <v>1262</v>
      </c>
      <c r="N90" s="4" t="s">
        <v>482</v>
      </c>
      <c r="O90" s="4" t="s">
        <v>32</v>
      </c>
      <c r="P90" s="4" t="s">
        <v>33</v>
      </c>
      <c r="Q90" s="4">
        <v>0</v>
      </c>
      <c r="R90" s="8">
        <v>45024</v>
      </c>
      <c r="S90" s="6">
        <v>45030</v>
      </c>
      <c r="T90" s="4" t="s">
        <v>34</v>
      </c>
      <c r="U90" s="4">
        <v>1262</v>
      </c>
      <c r="V90" s="4">
        <v>0</v>
      </c>
      <c r="W90" s="4">
        <v>0</v>
      </c>
      <c r="X90" s="4" t="s">
        <v>483</v>
      </c>
      <c r="Y90" s="4" t="s">
        <v>224</v>
      </c>
      <c r="Z90" s="4"/>
      <c r="AA90" s="4"/>
      <c r="AB90" s="4"/>
    </row>
    <row r="91" spans="1:28">
      <c r="A91" s="4" t="s">
        <v>484</v>
      </c>
      <c r="B91" s="4" t="s">
        <v>26</v>
      </c>
      <c r="C91" s="4" t="s">
        <v>27</v>
      </c>
      <c r="D91" s="4" t="s">
        <v>485</v>
      </c>
      <c r="E91" s="4" t="s">
        <v>486</v>
      </c>
      <c r="F91" s="6">
        <v>45025</v>
      </c>
      <c r="G91" s="6">
        <v>45027</v>
      </c>
      <c r="H91" s="4">
        <v>1</v>
      </c>
      <c r="I91" s="4">
        <v>2</v>
      </c>
      <c r="J91" s="4">
        <v>2</v>
      </c>
      <c r="K91" s="4" t="s">
        <v>30</v>
      </c>
      <c r="L91" s="4">
        <v>894</v>
      </c>
      <c r="M91" s="4">
        <v>894</v>
      </c>
      <c r="N91" s="4" t="s">
        <v>487</v>
      </c>
      <c r="O91" s="4" t="s">
        <v>32</v>
      </c>
      <c r="P91" s="4" t="s">
        <v>33</v>
      </c>
      <c r="Q91" s="4">
        <v>0</v>
      </c>
      <c r="R91" s="8">
        <v>45024</v>
      </c>
      <c r="S91" s="6">
        <v>45030</v>
      </c>
      <c r="T91" s="4" t="s">
        <v>34</v>
      </c>
      <c r="U91" s="4">
        <v>894</v>
      </c>
      <c r="V91" s="4">
        <v>0</v>
      </c>
      <c r="W91" s="4">
        <v>0</v>
      </c>
      <c r="X91" s="4" t="s">
        <v>488</v>
      </c>
      <c r="Y91" s="4" t="s">
        <v>224</v>
      </c>
      <c r="Z91" s="4"/>
      <c r="AA91" s="4"/>
      <c r="AB91" s="4"/>
    </row>
    <row r="92" spans="1:28">
      <c r="A92" s="4" t="s">
        <v>489</v>
      </c>
      <c r="B92" s="4" t="s">
        <v>26</v>
      </c>
      <c r="C92" s="4" t="s">
        <v>27</v>
      </c>
      <c r="D92" s="4" t="s">
        <v>490</v>
      </c>
      <c r="E92" s="4" t="s">
        <v>491</v>
      </c>
      <c r="F92" s="6">
        <v>45026</v>
      </c>
      <c r="G92" s="6">
        <v>45027</v>
      </c>
      <c r="H92" s="4">
        <v>1</v>
      </c>
      <c r="I92" s="4">
        <v>1</v>
      </c>
      <c r="J92" s="4">
        <v>1</v>
      </c>
      <c r="K92" s="4" t="s">
        <v>30</v>
      </c>
      <c r="L92" s="4">
        <v>651</v>
      </c>
      <c r="M92" s="4">
        <v>651</v>
      </c>
      <c r="N92" s="4" t="s">
        <v>492</v>
      </c>
      <c r="O92" s="4" t="s">
        <v>32</v>
      </c>
      <c r="P92" s="4" t="s">
        <v>33</v>
      </c>
      <c r="Q92" s="4">
        <v>0</v>
      </c>
      <c r="R92" s="8">
        <v>45024</v>
      </c>
      <c r="S92" s="6">
        <v>45030</v>
      </c>
      <c r="T92" s="4" t="s">
        <v>34</v>
      </c>
      <c r="U92" s="4">
        <v>651</v>
      </c>
      <c r="V92" s="4">
        <v>0</v>
      </c>
      <c r="W92" s="4">
        <v>0</v>
      </c>
      <c r="X92" s="4" t="s">
        <v>493</v>
      </c>
      <c r="Y92" s="4" t="s">
        <v>224</v>
      </c>
      <c r="Z92" s="4"/>
      <c r="AA92" s="4"/>
      <c r="AB92" s="4"/>
    </row>
    <row r="93" spans="1:28">
      <c r="A93" s="4" t="s">
        <v>494</v>
      </c>
      <c r="B93" s="4" t="s">
        <v>26</v>
      </c>
      <c r="C93" s="4" t="s">
        <v>27</v>
      </c>
      <c r="D93" s="4" t="s">
        <v>392</v>
      </c>
      <c r="E93" s="4" t="s">
        <v>268</v>
      </c>
      <c r="F93" s="6">
        <v>45025</v>
      </c>
      <c r="G93" s="6">
        <v>45027</v>
      </c>
      <c r="H93" s="4">
        <v>2</v>
      </c>
      <c r="I93" s="4">
        <v>2</v>
      </c>
      <c r="J93" s="4">
        <v>4</v>
      </c>
      <c r="K93" s="4" t="s">
        <v>30</v>
      </c>
      <c r="L93" s="4">
        <v>2660</v>
      </c>
      <c r="M93" s="4">
        <v>2660</v>
      </c>
      <c r="N93" s="4" t="s">
        <v>495</v>
      </c>
      <c r="O93" s="4" t="s">
        <v>32</v>
      </c>
      <c r="P93" s="4" t="s">
        <v>33</v>
      </c>
      <c r="Q93" s="4">
        <v>0</v>
      </c>
      <c r="R93" s="8">
        <v>45025</v>
      </c>
      <c r="S93" s="6">
        <v>45030</v>
      </c>
      <c r="T93" s="4" t="s">
        <v>34</v>
      </c>
      <c r="U93" s="4">
        <v>2660</v>
      </c>
      <c r="V93" s="4">
        <v>0</v>
      </c>
      <c r="W93" s="4">
        <v>0</v>
      </c>
      <c r="X93" s="4" t="s">
        <v>496</v>
      </c>
      <c r="Y93" s="4" t="s">
        <v>497</v>
      </c>
      <c r="Z93" s="4"/>
      <c r="AA93" s="4"/>
      <c r="AB93" s="4"/>
    </row>
    <row r="94" spans="1:28">
      <c r="A94" s="4" t="s">
        <v>498</v>
      </c>
      <c r="B94" s="4" t="s">
        <v>26</v>
      </c>
      <c r="C94" s="4" t="s">
        <v>27</v>
      </c>
      <c r="D94" s="4" t="s">
        <v>459</v>
      </c>
      <c r="E94" s="4" t="s">
        <v>460</v>
      </c>
      <c r="F94" s="6">
        <v>45025</v>
      </c>
      <c r="G94" s="6">
        <v>45027</v>
      </c>
      <c r="H94" s="4">
        <v>2</v>
      </c>
      <c r="I94" s="4">
        <v>2</v>
      </c>
      <c r="J94" s="4">
        <v>4</v>
      </c>
      <c r="K94" s="4" t="s">
        <v>30</v>
      </c>
      <c r="L94" s="4">
        <v>4040</v>
      </c>
      <c r="M94" s="4">
        <v>4040</v>
      </c>
      <c r="N94" s="4" t="s">
        <v>499</v>
      </c>
      <c r="O94" s="4" t="s">
        <v>32</v>
      </c>
      <c r="P94" s="4" t="s">
        <v>33</v>
      </c>
      <c r="Q94" s="4">
        <v>0</v>
      </c>
      <c r="R94" s="8">
        <v>45024</v>
      </c>
      <c r="S94" s="6">
        <v>45030</v>
      </c>
      <c r="T94" s="4" t="s">
        <v>34</v>
      </c>
      <c r="U94" s="4">
        <v>4040</v>
      </c>
      <c r="V94" s="4">
        <v>0</v>
      </c>
      <c r="W94" s="4">
        <v>0</v>
      </c>
      <c r="X94" s="4" t="s">
        <v>500</v>
      </c>
      <c r="Y94" s="4" t="s">
        <v>501</v>
      </c>
      <c r="Z94" s="4"/>
      <c r="AA94" s="4"/>
      <c r="AB94" s="4"/>
    </row>
    <row r="95" spans="1:28">
      <c r="A95" s="4" t="s">
        <v>502</v>
      </c>
      <c r="B95" s="4" t="s">
        <v>26</v>
      </c>
      <c r="C95" s="4" t="s">
        <v>27</v>
      </c>
      <c r="D95" s="4" t="s">
        <v>459</v>
      </c>
      <c r="E95" s="4" t="s">
        <v>503</v>
      </c>
      <c r="F95" s="6">
        <v>45026</v>
      </c>
      <c r="G95" s="6">
        <v>45027</v>
      </c>
      <c r="H95" s="4">
        <v>1</v>
      </c>
      <c r="I95" s="4">
        <v>1</v>
      </c>
      <c r="J95" s="4">
        <v>1</v>
      </c>
      <c r="K95" s="4" t="s">
        <v>30</v>
      </c>
      <c r="L95" s="4">
        <v>1094</v>
      </c>
      <c r="M95" s="4">
        <v>1094</v>
      </c>
      <c r="N95" s="4" t="s">
        <v>504</v>
      </c>
      <c r="O95" s="4" t="s">
        <v>32</v>
      </c>
      <c r="P95" s="4" t="s">
        <v>33</v>
      </c>
      <c r="Q95" s="4">
        <v>0</v>
      </c>
      <c r="R95" s="8">
        <v>45025</v>
      </c>
      <c r="S95" s="6">
        <v>45030</v>
      </c>
      <c r="T95" s="4" t="s">
        <v>34</v>
      </c>
      <c r="U95" s="4">
        <v>1094</v>
      </c>
      <c r="V95" s="4">
        <v>0</v>
      </c>
      <c r="W95" s="4">
        <v>0</v>
      </c>
      <c r="X95" s="4" t="s">
        <v>505</v>
      </c>
      <c r="Y95" s="4" t="s">
        <v>506</v>
      </c>
      <c r="Z95" s="4"/>
      <c r="AA95" s="4"/>
      <c r="AB95" s="4"/>
    </row>
    <row r="96" spans="1:28">
      <c r="A96" s="4" t="s">
        <v>507</v>
      </c>
      <c r="B96" s="4" t="s">
        <v>26</v>
      </c>
      <c r="C96" s="4" t="s">
        <v>27</v>
      </c>
      <c r="D96" s="4" t="s">
        <v>398</v>
      </c>
      <c r="E96" s="4" t="s">
        <v>481</v>
      </c>
      <c r="F96" s="6">
        <v>45026</v>
      </c>
      <c r="G96" s="6">
        <v>45027</v>
      </c>
      <c r="H96" s="4">
        <v>1</v>
      </c>
      <c r="I96" s="4">
        <v>1</v>
      </c>
      <c r="J96" s="4">
        <v>1</v>
      </c>
      <c r="K96" s="4" t="s">
        <v>30</v>
      </c>
      <c r="L96" s="4">
        <v>631</v>
      </c>
      <c r="M96" s="4">
        <v>631</v>
      </c>
      <c r="N96" s="4" t="s">
        <v>508</v>
      </c>
      <c r="O96" s="4" t="s">
        <v>32</v>
      </c>
      <c r="P96" s="4" t="s">
        <v>33</v>
      </c>
      <c r="Q96" s="4">
        <v>0</v>
      </c>
      <c r="R96" s="8">
        <v>45025</v>
      </c>
      <c r="S96" s="6">
        <v>45030</v>
      </c>
      <c r="T96" s="4" t="s">
        <v>34</v>
      </c>
      <c r="U96" s="4">
        <v>631</v>
      </c>
      <c r="V96" s="4">
        <v>0</v>
      </c>
      <c r="W96" s="4">
        <v>0</v>
      </c>
      <c r="X96" s="4" t="s">
        <v>509</v>
      </c>
      <c r="Y96" s="4" t="s">
        <v>224</v>
      </c>
      <c r="Z96" s="4"/>
      <c r="AA96" s="4"/>
      <c r="AB96" s="4"/>
    </row>
    <row r="97" spans="1:28">
      <c r="A97" s="4" t="s">
        <v>510</v>
      </c>
      <c r="B97" s="4" t="s">
        <v>26</v>
      </c>
      <c r="C97" s="4" t="s">
        <v>27</v>
      </c>
      <c r="D97" s="4" t="s">
        <v>511</v>
      </c>
      <c r="E97" s="4" t="s">
        <v>512</v>
      </c>
      <c r="F97" s="6">
        <v>45026</v>
      </c>
      <c r="G97" s="6">
        <v>45027</v>
      </c>
      <c r="H97" s="4">
        <v>1</v>
      </c>
      <c r="I97" s="4">
        <v>1</v>
      </c>
      <c r="J97" s="4">
        <v>1</v>
      </c>
      <c r="K97" s="4" t="s">
        <v>30</v>
      </c>
      <c r="L97" s="4">
        <v>763</v>
      </c>
      <c r="M97" s="4">
        <v>763</v>
      </c>
      <c r="N97" s="4" t="s">
        <v>513</v>
      </c>
      <c r="O97" s="4" t="s">
        <v>32</v>
      </c>
      <c r="P97" s="4" t="s">
        <v>33</v>
      </c>
      <c r="Q97" s="4">
        <v>0</v>
      </c>
      <c r="R97" s="8">
        <v>45025</v>
      </c>
      <c r="S97" s="6">
        <v>45030</v>
      </c>
      <c r="T97" s="4" t="s">
        <v>34</v>
      </c>
      <c r="U97" s="4">
        <v>763</v>
      </c>
      <c r="V97" s="4">
        <v>0</v>
      </c>
      <c r="W97" s="4">
        <v>0</v>
      </c>
      <c r="X97" s="4" t="s">
        <v>514</v>
      </c>
      <c r="Y97" s="4" t="s">
        <v>224</v>
      </c>
      <c r="Z97" s="4"/>
      <c r="AA97" s="4"/>
      <c r="AB97" s="4"/>
    </row>
    <row r="98" spans="1:28">
      <c r="A98" s="4" t="s">
        <v>515</v>
      </c>
      <c r="B98" s="4" t="s">
        <v>26</v>
      </c>
      <c r="C98" s="4" t="s">
        <v>27</v>
      </c>
      <c r="D98" s="4" t="s">
        <v>459</v>
      </c>
      <c r="E98" s="4" t="s">
        <v>460</v>
      </c>
      <c r="F98" s="6">
        <v>45026</v>
      </c>
      <c r="G98" s="6">
        <v>45027</v>
      </c>
      <c r="H98" s="4">
        <v>1</v>
      </c>
      <c r="I98" s="4">
        <v>1</v>
      </c>
      <c r="J98" s="4">
        <v>1</v>
      </c>
      <c r="K98" s="4" t="s">
        <v>30</v>
      </c>
      <c r="L98" s="4">
        <v>1010</v>
      </c>
      <c r="M98" s="4">
        <v>1010</v>
      </c>
      <c r="N98" s="4" t="s">
        <v>516</v>
      </c>
      <c r="O98" s="4" t="s">
        <v>32</v>
      </c>
      <c r="P98" s="4" t="s">
        <v>33</v>
      </c>
      <c r="Q98" s="4">
        <v>0</v>
      </c>
      <c r="R98" s="8">
        <v>45026</v>
      </c>
      <c r="S98" s="6">
        <v>45030</v>
      </c>
      <c r="T98" s="4" t="s">
        <v>34</v>
      </c>
      <c r="U98" s="4">
        <v>1010</v>
      </c>
      <c r="V98" s="4">
        <v>0</v>
      </c>
      <c r="W98" s="4">
        <v>0</v>
      </c>
      <c r="X98" s="4" t="s">
        <v>517</v>
      </c>
      <c r="Y98" s="4" t="s">
        <v>518</v>
      </c>
      <c r="Z98" s="4"/>
      <c r="AA98" s="4"/>
      <c r="AB98" s="4"/>
    </row>
    <row r="99" spans="1:28">
      <c r="A99" s="4" t="s">
        <v>519</v>
      </c>
      <c r="B99" s="4" t="s">
        <v>26</v>
      </c>
      <c r="C99" s="4" t="s">
        <v>27</v>
      </c>
      <c r="D99" s="4" t="s">
        <v>459</v>
      </c>
      <c r="E99" s="4" t="s">
        <v>503</v>
      </c>
      <c r="F99" s="6">
        <v>45026</v>
      </c>
      <c r="G99" s="6">
        <v>45027</v>
      </c>
      <c r="H99" s="4">
        <v>1</v>
      </c>
      <c r="I99" s="4">
        <v>1</v>
      </c>
      <c r="J99" s="4">
        <v>1</v>
      </c>
      <c r="K99" s="4" t="s">
        <v>30</v>
      </c>
      <c r="L99" s="4">
        <v>1094</v>
      </c>
      <c r="M99" s="4">
        <v>1094</v>
      </c>
      <c r="N99" s="4" t="s">
        <v>520</v>
      </c>
      <c r="O99" s="4" t="s">
        <v>32</v>
      </c>
      <c r="P99" s="4" t="s">
        <v>33</v>
      </c>
      <c r="Q99" s="4">
        <v>0</v>
      </c>
      <c r="R99" s="8">
        <v>45026</v>
      </c>
      <c r="S99" s="6">
        <v>45030</v>
      </c>
      <c r="T99" s="4" t="s">
        <v>34</v>
      </c>
      <c r="U99" s="4">
        <v>1094</v>
      </c>
      <c r="V99" s="4">
        <v>0</v>
      </c>
      <c r="W99" s="4">
        <v>0</v>
      </c>
      <c r="X99" s="4" t="s">
        <v>521</v>
      </c>
      <c r="Y99" s="4" t="s">
        <v>522</v>
      </c>
      <c r="Z99" s="4"/>
      <c r="AA99" s="4"/>
      <c r="AB99" s="4"/>
    </row>
    <row r="100" spans="1:28">
      <c r="A100" s="4" t="s">
        <v>523</v>
      </c>
      <c r="B100" s="4" t="s">
        <v>26</v>
      </c>
      <c r="C100" s="4" t="s">
        <v>27</v>
      </c>
      <c r="D100" s="4" t="s">
        <v>524</v>
      </c>
      <c r="E100" s="4" t="s">
        <v>525</v>
      </c>
      <c r="F100" s="6">
        <v>45026</v>
      </c>
      <c r="G100" s="6">
        <v>45027</v>
      </c>
      <c r="H100" s="4">
        <v>1</v>
      </c>
      <c r="I100" s="4">
        <v>1</v>
      </c>
      <c r="J100" s="4">
        <v>1</v>
      </c>
      <c r="K100" s="4" t="s">
        <v>30</v>
      </c>
      <c r="L100" s="4">
        <v>517</v>
      </c>
      <c r="M100" s="4">
        <v>517</v>
      </c>
      <c r="N100" s="4" t="s">
        <v>526</v>
      </c>
      <c r="O100" s="4" t="s">
        <v>32</v>
      </c>
      <c r="P100" s="4" t="s">
        <v>33</v>
      </c>
      <c r="Q100" s="4">
        <v>0</v>
      </c>
      <c r="R100" s="8">
        <v>45026</v>
      </c>
      <c r="S100" s="6">
        <v>45030</v>
      </c>
      <c r="T100" s="4" t="s">
        <v>34</v>
      </c>
      <c r="U100" s="4">
        <v>517</v>
      </c>
      <c r="V100" s="4">
        <v>0</v>
      </c>
      <c r="W100" s="4">
        <v>0</v>
      </c>
      <c r="X100" s="4" t="s">
        <v>527</v>
      </c>
      <c r="Y100" s="4" t="s">
        <v>528</v>
      </c>
      <c r="Z100" s="4"/>
      <c r="AA100" s="4"/>
      <c r="AB100" s="4"/>
    </row>
    <row r="101" spans="1:28">
      <c r="A101" s="4" t="s">
        <v>529</v>
      </c>
      <c r="B101" s="4" t="s">
        <v>26</v>
      </c>
      <c r="C101" s="4" t="s">
        <v>27</v>
      </c>
      <c r="D101" s="4" t="s">
        <v>524</v>
      </c>
      <c r="E101" s="4" t="s">
        <v>530</v>
      </c>
      <c r="F101" s="6">
        <v>45026</v>
      </c>
      <c r="G101" s="6">
        <v>45027</v>
      </c>
      <c r="H101" s="4">
        <v>1</v>
      </c>
      <c r="I101" s="4">
        <v>1</v>
      </c>
      <c r="J101" s="4">
        <v>1</v>
      </c>
      <c r="K101" s="4" t="s">
        <v>30</v>
      </c>
      <c r="L101" s="4">
        <v>425</v>
      </c>
      <c r="M101" s="4">
        <v>425</v>
      </c>
      <c r="N101" s="4" t="s">
        <v>531</v>
      </c>
      <c r="O101" s="4" t="s">
        <v>32</v>
      </c>
      <c r="P101" s="4" t="s">
        <v>33</v>
      </c>
      <c r="Q101" s="4">
        <v>0</v>
      </c>
      <c r="R101" s="8">
        <v>45026</v>
      </c>
      <c r="S101" s="6">
        <v>45030</v>
      </c>
      <c r="T101" s="4" t="s">
        <v>34</v>
      </c>
      <c r="U101" s="4">
        <v>425</v>
      </c>
      <c r="V101" s="4">
        <v>0</v>
      </c>
      <c r="W101" s="4">
        <v>0</v>
      </c>
      <c r="X101" s="4" t="s">
        <v>532</v>
      </c>
      <c r="Y101" s="4" t="s">
        <v>533</v>
      </c>
      <c r="Z101" s="4"/>
      <c r="AA101" s="4"/>
      <c r="AB101" s="4"/>
    </row>
    <row r="102" spans="1:28">
      <c r="A102" s="4" t="s">
        <v>534</v>
      </c>
      <c r="B102" s="4" t="s">
        <v>26</v>
      </c>
      <c r="C102" s="4" t="s">
        <v>27</v>
      </c>
      <c r="D102" s="4" t="s">
        <v>535</v>
      </c>
      <c r="E102" s="4" t="s">
        <v>536</v>
      </c>
      <c r="F102" s="6">
        <v>45026</v>
      </c>
      <c r="G102" s="6">
        <v>45027</v>
      </c>
      <c r="H102" s="4">
        <v>1</v>
      </c>
      <c r="I102" s="4">
        <v>1</v>
      </c>
      <c r="J102" s="4">
        <v>1</v>
      </c>
      <c r="K102" s="4" t="s">
        <v>30</v>
      </c>
      <c r="L102" s="4">
        <v>421</v>
      </c>
      <c r="M102" s="4">
        <v>421</v>
      </c>
      <c r="N102" s="4" t="s">
        <v>537</v>
      </c>
      <c r="O102" s="4" t="s">
        <v>32</v>
      </c>
      <c r="P102" s="4" t="s">
        <v>33</v>
      </c>
      <c r="Q102" s="4">
        <v>0</v>
      </c>
      <c r="R102" s="8">
        <v>45026</v>
      </c>
      <c r="S102" s="6">
        <v>45030</v>
      </c>
      <c r="T102" s="4" t="s">
        <v>34</v>
      </c>
      <c r="U102" s="4">
        <v>421</v>
      </c>
      <c r="V102" s="4">
        <v>0</v>
      </c>
      <c r="W102" s="4">
        <v>0</v>
      </c>
      <c r="X102" s="4" t="s">
        <v>538</v>
      </c>
      <c r="Y102" s="4" t="s">
        <v>539</v>
      </c>
      <c r="Z102" s="4"/>
      <c r="AA102" s="4"/>
      <c r="AB102" s="4"/>
    </row>
    <row r="103" spans="1:28">
      <c r="A103" s="4" t="s">
        <v>540</v>
      </c>
      <c r="B103" s="4" t="s">
        <v>26</v>
      </c>
      <c r="C103" s="4" t="s">
        <v>27</v>
      </c>
      <c r="D103" s="4" t="s">
        <v>541</v>
      </c>
      <c r="E103" s="4" t="s">
        <v>542</v>
      </c>
      <c r="F103" s="6">
        <v>45026</v>
      </c>
      <c r="G103" s="6">
        <v>45027</v>
      </c>
      <c r="H103" s="4">
        <v>2</v>
      </c>
      <c r="I103" s="4">
        <v>1</v>
      </c>
      <c r="J103" s="4">
        <v>2</v>
      </c>
      <c r="K103" s="4" t="s">
        <v>30</v>
      </c>
      <c r="L103" s="4">
        <v>982</v>
      </c>
      <c r="M103" s="4">
        <v>982</v>
      </c>
      <c r="N103" s="4" t="s">
        <v>543</v>
      </c>
      <c r="O103" s="4" t="s">
        <v>32</v>
      </c>
      <c r="P103" s="4" t="s">
        <v>33</v>
      </c>
      <c r="Q103" s="4">
        <v>0</v>
      </c>
      <c r="R103" s="8">
        <v>45026</v>
      </c>
      <c r="S103" s="6">
        <v>45030</v>
      </c>
      <c r="T103" s="4" t="s">
        <v>34</v>
      </c>
      <c r="U103" s="4">
        <v>982</v>
      </c>
      <c r="V103" s="4">
        <v>0</v>
      </c>
      <c r="W103" s="4">
        <v>0</v>
      </c>
      <c r="X103" s="4" t="s">
        <v>544</v>
      </c>
      <c r="Y103" s="4" t="s">
        <v>545</v>
      </c>
      <c r="Z103" s="4"/>
      <c r="AA103" s="4"/>
      <c r="AB103" s="4"/>
    </row>
    <row r="104" spans="1:28">
      <c r="A104" s="4" t="s">
        <v>546</v>
      </c>
      <c r="B104" s="4" t="s">
        <v>26</v>
      </c>
      <c r="C104" s="4" t="s">
        <v>27</v>
      </c>
      <c r="D104" s="4" t="s">
        <v>524</v>
      </c>
      <c r="E104" s="4" t="s">
        <v>547</v>
      </c>
      <c r="F104" s="6">
        <v>45026</v>
      </c>
      <c r="G104" s="6">
        <v>45027</v>
      </c>
      <c r="H104" s="4">
        <v>1</v>
      </c>
      <c r="I104" s="4">
        <v>1</v>
      </c>
      <c r="J104" s="4">
        <v>1</v>
      </c>
      <c r="K104" s="4" t="s">
        <v>30</v>
      </c>
      <c r="L104" s="4">
        <v>517</v>
      </c>
      <c r="M104" s="4">
        <v>517</v>
      </c>
      <c r="N104" s="4" t="s">
        <v>548</v>
      </c>
      <c r="O104" s="4" t="s">
        <v>32</v>
      </c>
      <c r="P104" s="4" t="s">
        <v>33</v>
      </c>
      <c r="Q104" s="4">
        <v>0</v>
      </c>
      <c r="R104" s="8">
        <v>45026</v>
      </c>
      <c r="S104" s="6">
        <v>45030</v>
      </c>
      <c r="T104" s="4" t="s">
        <v>34</v>
      </c>
      <c r="U104" s="4">
        <v>517</v>
      </c>
      <c r="V104" s="4">
        <v>0</v>
      </c>
      <c r="W104" s="4">
        <v>0</v>
      </c>
      <c r="X104" s="4" t="s">
        <v>549</v>
      </c>
      <c r="Y104" s="4" t="s">
        <v>224</v>
      </c>
      <c r="Z104" s="4"/>
      <c r="AA104" s="4"/>
      <c r="AB104" s="4"/>
    </row>
    <row r="105" spans="1:28">
      <c r="A105" s="4" t="s">
        <v>550</v>
      </c>
      <c r="B105" s="4" t="s">
        <v>26</v>
      </c>
      <c r="C105" s="4" t="s">
        <v>27</v>
      </c>
      <c r="D105" s="4" t="s">
        <v>511</v>
      </c>
      <c r="E105" s="4" t="s">
        <v>551</v>
      </c>
      <c r="F105" s="6">
        <v>45026</v>
      </c>
      <c r="G105" s="6">
        <v>45027</v>
      </c>
      <c r="H105" s="4">
        <v>1</v>
      </c>
      <c r="I105" s="4">
        <v>1</v>
      </c>
      <c r="J105" s="4">
        <v>1</v>
      </c>
      <c r="K105" s="4" t="s">
        <v>30</v>
      </c>
      <c r="L105" s="4">
        <v>623</v>
      </c>
      <c r="M105" s="4">
        <v>623</v>
      </c>
      <c r="N105" s="4" t="s">
        <v>552</v>
      </c>
      <c r="O105" s="4" t="s">
        <v>32</v>
      </c>
      <c r="P105" s="4" t="s">
        <v>33</v>
      </c>
      <c r="Q105" s="4">
        <v>0</v>
      </c>
      <c r="R105" s="8">
        <v>45026</v>
      </c>
      <c r="S105" s="6">
        <v>45030</v>
      </c>
      <c r="T105" s="4" t="s">
        <v>34</v>
      </c>
      <c r="U105" s="4">
        <v>623</v>
      </c>
      <c r="V105" s="4">
        <v>0</v>
      </c>
      <c r="W105" s="4">
        <v>0</v>
      </c>
      <c r="X105" s="4" t="s">
        <v>553</v>
      </c>
      <c r="Y105" s="4" t="s">
        <v>224</v>
      </c>
      <c r="Z105" s="4"/>
      <c r="AA105" s="4"/>
      <c r="AB105" s="4"/>
    </row>
    <row r="106" spans="1:28">
      <c r="A106" s="4" t="s">
        <v>554</v>
      </c>
      <c r="B106" s="4" t="s">
        <v>26</v>
      </c>
      <c r="C106" s="4" t="s">
        <v>27</v>
      </c>
      <c r="D106" s="4" t="s">
        <v>555</v>
      </c>
      <c r="E106" s="4" t="s">
        <v>556</v>
      </c>
      <c r="F106" s="6">
        <v>45026</v>
      </c>
      <c r="G106" s="6">
        <v>45027</v>
      </c>
      <c r="H106" s="4">
        <v>1</v>
      </c>
      <c r="I106" s="4">
        <v>1</v>
      </c>
      <c r="J106" s="4">
        <v>1</v>
      </c>
      <c r="K106" s="4" t="s">
        <v>30</v>
      </c>
      <c r="L106" s="4">
        <v>336</v>
      </c>
      <c r="M106" s="4">
        <v>336</v>
      </c>
      <c r="N106" s="4" t="s">
        <v>557</v>
      </c>
      <c r="O106" s="4" t="s">
        <v>32</v>
      </c>
      <c r="P106" s="4" t="s">
        <v>33</v>
      </c>
      <c r="Q106" s="4">
        <v>0</v>
      </c>
      <c r="R106" s="8">
        <v>45026</v>
      </c>
      <c r="S106" s="6">
        <v>45030</v>
      </c>
      <c r="T106" s="4" t="s">
        <v>34</v>
      </c>
      <c r="U106" s="4">
        <v>336</v>
      </c>
      <c r="V106" s="4">
        <v>0</v>
      </c>
      <c r="W106" s="4">
        <v>0</v>
      </c>
      <c r="X106" s="4" t="s">
        <v>558</v>
      </c>
      <c r="Y106" s="4" t="s">
        <v>559</v>
      </c>
      <c r="Z106" s="4"/>
      <c r="AA106" s="4"/>
      <c r="AB106" s="4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2"/>
  <sheetViews>
    <sheetView tabSelected="1" topLeftCell="A101" workbookViewId="0">
      <selection activeCell="A110" sqref="A110:D112"/>
    </sheetView>
  </sheetViews>
  <sheetFormatPr defaultColWidth="9" defaultRowHeight="14.4"/>
  <cols>
    <col min="1" max="1" width="12.8888888888889"/>
    <col min="3" max="4" width="10.7777777777778"/>
  </cols>
  <sheetData>
    <row r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t="s">
        <v>560</v>
      </c>
    </row>
    <row r="2" spans="1:10">
      <c r="A2" s="5">
        <v>999221993360350</v>
      </c>
      <c r="B2" s="4" t="s">
        <v>27</v>
      </c>
      <c r="C2" s="6">
        <v>45023</v>
      </c>
      <c r="D2" s="6">
        <v>45027</v>
      </c>
      <c r="E2" s="4">
        <v>2248</v>
      </c>
      <c r="F2" t="str">
        <f>VLOOKUP(A2,HOP!A:L,12,0)</f>
        <v>2248.00</v>
      </c>
      <c r="G2" t="str">
        <f>VLOOKUP(A2,HOP!A:C,3,0)</f>
        <v>2897707</v>
      </c>
      <c r="H2">
        <f>E2-F2</f>
        <v>0</v>
      </c>
      <c r="I2" t="str">
        <f>$I$1&amp;G2</f>
        <v>，2897707</v>
      </c>
      <c r="J2" t="str">
        <f>VLOOKUP(A2,HOP!A:U,21,0)</f>
        <v>直采</v>
      </c>
    </row>
    <row r="3" spans="1:10">
      <c r="A3" s="5">
        <v>999222005269662</v>
      </c>
      <c r="B3" s="4" t="s">
        <v>27</v>
      </c>
      <c r="C3" s="6">
        <v>45013</v>
      </c>
      <c r="D3" s="6">
        <v>45027</v>
      </c>
      <c r="E3" s="4">
        <v>9060</v>
      </c>
      <c r="F3" t="str">
        <f>VLOOKUP(A3,HOP!A:L,12,0)</f>
        <v>9060.00</v>
      </c>
      <c r="G3" t="str">
        <f>VLOOKUP(A3,HOP!A:C,3,0)</f>
        <v>2901705</v>
      </c>
      <c r="H3">
        <f t="shared" ref="H3:H34" si="0">E3-F3</f>
        <v>0</v>
      </c>
      <c r="I3" t="str">
        <f t="shared" ref="I3:I34" si="1">$I$1&amp;G3</f>
        <v>，2901705</v>
      </c>
      <c r="J3" t="str">
        <f>VLOOKUP(A3,HOP!A:U,21,0)</f>
        <v>直采</v>
      </c>
    </row>
    <row r="4" spans="1:10">
      <c r="A4" s="5">
        <v>999222322826186</v>
      </c>
      <c r="B4" s="4" t="s">
        <v>27</v>
      </c>
      <c r="C4" s="6">
        <v>45024</v>
      </c>
      <c r="D4" s="6">
        <v>45027</v>
      </c>
      <c r="E4" s="4">
        <v>4281</v>
      </c>
      <c r="F4" t="str">
        <f>VLOOKUP(A4,HOP!A:L,12,0)</f>
        <v>4281.00</v>
      </c>
      <c r="G4" t="str">
        <f>VLOOKUP(A4,HOP!A:C,3,0)</f>
        <v>2973498</v>
      </c>
      <c r="H4">
        <f t="shared" si="0"/>
        <v>0</v>
      </c>
      <c r="I4" t="str">
        <f t="shared" si="1"/>
        <v>，2973498</v>
      </c>
      <c r="J4" t="str">
        <f>VLOOKUP(A4,HOP!A:U,21,0)</f>
        <v>直采</v>
      </c>
    </row>
    <row r="5" spans="1:10">
      <c r="A5" s="5">
        <v>999222325055220</v>
      </c>
      <c r="B5" s="4" t="s">
        <v>27</v>
      </c>
      <c r="C5" s="6">
        <v>45022</v>
      </c>
      <c r="D5" s="6">
        <v>45027</v>
      </c>
      <c r="E5" s="4">
        <v>3700</v>
      </c>
      <c r="F5" t="str">
        <f>VLOOKUP(A5,HOP!A:L,12,0)</f>
        <v>3700.00</v>
      </c>
      <c r="G5" t="str">
        <f>VLOOKUP(A5,HOP!A:C,3,0)</f>
        <v>2973777</v>
      </c>
      <c r="H5">
        <f t="shared" si="0"/>
        <v>0</v>
      </c>
      <c r="I5" t="str">
        <f t="shared" si="1"/>
        <v>，2973777</v>
      </c>
      <c r="J5" t="str">
        <f>VLOOKUP(A5,HOP!A:U,21,0)</f>
        <v>直采</v>
      </c>
    </row>
    <row r="6" spans="1:10">
      <c r="A6" s="5">
        <v>999222329052526</v>
      </c>
      <c r="B6" s="4" t="s">
        <v>27</v>
      </c>
      <c r="C6" s="6">
        <v>45025</v>
      </c>
      <c r="D6" s="6">
        <v>45027</v>
      </c>
      <c r="E6" s="4">
        <v>2920</v>
      </c>
      <c r="F6" t="str">
        <f>VLOOKUP(A6,HOP!A:L,12,0)</f>
        <v>2920.00</v>
      </c>
      <c r="G6" t="str">
        <f>VLOOKUP(A6,HOP!A:C,3,0)</f>
        <v>2974297</v>
      </c>
      <c r="H6">
        <f t="shared" si="0"/>
        <v>0</v>
      </c>
      <c r="I6" t="str">
        <f t="shared" si="1"/>
        <v>，2974297</v>
      </c>
      <c r="J6" t="str">
        <f>VLOOKUP(A6,HOP!A:U,21,0)</f>
        <v>直采</v>
      </c>
    </row>
    <row r="7" spans="1:10">
      <c r="A7" s="5">
        <v>999222364148431</v>
      </c>
      <c r="B7" s="4" t="s">
        <v>27</v>
      </c>
      <c r="C7" s="6">
        <v>45026</v>
      </c>
      <c r="D7" s="6">
        <v>45027</v>
      </c>
      <c r="E7" s="4">
        <v>1680</v>
      </c>
      <c r="F7" t="str">
        <f>VLOOKUP(A7,HOP!A:L,12,0)</f>
        <v>1680.00</v>
      </c>
      <c r="G7" t="str">
        <f>VLOOKUP(A7,HOP!A:C,3,0)</f>
        <v>2979859</v>
      </c>
      <c r="H7">
        <f t="shared" si="0"/>
        <v>0</v>
      </c>
      <c r="I7" t="str">
        <f t="shared" si="1"/>
        <v>，2979859</v>
      </c>
      <c r="J7" t="str">
        <f>VLOOKUP(A7,HOP!A:U,21,0)</f>
        <v>直采</v>
      </c>
    </row>
    <row r="8" spans="1:10">
      <c r="A8" s="5">
        <v>999222594516347</v>
      </c>
      <c r="B8" s="4" t="s">
        <v>27</v>
      </c>
      <c r="C8" s="6">
        <v>45026</v>
      </c>
      <c r="D8" s="6">
        <v>45027</v>
      </c>
      <c r="E8" s="4">
        <v>1429</v>
      </c>
      <c r="F8" t="str">
        <f>VLOOKUP(A8,HOP!A:L,12,0)</f>
        <v>1429.00</v>
      </c>
      <c r="G8" t="str">
        <f>VLOOKUP(A8,HOP!A:C,3,0)</f>
        <v>3014060</v>
      </c>
      <c r="H8">
        <f t="shared" si="0"/>
        <v>0</v>
      </c>
      <c r="I8" t="str">
        <f t="shared" si="1"/>
        <v>，3014060</v>
      </c>
      <c r="J8" t="str">
        <f>VLOOKUP(A8,HOP!A:U,21,0)</f>
        <v>直采</v>
      </c>
    </row>
    <row r="9" spans="1:10">
      <c r="A9" s="5">
        <v>999222656872484</v>
      </c>
      <c r="B9" s="4" t="s">
        <v>27</v>
      </c>
      <c r="C9" s="6">
        <v>45024</v>
      </c>
      <c r="D9" s="6">
        <v>45027</v>
      </c>
      <c r="E9" s="4">
        <v>1608</v>
      </c>
      <c r="F9" t="str">
        <f>VLOOKUP(A9,HOP!A:L,12,0)</f>
        <v>1608.00</v>
      </c>
      <c r="G9" t="str">
        <f>VLOOKUP(A9,HOP!A:C,3,0)</f>
        <v>3022216</v>
      </c>
      <c r="H9">
        <f t="shared" si="0"/>
        <v>0</v>
      </c>
      <c r="I9" t="str">
        <f t="shared" si="1"/>
        <v>，3022216</v>
      </c>
      <c r="J9" t="str">
        <f>VLOOKUP(A9,HOP!A:U,21,0)</f>
        <v>直采</v>
      </c>
    </row>
    <row r="10" spans="1:10">
      <c r="A10" s="5">
        <v>999222747395536</v>
      </c>
      <c r="B10" s="4" t="s">
        <v>27</v>
      </c>
      <c r="C10" s="6">
        <v>45014</v>
      </c>
      <c r="D10" s="6">
        <v>45027</v>
      </c>
      <c r="E10" s="4">
        <v>10750</v>
      </c>
      <c r="F10" t="str">
        <f>VLOOKUP(A10,HOP!A:L,12,0)</f>
        <v>10750.00</v>
      </c>
      <c r="G10" t="str">
        <f>VLOOKUP(A10,HOP!A:C,3,0)</f>
        <v>3033267</v>
      </c>
      <c r="H10">
        <f t="shared" si="0"/>
        <v>0</v>
      </c>
      <c r="I10" t="str">
        <f t="shared" si="1"/>
        <v>，3033267</v>
      </c>
      <c r="J10" t="str">
        <f>VLOOKUP(A10,HOP!A:U,21,0)</f>
        <v>直采</v>
      </c>
    </row>
    <row r="11" spans="1:10">
      <c r="A11" s="5">
        <v>999222752443985</v>
      </c>
      <c r="B11" s="4" t="s">
        <v>27</v>
      </c>
      <c r="C11" s="6">
        <v>45024</v>
      </c>
      <c r="D11" s="6">
        <v>45027</v>
      </c>
      <c r="E11" s="4">
        <v>5280</v>
      </c>
      <c r="F11" t="str">
        <f>VLOOKUP(A11,HOP!A:L,12,0)</f>
        <v>5280.00</v>
      </c>
      <c r="G11" t="str">
        <f>VLOOKUP(A11,HOP!A:C,3,0)</f>
        <v>3034253</v>
      </c>
      <c r="H11">
        <f t="shared" si="0"/>
        <v>0</v>
      </c>
      <c r="I11" t="str">
        <f t="shared" si="1"/>
        <v>，3034253</v>
      </c>
      <c r="J11" t="str">
        <f>VLOOKUP(A11,HOP!A:U,21,0)</f>
        <v>直采</v>
      </c>
    </row>
    <row r="12" spans="1:10">
      <c r="A12" s="5">
        <v>999222799452553</v>
      </c>
      <c r="B12" s="4" t="s">
        <v>27</v>
      </c>
      <c r="C12" s="6">
        <v>45023</v>
      </c>
      <c r="D12" s="6">
        <v>45027</v>
      </c>
      <c r="E12" s="4">
        <v>1724</v>
      </c>
      <c r="F12" t="str">
        <f>VLOOKUP(A12,HOP!A:L,12,0)</f>
        <v>1724.00</v>
      </c>
      <c r="G12" t="str">
        <f>VLOOKUP(A12,HOP!A:C,3,0)</f>
        <v>3042250</v>
      </c>
      <c r="H12">
        <f t="shared" si="0"/>
        <v>0</v>
      </c>
      <c r="I12" t="str">
        <f t="shared" si="1"/>
        <v>，3042250</v>
      </c>
      <c r="J12" t="str">
        <f>VLOOKUP(A12,HOP!A:U,21,0)</f>
        <v>直采</v>
      </c>
    </row>
    <row r="13" spans="1:10">
      <c r="A13" s="5">
        <v>999222814779060</v>
      </c>
      <c r="B13" s="4" t="s">
        <v>27</v>
      </c>
      <c r="C13" s="6">
        <v>45025</v>
      </c>
      <c r="D13" s="6">
        <v>45027</v>
      </c>
      <c r="E13" s="4">
        <v>1928</v>
      </c>
      <c r="F13" t="str">
        <f>VLOOKUP(A13,HOP!A:L,12,0)</f>
        <v>1928.00</v>
      </c>
      <c r="G13" t="str">
        <f>VLOOKUP(A13,HOP!A:C,3,0)</f>
        <v>3045545</v>
      </c>
      <c r="H13">
        <f t="shared" si="0"/>
        <v>0</v>
      </c>
      <c r="I13" t="str">
        <f t="shared" si="1"/>
        <v>，3045545</v>
      </c>
      <c r="J13" t="str">
        <f>VLOOKUP(A13,HOP!A:U,21,0)</f>
        <v>直采</v>
      </c>
    </row>
    <row r="14" spans="1:10">
      <c r="A14" s="5">
        <v>999222866379099</v>
      </c>
      <c r="B14" s="4" t="s">
        <v>27</v>
      </c>
      <c r="C14" s="6">
        <v>45024</v>
      </c>
      <c r="D14" s="6">
        <v>45027</v>
      </c>
      <c r="E14" s="4">
        <v>2580</v>
      </c>
      <c r="F14" t="str">
        <f>VLOOKUP(A14,HOP!A:L,12,0)</f>
        <v>2580.00</v>
      </c>
      <c r="G14" t="str">
        <f>VLOOKUP(A14,HOP!A:C,3,0)</f>
        <v>3054445</v>
      </c>
      <c r="H14">
        <f t="shared" si="0"/>
        <v>0</v>
      </c>
      <c r="I14" t="str">
        <f t="shared" si="1"/>
        <v>，3054445</v>
      </c>
      <c r="J14" t="str">
        <f>VLOOKUP(A14,HOP!A:U,21,0)</f>
        <v>直采</v>
      </c>
    </row>
    <row r="15" spans="1:10">
      <c r="A15" s="5">
        <v>999222866470039</v>
      </c>
      <c r="B15" s="4" t="s">
        <v>27</v>
      </c>
      <c r="C15" s="6">
        <v>45024</v>
      </c>
      <c r="D15" s="6">
        <v>45027</v>
      </c>
      <c r="E15" s="4">
        <v>2580</v>
      </c>
      <c r="F15" t="str">
        <f>VLOOKUP(A15,HOP!A:L,12,0)</f>
        <v>2580.00</v>
      </c>
      <c r="G15" t="str">
        <f>VLOOKUP(A15,HOP!A:C,3,0)</f>
        <v>3054467</v>
      </c>
      <c r="H15">
        <f t="shared" si="0"/>
        <v>0</v>
      </c>
      <c r="I15" t="str">
        <f t="shared" si="1"/>
        <v>，3054467</v>
      </c>
      <c r="J15" t="str">
        <f>VLOOKUP(A15,HOP!A:U,21,0)</f>
        <v>直采</v>
      </c>
    </row>
    <row r="16" spans="1:10">
      <c r="A16" s="5">
        <v>999222875410307</v>
      </c>
      <c r="B16" s="4" t="s">
        <v>27</v>
      </c>
      <c r="C16" s="6">
        <v>45024</v>
      </c>
      <c r="D16" s="6">
        <v>45027</v>
      </c>
      <c r="E16" s="4">
        <v>2580</v>
      </c>
      <c r="F16" t="str">
        <f>VLOOKUP(A16,HOP!A:L,12,0)</f>
        <v>2580.00</v>
      </c>
      <c r="G16" t="str">
        <f>VLOOKUP(A16,HOP!A:C,3,0)</f>
        <v>3056325</v>
      </c>
      <c r="H16">
        <f t="shared" si="0"/>
        <v>0</v>
      </c>
      <c r="I16" t="str">
        <f t="shared" si="1"/>
        <v>，3056325</v>
      </c>
      <c r="J16" t="str">
        <f>VLOOKUP(A16,HOP!A:U,21,0)</f>
        <v>直采</v>
      </c>
    </row>
    <row r="17" spans="1:10">
      <c r="A17" s="5">
        <v>999222936589060</v>
      </c>
      <c r="B17" s="4" t="s">
        <v>27</v>
      </c>
      <c r="C17" s="6">
        <v>45025</v>
      </c>
      <c r="D17" s="6">
        <v>45027</v>
      </c>
      <c r="E17" s="4">
        <v>2160</v>
      </c>
      <c r="F17" t="str">
        <f>VLOOKUP(A17,HOP!A:L,12,0)</f>
        <v>2160.00</v>
      </c>
      <c r="G17" t="str">
        <f>VLOOKUP(A17,HOP!A:C,3,0)</f>
        <v>3066601</v>
      </c>
      <c r="H17">
        <f t="shared" si="0"/>
        <v>0</v>
      </c>
      <c r="I17" t="str">
        <f t="shared" si="1"/>
        <v>，3066601</v>
      </c>
      <c r="J17" t="str">
        <f>VLOOKUP(A17,HOP!A:U,21,0)</f>
        <v>直采</v>
      </c>
    </row>
    <row r="18" spans="1:10">
      <c r="A18" s="5">
        <v>22950581888</v>
      </c>
      <c r="B18" s="4" t="s">
        <v>27</v>
      </c>
      <c r="C18" s="6">
        <v>45022</v>
      </c>
      <c r="D18" s="6">
        <v>45027</v>
      </c>
      <c r="E18" s="4">
        <v>2680</v>
      </c>
      <c r="F18" t="str">
        <f>VLOOKUP(A18,HOP!A:L,12,0)</f>
        <v>2680.00</v>
      </c>
      <c r="G18" t="str">
        <f>VLOOKUP(A18,HOP!A:C,3,0)</f>
        <v>3070468</v>
      </c>
      <c r="H18">
        <f t="shared" si="0"/>
        <v>0</v>
      </c>
      <c r="I18" t="str">
        <f t="shared" si="1"/>
        <v>，3070468</v>
      </c>
      <c r="J18" t="str">
        <f>VLOOKUP(A18,HOP!A:U,21,0)</f>
        <v>直采</v>
      </c>
    </row>
    <row r="19" spans="1:10">
      <c r="A19" s="5">
        <v>999223068476965</v>
      </c>
      <c r="B19" s="4" t="s">
        <v>27</v>
      </c>
      <c r="C19" s="6">
        <v>45024</v>
      </c>
      <c r="D19" s="6">
        <v>45027</v>
      </c>
      <c r="E19" s="4">
        <v>4836</v>
      </c>
      <c r="F19" t="str">
        <f>VLOOKUP(A19,HOP!A:L,12,0)</f>
        <v>4836.00</v>
      </c>
      <c r="G19" t="str">
        <f>VLOOKUP(A19,HOP!A:C,3,0)</f>
        <v>3104889</v>
      </c>
      <c r="H19">
        <f t="shared" si="0"/>
        <v>0</v>
      </c>
      <c r="I19" t="str">
        <f t="shared" si="1"/>
        <v>，3104889</v>
      </c>
      <c r="J19" t="str">
        <f>VLOOKUP(A19,HOP!A:U,21,0)</f>
        <v>直采</v>
      </c>
    </row>
    <row r="20" spans="1:10">
      <c r="A20" s="5">
        <v>999223073353810</v>
      </c>
      <c r="B20" s="4" t="s">
        <v>27</v>
      </c>
      <c r="C20" s="6">
        <v>45025</v>
      </c>
      <c r="D20" s="6">
        <v>45027</v>
      </c>
      <c r="E20" s="4">
        <v>2550</v>
      </c>
      <c r="F20" t="str">
        <f>VLOOKUP(A20,HOP!A:L,12,0)</f>
        <v>2550.00</v>
      </c>
      <c r="G20" t="str">
        <f>VLOOKUP(A20,HOP!A:C,3,0)</f>
        <v>3106509</v>
      </c>
      <c r="H20">
        <f t="shared" si="0"/>
        <v>0</v>
      </c>
      <c r="I20" t="str">
        <f t="shared" si="1"/>
        <v>，3106509</v>
      </c>
      <c r="J20" t="str">
        <f>VLOOKUP(A20,HOP!A:U,21,0)</f>
        <v>直采</v>
      </c>
    </row>
    <row r="21" spans="1:10">
      <c r="A21" s="5">
        <v>999223091490494</v>
      </c>
      <c r="B21" s="4" t="s">
        <v>27</v>
      </c>
      <c r="C21" s="6">
        <v>45026</v>
      </c>
      <c r="D21" s="6">
        <v>45027</v>
      </c>
      <c r="E21" s="4">
        <v>765</v>
      </c>
      <c r="F21" t="str">
        <f>VLOOKUP(A21,HOP!A:L,12,0)</f>
        <v>765.00</v>
      </c>
      <c r="G21" t="str">
        <f>VLOOKUP(A21,HOP!A:C,3,0)</f>
        <v>3111696</v>
      </c>
      <c r="H21">
        <f t="shared" si="0"/>
        <v>0</v>
      </c>
      <c r="I21" t="str">
        <f t="shared" si="1"/>
        <v>，3111696</v>
      </c>
      <c r="J21" t="str">
        <f>VLOOKUP(A21,HOP!A:U,21,0)</f>
        <v>直采</v>
      </c>
    </row>
    <row r="22" spans="1:10">
      <c r="A22" s="5">
        <v>999223116773270</v>
      </c>
      <c r="B22" s="4" t="s">
        <v>27</v>
      </c>
      <c r="C22" s="6">
        <v>45026</v>
      </c>
      <c r="D22" s="6">
        <v>45027</v>
      </c>
      <c r="E22" s="4">
        <v>672</v>
      </c>
      <c r="F22" t="str">
        <f>VLOOKUP(A22,HOP!A:L,12,0)</f>
        <v>672.00</v>
      </c>
      <c r="G22" t="str">
        <f>VLOOKUP(A22,HOP!A:C,3,0)</f>
        <v>3117354</v>
      </c>
      <c r="H22">
        <f t="shared" si="0"/>
        <v>0</v>
      </c>
      <c r="I22" t="str">
        <f t="shared" si="1"/>
        <v>，3117354</v>
      </c>
      <c r="J22" t="str">
        <f>VLOOKUP(A22,HOP!A:U,21,0)</f>
        <v>直采</v>
      </c>
    </row>
    <row r="23" spans="1:10">
      <c r="A23" s="5">
        <v>999223119103488</v>
      </c>
      <c r="B23" s="4" t="s">
        <v>27</v>
      </c>
      <c r="C23" s="6">
        <v>45025</v>
      </c>
      <c r="D23" s="6">
        <v>45027</v>
      </c>
      <c r="E23" s="4">
        <v>848</v>
      </c>
      <c r="F23" t="str">
        <f>VLOOKUP(A23,HOP!A:L,12,0)</f>
        <v>848.00</v>
      </c>
      <c r="G23" t="str">
        <f>VLOOKUP(A23,HOP!A:C,3,0)</f>
        <v>3117880</v>
      </c>
      <c r="H23">
        <f t="shared" si="0"/>
        <v>0</v>
      </c>
      <c r="I23" t="str">
        <f t="shared" si="1"/>
        <v>，3117880</v>
      </c>
      <c r="J23" t="str">
        <f>VLOOKUP(A23,HOP!A:U,21,0)</f>
        <v>直采</v>
      </c>
    </row>
    <row r="24" spans="1:10">
      <c r="A24" s="5">
        <v>999223119196461</v>
      </c>
      <c r="B24" s="4" t="s">
        <v>27</v>
      </c>
      <c r="C24" s="6">
        <v>45025</v>
      </c>
      <c r="D24" s="6">
        <v>45027</v>
      </c>
      <c r="E24" s="4">
        <v>424</v>
      </c>
      <c r="F24" t="str">
        <f>VLOOKUP(A24,HOP!A:L,12,0)</f>
        <v>424.00</v>
      </c>
      <c r="G24" t="str">
        <f>VLOOKUP(A24,HOP!A:C,3,0)</f>
        <v>3117903</v>
      </c>
      <c r="H24">
        <f t="shared" si="0"/>
        <v>0</v>
      </c>
      <c r="I24" t="str">
        <f t="shared" si="1"/>
        <v>，3117903</v>
      </c>
      <c r="J24" t="str">
        <f>VLOOKUP(A24,HOP!A:U,21,0)</f>
        <v>直采</v>
      </c>
    </row>
    <row r="25" spans="1:10">
      <c r="A25" s="5">
        <v>999223120438619</v>
      </c>
      <c r="B25" s="4" t="s">
        <v>27</v>
      </c>
      <c r="C25" s="6">
        <v>45025</v>
      </c>
      <c r="D25" s="6">
        <v>45027</v>
      </c>
      <c r="E25" s="4">
        <v>424</v>
      </c>
      <c r="F25" t="str">
        <f>VLOOKUP(A25,HOP!A:L,12,0)</f>
        <v>424.00</v>
      </c>
      <c r="G25" t="str">
        <f>VLOOKUP(A25,HOP!A:C,3,0)</f>
        <v>3118247</v>
      </c>
      <c r="H25">
        <f t="shared" si="0"/>
        <v>0</v>
      </c>
      <c r="I25" t="str">
        <f t="shared" si="1"/>
        <v>，3118247</v>
      </c>
      <c r="J25" t="str">
        <f>VLOOKUP(A25,HOP!A:U,21,0)</f>
        <v>直采</v>
      </c>
    </row>
    <row r="26" spans="1:10">
      <c r="A26" s="5">
        <v>999223182313710</v>
      </c>
      <c r="B26" s="4" t="s">
        <v>27</v>
      </c>
      <c r="C26" s="6">
        <v>45026</v>
      </c>
      <c r="D26" s="6">
        <v>45027</v>
      </c>
      <c r="E26" s="4">
        <v>321</v>
      </c>
      <c r="F26" t="str">
        <f>VLOOKUP(A26,HOP!A:L,12,0)</f>
        <v>321.00</v>
      </c>
      <c r="G26" t="str">
        <f>VLOOKUP(A26,HOP!A:C,3,0)</f>
        <v>3133773</v>
      </c>
      <c r="H26">
        <f t="shared" si="0"/>
        <v>0</v>
      </c>
      <c r="I26" t="str">
        <f t="shared" si="1"/>
        <v>，3133773</v>
      </c>
      <c r="J26" t="str">
        <f>VLOOKUP(A26,HOP!A:U,21,0)</f>
        <v>直采</v>
      </c>
    </row>
    <row r="27" spans="1:10">
      <c r="A27" s="5">
        <v>999223183710712</v>
      </c>
      <c r="B27" s="4" t="s">
        <v>27</v>
      </c>
      <c r="C27" s="6">
        <v>45024</v>
      </c>
      <c r="D27" s="6">
        <v>45027</v>
      </c>
      <c r="E27" s="4">
        <v>2580</v>
      </c>
      <c r="F27" t="str">
        <f>VLOOKUP(A27,HOP!A:L,12,0)</f>
        <v>2580.00</v>
      </c>
      <c r="G27" t="str">
        <f>VLOOKUP(A27,HOP!A:C,3,0)</f>
        <v>3134402</v>
      </c>
      <c r="H27">
        <f t="shared" si="0"/>
        <v>0</v>
      </c>
      <c r="I27" t="str">
        <f t="shared" si="1"/>
        <v>，3134402</v>
      </c>
      <c r="J27" t="str">
        <f>VLOOKUP(A27,HOP!A:U,21,0)</f>
        <v>直采</v>
      </c>
    </row>
    <row r="28" spans="1:10">
      <c r="A28" s="5">
        <v>999223188664659</v>
      </c>
      <c r="B28" s="4" t="s">
        <v>27</v>
      </c>
      <c r="C28" s="6">
        <v>45026</v>
      </c>
      <c r="D28" s="6">
        <v>45027</v>
      </c>
      <c r="E28" s="4">
        <v>2050</v>
      </c>
      <c r="F28" t="str">
        <f>VLOOKUP(A28,HOP!A:L,12,0)</f>
        <v>2050.00</v>
      </c>
      <c r="G28" t="str">
        <f>VLOOKUP(A28,HOP!A:C,3,0)</f>
        <v>3135212</v>
      </c>
      <c r="H28">
        <f t="shared" si="0"/>
        <v>0</v>
      </c>
      <c r="I28" t="str">
        <f t="shared" si="1"/>
        <v>，3135212</v>
      </c>
      <c r="J28" t="str">
        <f>VLOOKUP(A28,HOP!A:U,21,0)</f>
        <v>直采</v>
      </c>
    </row>
    <row r="29" spans="1:10">
      <c r="A29" s="5">
        <v>999223189434093</v>
      </c>
      <c r="B29" s="4" t="s">
        <v>27</v>
      </c>
      <c r="C29" s="6">
        <v>45025</v>
      </c>
      <c r="D29" s="6">
        <v>45027</v>
      </c>
      <c r="E29" s="4">
        <v>538</v>
      </c>
      <c r="F29" t="str">
        <f>VLOOKUP(A29,HOP!A:L,12,0)</f>
        <v>538.00</v>
      </c>
      <c r="G29" t="str">
        <f>VLOOKUP(A29,HOP!A:C,3,0)</f>
        <v>3135373</v>
      </c>
      <c r="H29">
        <f t="shared" si="0"/>
        <v>0</v>
      </c>
      <c r="I29" t="str">
        <f t="shared" si="1"/>
        <v>，3135373</v>
      </c>
      <c r="J29" t="str">
        <f>VLOOKUP(A29,HOP!A:U,21,0)</f>
        <v>直采</v>
      </c>
    </row>
    <row r="30" spans="1:10">
      <c r="A30" s="5">
        <v>999223181982216</v>
      </c>
      <c r="B30" s="4" t="s">
        <v>27</v>
      </c>
      <c r="C30" s="6">
        <v>45023</v>
      </c>
      <c r="D30" s="6">
        <v>45027</v>
      </c>
      <c r="E30" s="4">
        <v>6276</v>
      </c>
      <c r="F30" t="str">
        <f>VLOOKUP(A30,HOP!A:L,12,0)</f>
        <v>6276.00</v>
      </c>
      <c r="G30" t="str">
        <f>VLOOKUP(A30,HOP!A:C,3,0)</f>
        <v>3133631</v>
      </c>
      <c r="H30">
        <f t="shared" si="0"/>
        <v>0</v>
      </c>
      <c r="I30" t="str">
        <f t="shared" si="1"/>
        <v>，3133631</v>
      </c>
      <c r="J30" t="str">
        <f>VLOOKUP(A30,HOP!A:U,21,0)</f>
        <v>直采</v>
      </c>
    </row>
    <row r="31" spans="1:10">
      <c r="A31" s="5">
        <v>999223213760841</v>
      </c>
      <c r="B31" s="4" t="s">
        <v>27</v>
      </c>
      <c r="C31" s="6">
        <v>45026</v>
      </c>
      <c r="D31" s="6">
        <v>45027</v>
      </c>
      <c r="E31" s="4">
        <v>1258</v>
      </c>
      <c r="F31" t="str">
        <f>VLOOKUP(A31,HOP!A:L,12,0)</f>
        <v>1258.00</v>
      </c>
      <c r="G31" t="str">
        <f>VLOOKUP(A31,HOP!A:C,3,0)</f>
        <v>3142809</v>
      </c>
      <c r="H31">
        <f t="shared" si="0"/>
        <v>0</v>
      </c>
      <c r="I31" t="str">
        <f t="shared" si="1"/>
        <v>，3142809</v>
      </c>
      <c r="J31" t="str">
        <f>VLOOKUP(A31,HOP!A:U,21,0)</f>
        <v>直采</v>
      </c>
    </row>
    <row r="32" spans="1:10">
      <c r="A32" s="5">
        <v>999223214762673</v>
      </c>
      <c r="B32" s="4" t="s">
        <v>27</v>
      </c>
      <c r="C32" s="6">
        <v>45024</v>
      </c>
      <c r="D32" s="6">
        <v>45027</v>
      </c>
      <c r="E32" s="4">
        <v>3822</v>
      </c>
      <c r="F32" t="str">
        <f>VLOOKUP(A32,HOP!A:L,12,0)</f>
        <v>3822.00</v>
      </c>
      <c r="G32" t="str">
        <f>VLOOKUP(A32,HOP!A:C,3,0)</f>
        <v>3143130</v>
      </c>
      <c r="H32">
        <f t="shared" si="0"/>
        <v>0</v>
      </c>
      <c r="I32" t="str">
        <f t="shared" si="1"/>
        <v>，3143130</v>
      </c>
      <c r="J32" t="str">
        <f>VLOOKUP(A32,HOP!A:U,21,0)</f>
        <v>直采</v>
      </c>
    </row>
    <row r="33" spans="1:10">
      <c r="A33" s="5">
        <v>999223259570787</v>
      </c>
      <c r="B33" s="4" t="s">
        <v>27</v>
      </c>
      <c r="C33" s="6">
        <v>45026</v>
      </c>
      <c r="D33" s="6">
        <v>45027</v>
      </c>
      <c r="E33" s="4">
        <v>330</v>
      </c>
      <c r="F33" t="str">
        <f>VLOOKUP(A33,HOP!A:L,12,0)</f>
        <v>330.00</v>
      </c>
      <c r="G33" t="str">
        <f>VLOOKUP(A33,HOP!A:C,3,0)</f>
        <v>3154471</v>
      </c>
      <c r="H33">
        <f t="shared" si="0"/>
        <v>0</v>
      </c>
      <c r="I33" t="str">
        <f t="shared" si="1"/>
        <v>，3154471</v>
      </c>
      <c r="J33" t="str">
        <f>VLOOKUP(A33,HOP!A:U,21,0)</f>
        <v>直采</v>
      </c>
    </row>
    <row r="34" spans="1:10">
      <c r="A34" s="5">
        <v>999223277209268</v>
      </c>
      <c r="B34" s="4" t="s">
        <v>27</v>
      </c>
      <c r="C34" s="6">
        <v>45026</v>
      </c>
      <c r="D34" s="6">
        <v>45027</v>
      </c>
      <c r="E34" s="4">
        <v>1490</v>
      </c>
      <c r="F34" t="str">
        <f>VLOOKUP(A34,HOP!A:L,12,0)</f>
        <v>1490.00</v>
      </c>
      <c r="G34" t="str">
        <f>VLOOKUP(A34,HOP!A:C,3,0)</f>
        <v>3158631</v>
      </c>
      <c r="H34">
        <f t="shared" si="0"/>
        <v>0</v>
      </c>
      <c r="I34" t="str">
        <f t="shared" si="1"/>
        <v>，3158631</v>
      </c>
      <c r="J34" t="str">
        <f>VLOOKUP(A34,HOP!A:U,21,0)</f>
        <v>直采</v>
      </c>
    </row>
    <row r="35" spans="1:10">
      <c r="A35" s="5">
        <v>999223285030222</v>
      </c>
      <c r="B35" s="4" t="s">
        <v>27</v>
      </c>
      <c r="C35" s="6">
        <v>45024</v>
      </c>
      <c r="D35" s="6">
        <v>45027</v>
      </c>
      <c r="E35" s="4">
        <v>2603</v>
      </c>
      <c r="F35" t="str">
        <f>VLOOKUP(A35,HOP!A:L,12,0)</f>
        <v>2603.00</v>
      </c>
      <c r="G35" t="str">
        <f>VLOOKUP(A35,HOP!A:C,3,0)</f>
        <v>3159809</v>
      </c>
      <c r="H35">
        <f t="shared" ref="H35:H66" si="2">E35-F35</f>
        <v>0</v>
      </c>
      <c r="I35" t="str">
        <f t="shared" ref="I35:I66" si="3">$I$1&amp;G35</f>
        <v>，3159809</v>
      </c>
      <c r="J35" t="str">
        <f>VLOOKUP(A35,HOP!A:U,21,0)</f>
        <v>直采</v>
      </c>
    </row>
    <row r="36" hidden="1" spans="1:10">
      <c r="A36" s="5">
        <v>999223300089638</v>
      </c>
      <c r="B36" s="4" t="s">
        <v>27</v>
      </c>
      <c r="C36" s="6">
        <v>45023</v>
      </c>
      <c r="D36" s="6">
        <v>45027</v>
      </c>
      <c r="E36" s="4">
        <v>0</v>
      </c>
      <c r="F36" t="e">
        <f>VLOOKUP(A36,HOP!A:L,12,0)</f>
        <v>#N/A</v>
      </c>
      <c r="G36" t="e">
        <f>VLOOKUP(A36,HOP!A:C,3,0)</f>
        <v>#N/A</v>
      </c>
      <c r="H36" t="e">
        <f t="shared" si="2"/>
        <v>#N/A</v>
      </c>
      <c r="I36" t="e">
        <f t="shared" si="3"/>
        <v>#N/A</v>
      </c>
      <c r="J36" t="e">
        <f>VLOOKUP(A36,HOP!A:U,21,0)</f>
        <v>#N/A</v>
      </c>
    </row>
    <row r="37" spans="1:10">
      <c r="A37" s="5">
        <v>999223317492820</v>
      </c>
      <c r="B37" s="4" t="s">
        <v>27</v>
      </c>
      <c r="C37" s="6">
        <v>45023</v>
      </c>
      <c r="D37" s="6">
        <v>45027</v>
      </c>
      <c r="E37" s="4">
        <v>5410</v>
      </c>
      <c r="F37" t="str">
        <f>VLOOKUP(A37,HOP!A:L,12,0)</f>
        <v>5410.00</v>
      </c>
      <c r="G37" t="str">
        <f>VLOOKUP(A37,HOP!A:C,3,0)</f>
        <v>3166391</v>
      </c>
      <c r="H37">
        <f t="shared" si="2"/>
        <v>0</v>
      </c>
      <c r="I37" t="str">
        <f t="shared" si="3"/>
        <v>，3166391</v>
      </c>
      <c r="J37" t="str">
        <f>VLOOKUP(A37,HOP!A:U,21,0)</f>
        <v>直采</v>
      </c>
    </row>
    <row r="38" spans="1:10">
      <c r="A38" s="5">
        <v>999223320213362</v>
      </c>
      <c r="B38" s="4" t="s">
        <v>27</v>
      </c>
      <c r="C38" s="6">
        <v>45025</v>
      </c>
      <c r="D38" s="6">
        <v>45027</v>
      </c>
      <c r="E38" s="4">
        <v>830</v>
      </c>
      <c r="F38" t="str">
        <f>VLOOKUP(A38,HOP!A:L,12,0)</f>
        <v>830.00</v>
      </c>
      <c r="G38" t="str">
        <f>VLOOKUP(A38,HOP!A:C,3,0)</f>
        <v>3166824</v>
      </c>
      <c r="H38">
        <f t="shared" si="2"/>
        <v>0</v>
      </c>
      <c r="I38" t="str">
        <f t="shared" si="3"/>
        <v>，3166824</v>
      </c>
      <c r="J38" t="str">
        <f>VLOOKUP(A38,HOP!A:U,21,0)</f>
        <v>直采</v>
      </c>
    </row>
    <row r="39" spans="1:10">
      <c r="A39" s="5">
        <v>999223344524162</v>
      </c>
      <c r="B39" s="4" t="s">
        <v>27</v>
      </c>
      <c r="C39" s="6">
        <v>45025</v>
      </c>
      <c r="D39" s="6">
        <v>45027</v>
      </c>
      <c r="E39" s="4">
        <v>3486</v>
      </c>
      <c r="F39" t="str">
        <f>VLOOKUP(A39,HOP!A:L,12,0)</f>
        <v>3486.00</v>
      </c>
      <c r="G39" t="str">
        <f>VLOOKUP(A39,HOP!A:C,3,0)</f>
        <v>3171060</v>
      </c>
      <c r="H39">
        <f t="shared" si="2"/>
        <v>0</v>
      </c>
      <c r="I39" t="str">
        <f t="shared" si="3"/>
        <v>，3171060</v>
      </c>
      <c r="J39" t="str">
        <f>VLOOKUP(A39,HOP!A:U,21,0)</f>
        <v>直采</v>
      </c>
    </row>
    <row r="40" spans="1:10">
      <c r="A40" s="5">
        <v>23349274733</v>
      </c>
      <c r="B40" s="4" t="s">
        <v>27</v>
      </c>
      <c r="C40" s="6">
        <v>45024</v>
      </c>
      <c r="D40" s="6">
        <v>45027</v>
      </c>
      <c r="E40" s="4">
        <v>2673</v>
      </c>
      <c r="F40" t="str">
        <f>VLOOKUP(A40,HOP!A:L,12,0)</f>
        <v>2673.00</v>
      </c>
      <c r="G40" t="str">
        <f>VLOOKUP(A40,HOP!A:C,3,0)</f>
        <v>3171714</v>
      </c>
      <c r="H40">
        <f t="shared" si="2"/>
        <v>0</v>
      </c>
      <c r="I40" t="str">
        <f t="shared" si="3"/>
        <v>，3171714</v>
      </c>
      <c r="J40" t="str">
        <f>VLOOKUP(A40,HOP!A:U,21,0)</f>
        <v>直采</v>
      </c>
    </row>
    <row r="41" spans="1:10">
      <c r="A41" s="5">
        <v>999223349696569</v>
      </c>
      <c r="B41" s="4" t="s">
        <v>27</v>
      </c>
      <c r="C41" s="6">
        <v>45023</v>
      </c>
      <c r="D41" s="6">
        <v>45027</v>
      </c>
      <c r="E41" s="4">
        <v>1072</v>
      </c>
      <c r="F41" t="str">
        <f>VLOOKUP(A41,HOP!A:L,12,0)</f>
        <v>1072.00</v>
      </c>
      <c r="G41" t="str">
        <f>VLOOKUP(A41,HOP!A:C,3,0)</f>
        <v>3171781</v>
      </c>
      <c r="H41">
        <f t="shared" si="2"/>
        <v>0</v>
      </c>
      <c r="I41" t="str">
        <f t="shared" si="3"/>
        <v>，3171781</v>
      </c>
      <c r="J41" t="str">
        <f>VLOOKUP(A41,HOP!A:U,21,0)</f>
        <v>直采</v>
      </c>
    </row>
    <row r="42" spans="1:10">
      <c r="A42" s="5">
        <v>999223350446084</v>
      </c>
      <c r="B42" s="4" t="s">
        <v>27</v>
      </c>
      <c r="C42" s="6">
        <v>45023</v>
      </c>
      <c r="D42" s="6">
        <v>45027</v>
      </c>
      <c r="E42" s="4">
        <v>1072</v>
      </c>
      <c r="F42" t="str">
        <f>VLOOKUP(A42,HOP!A:L,12,0)</f>
        <v>1072.00</v>
      </c>
      <c r="G42" t="str">
        <f>VLOOKUP(A42,HOP!A:C,3,0)</f>
        <v>3171911</v>
      </c>
      <c r="H42">
        <f t="shared" si="2"/>
        <v>0</v>
      </c>
      <c r="I42" t="str">
        <f t="shared" si="3"/>
        <v>，3171911</v>
      </c>
      <c r="J42" t="str">
        <f>VLOOKUP(A42,HOP!A:U,21,0)</f>
        <v>直采</v>
      </c>
    </row>
    <row r="43" spans="1:10">
      <c r="A43" s="5">
        <v>999223360467494</v>
      </c>
      <c r="B43" s="4" t="s">
        <v>27</v>
      </c>
      <c r="C43" s="6">
        <v>45025</v>
      </c>
      <c r="D43" s="6">
        <v>45027</v>
      </c>
      <c r="E43" s="4">
        <v>830</v>
      </c>
      <c r="F43" t="str">
        <f>VLOOKUP(A43,HOP!A:L,12,0)</f>
        <v>830.00</v>
      </c>
      <c r="G43" t="str">
        <f>VLOOKUP(A43,HOP!A:C,3,0)</f>
        <v>3173291</v>
      </c>
      <c r="H43">
        <f t="shared" si="2"/>
        <v>0</v>
      </c>
      <c r="I43" t="str">
        <f t="shared" si="3"/>
        <v>，3173291</v>
      </c>
      <c r="J43" t="str">
        <f>VLOOKUP(A43,HOP!A:U,21,0)</f>
        <v>直采</v>
      </c>
    </row>
    <row r="44" spans="1:10">
      <c r="A44" s="5">
        <v>999223362170780</v>
      </c>
      <c r="B44" s="4" t="s">
        <v>27</v>
      </c>
      <c r="C44" s="6">
        <v>45025</v>
      </c>
      <c r="D44" s="6">
        <v>45027</v>
      </c>
      <c r="E44" s="4">
        <v>900</v>
      </c>
      <c r="F44" t="str">
        <f>VLOOKUP(A44,HOP!A:L,12,0)</f>
        <v>900.00</v>
      </c>
      <c r="G44" t="str">
        <f>VLOOKUP(A44,HOP!A:C,3,0)</f>
        <v>3173666</v>
      </c>
      <c r="H44">
        <f t="shared" si="2"/>
        <v>0</v>
      </c>
      <c r="I44" t="str">
        <f t="shared" si="3"/>
        <v>，3173666</v>
      </c>
      <c r="J44" t="str">
        <f>VLOOKUP(A44,HOP!A:U,21,0)</f>
        <v>直采</v>
      </c>
    </row>
    <row r="45" spans="1:10">
      <c r="A45" s="5">
        <v>999223363301047</v>
      </c>
      <c r="B45" s="4" t="s">
        <v>27</v>
      </c>
      <c r="C45" s="6">
        <v>45024</v>
      </c>
      <c r="D45" s="6">
        <v>45027</v>
      </c>
      <c r="E45" s="4">
        <v>2894</v>
      </c>
      <c r="F45" t="str">
        <f>VLOOKUP(A45,HOP!A:L,12,0)</f>
        <v>2894.00</v>
      </c>
      <c r="G45" t="str">
        <f>VLOOKUP(A45,HOP!A:C,3,0)</f>
        <v>3174005</v>
      </c>
      <c r="H45">
        <f t="shared" si="2"/>
        <v>0</v>
      </c>
      <c r="I45" t="str">
        <f t="shared" si="3"/>
        <v>，3174005</v>
      </c>
      <c r="J45" t="str">
        <f>VLOOKUP(A45,HOP!A:U,21,0)</f>
        <v>直采</v>
      </c>
    </row>
    <row r="46" spans="1:10">
      <c r="A46" s="5">
        <v>999223364383726</v>
      </c>
      <c r="B46" s="4" t="s">
        <v>27</v>
      </c>
      <c r="C46" s="6">
        <v>45024</v>
      </c>
      <c r="D46" s="6">
        <v>45027</v>
      </c>
      <c r="E46" s="4">
        <v>1947</v>
      </c>
      <c r="F46" t="str">
        <f>VLOOKUP(A46,HOP!A:L,12,0)</f>
        <v>1947.00</v>
      </c>
      <c r="G46" t="str">
        <f>VLOOKUP(A46,HOP!A:C,3,0)</f>
        <v>3174355</v>
      </c>
      <c r="H46">
        <f t="shared" si="2"/>
        <v>0</v>
      </c>
      <c r="I46" t="str">
        <f t="shared" si="3"/>
        <v>，3174355</v>
      </c>
      <c r="J46" t="str">
        <f>VLOOKUP(A46,HOP!A:U,21,0)</f>
        <v>直采</v>
      </c>
    </row>
    <row r="47" spans="1:10">
      <c r="A47" s="5">
        <v>999223364697076</v>
      </c>
      <c r="B47" s="4" t="s">
        <v>27</v>
      </c>
      <c r="C47" s="6">
        <v>45025</v>
      </c>
      <c r="D47" s="6">
        <v>45027</v>
      </c>
      <c r="E47" s="4">
        <v>768</v>
      </c>
      <c r="F47" t="str">
        <f>VLOOKUP(A47,HOP!A:L,12,0)</f>
        <v>768.00</v>
      </c>
      <c r="G47" t="str">
        <f>VLOOKUP(A47,HOP!A:C,3,0)</f>
        <v>3174471</v>
      </c>
      <c r="H47">
        <f t="shared" si="2"/>
        <v>0</v>
      </c>
      <c r="I47" t="str">
        <f t="shared" si="3"/>
        <v>，3174471</v>
      </c>
      <c r="J47" t="str">
        <f>VLOOKUP(A47,HOP!A:U,21,0)</f>
        <v>直采</v>
      </c>
    </row>
    <row r="48" spans="1:10">
      <c r="A48" s="5">
        <v>999223376328374</v>
      </c>
      <c r="B48" s="4" t="s">
        <v>27</v>
      </c>
      <c r="C48" s="6">
        <v>45026</v>
      </c>
      <c r="D48" s="6">
        <v>45027</v>
      </c>
      <c r="E48" s="4">
        <v>1400</v>
      </c>
      <c r="F48" t="str">
        <f>VLOOKUP(A48,HOP!A:L,12,0)</f>
        <v>1400.00</v>
      </c>
      <c r="G48" t="str">
        <f>VLOOKUP(A48,HOP!A:C,3,0)</f>
        <v>3176198</v>
      </c>
      <c r="H48">
        <f t="shared" si="2"/>
        <v>0</v>
      </c>
      <c r="I48" t="str">
        <f t="shared" si="3"/>
        <v>，3176198</v>
      </c>
      <c r="J48" t="str">
        <f>VLOOKUP(A48,HOP!A:U,21,0)</f>
        <v>直采</v>
      </c>
    </row>
    <row r="49" spans="1:10">
      <c r="A49" s="5">
        <v>999223377410909</v>
      </c>
      <c r="B49" s="4" t="s">
        <v>27</v>
      </c>
      <c r="C49" s="6">
        <v>45023</v>
      </c>
      <c r="D49" s="6">
        <v>45027</v>
      </c>
      <c r="E49" s="4">
        <v>4584</v>
      </c>
      <c r="F49" t="str">
        <f>VLOOKUP(A49,HOP!A:L,12,0)</f>
        <v>4584.00</v>
      </c>
      <c r="G49" t="str">
        <f>VLOOKUP(A49,HOP!A:C,3,0)</f>
        <v>3176547</v>
      </c>
      <c r="H49">
        <f t="shared" si="2"/>
        <v>0</v>
      </c>
      <c r="I49" t="str">
        <f t="shared" si="3"/>
        <v>，3176547</v>
      </c>
      <c r="J49" t="str">
        <f>VLOOKUP(A49,HOP!A:U,21,0)</f>
        <v>直采</v>
      </c>
    </row>
    <row r="50" spans="1:10">
      <c r="A50" s="5">
        <v>999223387317275</v>
      </c>
      <c r="B50" s="4" t="s">
        <v>27</v>
      </c>
      <c r="C50" s="6">
        <v>45024</v>
      </c>
      <c r="D50" s="6">
        <v>45027</v>
      </c>
      <c r="E50" s="4">
        <v>1479</v>
      </c>
      <c r="F50" t="str">
        <f>VLOOKUP(A50,HOP!A:L,12,0)</f>
        <v>1479.00</v>
      </c>
      <c r="G50" t="str">
        <f>VLOOKUP(A50,HOP!A:C,3,0)</f>
        <v>3178302</v>
      </c>
      <c r="H50">
        <f t="shared" si="2"/>
        <v>0</v>
      </c>
      <c r="I50" t="str">
        <f t="shared" si="3"/>
        <v>，3178302</v>
      </c>
      <c r="J50" t="str">
        <f>VLOOKUP(A50,HOP!A:U,21,0)</f>
        <v>直采</v>
      </c>
    </row>
    <row r="51" spans="1:10">
      <c r="A51" s="5">
        <v>999223392196179</v>
      </c>
      <c r="B51" s="4" t="s">
        <v>27</v>
      </c>
      <c r="C51" s="6">
        <v>45023</v>
      </c>
      <c r="D51" s="6">
        <v>45027</v>
      </c>
      <c r="E51" s="4">
        <v>2700</v>
      </c>
      <c r="F51" t="str">
        <f>VLOOKUP(A51,HOP!A:L,12,0)</f>
        <v>2700.00</v>
      </c>
      <c r="G51" t="str">
        <f>VLOOKUP(A51,HOP!A:C,3,0)</f>
        <v>3179312</v>
      </c>
      <c r="H51">
        <f t="shared" si="2"/>
        <v>0</v>
      </c>
      <c r="I51" t="str">
        <f t="shared" si="3"/>
        <v>，3179312</v>
      </c>
      <c r="J51" t="str">
        <f>VLOOKUP(A51,HOP!A:U,21,0)</f>
        <v>直采</v>
      </c>
    </row>
    <row r="52" spans="1:10">
      <c r="A52" s="5">
        <v>999223392442956</v>
      </c>
      <c r="B52" s="4" t="s">
        <v>27</v>
      </c>
      <c r="C52" s="6">
        <v>45024</v>
      </c>
      <c r="D52" s="6">
        <v>45027</v>
      </c>
      <c r="E52" s="4">
        <v>9552</v>
      </c>
      <c r="F52" t="str">
        <f>VLOOKUP(A52,HOP!A:L,12,0)</f>
        <v>9552.00</v>
      </c>
      <c r="G52" t="str">
        <f>VLOOKUP(A52,HOP!A:C,3,0)</f>
        <v>3179436</v>
      </c>
      <c r="H52">
        <f t="shared" si="2"/>
        <v>0</v>
      </c>
      <c r="I52" t="str">
        <f t="shared" si="3"/>
        <v>，3179436</v>
      </c>
      <c r="J52" t="str">
        <f>VLOOKUP(A52,HOP!A:U,21,0)</f>
        <v>直采</v>
      </c>
    </row>
    <row r="53" spans="1:10">
      <c r="A53" s="5">
        <v>999223403590705</v>
      </c>
      <c r="B53" s="4" t="s">
        <v>27</v>
      </c>
      <c r="C53" s="6">
        <v>45026</v>
      </c>
      <c r="D53" s="6">
        <v>45027</v>
      </c>
      <c r="E53" s="4">
        <v>415</v>
      </c>
      <c r="F53" t="str">
        <f>VLOOKUP(A53,HOP!A:L,12,0)</f>
        <v>415.00</v>
      </c>
      <c r="G53" t="str">
        <f>VLOOKUP(A53,HOP!A:C,3,0)</f>
        <v>3181238</v>
      </c>
      <c r="H53">
        <f t="shared" si="2"/>
        <v>0</v>
      </c>
      <c r="I53" t="str">
        <f t="shared" si="3"/>
        <v>，3181238</v>
      </c>
      <c r="J53" t="str">
        <f>VLOOKUP(A53,HOP!A:U,21,0)</f>
        <v>直采</v>
      </c>
    </row>
    <row r="54" spans="1:10">
      <c r="A54" s="5">
        <v>999223406891719</v>
      </c>
      <c r="B54" s="4" t="s">
        <v>27</v>
      </c>
      <c r="C54" s="6">
        <v>45023</v>
      </c>
      <c r="D54" s="6">
        <v>45027</v>
      </c>
      <c r="E54" s="4">
        <v>2856</v>
      </c>
      <c r="F54" t="str">
        <f>VLOOKUP(A54,HOP!A:L,12,0)</f>
        <v>2856.00</v>
      </c>
      <c r="G54" t="str">
        <f>VLOOKUP(A54,HOP!A:C,3,0)</f>
        <v>3182172</v>
      </c>
      <c r="H54">
        <f t="shared" si="2"/>
        <v>0</v>
      </c>
      <c r="I54" t="str">
        <f t="shared" si="3"/>
        <v>，3182172</v>
      </c>
      <c r="J54" t="str">
        <f>VLOOKUP(A54,HOP!A:U,21,0)</f>
        <v>直采</v>
      </c>
    </row>
    <row r="55" spans="1:10">
      <c r="A55" s="5">
        <v>999223407848040</v>
      </c>
      <c r="B55" s="4" t="s">
        <v>27</v>
      </c>
      <c r="C55" s="6">
        <v>45026</v>
      </c>
      <c r="D55" s="6">
        <v>45027</v>
      </c>
      <c r="E55" s="4">
        <v>1012</v>
      </c>
      <c r="F55" t="str">
        <f>VLOOKUP(A55,HOP!A:L,12,0)</f>
        <v>1012.00</v>
      </c>
      <c r="G55" t="str">
        <f>VLOOKUP(A55,HOP!A:C,3,0)</f>
        <v>3182605</v>
      </c>
      <c r="H55">
        <f t="shared" si="2"/>
        <v>0</v>
      </c>
      <c r="I55" t="str">
        <f t="shared" si="3"/>
        <v>，3182605</v>
      </c>
      <c r="J55" t="str">
        <f>VLOOKUP(A55,HOP!A:U,21,0)</f>
        <v>直采</v>
      </c>
    </row>
    <row r="56" spans="1:10">
      <c r="A56" s="5">
        <v>999223431666362</v>
      </c>
      <c r="B56" s="4" t="s">
        <v>27</v>
      </c>
      <c r="C56" s="6">
        <v>45024</v>
      </c>
      <c r="D56" s="6">
        <v>45027</v>
      </c>
      <c r="E56" s="4">
        <v>1167</v>
      </c>
      <c r="F56" t="str">
        <f>VLOOKUP(A56,HOP!A:L,12,0)</f>
        <v>1167.00</v>
      </c>
      <c r="G56" t="str">
        <f>VLOOKUP(A56,HOP!A:C,3,0)</f>
        <v>3187076</v>
      </c>
      <c r="H56">
        <f t="shared" si="2"/>
        <v>0</v>
      </c>
      <c r="I56" t="str">
        <f t="shared" si="3"/>
        <v>，3187076</v>
      </c>
      <c r="J56" t="str">
        <f>VLOOKUP(A56,HOP!A:U,21,0)</f>
        <v>直采</v>
      </c>
    </row>
    <row r="57" spans="1:10">
      <c r="A57" s="5">
        <v>999223435448685</v>
      </c>
      <c r="B57" s="4" t="s">
        <v>27</v>
      </c>
      <c r="C57" s="6">
        <v>45026</v>
      </c>
      <c r="D57" s="6">
        <v>45027</v>
      </c>
      <c r="E57" s="4">
        <v>625</v>
      </c>
      <c r="F57" t="str">
        <f>VLOOKUP(A57,HOP!A:L,12,0)</f>
        <v>625.00</v>
      </c>
      <c r="G57" t="str">
        <f>VLOOKUP(A57,HOP!A:C,3,0)</f>
        <v>3187841</v>
      </c>
      <c r="H57">
        <f t="shared" si="2"/>
        <v>0</v>
      </c>
      <c r="I57" t="str">
        <f t="shared" si="3"/>
        <v>，3187841</v>
      </c>
      <c r="J57" t="str">
        <f>VLOOKUP(A57,HOP!A:U,21,0)</f>
        <v>直采</v>
      </c>
    </row>
    <row r="58" spans="1:10">
      <c r="A58" s="5">
        <v>999223451447956</v>
      </c>
      <c r="B58" s="4" t="s">
        <v>27</v>
      </c>
      <c r="C58" s="6">
        <v>45025</v>
      </c>
      <c r="D58" s="6">
        <v>45027</v>
      </c>
      <c r="E58" s="4">
        <v>1344</v>
      </c>
      <c r="F58" t="str">
        <f>VLOOKUP(A58,HOP!A:L,12,0)</f>
        <v>1344.00</v>
      </c>
      <c r="G58" t="str">
        <f>VLOOKUP(A58,HOP!A:C,3,0)</f>
        <v>3191267</v>
      </c>
      <c r="H58">
        <f t="shared" si="2"/>
        <v>0</v>
      </c>
      <c r="I58" t="str">
        <f t="shared" si="3"/>
        <v>，3191267</v>
      </c>
      <c r="J58" t="str">
        <f>VLOOKUP(A58,HOP!A:U,21,0)</f>
        <v>直采</v>
      </c>
    </row>
    <row r="59" spans="1:10">
      <c r="A59" s="5">
        <v>999223453673275</v>
      </c>
      <c r="B59" s="4" t="s">
        <v>27</v>
      </c>
      <c r="C59" s="6">
        <v>45026</v>
      </c>
      <c r="D59" s="6">
        <v>45027</v>
      </c>
      <c r="E59" s="4">
        <v>259</v>
      </c>
      <c r="F59" t="str">
        <f>VLOOKUP(A59,HOP!A:L,12,0)</f>
        <v>259.00</v>
      </c>
      <c r="G59" t="str">
        <f>VLOOKUP(A59,HOP!A:C,3,0)</f>
        <v>3191354</v>
      </c>
      <c r="H59">
        <f t="shared" si="2"/>
        <v>0</v>
      </c>
      <c r="I59" t="str">
        <f t="shared" si="3"/>
        <v>，3191354</v>
      </c>
      <c r="J59" t="str">
        <f>VLOOKUP(A59,HOP!A:U,21,0)</f>
        <v>直采</v>
      </c>
    </row>
    <row r="60" spans="1:10">
      <c r="A60" s="5">
        <v>999223458088070</v>
      </c>
      <c r="B60" s="4" t="s">
        <v>27</v>
      </c>
      <c r="C60" s="6">
        <v>45023</v>
      </c>
      <c r="D60" s="6">
        <v>45027</v>
      </c>
      <c r="E60" s="4">
        <v>4168</v>
      </c>
      <c r="F60" t="str">
        <f>VLOOKUP(A60,HOP!A:L,12,0)</f>
        <v>4168.00</v>
      </c>
      <c r="G60" t="str">
        <f>VLOOKUP(A60,HOP!A:C,3,0)</f>
        <v>3192027</v>
      </c>
      <c r="H60">
        <f t="shared" si="2"/>
        <v>0</v>
      </c>
      <c r="I60" t="str">
        <f t="shared" si="3"/>
        <v>，3192027</v>
      </c>
      <c r="J60" t="str">
        <f>VLOOKUP(A60,HOP!A:U,21,0)</f>
        <v>直采</v>
      </c>
    </row>
    <row r="61" spans="1:10">
      <c r="A61" s="5">
        <v>999223460963261</v>
      </c>
      <c r="B61" s="4" t="s">
        <v>27</v>
      </c>
      <c r="C61" s="6">
        <v>45022</v>
      </c>
      <c r="D61" s="6">
        <v>45027</v>
      </c>
      <c r="E61" s="4">
        <v>15380</v>
      </c>
      <c r="F61" t="str">
        <f>VLOOKUP(A61,HOP!A:L,12,0)</f>
        <v>15380.00</v>
      </c>
      <c r="G61" t="str">
        <f>VLOOKUP(A61,HOP!A:C,3,0)</f>
        <v>3192817</v>
      </c>
      <c r="H61">
        <f t="shared" si="2"/>
        <v>0</v>
      </c>
      <c r="I61" t="str">
        <f t="shared" si="3"/>
        <v>，3192817</v>
      </c>
      <c r="J61" t="str">
        <f>VLOOKUP(A61,HOP!A:U,21,0)</f>
        <v>直采</v>
      </c>
    </row>
    <row r="62" spans="1:10">
      <c r="A62" s="5">
        <v>999223469500226</v>
      </c>
      <c r="B62" s="4" t="s">
        <v>27</v>
      </c>
      <c r="C62" s="6">
        <v>45026</v>
      </c>
      <c r="D62" s="6">
        <v>45027</v>
      </c>
      <c r="E62" s="4">
        <v>900</v>
      </c>
      <c r="F62" t="str">
        <f>VLOOKUP(A62,HOP!A:L,12,0)</f>
        <v>900.00</v>
      </c>
      <c r="G62" t="str">
        <f>VLOOKUP(A62,HOP!A:C,3,0)</f>
        <v>3194590</v>
      </c>
      <c r="H62">
        <f t="shared" si="2"/>
        <v>0</v>
      </c>
      <c r="I62" t="str">
        <f t="shared" si="3"/>
        <v>，3194590</v>
      </c>
      <c r="J62" t="str">
        <f>VLOOKUP(A62,HOP!A:U,21,0)</f>
        <v>直采</v>
      </c>
    </row>
    <row r="63" spans="1:10">
      <c r="A63" s="5">
        <v>999223470812709</v>
      </c>
      <c r="B63" s="4" t="s">
        <v>27</v>
      </c>
      <c r="C63" s="6">
        <v>45024</v>
      </c>
      <c r="D63" s="6">
        <v>45027</v>
      </c>
      <c r="E63" s="4">
        <v>771</v>
      </c>
      <c r="F63" t="str">
        <f>VLOOKUP(A63,HOP!A:L,12,0)</f>
        <v>771.00</v>
      </c>
      <c r="G63" t="str">
        <f>VLOOKUP(A63,HOP!A:C,3,0)</f>
        <v>3194849</v>
      </c>
      <c r="H63">
        <f t="shared" si="2"/>
        <v>0</v>
      </c>
      <c r="I63" t="str">
        <f t="shared" si="3"/>
        <v>，3194849</v>
      </c>
      <c r="J63" t="str">
        <f>VLOOKUP(A63,HOP!A:U,21,0)</f>
        <v>直采</v>
      </c>
    </row>
    <row r="64" spans="1:10">
      <c r="A64" s="5">
        <v>999223471328317</v>
      </c>
      <c r="B64" s="4" t="s">
        <v>27</v>
      </c>
      <c r="C64" s="6">
        <v>45020</v>
      </c>
      <c r="D64" s="6">
        <v>45027</v>
      </c>
      <c r="E64" s="4">
        <v>1947</v>
      </c>
      <c r="F64" t="str">
        <f>VLOOKUP(A64,HOP!A:L,12,0)</f>
        <v>1947.00</v>
      </c>
      <c r="G64" t="str">
        <f>VLOOKUP(A64,HOP!A:C,3,0)</f>
        <v>3194944</v>
      </c>
      <c r="H64">
        <f t="shared" si="2"/>
        <v>0</v>
      </c>
      <c r="I64" t="str">
        <f t="shared" si="3"/>
        <v>，3194944</v>
      </c>
      <c r="J64" t="str">
        <f>VLOOKUP(A64,HOP!A:U,21,0)</f>
        <v>直采</v>
      </c>
    </row>
    <row r="65" spans="1:10">
      <c r="A65" s="5">
        <v>999223475731488</v>
      </c>
      <c r="B65" s="4" t="s">
        <v>27</v>
      </c>
      <c r="C65" s="6">
        <v>45026</v>
      </c>
      <c r="D65" s="6">
        <v>45027</v>
      </c>
      <c r="E65" s="4">
        <v>1284</v>
      </c>
      <c r="F65" t="str">
        <f>VLOOKUP(A65,HOP!A:L,12,0)</f>
        <v>1284.00</v>
      </c>
      <c r="G65" t="str">
        <f>VLOOKUP(A65,HOP!A:C,3,0)</f>
        <v>3196037</v>
      </c>
      <c r="H65">
        <f t="shared" si="2"/>
        <v>0</v>
      </c>
      <c r="I65" t="str">
        <f t="shared" si="3"/>
        <v>，3196037</v>
      </c>
      <c r="J65" t="str">
        <f>VLOOKUP(A65,HOP!A:U,21,0)</f>
        <v>直采</v>
      </c>
    </row>
    <row r="66" spans="1:10">
      <c r="A66" s="5">
        <v>999223477078662</v>
      </c>
      <c r="B66" s="4" t="s">
        <v>27</v>
      </c>
      <c r="C66" s="6">
        <v>45024</v>
      </c>
      <c r="D66" s="6">
        <v>45027</v>
      </c>
      <c r="E66" s="4">
        <v>1107</v>
      </c>
      <c r="F66" t="str">
        <f>VLOOKUP(A66,HOP!A:L,12,0)</f>
        <v>1107.00</v>
      </c>
      <c r="G66" t="str">
        <f>VLOOKUP(A66,HOP!A:C,3,0)</f>
        <v>3196702</v>
      </c>
      <c r="H66">
        <f t="shared" si="2"/>
        <v>0</v>
      </c>
      <c r="I66" t="str">
        <f t="shared" si="3"/>
        <v>，3196702</v>
      </c>
      <c r="J66" t="str">
        <f>VLOOKUP(A66,HOP!A:U,21,0)</f>
        <v>直采</v>
      </c>
    </row>
    <row r="67" spans="1:10">
      <c r="A67" s="5">
        <v>999223491556239</v>
      </c>
      <c r="B67" s="4" t="s">
        <v>27</v>
      </c>
      <c r="C67" s="6">
        <v>45026</v>
      </c>
      <c r="D67" s="6">
        <v>45027</v>
      </c>
      <c r="E67" s="4">
        <v>443</v>
      </c>
      <c r="F67" t="str">
        <f>VLOOKUP(A67,HOP!A:L,12,0)</f>
        <v>443.00</v>
      </c>
      <c r="G67" t="str">
        <f>VLOOKUP(A67,HOP!A:C,3,0)</f>
        <v>3199042</v>
      </c>
      <c r="H67">
        <f t="shared" ref="H67:H98" si="4">E67-F67</f>
        <v>0</v>
      </c>
      <c r="I67" t="str">
        <f t="shared" ref="I67:I98" si="5">$I$1&amp;G67</f>
        <v>，3199042</v>
      </c>
      <c r="J67" t="str">
        <f>VLOOKUP(A67,HOP!A:U,21,0)</f>
        <v>直采</v>
      </c>
    </row>
    <row r="68" spans="1:10">
      <c r="A68" s="5">
        <v>999223491778745</v>
      </c>
      <c r="B68" s="4" t="s">
        <v>27</v>
      </c>
      <c r="C68" s="6">
        <v>45024</v>
      </c>
      <c r="D68" s="6">
        <v>45027</v>
      </c>
      <c r="E68" s="4">
        <v>3832</v>
      </c>
      <c r="F68" t="str">
        <f>VLOOKUP(A68,HOP!A:L,12,0)</f>
        <v>3832.00</v>
      </c>
      <c r="G68" t="str">
        <f>VLOOKUP(A68,HOP!A:C,3,0)</f>
        <v>3199150</v>
      </c>
      <c r="H68">
        <f t="shared" si="4"/>
        <v>0</v>
      </c>
      <c r="I68" t="str">
        <f t="shared" si="5"/>
        <v>，3199150</v>
      </c>
      <c r="J68" t="str">
        <f>VLOOKUP(A68,HOP!A:U,21,0)</f>
        <v>直采</v>
      </c>
    </row>
    <row r="69" spans="1:10">
      <c r="A69" s="5">
        <v>999223496698650</v>
      </c>
      <c r="B69" s="4" t="s">
        <v>27</v>
      </c>
      <c r="C69" s="6">
        <v>45023</v>
      </c>
      <c r="D69" s="6">
        <v>45027</v>
      </c>
      <c r="E69" s="4">
        <v>928</v>
      </c>
      <c r="F69" t="str">
        <f>VLOOKUP(A69,HOP!A:L,12,0)</f>
        <v>928.00</v>
      </c>
      <c r="G69" t="str">
        <f>VLOOKUP(A69,HOP!A:C,3,0)</f>
        <v>3199479</v>
      </c>
      <c r="H69">
        <f t="shared" si="4"/>
        <v>0</v>
      </c>
      <c r="I69" t="str">
        <f t="shared" si="5"/>
        <v>，3199479</v>
      </c>
      <c r="J69" t="str">
        <f>VLOOKUP(A69,HOP!A:U,21,0)</f>
        <v>直采</v>
      </c>
    </row>
    <row r="70" spans="1:10">
      <c r="A70" s="5">
        <v>999223505203710</v>
      </c>
      <c r="B70" s="4" t="s">
        <v>27</v>
      </c>
      <c r="C70" s="6">
        <v>45023</v>
      </c>
      <c r="D70" s="6">
        <v>45027</v>
      </c>
      <c r="E70" s="4">
        <v>5432</v>
      </c>
      <c r="F70" t="str">
        <f>VLOOKUP(A70,HOP!A:L,12,0)</f>
        <v>5432.00</v>
      </c>
      <c r="G70" t="str">
        <f>VLOOKUP(A70,HOP!A:C,3,0)</f>
        <v>3201337</v>
      </c>
      <c r="H70">
        <f t="shared" si="4"/>
        <v>0</v>
      </c>
      <c r="I70" t="str">
        <f t="shared" si="5"/>
        <v>，3201337</v>
      </c>
      <c r="J70" t="str">
        <f>VLOOKUP(A70,HOP!A:U,21,0)</f>
        <v>直采</v>
      </c>
    </row>
    <row r="71" spans="1:10">
      <c r="A71" s="5">
        <v>999223506379683</v>
      </c>
      <c r="B71" s="4" t="s">
        <v>27</v>
      </c>
      <c r="C71" s="6">
        <v>45022</v>
      </c>
      <c r="D71" s="6">
        <v>45027</v>
      </c>
      <c r="E71" s="4">
        <v>3830</v>
      </c>
      <c r="F71" t="str">
        <f>VLOOKUP(A71,HOP!A:L,12,0)</f>
        <v>3830.00</v>
      </c>
      <c r="G71" t="str">
        <f>VLOOKUP(A71,HOP!A:C,3,0)</f>
        <v>3201881</v>
      </c>
      <c r="H71">
        <f t="shared" si="4"/>
        <v>0</v>
      </c>
      <c r="I71" t="str">
        <f t="shared" si="5"/>
        <v>，3201881</v>
      </c>
      <c r="J71" t="str">
        <f>VLOOKUP(A71,HOP!A:U,21,0)</f>
        <v>直采</v>
      </c>
    </row>
    <row r="72" spans="1:10">
      <c r="A72" s="5">
        <v>999223520856071</v>
      </c>
      <c r="B72" s="4" t="s">
        <v>27</v>
      </c>
      <c r="C72" s="6">
        <v>45024</v>
      </c>
      <c r="D72" s="6">
        <v>45027</v>
      </c>
      <c r="E72" s="4">
        <v>4107</v>
      </c>
      <c r="F72" t="str">
        <f>VLOOKUP(A72,HOP!A:L,12,0)</f>
        <v>4107.00</v>
      </c>
      <c r="G72" t="str">
        <f>VLOOKUP(A72,HOP!A:C,3,0)</f>
        <v>3203913</v>
      </c>
      <c r="H72">
        <f t="shared" si="4"/>
        <v>0</v>
      </c>
      <c r="I72" t="str">
        <f t="shared" si="5"/>
        <v>，3203913</v>
      </c>
      <c r="J72" t="str">
        <f>VLOOKUP(A72,HOP!A:U,21,0)</f>
        <v>直采</v>
      </c>
    </row>
    <row r="73" spans="1:10">
      <c r="A73" s="5">
        <v>23521402731</v>
      </c>
      <c r="B73" s="4" t="s">
        <v>27</v>
      </c>
      <c r="C73" s="6">
        <v>45025</v>
      </c>
      <c r="D73" s="6">
        <v>45027</v>
      </c>
      <c r="E73" s="4">
        <v>986</v>
      </c>
      <c r="F73" t="str">
        <f>VLOOKUP(A73,HOP!A:L,12,0)</f>
        <v>986.00</v>
      </c>
      <c r="G73" t="str">
        <f>VLOOKUP(A73,HOP!A:C,3,0)</f>
        <v>3204076</v>
      </c>
      <c r="H73">
        <f t="shared" si="4"/>
        <v>0</v>
      </c>
      <c r="I73" t="str">
        <f t="shared" si="5"/>
        <v>，3204076</v>
      </c>
      <c r="J73" t="str">
        <f>VLOOKUP(A73,HOP!A:U,21,0)</f>
        <v>直采</v>
      </c>
    </row>
    <row r="74" spans="1:10">
      <c r="A74" s="5">
        <v>999223527891900</v>
      </c>
      <c r="B74" s="4" t="s">
        <v>27</v>
      </c>
      <c r="C74" s="6">
        <v>45026</v>
      </c>
      <c r="D74" s="6">
        <v>45027</v>
      </c>
      <c r="E74" s="4">
        <v>3405</v>
      </c>
      <c r="F74" t="str">
        <f>VLOOKUP(A74,HOP!A:L,12,0)</f>
        <v>3405.00</v>
      </c>
      <c r="G74" t="str">
        <f>VLOOKUP(A74,HOP!A:C,3,0)</f>
        <v>3205230</v>
      </c>
      <c r="H74">
        <f t="shared" si="4"/>
        <v>0</v>
      </c>
      <c r="I74" t="str">
        <f t="shared" si="5"/>
        <v>，3205230</v>
      </c>
      <c r="J74" t="str">
        <f>VLOOKUP(A74,HOP!A:U,21,0)</f>
        <v>直采</v>
      </c>
    </row>
    <row r="75" spans="1:10">
      <c r="A75" s="5">
        <v>999223527960032</v>
      </c>
      <c r="B75" s="4" t="s">
        <v>27</v>
      </c>
      <c r="C75" s="6">
        <v>45026</v>
      </c>
      <c r="D75" s="6">
        <v>45027</v>
      </c>
      <c r="E75" s="4">
        <v>681</v>
      </c>
      <c r="F75" t="str">
        <f>VLOOKUP(A75,HOP!A:L,12,0)</f>
        <v>681.00</v>
      </c>
      <c r="G75" t="str">
        <f>VLOOKUP(A75,HOP!A:C,3,0)</f>
        <v>3205244</v>
      </c>
      <c r="H75">
        <f t="shared" si="4"/>
        <v>0</v>
      </c>
      <c r="I75" t="str">
        <f t="shared" si="5"/>
        <v>，3205244</v>
      </c>
      <c r="J75" t="str">
        <f>VLOOKUP(A75,HOP!A:U,21,0)</f>
        <v>直采</v>
      </c>
    </row>
    <row r="76" spans="1:10">
      <c r="A76" s="5">
        <v>999223527975654</v>
      </c>
      <c r="B76" s="4" t="s">
        <v>27</v>
      </c>
      <c r="C76" s="6">
        <v>45026</v>
      </c>
      <c r="D76" s="6">
        <v>45027</v>
      </c>
      <c r="E76" s="4">
        <v>681</v>
      </c>
      <c r="F76" t="str">
        <f>VLOOKUP(A76,HOP!A:L,12,0)</f>
        <v>681.00</v>
      </c>
      <c r="G76" t="str">
        <f>VLOOKUP(A76,HOP!A:C,3,0)</f>
        <v>3205249</v>
      </c>
      <c r="H76">
        <f t="shared" si="4"/>
        <v>0</v>
      </c>
      <c r="I76" t="str">
        <f t="shared" si="5"/>
        <v>，3205249</v>
      </c>
      <c r="J76" t="str">
        <f>VLOOKUP(A76,HOP!A:U,21,0)</f>
        <v>直采</v>
      </c>
    </row>
    <row r="77" spans="1:10">
      <c r="A77" s="5">
        <v>999223527987482</v>
      </c>
      <c r="B77" s="4" t="s">
        <v>27</v>
      </c>
      <c r="C77" s="6">
        <v>45026</v>
      </c>
      <c r="D77" s="6">
        <v>45027</v>
      </c>
      <c r="E77" s="4">
        <v>681</v>
      </c>
      <c r="F77" t="str">
        <f>VLOOKUP(A77,HOP!A:L,12,0)</f>
        <v>681.00</v>
      </c>
      <c r="G77" t="str">
        <f>VLOOKUP(A77,HOP!A:C,3,0)</f>
        <v>3205252</v>
      </c>
      <c r="H77">
        <f t="shared" si="4"/>
        <v>0</v>
      </c>
      <c r="I77" t="str">
        <f t="shared" si="5"/>
        <v>，3205252</v>
      </c>
      <c r="J77" t="str">
        <f>VLOOKUP(A77,HOP!A:U,21,0)</f>
        <v>直采</v>
      </c>
    </row>
    <row r="78" spans="1:10">
      <c r="A78" s="5">
        <v>999223528000063</v>
      </c>
      <c r="B78" s="4" t="s">
        <v>27</v>
      </c>
      <c r="C78" s="6">
        <v>45026</v>
      </c>
      <c r="D78" s="6">
        <v>45027</v>
      </c>
      <c r="E78" s="4">
        <v>681</v>
      </c>
      <c r="F78" t="str">
        <f>VLOOKUP(A78,HOP!A:L,12,0)</f>
        <v>681.00</v>
      </c>
      <c r="G78" t="str">
        <f>VLOOKUP(A78,HOP!A:C,3,0)</f>
        <v>3205253</v>
      </c>
      <c r="H78">
        <f t="shared" si="4"/>
        <v>0</v>
      </c>
      <c r="I78" t="str">
        <f t="shared" si="5"/>
        <v>，3205253</v>
      </c>
      <c r="J78" t="str">
        <f>VLOOKUP(A78,HOP!A:U,21,0)</f>
        <v>直采</v>
      </c>
    </row>
    <row r="79" spans="1:10">
      <c r="A79" s="5">
        <v>999223528015916</v>
      </c>
      <c r="B79" s="4" t="s">
        <v>27</v>
      </c>
      <c r="C79" s="6">
        <v>45026</v>
      </c>
      <c r="D79" s="6">
        <v>45027</v>
      </c>
      <c r="E79" s="4">
        <v>681</v>
      </c>
      <c r="F79" t="str">
        <f>VLOOKUP(A79,HOP!A:L,12,0)</f>
        <v>681.00</v>
      </c>
      <c r="G79" t="str">
        <f>VLOOKUP(A79,HOP!A:C,3,0)</f>
        <v>3205255</v>
      </c>
      <c r="H79">
        <f t="shared" si="4"/>
        <v>0</v>
      </c>
      <c r="I79" t="str">
        <f t="shared" si="5"/>
        <v>，3205255</v>
      </c>
      <c r="J79" t="str">
        <f>VLOOKUP(A79,HOP!A:U,21,0)</f>
        <v>直采</v>
      </c>
    </row>
    <row r="80" spans="1:10">
      <c r="A80" s="5">
        <v>999223530389154</v>
      </c>
      <c r="B80" s="4" t="s">
        <v>27</v>
      </c>
      <c r="C80" s="6">
        <v>45025</v>
      </c>
      <c r="D80" s="6">
        <v>45027</v>
      </c>
      <c r="E80" s="4">
        <v>420</v>
      </c>
      <c r="F80" t="str">
        <f>VLOOKUP(A80,HOP!A:L,12,0)</f>
        <v>420.00</v>
      </c>
      <c r="G80" t="str">
        <f>VLOOKUP(A80,HOP!A:C,3,0)</f>
        <v>3205707</v>
      </c>
      <c r="H80">
        <f t="shared" si="4"/>
        <v>0</v>
      </c>
      <c r="I80" t="str">
        <f t="shared" si="5"/>
        <v>，3205707</v>
      </c>
      <c r="J80" t="str">
        <f>VLOOKUP(A80,HOP!A:U,21,0)</f>
        <v>直采</v>
      </c>
    </row>
    <row r="81" spans="1:10">
      <c r="A81" s="5">
        <v>999223537328204</v>
      </c>
      <c r="B81" s="4" t="s">
        <v>27</v>
      </c>
      <c r="C81" s="6">
        <v>45026</v>
      </c>
      <c r="D81" s="6">
        <v>45027</v>
      </c>
      <c r="E81" s="4">
        <v>274</v>
      </c>
      <c r="F81" t="str">
        <f>VLOOKUP(A81,HOP!A:L,12,0)</f>
        <v>274.00</v>
      </c>
      <c r="G81" t="str">
        <f>VLOOKUP(A81,HOP!A:C,3,0)</f>
        <v>3207234</v>
      </c>
      <c r="H81">
        <f t="shared" si="4"/>
        <v>0</v>
      </c>
      <c r="I81" t="str">
        <f t="shared" si="5"/>
        <v>，3207234</v>
      </c>
      <c r="J81" t="str">
        <f>VLOOKUP(A81,HOP!A:U,21,0)</f>
        <v>直采</v>
      </c>
    </row>
    <row r="82" spans="1:10">
      <c r="A82" s="5">
        <v>999223540624772</v>
      </c>
      <c r="B82" s="4" t="s">
        <v>27</v>
      </c>
      <c r="C82" s="6">
        <v>45024</v>
      </c>
      <c r="D82" s="6">
        <v>45027</v>
      </c>
      <c r="E82" s="4">
        <v>1632</v>
      </c>
      <c r="F82" t="str">
        <f>VLOOKUP(A82,HOP!A:L,12,0)</f>
        <v>1632.00</v>
      </c>
      <c r="G82" t="str">
        <f>VLOOKUP(A82,HOP!A:C,3,0)</f>
        <v>3207573</v>
      </c>
      <c r="H82">
        <f t="shared" si="4"/>
        <v>0</v>
      </c>
      <c r="I82" t="str">
        <f t="shared" si="5"/>
        <v>，3207573</v>
      </c>
      <c r="J82" t="str">
        <f>VLOOKUP(A82,HOP!A:U,21,0)</f>
        <v>直采</v>
      </c>
    </row>
    <row r="83" spans="1:10">
      <c r="A83" s="5">
        <v>999223541373927</v>
      </c>
      <c r="B83" s="4" t="s">
        <v>27</v>
      </c>
      <c r="C83" s="6">
        <v>45026</v>
      </c>
      <c r="D83" s="6">
        <v>45027</v>
      </c>
      <c r="E83" s="4">
        <v>483</v>
      </c>
      <c r="F83" t="str">
        <f>VLOOKUP(A83,HOP!A:L,12,0)</f>
        <v>483.00</v>
      </c>
      <c r="G83" t="str">
        <f>VLOOKUP(A83,HOP!A:C,3,0)</f>
        <v>3207687</v>
      </c>
      <c r="H83">
        <f t="shared" si="4"/>
        <v>0</v>
      </c>
      <c r="I83" t="str">
        <f t="shared" si="5"/>
        <v>，3207687</v>
      </c>
      <c r="J83" t="str">
        <f>VLOOKUP(A83,HOP!A:U,21,0)</f>
        <v>直采</v>
      </c>
    </row>
    <row r="84" spans="1:10">
      <c r="A84" s="5">
        <v>999223541684869</v>
      </c>
      <c r="B84" s="4" t="s">
        <v>27</v>
      </c>
      <c r="C84" s="6">
        <v>45024</v>
      </c>
      <c r="D84" s="6">
        <v>45027</v>
      </c>
      <c r="E84" s="4">
        <v>3076</v>
      </c>
      <c r="F84" t="str">
        <f>VLOOKUP(A84,HOP!A:L,12,0)</f>
        <v>3076.00</v>
      </c>
      <c r="G84" t="str">
        <f>VLOOKUP(A84,HOP!A:C,3,0)</f>
        <v>3207752</v>
      </c>
      <c r="H84">
        <f t="shared" si="4"/>
        <v>0</v>
      </c>
      <c r="I84" t="str">
        <f t="shared" si="5"/>
        <v>，3207752</v>
      </c>
      <c r="J84" t="str">
        <f>VLOOKUP(A84,HOP!A:U,21,0)</f>
        <v>直采</v>
      </c>
    </row>
    <row r="85" spans="1:10">
      <c r="A85" s="5">
        <v>999223542027364</v>
      </c>
      <c r="B85" s="4" t="s">
        <v>27</v>
      </c>
      <c r="C85" s="6">
        <v>45024</v>
      </c>
      <c r="D85" s="6">
        <v>45027</v>
      </c>
      <c r="E85" s="4">
        <v>792</v>
      </c>
      <c r="F85" t="str">
        <f>VLOOKUP(A85,HOP!A:L,12,0)</f>
        <v>792.00</v>
      </c>
      <c r="G85" t="str">
        <f>VLOOKUP(A85,HOP!A:C,3,0)</f>
        <v>3207817</v>
      </c>
      <c r="H85">
        <f t="shared" si="4"/>
        <v>0</v>
      </c>
      <c r="I85" t="str">
        <f t="shared" si="5"/>
        <v>，3207817</v>
      </c>
      <c r="J85" t="str">
        <f>VLOOKUP(A85,HOP!A:U,21,0)</f>
        <v>直采</v>
      </c>
    </row>
    <row r="86" spans="1:10">
      <c r="A86" s="5">
        <v>999223542623597</v>
      </c>
      <c r="B86" s="4" t="s">
        <v>27</v>
      </c>
      <c r="C86" s="6">
        <v>45024</v>
      </c>
      <c r="D86" s="6">
        <v>45027</v>
      </c>
      <c r="E86" s="4">
        <v>1632</v>
      </c>
      <c r="F86" t="str">
        <f>VLOOKUP(A86,HOP!A:L,12,0)</f>
        <v>1632.00</v>
      </c>
      <c r="G86" t="str">
        <f>VLOOKUP(A86,HOP!A:C,3,0)</f>
        <v>3207975</v>
      </c>
      <c r="H86">
        <f t="shared" si="4"/>
        <v>0</v>
      </c>
      <c r="I86" t="str">
        <f t="shared" si="5"/>
        <v>，3207975</v>
      </c>
      <c r="J86" t="str">
        <f>VLOOKUP(A86,HOP!A:U,21,0)</f>
        <v>直采</v>
      </c>
    </row>
    <row r="87" spans="1:10">
      <c r="A87" s="5">
        <v>999223544560308</v>
      </c>
      <c r="B87" s="4" t="s">
        <v>27</v>
      </c>
      <c r="C87" s="6">
        <v>45024</v>
      </c>
      <c r="D87" s="6">
        <v>45027</v>
      </c>
      <c r="E87" s="4">
        <v>1632</v>
      </c>
      <c r="F87" t="str">
        <f>VLOOKUP(A87,HOP!A:L,12,0)</f>
        <v>1632.00</v>
      </c>
      <c r="G87" t="str">
        <f>VLOOKUP(A87,HOP!A:C,3,0)</f>
        <v>3208296</v>
      </c>
      <c r="H87">
        <f t="shared" si="4"/>
        <v>0</v>
      </c>
      <c r="I87" t="str">
        <f t="shared" si="5"/>
        <v>，3208296</v>
      </c>
      <c r="J87" t="str">
        <f>VLOOKUP(A87,HOP!A:U,21,0)</f>
        <v>直采</v>
      </c>
    </row>
    <row r="88" spans="1:10">
      <c r="A88" s="5">
        <v>999223544541296</v>
      </c>
      <c r="B88" s="4" t="s">
        <v>27</v>
      </c>
      <c r="C88" s="6">
        <v>45024</v>
      </c>
      <c r="D88" s="6">
        <v>45027</v>
      </c>
      <c r="E88" s="4">
        <v>2880</v>
      </c>
      <c r="F88" t="str">
        <f>VLOOKUP(A88,HOP!A:L,12,0)</f>
        <v>2880.00</v>
      </c>
      <c r="G88" t="str">
        <f>VLOOKUP(A88,HOP!A:C,3,0)</f>
        <v>3208292</v>
      </c>
      <c r="H88">
        <f t="shared" si="4"/>
        <v>0</v>
      </c>
      <c r="I88" t="str">
        <f t="shared" si="5"/>
        <v>，3208292</v>
      </c>
      <c r="J88" t="str">
        <f>VLOOKUP(A88,HOP!A:U,21,0)</f>
        <v>直采</v>
      </c>
    </row>
    <row r="89" spans="1:10">
      <c r="A89" s="5">
        <v>999223548495036</v>
      </c>
      <c r="B89" s="4" t="s">
        <v>27</v>
      </c>
      <c r="C89" s="6">
        <v>45025</v>
      </c>
      <c r="D89" s="6">
        <v>45027</v>
      </c>
      <c r="E89" s="4">
        <v>1262</v>
      </c>
      <c r="F89" t="str">
        <f>VLOOKUP(A89,HOP!A:L,12,0)</f>
        <v>1262.00</v>
      </c>
      <c r="G89" t="str">
        <f>VLOOKUP(A89,HOP!A:C,3,0)</f>
        <v>3208972</v>
      </c>
      <c r="H89">
        <f t="shared" si="4"/>
        <v>0</v>
      </c>
      <c r="I89" t="str">
        <f t="shared" si="5"/>
        <v>，3208972</v>
      </c>
      <c r="J89" t="str">
        <f>VLOOKUP(A89,HOP!A:U,21,0)</f>
        <v>直采</v>
      </c>
    </row>
    <row r="90" spans="1:10">
      <c r="A90" s="5">
        <v>999223553924991</v>
      </c>
      <c r="B90" s="4" t="s">
        <v>27</v>
      </c>
      <c r="C90" s="6">
        <v>45025</v>
      </c>
      <c r="D90" s="6">
        <v>45027</v>
      </c>
      <c r="E90" s="4">
        <v>894</v>
      </c>
      <c r="F90" t="str">
        <f>VLOOKUP(A90,HOP!A:L,12,0)</f>
        <v>894.00</v>
      </c>
      <c r="G90" t="str">
        <f>VLOOKUP(A90,HOP!A:C,3,0)</f>
        <v>3209594</v>
      </c>
      <c r="H90">
        <f t="shared" si="4"/>
        <v>0</v>
      </c>
      <c r="I90" t="str">
        <f t="shared" si="5"/>
        <v>，3209594</v>
      </c>
      <c r="J90" t="str">
        <f>VLOOKUP(A90,HOP!A:U,21,0)</f>
        <v>直采</v>
      </c>
    </row>
    <row r="91" spans="1:10">
      <c r="A91" s="5">
        <v>999223554494702</v>
      </c>
      <c r="B91" s="4" t="s">
        <v>27</v>
      </c>
      <c r="C91" s="6">
        <v>45026</v>
      </c>
      <c r="D91" s="6">
        <v>45027</v>
      </c>
      <c r="E91" s="4">
        <v>651</v>
      </c>
      <c r="F91" t="str">
        <f>VLOOKUP(A91,HOP!A:L,12,0)</f>
        <v>651.00</v>
      </c>
      <c r="G91" t="str">
        <f>VLOOKUP(A91,HOP!A:C,3,0)</f>
        <v>3209652</v>
      </c>
      <c r="H91">
        <f t="shared" si="4"/>
        <v>0</v>
      </c>
      <c r="I91" t="str">
        <f t="shared" si="5"/>
        <v>，3209652</v>
      </c>
      <c r="J91" t="str">
        <f>VLOOKUP(A91,HOP!A:U,21,0)</f>
        <v>直采</v>
      </c>
    </row>
    <row r="92" spans="1:10">
      <c r="A92" s="5">
        <v>999223559465015</v>
      </c>
      <c r="B92" s="4" t="s">
        <v>27</v>
      </c>
      <c r="C92" s="6">
        <v>45025</v>
      </c>
      <c r="D92" s="6">
        <v>45027</v>
      </c>
      <c r="E92" s="4">
        <v>2660</v>
      </c>
      <c r="F92" t="str">
        <f>VLOOKUP(A92,HOP!A:L,12,0)</f>
        <v>2660.00</v>
      </c>
      <c r="G92" t="str">
        <f>VLOOKUP(A92,HOP!A:C,3,0)</f>
        <v>3210569</v>
      </c>
      <c r="H92">
        <f t="shared" si="4"/>
        <v>0</v>
      </c>
      <c r="I92" t="str">
        <f t="shared" si="5"/>
        <v>，3210569</v>
      </c>
      <c r="J92" t="str">
        <f>VLOOKUP(A92,HOP!A:U,21,0)</f>
        <v>直采</v>
      </c>
    </row>
    <row r="93" spans="1:10">
      <c r="A93" s="5">
        <v>23550261053</v>
      </c>
      <c r="B93" s="4" t="s">
        <v>27</v>
      </c>
      <c r="C93" s="6">
        <v>45025</v>
      </c>
      <c r="D93" s="6">
        <v>45027</v>
      </c>
      <c r="E93" s="4">
        <v>4040</v>
      </c>
      <c r="F93" t="str">
        <f>VLOOKUP(A93,HOP!A:L,12,0)</f>
        <v>4040.00</v>
      </c>
      <c r="G93" t="str">
        <f>VLOOKUP(A93,HOP!A:C,3,0)</f>
        <v>3209426</v>
      </c>
      <c r="H93">
        <f t="shared" si="4"/>
        <v>0</v>
      </c>
      <c r="I93" t="str">
        <f t="shared" si="5"/>
        <v>，3209426</v>
      </c>
      <c r="J93" t="str">
        <f>VLOOKUP(A93,HOP!A:U,21,0)</f>
        <v>直采</v>
      </c>
    </row>
    <row r="94" spans="1:10">
      <c r="A94" s="5">
        <v>999223566608623</v>
      </c>
      <c r="B94" s="4" t="s">
        <v>27</v>
      </c>
      <c r="C94" s="6">
        <v>45026</v>
      </c>
      <c r="D94" s="6">
        <v>45027</v>
      </c>
      <c r="E94" s="4">
        <v>1094</v>
      </c>
      <c r="F94" t="str">
        <f>VLOOKUP(A94,HOP!A:L,12,0)</f>
        <v>1094.00</v>
      </c>
      <c r="G94" t="str">
        <f>VLOOKUP(A94,HOP!A:C,3,0)</f>
        <v>3211773</v>
      </c>
      <c r="H94">
        <f t="shared" si="4"/>
        <v>0</v>
      </c>
      <c r="I94" t="str">
        <f t="shared" si="5"/>
        <v>，3211773</v>
      </c>
      <c r="J94" t="str">
        <f>VLOOKUP(A94,HOP!A:U,21,0)</f>
        <v>直采</v>
      </c>
    </row>
    <row r="95" spans="1:10">
      <c r="A95" s="5">
        <v>999223570102688</v>
      </c>
      <c r="B95" s="4" t="s">
        <v>27</v>
      </c>
      <c r="C95" s="6">
        <v>45026</v>
      </c>
      <c r="D95" s="6">
        <v>45027</v>
      </c>
      <c r="E95" s="4">
        <v>631</v>
      </c>
      <c r="F95" t="str">
        <f>VLOOKUP(A95,HOP!A:L,12,0)</f>
        <v>631.00</v>
      </c>
      <c r="G95" t="str">
        <f>VLOOKUP(A95,HOP!A:C,3,0)</f>
        <v>3212288</v>
      </c>
      <c r="H95">
        <f t="shared" si="4"/>
        <v>0</v>
      </c>
      <c r="I95" t="str">
        <f t="shared" si="5"/>
        <v>，3212288</v>
      </c>
      <c r="J95" t="str">
        <f>VLOOKUP(A95,HOP!A:U,21,0)</f>
        <v>直采</v>
      </c>
    </row>
    <row r="96" spans="1:10">
      <c r="A96" s="5">
        <v>999223570818633</v>
      </c>
      <c r="B96" s="4" t="s">
        <v>27</v>
      </c>
      <c r="C96" s="6">
        <v>45026</v>
      </c>
      <c r="D96" s="6">
        <v>45027</v>
      </c>
      <c r="E96" s="4">
        <v>763</v>
      </c>
      <c r="F96" t="str">
        <f>VLOOKUP(A96,HOP!A:L,12,0)</f>
        <v>763.00</v>
      </c>
      <c r="G96" t="str">
        <f>VLOOKUP(A96,HOP!A:C,3,0)</f>
        <v>3212425</v>
      </c>
      <c r="H96">
        <f t="shared" si="4"/>
        <v>0</v>
      </c>
      <c r="I96" t="str">
        <f t="shared" si="5"/>
        <v>，3212425</v>
      </c>
      <c r="J96" t="str">
        <f>VLOOKUP(A96,HOP!A:U,21,0)</f>
        <v>直采</v>
      </c>
    </row>
    <row r="97" spans="1:10">
      <c r="A97" s="5">
        <v>999223571665855</v>
      </c>
      <c r="B97" s="4" t="s">
        <v>27</v>
      </c>
      <c r="C97" s="6">
        <v>45026</v>
      </c>
      <c r="D97" s="6">
        <v>45027</v>
      </c>
      <c r="E97" s="4">
        <v>1010</v>
      </c>
      <c r="F97" t="str">
        <f>VLOOKUP(A97,HOP!A:L,12,0)</f>
        <v>1010.00</v>
      </c>
      <c r="G97" t="str">
        <f>VLOOKUP(A97,HOP!A:C,3,0)</f>
        <v>3212561</v>
      </c>
      <c r="H97">
        <f t="shared" si="4"/>
        <v>0</v>
      </c>
      <c r="I97" t="str">
        <f t="shared" si="5"/>
        <v>，3212561</v>
      </c>
      <c r="J97" t="str">
        <f>VLOOKUP(A97,HOP!A:U,21,0)</f>
        <v>直采</v>
      </c>
    </row>
    <row r="98" spans="1:10">
      <c r="A98" s="5">
        <v>999223572505581</v>
      </c>
      <c r="B98" s="4" t="s">
        <v>27</v>
      </c>
      <c r="C98" s="6">
        <v>45026</v>
      </c>
      <c r="D98" s="6">
        <v>45027</v>
      </c>
      <c r="E98" s="4">
        <v>1094</v>
      </c>
      <c r="F98" t="str">
        <f>VLOOKUP(A98,HOP!A:L,12,0)</f>
        <v>1094.00</v>
      </c>
      <c r="G98" t="str">
        <f>VLOOKUP(A98,HOP!A:C,3,0)</f>
        <v>3212826</v>
      </c>
      <c r="H98">
        <f t="shared" si="4"/>
        <v>0</v>
      </c>
      <c r="I98" t="str">
        <f t="shared" si="5"/>
        <v>，3212826</v>
      </c>
      <c r="J98" t="str">
        <f>VLOOKUP(A98,HOP!A:U,21,0)</f>
        <v>直采</v>
      </c>
    </row>
    <row r="99" spans="1:10">
      <c r="A99" s="5">
        <v>999223572802044</v>
      </c>
      <c r="B99" s="4" t="s">
        <v>27</v>
      </c>
      <c r="C99" s="6">
        <v>45026</v>
      </c>
      <c r="D99" s="6">
        <v>45027</v>
      </c>
      <c r="E99" s="4">
        <v>517</v>
      </c>
      <c r="F99" t="str">
        <f>VLOOKUP(A99,HOP!A:L,12,0)</f>
        <v>517.00</v>
      </c>
      <c r="G99" t="str">
        <f>VLOOKUP(A99,HOP!A:C,3,0)</f>
        <v>3212900</v>
      </c>
      <c r="H99">
        <f>E99-F99</f>
        <v>0</v>
      </c>
      <c r="I99" t="str">
        <f>$I$1&amp;G99</f>
        <v>，3212900</v>
      </c>
      <c r="J99" t="str">
        <f>VLOOKUP(A99,HOP!A:U,21,0)</f>
        <v>直采</v>
      </c>
    </row>
    <row r="100" spans="1:10">
      <c r="A100" s="5">
        <v>999223573645054</v>
      </c>
      <c r="B100" s="4" t="s">
        <v>27</v>
      </c>
      <c r="C100" s="6">
        <v>45026</v>
      </c>
      <c r="D100" s="6">
        <v>45027</v>
      </c>
      <c r="E100" s="4">
        <v>425</v>
      </c>
      <c r="F100" t="str">
        <f>VLOOKUP(A100,HOP!A:L,12,0)</f>
        <v>425.00</v>
      </c>
      <c r="G100" t="str">
        <f>VLOOKUP(A100,HOP!A:C,3,0)</f>
        <v>3213123</v>
      </c>
      <c r="H100">
        <f>E100-F100</f>
        <v>0</v>
      </c>
      <c r="I100" t="str">
        <f>$I$1&amp;G100</f>
        <v>，3213123</v>
      </c>
      <c r="J100" t="str">
        <f>VLOOKUP(A100,HOP!A:U,21,0)</f>
        <v>直采</v>
      </c>
    </row>
    <row r="101" spans="1:10">
      <c r="A101" s="5">
        <v>999223573784766</v>
      </c>
      <c r="B101" s="4" t="s">
        <v>27</v>
      </c>
      <c r="C101" s="6">
        <v>45026</v>
      </c>
      <c r="D101" s="6">
        <v>45027</v>
      </c>
      <c r="E101" s="4">
        <v>421</v>
      </c>
      <c r="F101" t="str">
        <f>VLOOKUP(A101,HOP!A:L,12,0)</f>
        <v>421.00</v>
      </c>
      <c r="G101" t="str">
        <f>VLOOKUP(A101,HOP!A:C,3,0)</f>
        <v>3213166</v>
      </c>
      <c r="H101">
        <f>E101-F101</f>
        <v>0</v>
      </c>
      <c r="I101" t="str">
        <f>$I$1&amp;G101</f>
        <v>，3213166</v>
      </c>
      <c r="J101" t="str">
        <f>VLOOKUP(A101,HOP!A:U,21,0)</f>
        <v>直采</v>
      </c>
    </row>
    <row r="102" spans="1:10">
      <c r="A102" s="5">
        <v>999223574866326</v>
      </c>
      <c r="B102" s="4" t="s">
        <v>27</v>
      </c>
      <c r="C102" s="6">
        <v>45026</v>
      </c>
      <c r="D102" s="6">
        <v>45027</v>
      </c>
      <c r="E102" s="4">
        <v>982</v>
      </c>
      <c r="F102" t="str">
        <f>VLOOKUP(A102,HOP!A:L,12,0)</f>
        <v>982.00</v>
      </c>
      <c r="G102" t="str">
        <f>VLOOKUP(A102,HOP!A:C,3,0)</f>
        <v>3213471</v>
      </c>
      <c r="H102">
        <f>E102-F102</f>
        <v>0</v>
      </c>
      <c r="I102" t="str">
        <f>$I$1&amp;G102</f>
        <v>，3213471</v>
      </c>
      <c r="J102" t="str">
        <f>VLOOKUP(A102,HOP!A:U,21,0)</f>
        <v>直采</v>
      </c>
    </row>
    <row r="103" spans="1:10">
      <c r="A103" s="5">
        <v>999223575705473</v>
      </c>
      <c r="B103" s="4" t="s">
        <v>27</v>
      </c>
      <c r="C103" s="6">
        <v>45026</v>
      </c>
      <c r="D103" s="6">
        <v>45027</v>
      </c>
      <c r="E103" s="4">
        <v>517</v>
      </c>
      <c r="F103" t="str">
        <f>VLOOKUP(A103,HOP!A:L,12,0)</f>
        <v>517.00</v>
      </c>
      <c r="G103" t="str">
        <f>VLOOKUP(A103,HOP!A:C,3,0)</f>
        <v>3213735</v>
      </c>
      <c r="H103">
        <f>E103-F103</f>
        <v>0</v>
      </c>
      <c r="I103" t="str">
        <f>$I$1&amp;G103</f>
        <v>，3213735</v>
      </c>
      <c r="J103" t="str">
        <f>VLOOKUP(A103,HOP!A:U,21,0)</f>
        <v>直采</v>
      </c>
    </row>
    <row r="104" spans="1:10">
      <c r="A104" s="5">
        <v>999223575955862</v>
      </c>
      <c r="B104" s="4" t="s">
        <v>27</v>
      </c>
      <c r="C104" s="6">
        <v>45026</v>
      </c>
      <c r="D104" s="6">
        <v>45027</v>
      </c>
      <c r="E104" s="4">
        <v>623</v>
      </c>
      <c r="F104" t="str">
        <f>VLOOKUP(A104,HOP!A:L,12,0)</f>
        <v>623.00</v>
      </c>
      <c r="G104" t="str">
        <f>VLOOKUP(A104,HOP!A:C,3,0)</f>
        <v>3213797</v>
      </c>
      <c r="H104">
        <f>E104-F104</f>
        <v>0</v>
      </c>
      <c r="I104" t="str">
        <f>$I$1&amp;G104</f>
        <v>，3213797</v>
      </c>
      <c r="J104" t="str">
        <f>VLOOKUP(A104,HOP!A:U,21,0)</f>
        <v>直采</v>
      </c>
    </row>
    <row r="105" spans="1:10">
      <c r="A105" s="5">
        <v>999223582061425</v>
      </c>
      <c r="B105" s="4" t="s">
        <v>27</v>
      </c>
      <c r="C105" s="6">
        <v>45026</v>
      </c>
      <c r="D105" s="6">
        <v>45027</v>
      </c>
      <c r="E105" s="4">
        <v>336</v>
      </c>
      <c r="F105" t="str">
        <f>VLOOKUP(A105,HOP!A:L,12,0)</f>
        <v>336.00</v>
      </c>
      <c r="G105" t="str">
        <f>VLOOKUP(A105,HOP!A:C,3,0)</f>
        <v>3214269</v>
      </c>
      <c r="H105">
        <f>E105-F105</f>
        <v>0</v>
      </c>
      <c r="I105" t="str">
        <f>$I$1&amp;G105</f>
        <v>，3214269</v>
      </c>
      <c r="J105" t="str">
        <f>VLOOKUP(A105,HOP!A:U,21,0)</f>
        <v>直采</v>
      </c>
    </row>
    <row r="107" spans="5:5">
      <c r="E107">
        <f>SUM(E2:E106)</f>
        <v>222916</v>
      </c>
    </row>
    <row r="108" spans="5:5">
      <c r="E108" t="s">
        <v>561</v>
      </c>
    </row>
    <row r="110" spans="1:4">
      <c r="A110" t="s">
        <v>562</v>
      </c>
      <c r="C110">
        <v>222916</v>
      </c>
      <c r="D110">
        <v>255202.22</v>
      </c>
    </row>
    <row r="111" spans="1:1">
      <c r="A111" t="s">
        <v>563</v>
      </c>
    </row>
    <row r="112" spans="1:1">
      <c r="A112" s="7" t="s">
        <v>564</v>
      </c>
    </row>
  </sheetData>
  <autoFilter ref="A1:X105">
    <filterColumn colId="4">
      <filters>
        <filter val="900"/>
        <filter val="1400"/>
        <filter val="2700"/>
        <filter val="3700"/>
        <filter val="2603"/>
        <filter val="3405"/>
        <filter val="1107"/>
        <filter val="4107"/>
        <filter val="1608"/>
        <filter val="1010"/>
        <filter val="5410"/>
        <filter val="1012"/>
        <filter val="415"/>
        <filter val="517"/>
        <filter val="420"/>
        <filter val="2920"/>
        <filter val="321"/>
        <filter val="421"/>
        <filter val="3822"/>
        <filter val="623"/>
        <filter val="424"/>
        <filter val="1724"/>
        <filter val="425"/>
        <filter val="625"/>
        <filter val="928"/>
        <filter val="1928"/>
        <filter val="1429"/>
        <filter val="330"/>
        <filter val="830"/>
        <filter val="3830"/>
        <filter val="631"/>
        <filter val="1632"/>
        <filter val="3832"/>
        <filter val="5432"/>
        <filter val="336"/>
        <filter val="4836"/>
        <filter val="538"/>
        <filter val="4040"/>
        <filter val="443"/>
        <filter val="1344"/>
        <filter val="1947"/>
        <filter val="848"/>
        <filter val="2248"/>
        <filter val="2050"/>
        <filter val="2550"/>
        <filter val="10750"/>
        <filter val="651"/>
        <filter val="9552"/>
        <filter val="2856"/>
        <filter val="1258"/>
        <filter val="259"/>
        <filter val="2160"/>
        <filter val="2660"/>
        <filter val="9060"/>
        <filter val="1262"/>
        <filter val="763"/>
        <filter val="765"/>
        <filter val="1167"/>
        <filter val="768"/>
        <filter val="4168"/>
        <filter val="771"/>
        <filter val="672"/>
        <filter val="1072"/>
        <filter val="2673"/>
        <filter val="274"/>
        <filter val="3076"/>
        <filter val="6276"/>
        <filter val="1479"/>
        <filter val="1680"/>
        <filter val="2580"/>
        <filter val="2680"/>
        <filter val="2880"/>
        <filter val="5280"/>
        <filter val="15380"/>
        <filter val="681"/>
        <filter val="4281"/>
        <filter val="982"/>
        <filter val="483"/>
        <filter val="1284"/>
        <filter val="4584"/>
        <filter val="986"/>
        <filter val="3486"/>
        <filter val="1490"/>
        <filter val="792"/>
        <filter val="894"/>
        <filter val="1094"/>
        <filter val="2894"/>
      </filters>
    </filterColumn>
    <extLst/>
  </autoFilter>
  <conditionalFormatting sqref="A1:A114 A117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6"/>
  <sheetViews>
    <sheetView topLeftCell="A4" workbookViewId="0">
      <selection activeCell="D6" sqref="D6"/>
    </sheetView>
  </sheetViews>
  <sheetFormatPr defaultColWidth="9" defaultRowHeight="14.4"/>
  <cols>
    <col min="1" max="1" width="16.3333333333333" customWidth="1"/>
  </cols>
  <sheetData>
    <row r="1" spans="1:22">
      <c r="A1" s="1" t="s">
        <v>565</v>
      </c>
      <c r="B1" s="1" t="s">
        <v>566</v>
      </c>
      <c r="C1" s="1" t="s">
        <v>567</v>
      </c>
      <c r="D1" s="1" t="s">
        <v>568</v>
      </c>
      <c r="E1" s="1" t="s">
        <v>13</v>
      </c>
      <c r="F1" s="1" t="s">
        <v>5</v>
      </c>
      <c r="G1" s="1" t="s">
        <v>6</v>
      </c>
      <c r="H1" s="1" t="s">
        <v>569</v>
      </c>
      <c r="I1" s="1" t="s">
        <v>570</v>
      </c>
      <c r="J1" s="1" t="s">
        <v>571</v>
      </c>
      <c r="K1" s="1" t="s">
        <v>572</v>
      </c>
      <c r="L1" s="1" t="s">
        <v>573</v>
      </c>
      <c r="M1" s="1" t="s">
        <v>574</v>
      </c>
      <c r="N1" s="1" t="s">
        <v>575</v>
      </c>
      <c r="O1" s="1" t="s">
        <v>576</v>
      </c>
      <c r="P1" s="1" t="s">
        <v>577</v>
      </c>
      <c r="Q1" s="1" t="s">
        <v>578</v>
      </c>
      <c r="R1" s="1" t="s">
        <v>579</v>
      </c>
      <c r="S1" s="1" t="s">
        <v>580</v>
      </c>
      <c r="T1" s="1" t="s">
        <v>581</v>
      </c>
      <c r="U1" s="1" t="s">
        <v>582</v>
      </c>
      <c r="V1" s="1" t="s">
        <v>583</v>
      </c>
    </row>
    <row r="2" spans="1:22">
      <c r="A2" s="2">
        <v>999223582061425</v>
      </c>
      <c r="B2" s="3" t="s">
        <v>584</v>
      </c>
      <c r="C2" s="3" t="s">
        <v>585</v>
      </c>
      <c r="D2" s="3" t="s">
        <v>586</v>
      </c>
      <c r="E2" s="3" t="s">
        <v>587</v>
      </c>
      <c r="F2" s="3" t="s">
        <v>584</v>
      </c>
      <c r="G2" s="3" t="s">
        <v>588</v>
      </c>
      <c r="H2" s="3" t="s">
        <v>589</v>
      </c>
      <c r="I2" s="3" t="s">
        <v>590</v>
      </c>
      <c r="J2" s="3" t="s">
        <v>591</v>
      </c>
      <c r="K2" s="3" t="s">
        <v>590</v>
      </c>
      <c r="L2" s="3" t="s">
        <v>590</v>
      </c>
      <c r="M2" s="3" t="s">
        <v>592</v>
      </c>
      <c r="N2" s="3" t="s">
        <v>592</v>
      </c>
      <c r="O2" s="3" t="s">
        <v>593</v>
      </c>
      <c r="P2" s="3" t="s">
        <v>594</v>
      </c>
      <c r="Q2" s="3" t="s">
        <v>595</v>
      </c>
      <c r="R2" s="3" t="s">
        <v>596</v>
      </c>
      <c r="S2" s="3" t="s">
        <v>597</v>
      </c>
      <c r="T2" s="3" t="s">
        <v>598</v>
      </c>
      <c r="U2" s="3" t="s">
        <v>599</v>
      </c>
      <c r="V2" s="3" t="s">
        <v>600</v>
      </c>
    </row>
    <row r="3" spans="1:22">
      <c r="A3" s="2">
        <v>999223575955862</v>
      </c>
      <c r="B3" s="3" t="s">
        <v>584</v>
      </c>
      <c r="C3" s="3" t="s">
        <v>601</v>
      </c>
      <c r="D3" s="3" t="s">
        <v>602</v>
      </c>
      <c r="E3" s="3" t="s">
        <v>603</v>
      </c>
      <c r="F3" s="3" t="s">
        <v>584</v>
      </c>
      <c r="G3" s="3" t="s">
        <v>588</v>
      </c>
      <c r="H3" s="3" t="s">
        <v>589</v>
      </c>
      <c r="I3" s="3" t="s">
        <v>604</v>
      </c>
      <c r="J3" s="3" t="s">
        <v>591</v>
      </c>
      <c r="K3" s="3" t="s">
        <v>604</v>
      </c>
      <c r="L3" s="3" t="s">
        <v>604</v>
      </c>
      <c r="M3" s="3" t="s">
        <v>592</v>
      </c>
      <c r="N3" s="3" t="s">
        <v>592</v>
      </c>
      <c r="O3" s="3" t="s">
        <v>593</v>
      </c>
      <c r="P3" s="3" t="s">
        <v>594</v>
      </c>
      <c r="Q3" s="3" t="s">
        <v>595</v>
      </c>
      <c r="R3" s="3" t="s">
        <v>605</v>
      </c>
      <c r="S3" s="3" t="s">
        <v>597</v>
      </c>
      <c r="T3" s="3" t="s">
        <v>598</v>
      </c>
      <c r="U3" s="3" t="s">
        <v>599</v>
      </c>
      <c r="V3" s="3" t="s">
        <v>606</v>
      </c>
    </row>
    <row r="4" spans="1:22">
      <c r="A4" s="2">
        <v>999223575705473</v>
      </c>
      <c r="B4" s="3" t="s">
        <v>584</v>
      </c>
      <c r="C4" s="3" t="s">
        <v>607</v>
      </c>
      <c r="D4" s="3" t="s">
        <v>608</v>
      </c>
      <c r="E4" s="3" t="s">
        <v>609</v>
      </c>
      <c r="F4" s="3" t="s">
        <v>584</v>
      </c>
      <c r="G4" s="3" t="s">
        <v>588</v>
      </c>
      <c r="H4" s="3" t="s">
        <v>589</v>
      </c>
      <c r="I4" s="3" t="s">
        <v>610</v>
      </c>
      <c r="J4" s="3" t="s">
        <v>591</v>
      </c>
      <c r="K4" s="3" t="s">
        <v>610</v>
      </c>
      <c r="L4" s="3" t="s">
        <v>610</v>
      </c>
      <c r="M4" s="3" t="s">
        <v>592</v>
      </c>
      <c r="N4" s="3" t="s">
        <v>592</v>
      </c>
      <c r="O4" s="3" t="s">
        <v>593</v>
      </c>
      <c r="P4" s="3" t="s">
        <v>594</v>
      </c>
      <c r="Q4" s="3" t="s">
        <v>595</v>
      </c>
      <c r="R4" s="3" t="s">
        <v>611</v>
      </c>
      <c r="S4" s="3" t="s">
        <v>597</v>
      </c>
      <c r="T4" s="3" t="s">
        <v>598</v>
      </c>
      <c r="U4" s="3" t="s">
        <v>599</v>
      </c>
      <c r="V4" s="3" t="s">
        <v>600</v>
      </c>
    </row>
    <row r="5" spans="1:22">
      <c r="A5" s="2">
        <v>999223574866326</v>
      </c>
      <c r="B5" s="3" t="s">
        <v>584</v>
      </c>
      <c r="C5" s="3" t="s">
        <v>612</v>
      </c>
      <c r="D5" s="3" t="s">
        <v>613</v>
      </c>
      <c r="E5" s="3" t="s">
        <v>614</v>
      </c>
      <c r="F5" s="3" t="s">
        <v>584</v>
      </c>
      <c r="G5" s="3" t="s">
        <v>588</v>
      </c>
      <c r="H5" s="3" t="s">
        <v>589</v>
      </c>
      <c r="I5" s="3" t="s">
        <v>615</v>
      </c>
      <c r="J5" s="3" t="s">
        <v>591</v>
      </c>
      <c r="K5" s="3" t="s">
        <v>615</v>
      </c>
      <c r="L5" s="3" t="s">
        <v>615</v>
      </c>
      <c r="M5" s="3" t="s">
        <v>592</v>
      </c>
      <c r="N5" s="3" t="s">
        <v>592</v>
      </c>
      <c r="O5" s="3" t="s">
        <v>593</v>
      </c>
      <c r="P5" s="3" t="s">
        <v>594</v>
      </c>
      <c r="Q5" s="3" t="s">
        <v>595</v>
      </c>
      <c r="R5" s="3" t="s">
        <v>616</v>
      </c>
      <c r="S5" s="3" t="s">
        <v>597</v>
      </c>
      <c r="T5" s="3" t="s">
        <v>598</v>
      </c>
      <c r="U5" s="3" t="s">
        <v>599</v>
      </c>
      <c r="V5" s="3" t="s">
        <v>600</v>
      </c>
    </row>
    <row r="6" spans="1:22">
      <c r="A6" s="2">
        <v>999223573784766</v>
      </c>
      <c r="B6" s="3" t="s">
        <v>584</v>
      </c>
      <c r="C6" s="3" t="s">
        <v>617</v>
      </c>
      <c r="D6" s="3" t="s">
        <v>618</v>
      </c>
      <c r="E6" s="3" t="s">
        <v>619</v>
      </c>
      <c r="F6" s="3" t="s">
        <v>584</v>
      </c>
      <c r="G6" s="3" t="s">
        <v>588</v>
      </c>
      <c r="H6" s="3" t="s">
        <v>589</v>
      </c>
      <c r="I6" s="3" t="s">
        <v>620</v>
      </c>
      <c r="J6" s="3" t="s">
        <v>591</v>
      </c>
      <c r="K6" s="3" t="s">
        <v>620</v>
      </c>
      <c r="L6" s="3" t="s">
        <v>620</v>
      </c>
      <c r="M6" s="3" t="s">
        <v>592</v>
      </c>
      <c r="N6" s="3" t="s">
        <v>592</v>
      </c>
      <c r="O6" s="3" t="s">
        <v>593</v>
      </c>
      <c r="P6" s="3" t="s">
        <v>594</v>
      </c>
      <c r="Q6" s="3" t="s">
        <v>595</v>
      </c>
      <c r="R6" s="3" t="s">
        <v>621</v>
      </c>
      <c r="S6" s="3" t="s">
        <v>597</v>
      </c>
      <c r="T6" s="3" t="s">
        <v>598</v>
      </c>
      <c r="U6" s="3" t="s">
        <v>599</v>
      </c>
      <c r="V6" s="3" t="s">
        <v>600</v>
      </c>
    </row>
    <row r="7" spans="1:22">
      <c r="A7" s="2">
        <v>999223573645054</v>
      </c>
      <c r="B7" s="3" t="s">
        <v>584</v>
      </c>
      <c r="C7" s="3" t="s">
        <v>622</v>
      </c>
      <c r="D7" s="3" t="s">
        <v>608</v>
      </c>
      <c r="E7" s="3" t="s">
        <v>623</v>
      </c>
      <c r="F7" s="3" t="s">
        <v>584</v>
      </c>
      <c r="G7" s="3" t="s">
        <v>588</v>
      </c>
      <c r="H7" s="3" t="s">
        <v>589</v>
      </c>
      <c r="I7" s="3" t="s">
        <v>624</v>
      </c>
      <c r="J7" s="3" t="s">
        <v>591</v>
      </c>
      <c r="K7" s="3" t="s">
        <v>624</v>
      </c>
      <c r="L7" s="3" t="s">
        <v>624</v>
      </c>
      <c r="M7" s="3" t="s">
        <v>592</v>
      </c>
      <c r="N7" s="3" t="s">
        <v>592</v>
      </c>
      <c r="O7" s="3" t="s">
        <v>593</v>
      </c>
      <c r="P7" s="3" t="s">
        <v>594</v>
      </c>
      <c r="Q7" s="3" t="s">
        <v>595</v>
      </c>
      <c r="R7" s="3" t="s">
        <v>625</v>
      </c>
      <c r="S7" s="3" t="s">
        <v>597</v>
      </c>
      <c r="T7" s="3" t="s">
        <v>598</v>
      </c>
      <c r="U7" s="3" t="s">
        <v>599</v>
      </c>
      <c r="V7" s="3" t="s">
        <v>600</v>
      </c>
    </row>
    <row r="8" spans="1:22">
      <c r="A8" s="2">
        <v>999223572802044</v>
      </c>
      <c r="B8" s="3" t="s">
        <v>584</v>
      </c>
      <c r="C8" s="3" t="s">
        <v>626</v>
      </c>
      <c r="D8" s="3" t="s">
        <v>608</v>
      </c>
      <c r="E8" s="3" t="s">
        <v>627</v>
      </c>
      <c r="F8" s="3" t="s">
        <v>584</v>
      </c>
      <c r="G8" s="3" t="s">
        <v>588</v>
      </c>
      <c r="H8" s="3" t="s">
        <v>589</v>
      </c>
      <c r="I8" s="3" t="s">
        <v>610</v>
      </c>
      <c r="J8" s="3" t="s">
        <v>591</v>
      </c>
      <c r="K8" s="3" t="s">
        <v>610</v>
      </c>
      <c r="L8" s="3" t="s">
        <v>610</v>
      </c>
      <c r="M8" s="3" t="s">
        <v>592</v>
      </c>
      <c r="N8" s="3" t="s">
        <v>592</v>
      </c>
      <c r="O8" s="3" t="s">
        <v>593</v>
      </c>
      <c r="P8" s="3" t="s">
        <v>594</v>
      </c>
      <c r="Q8" s="3" t="s">
        <v>595</v>
      </c>
      <c r="R8" s="3" t="s">
        <v>628</v>
      </c>
      <c r="S8" s="3" t="s">
        <v>597</v>
      </c>
      <c r="T8" s="3" t="s">
        <v>598</v>
      </c>
      <c r="U8" s="3" t="s">
        <v>599</v>
      </c>
      <c r="V8" s="3" t="s">
        <v>600</v>
      </c>
    </row>
    <row r="9" spans="1:22">
      <c r="A9" s="2">
        <v>999223572505581</v>
      </c>
      <c r="B9" s="3" t="s">
        <v>584</v>
      </c>
      <c r="C9" s="3" t="s">
        <v>629</v>
      </c>
      <c r="D9" s="3" t="s">
        <v>630</v>
      </c>
      <c r="E9" s="3" t="s">
        <v>631</v>
      </c>
      <c r="F9" s="3" t="s">
        <v>584</v>
      </c>
      <c r="G9" s="3" t="s">
        <v>588</v>
      </c>
      <c r="H9" s="3" t="s">
        <v>589</v>
      </c>
      <c r="I9" s="3" t="s">
        <v>632</v>
      </c>
      <c r="J9" s="3" t="s">
        <v>591</v>
      </c>
      <c r="K9" s="3" t="s">
        <v>632</v>
      </c>
      <c r="L9" s="3" t="s">
        <v>632</v>
      </c>
      <c r="M9" s="3" t="s">
        <v>592</v>
      </c>
      <c r="N9" s="3" t="s">
        <v>592</v>
      </c>
      <c r="O9" s="3" t="s">
        <v>593</v>
      </c>
      <c r="P9" s="3" t="s">
        <v>594</v>
      </c>
      <c r="Q9" s="3" t="s">
        <v>595</v>
      </c>
      <c r="R9" s="3" t="s">
        <v>633</v>
      </c>
      <c r="S9" s="3" t="s">
        <v>597</v>
      </c>
      <c r="T9" s="3" t="s">
        <v>598</v>
      </c>
      <c r="U9" s="3" t="s">
        <v>599</v>
      </c>
      <c r="V9" s="3" t="s">
        <v>600</v>
      </c>
    </row>
    <row r="10" spans="1:22">
      <c r="A10" s="2">
        <v>999223571665855</v>
      </c>
      <c r="B10" s="3" t="s">
        <v>584</v>
      </c>
      <c r="C10" s="3" t="s">
        <v>634</v>
      </c>
      <c r="D10" s="3" t="s">
        <v>630</v>
      </c>
      <c r="E10" s="3" t="s">
        <v>635</v>
      </c>
      <c r="F10" s="3" t="s">
        <v>584</v>
      </c>
      <c r="G10" s="3" t="s">
        <v>588</v>
      </c>
      <c r="H10" s="3" t="s">
        <v>589</v>
      </c>
      <c r="I10" s="3" t="s">
        <v>636</v>
      </c>
      <c r="J10" s="3" t="s">
        <v>591</v>
      </c>
      <c r="K10" s="3" t="s">
        <v>636</v>
      </c>
      <c r="L10" s="3" t="s">
        <v>636</v>
      </c>
      <c r="M10" s="3" t="s">
        <v>592</v>
      </c>
      <c r="N10" s="3" t="s">
        <v>592</v>
      </c>
      <c r="O10" s="3" t="s">
        <v>593</v>
      </c>
      <c r="P10" s="3" t="s">
        <v>594</v>
      </c>
      <c r="Q10" s="3" t="s">
        <v>595</v>
      </c>
      <c r="R10" s="3" t="s">
        <v>637</v>
      </c>
      <c r="S10" s="3" t="s">
        <v>597</v>
      </c>
      <c r="T10" s="3" t="s">
        <v>598</v>
      </c>
      <c r="U10" s="3" t="s">
        <v>599</v>
      </c>
      <c r="V10" s="3" t="s">
        <v>600</v>
      </c>
    </row>
    <row r="11" spans="1:22">
      <c r="A11" s="2">
        <v>999223570818633</v>
      </c>
      <c r="B11" s="3" t="s">
        <v>638</v>
      </c>
      <c r="C11" s="3" t="s">
        <v>639</v>
      </c>
      <c r="D11" s="3" t="s">
        <v>602</v>
      </c>
      <c r="E11" s="3" t="s">
        <v>640</v>
      </c>
      <c r="F11" s="3" t="s">
        <v>584</v>
      </c>
      <c r="G11" s="3" t="s">
        <v>588</v>
      </c>
      <c r="H11" s="3" t="s">
        <v>589</v>
      </c>
      <c r="I11" s="3" t="s">
        <v>641</v>
      </c>
      <c r="J11" s="3" t="s">
        <v>591</v>
      </c>
      <c r="K11" s="3" t="s">
        <v>641</v>
      </c>
      <c r="L11" s="3" t="s">
        <v>641</v>
      </c>
      <c r="M11" s="3" t="s">
        <v>592</v>
      </c>
      <c r="N11" s="3" t="s">
        <v>592</v>
      </c>
      <c r="O11" s="3" t="s">
        <v>593</v>
      </c>
      <c r="P11" s="3" t="s">
        <v>594</v>
      </c>
      <c r="Q11" s="3" t="s">
        <v>595</v>
      </c>
      <c r="R11" s="3" t="s">
        <v>642</v>
      </c>
      <c r="S11" s="3" t="s">
        <v>597</v>
      </c>
      <c r="T11" s="3" t="s">
        <v>598</v>
      </c>
      <c r="U11" s="3" t="s">
        <v>599</v>
      </c>
      <c r="V11" s="3" t="s">
        <v>606</v>
      </c>
    </row>
    <row r="12" spans="1:22">
      <c r="A12" s="2">
        <v>999223570102688</v>
      </c>
      <c r="B12" s="3" t="s">
        <v>638</v>
      </c>
      <c r="C12" s="3" t="s">
        <v>643</v>
      </c>
      <c r="D12" s="3" t="s">
        <v>644</v>
      </c>
      <c r="E12" s="3" t="s">
        <v>645</v>
      </c>
      <c r="F12" s="3" t="s">
        <v>584</v>
      </c>
      <c r="G12" s="3" t="s">
        <v>588</v>
      </c>
      <c r="H12" s="3" t="s">
        <v>589</v>
      </c>
      <c r="I12" s="3" t="s">
        <v>646</v>
      </c>
      <c r="J12" s="3" t="s">
        <v>591</v>
      </c>
      <c r="K12" s="3" t="s">
        <v>646</v>
      </c>
      <c r="L12" s="3" t="s">
        <v>646</v>
      </c>
      <c r="M12" s="3" t="s">
        <v>592</v>
      </c>
      <c r="N12" s="3" t="s">
        <v>592</v>
      </c>
      <c r="O12" s="3" t="s">
        <v>593</v>
      </c>
      <c r="P12" s="3" t="s">
        <v>594</v>
      </c>
      <c r="Q12" s="3" t="s">
        <v>595</v>
      </c>
      <c r="R12" s="3" t="s">
        <v>647</v>
      </c>
      <c r="S12" s="3" t="s">
        <v>597</v>
      </c>
      <c r="T12" s="3" t="s">
        <v>598</v>
      </c>
      <c r="U12" s="3" t="s">
        <v>599</v>
      </c>
      <c r="V12" s="3" t="s">
        <v>600</v>
      </c>
    </row>
    <row r="13" spans="1:22">
      <c r="A13" s="2">
        <v>999223566608623</v>
      </c>
      <c r="B13" s="3" t="s">
        <v>638</v>
      </c>
      <c r="C13" s="3" t="s">
        <v>648</v>
      </c>
      <c r="D13" s="3" t="s">
        <v>630</v>
      </c>
      <c r="E13" s="3" t="s">
        <v>649</v>
      </c>
      <c r="F13" s="3" t="s">
        <v>584</v>
      </c>
      <c r="G13" s="3" t="s">
        <v>588</v>
      </c>
      <c r="H13" s="3" t="s">
        <v>589</v>
      </c>
      <c r="I13" s="3" t="s">
        <v>632</v>
      </c>
      <c r="J13" s="3" t="s">
        <v>591</v>
      </c>
      <c r="K13" s="3" t="s">
        <v>632</v>
      </c>
      <c r="L13" s="3" t="s">
        <v>632</v>
      </c>
      <c r="M13" s="3" t="s">
        <v>592</v>
      </c>
      <c r="N13" s="3" t="s">
        <v>592</v>
      </c>
      <c r="O13" s="3" t="s">
        <v>593</v>
      </c>
      <c r="P13" s="3" t="s">
        <v>594</v>
      </c>
      <c r="Q13" s="3" t="s">
        <v>595</v>
      </c>
      <c r="R13" s="3" t="s">
        <v>650</v>
      </c>
      <c r="S13" s="3" t="s">
        <v>597</v>
      </c>
      <c r="T13" s="3" t="s">
        <v>598</v>
      </c>
      <c r="U13" s="3" t="s">
        <v>599</v>
      </c>
      <c r="V13" s="3" t="s">
        <v>600</v>
      </c>
    </row>
    <row r="14" spans="1:22">
      <c r="A14" s="2">
        <v>999223559465015</v>
      </c>
      <c r="B14" s="3" t="s">
        <v>638</v>
      </c>
      <c r="C14" s="3" t="s">
        <v>651</v>
      </c>
      <c r="D14" s="3" t="s">
        <v>652</v>
      </c>
      <c r="E14" s="3" t="s">
        <v>653</v>
      </c>
      <c r="F14" s="3" t="s">
        <v>638</v>
      </c>
      <c r="G14" s="3" t="s">
        <v>588</v>
      </c>
      <c r="H14" s="3" t="s">
        <v>589</v>
      </c>
      <c r="I14" s="3" t="s">
        <v>654</v>
      </c>
      <c r="J14" s="3" t="s">
        <v>591</v>
      </c>
      <c r="K14" s="3" t="s">
        <v>654</v>
      </c>
      <c r="L14" s="3" t="s">
        <v>654</v>
      </c>
      <c r="M14" s="3" t="s">
        <v>592</v>
      </c>
      <c r="N14" s="3" t="s">
        <v>592</v>
      </c>
      <c r="O14" s="3" t="s">
        <v>593</v>
      </c>
      <c r="P14" s="3" t="s">
        <v>594</v>
      </c>
      <c r="Q14" s="3" t="s">
        <v>595</v>
      </c>
      <c r="R14" s="3" t="s">
        <v>655</v>
      </c>
      <c r="S14" s="3" t="s">
        <v>597</v>
      </c>
      <c r="T14" s="3" t="s">
        <v>598</v>
      </c>
      <c r="U14" s="3" t="s">
        <v>599</v>
      </c>
      <c r="V14" s="3" t="s">
        <v>600</v>
      </c>
    </row>
    <row r="15" spans="1:22">
      <c r="A15" s="2">
        <v>999223554494702</v>
      </c>
      <c r="B15" s="3" t="s">
        <v>656</v>
      </c>
      <c r="C15" s="3" t="s">
        <v>657</v>
      </c>
      <c r="D15" s="3" t="s">
        <v>658</v>
      </c>
      <c r="E15" s="3" t="s">
        <v>659</v>
      </c>
      <c r="F15" s="3" t="s">
        <v>584</v>
      </c>
      <c r="G15" s="3" t="s">
        <v>588</v>
      </c>
      <c r="H15" s="3" t="s">
        <v>589</v>
      </c>
      <c r="I15" s="3" t="s">
        <v>660</v>
      </c>
      <c r="J15" s="3" t="s">
        <v>591</v>
      </c>
      <c r="K15" s="3" t="s">
        <v>660</v>
      </c>
      <c r="L15" s="3" t="s">
        <v>660</v>
      </c>
      <c r="M15" s="3" t="s">
        <v>592</v>
      </c>
      <c r="N15" s="3" t="s">
        <v>592</v>
      </c>
      <c r="O15" s="3" t="s">
        <v>593</v>
      </c>
      <c r="P15" s="3" t="s">
        <v>594</v>
      </c>
      <c r="Q15" s="3" t="s">
        <v>595</v>
      </c>
      <c r="R15" s="3" t="s">
        <v>661</v>
      </c>
      <c r="S15" s="3" t="s">
        <v>597</v>
      </c>
      <c r="T15" s="3" t="s">
        <v>598</v>
      </c>
      <c r="U15" s="3" t="s">
        <v>599</v>
      </c>
      <c r="V15" s="3" t="s">
        <v>600</v>
      </c>
    </row>
    <row r="16" spans="1:22">
      <c r="A16" s="2">
        <v>999223553924991</v>
      </c>
      <c r="B16" s="3" t="s">
        <v>656</v>
      </c>
      <c r="C16" s="3" t="s">
        <v>662</v>
      </c>
      <c r="D16" s="3" t="s">
        <v>663</v>
      </c>
      <c r="E16" s="3" t="s">
        <v>664</v>
      </c>
      <c r="F16" s="3" t="s">
        <v>638</v>
      </c>
      <c r="G16" s="3" t="s">
        <v>588</v>
      </c>
      <c r="H16" s="3" t="s">
        <v>589</v>
      </c>
      <c r="I16" s="3" t="s">
        <v>665</v>
      </c>
      <c r="J16" s="3" t="s">
        <v>591</v>
      </c>
      <c r="K16" s="3" t="s">
        <v>665</v>
      </c>
      <c r="L16" s="3" t="s">
        <v>665</v>
      </c>
      <c r="M16" s="3" t="s">
        <v>592</v>
      </c>
      <c r="N16" s="3" t="s">
        <v>592</v>
      </c>
      <c r="O16" s="3" t="s">
        <v>593</v>
      </c>
      <c r="P16" s="3" t="s">
        <v>594</v>
      </c>
      <c r="Q16" s="3" t="s">
        <v>595</v>
      </c>
      <c r="R16" s="3" t="s">
        <v>666</v>
      </c>
      <c r="S16" s="3" t="s">
        <v>597</v>
      </c>
      <c r="T16" s="3" t="s">
        <v>598</v>
      </c>
      <c r="U16" s="3" t="s">
        <v>599</v>
      </c>
      <c r="V16" s="3" t="s">
        <v>600</v>
      </c>
    </row>
    <row r="17" spans="1:22">
      <c r="A17" s="2">
        <v>23550261053</v>
      </c>
      <c r="B17" s="3" t="s">
        <v>656</v>
      </c>
      <c r="C17" s="3" t="s">
        <v>667</v>
      </c>
      <c r="D17" s="3" t="s">
        <v>630</v>
      </c>
      <c r="E17" s="3" t="s">
        <v>668</v>
      </c>
      <c r="F17" s="3" t="s">
        <v>638</v>
      </c>
      <c r="G17" s="3" t="s">
        <v>588</v>
      </c>
      <c r="H17" s="3" t="s">
        <v>589</v>
      </c>
      <c r="I17" s="3" t="s">
        <v>669</v>
      </c>
      <c r="J17" s="3" t="s">
        <v>591</v>
      </c>
      <c r="K17" s="3" t="s">
        <v>669</v>
      </c>
      <c r="L17" s="3" t="s">
        <v>669</v>
      </c>
      <c r="M17" s="3" t="s">
        <v>592</v>
      </c>
      <c r="N17" s="3" t="s">
        <v>592</v>
      </c>
      <c r="O17" s="3" t="s">
        <v>593</v>
      </c>
      <c r="P17" s="3" t="s">
        <v>594</v>
      </c>
      <c r="Q17" s="3" t="s">
        <v>595</v>
      </c>
      <c r="R17" s="3" t="s">
        <v>670</v>
      </c>
      <c r="S17" s="3" t="s">
        <v>597</v>
      </c>
      <c r="T17" s="3" t="s">
        <v>598</v>
      </c>
      <c r="U17" s="3" t="s">
        <v>599</v>
      </c>
      <c r="V17" s="3" t="s">
        <v>600</v>
      </c>
    </row>
    <row r="18" spans="1:22">
      <c r="A18" s="2">
        <v>999223548495036</v>
      </c>
      <c r="B18" s="3" t="s">
        <v>656</v>
      </c>
      <c r="C18" s="3" t="s">
        <v>671</v>
      </c>
      <c r="D18" s="3" t="s">
        <v>644</v>
      </c>
      <c r="E18" s="3" t="s">
        <v>672</v>
      </c>
      <c r="F18" s="3" t="s">
        <v>638</v>
      </c>
      <c r="G18" s="3" t="s">
        <v>588</v>
      </c>
      <c r="H18" s="3" t="s">
        <v>589</v>
      </c>
      <c r="I18" s="3" t="s">
        <v>673</v>
      </c>
      <c r="J18" s="3" t="s">
        <v>591</v>
      </c>
      <c r="K18" s="3" t="s">
        <v>673</v>
      </c>
      <c r="L18" s="3" t="s">
        <v>673</v>
      </c>
      <c r="M18" s="3" t="s">
        <v>592</v>
      </c>
      <c r="N18" s="3" t="s">
        <v>592</v>
      </c>
      <c r="O18" s="3" t="s">
        <v>593</v>
      </c>
      <c r="P18" s="3" t="s">
        <v>594</v>
      </c>
      <c r="Q18" s="3" t="s">
        <v>595</v>
      </c>
      <c r="R18" s="3" t="s">
        <v>674</v>
      </c>
      <c r="S18" s="3" t="s">
        <v>597</v>
      </c>
      <c r="T18" s="3" t="s">
        <v>598</v>
      </c>
      <c r="U18" s="3" t="s">
        <v>599</v>
      </c>
      <c r="V18" s="3" t="s">
        <v>600</v>
      </c>
    </row>
    <row r="19" spans="1:22">
      <c r="A19" s="2">
        <v>999223544560308</v>
      </c>
      <c r="B19" s="3" t="s">
        <v>656</v>
      </c>
      <c r="C19" s="3" t="s">
        <v>675</v>
      </c>
      <c r="D19" s="3" t="s">
        <v>676</v>
      </c>
      <c r="E19" s="3" t="s">
        <v>677</v>
      </c>
      <c r="F19" s="3" t="s">
        <v>656</v>
      </c>
      <c r="G19" s="3" t="s">
        <v>588</v>
      </c>
      <c r="H19" s="3" t="s">
        <v>589</v>
      </c>
      <c r="I19" s="3" t="s">
        <v>678</v>
      </c>
      <c r="J19" s="3" t="s">
        <v>591</v>
      </c>
      <c r="K19" s="3" t="s">
        <v>678</v>
      </c>
      <c r="L19" s="3" t="s">
        <v>678</v>
      </c>
      <c r="M19" s="3" t="s">
        <v>592</v>
      </c>
      <c r="N19" s="3" t="s">
        <v>592</v>
      </c>
      <c r="O19" s="3" t="s">
        <v>593</v>
      </c>
      <c r="P19" s="3" t="s">
        <v>594</v>
      </c>
      <c r="Q19" s="3" t="s">
        <v>595</v>
      </c>
      <c r="R19" s="3" t="s">
        <v>679</v>
      </c>
      <c r="S19" s="3" t="s">
        <v>597</v>
      </c>
      <c r="T19" s="3" t="s">
        <v>598</v>
      </c>
      <c r="U19" s="3" t="s">
        <v>599</v>
      </c>
      <c r="V19" s="3" t="s">
        <v>600</v>
      </c>
    </row>
    <row r="20" spans="1:22">
      <c r="A20" s="2">
        <v>999223544541296</v>
      </c>
      <c r="B20" s="3" t="s">
        <v>656</v>
      </c>
      <c r="C20" s="3" t="s">
        <v>680</v>
      </c>
      <c r="D20" s="3" t="s">
        <v>681</v>
      </c>
      <c r="E20" s="3" t="s">
        <v>682</v>
      </c>
      <c r="F20" s="3" t="s">
        <v>656</v>
      </c>
      <c r="G20" s="3" t="s">
        <v>588</v>
      </c>
      <c r="H20" s="3" t="s">
        <v>589</v>
      </c>
      <c r="I20" s="3" t="s">
        <v>683</v>
      </c>
      <c r="J20" s="3" t="s">
        <v>591</v>
      </c>
      <c r="K20" s="3" t="s">
        <v>683</v>
      </c>
      <c r="L20" s="3" t="s">
        <v>683</v>
      </c>
      <c r="M20" s="3" t="s">
        <v>592</v>
      </c>
      <c r="N20" s="3" t="s">
        <v>592</v>
      </c>
      <c r="O20" s="3" t="s">
        <v>593</v>
      </c>
      <c r="P20" s="3" t="s">
        <v>594</v>
      </c>
      <c r="Q20" s="3" t="s">
        <v>595</v>
      </c>
      <c r="R20" s="3" t="s">
        <v>684</v>
      </c>
      <c r="S20" s="3" t="s">
        <v>597</v>
      </c>
      <c r="T20" s="3" t="s">
        <v>598</v>
      </c>
      <c r="U20" s="3" t="s">
        <v>599</v>
      </c>
      <c r="V20" s="3" t="s">
        <v>600</v>
      </c>
    </row>
    <row r="21" spans="1:22">
      <c r="A21" s="2">
        <v>999223542623597</v>
      </c>
      <c r="B21" s="3" t="s">
        <v>656</v>
      </c>
      <c r="C21" s="3" t="s">
        <v>685</v>
      </c>
      <c r="D21" s="3" t="s">
        <v>676</v>
      </c>
      <c r="E21" s="3" t="s">
        <v>677</v>
      </c>
      <c r="F21" s="3" t="s">
        <v>656</v>
      </c>
      <c r="G21" s="3" t="s">
        <v>588</v>
      </c>
      <c r="H21" s="3" t="s">
        <v>589</v>
      </c>
      <c r="I21" s="3" t="s">
        <v>678</v>
      </c>
      <c r="J21" s="3" t="s">
        <v>591</v>
      </c>
      <c r="K21" s="3" t="s">
        <v>678</v>
      </c>
      <c r="L21" s="3" t="s">
        <v>678</v>
      </c>
      <c r="M21" s="3" t="s">
        <v>592</v>
      </c>
      <c r="N21" s="3" t="s">
        <v>592</v>
      </c>
      <c r="O21" s="3" t="s">
        <v>593</v>
      </c>
      <c r="P21" s="3" t="s">
        <v>594</v>
      </c>
      <c r="Q21" s="3" t="s">
        <v>595</v>
      </c>
      <c r="R21" s="3" t="s">
        <v>686</v>
      </c>
      <c r="S21" s="3" t="s">
        <v>597</v>
      </c>
      <c r="T21" s="3" t="s">
        <v>598</v>
      </c>
      <c r="U21" s="3" t="s">
        <v>599</v>
      </c>
      <c r="V21" s="3" t="s">
        <v>600</v>
      </c>
    </row>
    <row r="22" spans="1:22">
      <c r="A22" s="2">
        <v>999223542027364</v>
      </c>
      <c r="B22" s="3" t="s">
        <v>656</v>
      </c>
      <c r="C22" s="3" t="s">
        <v>687</v>
      </c>
      <c r="D22" s="3" t="s">
        <v>688</v>
      </c>
      <c r="E22" s="3" t="s">
        <v>689</v>
      </c>
      <c r="F22" s="3" t="s">
        <v>656</v>
      </c>
      <c r="G22" s="3" t="s">
        <v>588</v>
      </c>
      <c r="H22" s="3" t="s">
        <v>589</v>
      </c>
      <c r="I22" s="3" t="s">
        <v>690</v>
      </c>
      <c r="J22" s="3" t="s">
        <v>591</v>
      </c>
      <c r="K22" s="3" t="s">
        <v>690</v>
      </c>
      <c r="L22" s="3" t="s">
        <v>690</v>
      </c>
      <c r="M22" s="3" t="s">
        <v>592</v>
      </c>
      <c r="N22" s="3" t="s">
        <v>592</v>
      </c>
      <c r="O22" s="3" t="s">
        <v>593</v>
      </c>
      <c r="P22" s="3" t="s">
        <v>594</v>
      </c>
      <c r="Q22" s="3" t="s">
        <v>595</v>
      </c>
      <c r="R22" s="3" t="s">
        <v>691</v>
      </c>
      <c r="S22" s="3" t="s">
        <v>597</v>
      </c>
      <c r="T22" s="3" t="s">
        <v>598</v>
      </c>
      <c r="U22" s="3" t="s">
        <v>599</v>
      </c>
      <c r="V22" s="3" t="s">
        <v>600</v>
      </c>
    </row>
    <row r="23" spans="1:22">
      <c r="A23" s="2">
        <v>999223541684869</v>
      </c>
      <c r="B23" s="3" t="s">
        <v>656</v>
      </c>
      <c r="C23" s="3" t="s">
        <v>692</v>
      </c>
      <c r="D23" s="3" t="s">
        <v>630</v>
      </c>
      <c r="E23" s="3" t="s">
        <v>693</v>
      </c>
      <c r="F23" s="3" t="s">
        <v>656</v>
      </c>
      <c r="G23" s="3" t="s">
        <v>588</v>
      </c>
      <c r="H23" s="3" t="s">
        <v>589</v>
      </c>
      <c r="I23" s="3" t="s">
        <v>694</v>
      </c>
      <c r="J23" s="3" t="s">
        <v>591</v>
      </c>
      <c r="K23" s="3" t="s">
        <v>694</v>
      </c>
      <c r="L23" s="3" t="s">
        <v>694</v>
      </c>
      <c r="M23" s="3" t="s">
        <v>592</v>
      </c>
      <c r="N23" s="3" t="s">
        <v>592</v>
      </c>
      <c r="O23" s="3" t="s">
        <v>593</v>
      </c>
      <c r="P23" s="3" t="s">
        <v>594</v>
      </c>
      <c r="Q23" s="3" t="s">
        <v>595</v>
      </c>
      <c r="R23" s="3" t="s">
        <v>695</v>
      </c>
      <c r="S23" s="3" t="s">
        <v>597</v>
      </c>
      <c r="T23" s="3" t="s">
        <v>598</v>
      </c>
      <c r="U23" s="3" t="s">
        <v>599</v>
      </c>
      <c r="V23" s="3" t="s">
        <v>600</v>
      </c>
    </row>
    <row r="24" spans="1:22">
      <c r="A24" s="2">
        <v>999223541373927</v>
      </c>
      <c r="B24" s="3" t="s">
        <v>656</v>
      </c>
      <c r="C24" s="3" t="s">
        <v>696</v>
      </c>
      <c r="D24" s="3" t="s">
        <v>697</v>
      </c>
      <c r="E24" s="3" t="s">
        <v>698</v>
      </c>
      <c r="F24" s="3" t="s">
        <v>584</v>
      </c>
      <c r="G24" s="3" t="s">
        <v>588</v>
      </c>
      <c r="H24" s="3" t="s">
        <v>589</v>
      </c>
      <c r="I24" s="3" t="s">
        <v>699</v>
      </c>
      <c r="J24" s="3" t="s">
        <v>591</v>
      </c>
      <c r="K24" s="3" t="s">
        <v>699</v>
      </c>
      <c r="L24" s="3" t="s">
        <v>699</v>
      </c>
      <c r="M24" s="3" t="s">
        <v>592</v>
      </c>
      <c r="N24" s="3" t="s">
        <v>592</v>
      </c>
      <c r="O24" s="3" t="s">
        <v>593</v>
      </c>
      <c r="P24" s="3" t="s">
        <v>594</v>
      </c>
      <c r="Q24" s="3" t="s">
        <v>595</v>
      </c>
      <c r="R24" s="3" t="s">
        <v>700</v>
      </c>
      <c r="S24" s="3" t="s">
        <v>597</v>
      </c>
      <c r="T24" s="3" t="s">
        <v>598</v>
      </c>
      <c r="U24" s="3" t="s">
        <v>599</v>
      </c>
      <c r="V24" s="3" t="s">
        <v>600</v>
      </c>
    </row>
    <row r="25" spans="1:22">
      <c r="A25" s="2">
        <v>999223540624772</v>
      </c>
      <c r="B25" s="3" t="s">
        <v>656</v>
      </c>
      <c r="C25" s="3" t="s">
        <v>701</v>
      </c>
      <c r="D25" s="3" t="s">
        <v>676</v>
      </c>
      <c r="E25" s="3" t="s">
        <v>677</v>
      </c>
      <c r="F25" s="3" t="s">
        <v>656</v>
      </c>
      <c r="G25" s="3" t="s">
        <v>588</v>
      </c>
      <c r="H25" s="3" t="s">
        <v>589</v>
      </c>
      <c r="I25" s="3" t="s">
        <v>678</v>
      </c>
      <c r="J25" s="3" t="s">
        <v>591</v>
      </c>
      <c r="K25" s="3" t="s">
        <v>678</v>
      </c>
      <c r="L25" s="3" t="s">
        <v>678</v>
      </c>
      <c r="M25" s="3" t="s">
        <v>592</v>
      </c>
      <c r="N25" s="3" t="s">
        <v>592</v>
      </c>
      <c r="O25" s="3" t="s">
        <v>593</v>
      </c>
      <c r="P25" s="3" t="s">
        <v>594</v>
      </c>
      <c r="Q25" s="3" t="s">
        <v>595</v>
      </c>
      <c r="R25" s="3" t="s">
        <v>702</v>
      </c>
      <c r="S25" s="3" t="s">
        <v>597</v>
      </c>
      <c r="T25" s="3" t="s">
        <v>598</v>
      </c>
      <c r="U25" s="3" t="s">
        <v>599</v>
      </c>
      <c r="V25" s="3" t="s">
        <v>600</v>
      </c>
    </row>
    <row r="26" spans="1:22">
      <c r="A26" s="2">
        <v>999223537328204</v>
      </c>
      <c r="B26" s="3" t="s">
        <v>703</v>
      </c>
      <c r="C26" s="3" t="s">
        <v>704</v>
      </c>
      <c r="D26" s="3" t="s">
        <v>705</v>
      </c>
      <c r="E26" s="3" t="s">
        <v>706</v>
      </c>
      <c r="F26" s="3" t="s">
        <v>584</v>
      </c>
      <c r="G26" s="3" t="s">
        <v>588</v>
      </c>
      <c r="H26" s="3" t="s">
        <v>589</v>
      </c>
      <c r="I26" s="3" t="s">
        <v>707</v>
      </c>
      <c r="J26" s="3" t="s">
        <v>591</v>
      </c>
      <c r="K26" s="3" t="s">
        <v>707</v>
      </c>
      <c r="L26" s="3" t="s">
        <v>707</v>
      </c>
      <c r="M26" s="3" t="s">
        <v>592</v>
      </c>
      <c r="N26" s="3" t="s">
        <v>592</v>
      </c>
      <c r="O26" s="3" t="s">
        <v>593</v>
      </c>
      <c r="P26" s="3" t="s">
        <v>594</v>
      </c>
      <c r="Q26" s="3" t="s">
        <v>595</v>
      </c>
      <c r="R26" s="3" t="s">
        <v>708</v>
      </c>
      <c r="S26" s="3" t="s">
        <v>597</v>
      </c>
      <c r="T26" s="3" t="s">
        <v>598</v>
      </c>
      <c r="U26" s="3" t="s">
        <v>599</v>
      </c>
      <c r="V26" s="3" t="s">
        <v>709</v>
      </c>
    </row>
    <row r="27" spans="1:22">
      <c r="A27" s="2">
        <v>999223530389154</v>
      </c>
      <c r="B27" s="3" t="s">
        <v>703</v>
      </c>
      <c r="C27" s="3" t="s">
        <v>710</v>
      </c>
      <c r="D27" s="3" t="s">
        <v>711</v>
      </c>
      <c r="E27" s="3" t="s">
        <v>712</v>
      </c>
      <c r="F27" s="3" t="s">
        <v>638</v>
      </c>
      <c r="G27" s="3" t="s">
        <v>588</v>
      </c>
      <c r="H27" s="3" t="s">
        <v>589</v>
      </c>
      <c r="I27" s="3" t="s">
        <v>713</v>
      </c>
      <c r="J27" s="3" t="s">
        <v>591</v>
      </c>
      <c r="K27" s="3" t="s">
        <v>713</v>
      </c>
      <c r="L27" s="3" t="s">
        <v>713</v>
      </c>
      <c r="M27" s="3" t="s">
        <v>592</v>
      </c>
      <c r="N27" s="3" t="s">
        <v>592</v>
      </c>
      <c r="O27" s="3" t="s">
        <v>593</v>
      </c>
      <c r="P27" s="3" t="s">
        <v>594</v>
      </c>
      <c r="Q27" s="3" t="s">
        <v>595</v>
      </c>
      <c r="R27" s="3" t="s">
        <v>714</v>
      </c>
      <c r="S27" s="3" t="s">
        <v>597</v>
      </c>
      <c r="T27" s="3" t="s">
        <v>598</v>
      </c>
      <c r="U27" s="3" t="s">
        <v>599</v>
      </c>
      <c r="V27" s="3" t="s">
        <v>600</v>
      </c>
    </row>
    <row r="28" spans="1:22">
      <c r="A28" s="2">
        <v>999223528015916</v>
      </c>
      <c r="B28" s="3" t="s">
        <v>703</v>
      </c>
      <c r="C28" s="3" t="s">
        <v>715</v>
      </c>
      <c r="D28" s="3" t="s">
        <v>652</v>
      </c>
      <c r="E28" s="3" t="s">
        <v>716</v>
      </c>
      <c r="F28" s="3" t="s">
        <v>584</v>
      </c>
      <c r="G28" s="3" t="s">
        <v>588</v>
      </c>
      <c r="H28" s="3" t="s">
        <v>589</v>
      </c>
      <c r="I28" s="3" t="s">
        <v>717</v>
      </c>
      <c r="J28" s="3" t="s">
        <v>591</v>
      </c>
      <c r="K28" s="3" t="s">
        <v>717</v>
      </c>
      <c r="L28" s="3" t="s">
        <v>717</v>
      </c>
      <c r="M28" s="3" t="s">
        <v>592</v>
      </c>
      <c r="N28" s="3" t="s">
        <v>592</v>
      </c>
      <c r="O28" s="3" t="s">
        <v>593</v>
      </c>
      <c r="P28" s="3" t="s">
        <v>594</v>
      </c>
      <c r="Q28" s="3" t="s">
        <v>595</v>
      </c>
      <c r="R28" s="3" t="s">
        <v>718</v>
      </c>
      <c r="S28" s="3" t="s">
        <v>597</v>
      </c>
      <c r="T28" s="3" t="s">
        <v>598</v>
      </c>
      <c r="U28" s="3" t="s">
        <v>599</v>
      </c>
      <c r="V28" s="3" t="s">
        <v>600</v>
      </c>
    </row>
    <row r="29" spans="1:22">
      <c r="A29" s="2">
        <v>999223528000063</v>
      </c>
      <c r="B29" s="3" t="s">
        <v>703</v>
      </c>
      <c r="C29" s="3" t="s">
        <v>719</v>
      </c>
      <c r="D29" s="3" t="s">
        <v>652</v>
      </c>
      <c r="E29" s="3" t="s">
        <v>720</v>
      </c>
      <c r="F29" s="3" t="s">
        <v>584</v>
      </c>
      <c r="G29" s="3" t="s">
        <v>588</v>
      </c>
      <c r="H29" s="3" t="s">
        <v>589</v>
      </c>
      <c r="I29" s="3" t="s">
        <v>717</v>
      </c>
      <c r="J29" s="3" t="s">
        <v>591</v>
      </c>
      <c r="K29" s="3" t="s">
        <v>717</v>
      </c>
      <c r="L29" s="3" t="s">
        <v>717</v>
      </c>
      <c r="M29" s="3" t="s">
        <v>592</v>
      </c>
      <c r="N29" s="3" t="s">
        <v>592</v>
      </c>
      <c r="O29" s="3" t="s">
        <v>593</v>
      </c>
      <c r="P29" s="3" t="s">
        <v>594</v>
      </c>
      <c r="Q29" s="3" t="s">
        <v>595</v>
      </c>
      <c r="R29" s="3" t="s">
        <v>721</v>
      </c>
      <c r="S29" s="3" t="s">
        <v>597</v>
      </c>
      <c r="T29" s="3" t="s">
        <v>598</v>
      </c>
      <c r="U29" s="3" t="s">
        <v>599</v>
      </c>
      <c r="V29" s="3" t="s">
        <v>600</v>
      </c>
    </row>
    <row r="30" spans="1:22">
      <c r="A30" s="2">
        <v>999223527987482</v>
      </c>
      <c r="B30" s="3" t="s">
        <v>703</v>
      </c>
      <c r="C30" s="3" t="s">
        <v>722</v>
      </c>
      <c r="D30" s="3" t="s">
        <v>652</v>
      </c>
      <c r="E30" s="3" t="s">
        <v>723</v>
      </c>
      <c r="F30" s="3" t="s">
        <v>584</v>
      </c>
      <c r="G30" s="3" t="s">
        <v>588</v>
      </c>
      <c r="H30" s="3" t="s">
        <v>589</v>
      </c>
      <c r="I30" s="3" t="s">
        <v>717</v>
      </c>
      <c r="J30" s="3" t="s">
        <v>591</v>
      </c>
      <c r="K30" s="3" t="s">
        <v>717</v>
      </c>
      <c r="L30" s="3" t="s">
        <v>717</v>
      </c>
      <c r="M30" s="3" t="s">
        <v>592</v>
      </c>
      <c r="N30" s="3" t="s">
        <v>592</v>
      </c>
      <c r="O30" s="3" t="s">
        <v>593</v>
      </c>
      <c r="P30" s="3" t="s">
        <v>594</v>
      </c>
      <c r="Q30" s="3" t="s">
        <v>595</v>
      </c>
      <c r="R30" s="3" t="s">
        <v>724</v>
      </c>
      <c r="S30" s="3" t="s">
        <v>597</v>
      </c>
      <c r="T30" s="3" t="s">
        <v>598</v>
      </c>
      <c r="U30" s="3" t="s">
        <v>599</v>
      </c>
      <c r="V30" s="3" t="s">
        <v>600</v>
      </c>
    </row>
    <row r="31" spans="1:22">
      <c r="A31" s="2">
        <v>999223527975654</v>
      </c>
      <c r="B31" s="3" t="s">
        <v>703</v>
      </c>
      <c r="C31" s="3" t="s">
        <v>725</v>
      </c>
      <c r="D31" s="3" t="s">
        <v>652</v>
      </c>
      <c r="E31" s="3" t="s">
        <v>726</v>
      </c>
      <c r="F31" s="3" t="s">
        <v>584</v>
      </c>
      <c r="G31" s="3" t="s">
        <v>588</v>
      </c>
      <c r="H31" s="3" t="s">
        <v>589</v>
      </c>
      <c r="I31" s="3" t="s">
        <v>717</v>
      </c>
      <c r="J31" s="3" t="s">
        <v>591</v>
      </c>
      <c r="K31" s="3" t="s">
        <v>717</v>
      </c>
      <c r="L31" s="3" t="s">
        <v>717</v>
      </c>
      <c r="M31" s="3" t="s">
        <v>592</v>
      </c>
      <c r="N31" s="3" t="s">
        <v>592</v>
      </c>
      <c r="O31" s="3" t="s">
        <v>593</v>
      </c>
      <c r="P31" s="3" t="s">
        <v>594</v>
      </c>
      <c r="Q31" s="3" t="s">
        <v>595</v>
      </c>
      <c r="R31" s="3" t="s">
        <v>727</v>
      </c>
      <c r="S31" s="3" t="s">
        <v>597</v>
      </c>
      <c r="T31" s="3" t="s">
        <v>598</v>
      </c>
      <c r="U31" s="3" t="s">
        <v>599</v>
      </c>
      <c r="V31" s="3" t="s">
        <v>600</v>
      </c>
    </row>
    <row r="32" spans="1:22">
      <c r="A32" s="2">
        <v>999223527960032</v>
      </c>
      <c r="B32" s="3" t="s">
        <v>703</v>
      </c>
      <c r="C32" s="3" t="s">
        <v>728</v>
      </c>
      <c r="D32" s="3" t="s">
        <v>652</v>
      </c>
      <c r="E32" s="3" t="s">
        <v>729</v>
      </c>
      <c r="F32" s="3" t="s">
        <v>584</v>
      </c>
      <c r="G32" s="3" t="s">
        <v>588</v>
      </c>
      <c r="H32" s="3" t="s">
        <v>589</v>
      </c>
      <c r="I32" s="3" t="s">
        <v>717</v>
      </c>
      <c r="J32" s="3" t="s">
        <v>591</v>
      </c>
      <c r="K32" s="3" t="s">
        <v>717</v>
      </c>
      <c r="L32" s="3" t="s">
        <v>717</v>
      </c>
      <c r="M32" s="3" t="s">
        <v>592</v>
      </c>
      <c r="N32" s="3" t="s">
        <v>592</v>
      </c>
      <c r="O32" s="3" t="s">
        <v>593</v>
      </c>
      <c r="P32" s="3" t="s">
        <v>594</v>
      </c>
      <c r="Q32" s="3" t="s">
        <v>595</v>
      </c>
      <c r="R32" s="3" t="s">
        <v>730</v>
      </c>
      <c r="S32" s="3" t="s">
        <v>597</v>
      </c>
      <c r="T32" s="3" t="s">
        <v>598</v>
      </c>
      <c r="U32" s="3" t="s">
        <v>599</v>
      </c>
      <c r="V32" s="3" t="s">
        <v>600</v>
      </c>
    </row>
    <row r="33" spans="1:22">
      <c r="A33" s="2">
        <v>999223527891900</v>
      </c>
      <c r="B33" s="3" t="s">
        <v>703</v>
      </c>
      <c r="C33" s="3" t="s">
        <v>731</v>
      </c>
      <c r="D33" s="3" t="s">
        <v>652</v>
      </c>
      <c r="E33" s="3" t="s">
        <v>732</v>
      </c>
      <c r="F33" s="3" t="s">
        <v>584</v>
      </c>
      <c r="G33" s="3" t="s">
        <v>588</v>
      </c>
      <c r="H33" s="3" t="s">
        <v>589</v>
      </c>
      <c r="I33" s="3" t="s">
        <v>733</v>
      </c>
      <c r="J33" s="3" t="s">
        <v>591</v>
      </c>
      <c r="K33" s="3" t="s">
        <v>733</v>
      </c>
      <c r="L33" s="3" t="s">
        <v>733</v>
      </c>
      <c r="M33" s="3" t="s">
        <v>592</v>
      </c>
      <c r="N33" s="3" t="s">
        <v>592</v>
      </c>
      <c r="O33" s="3" t="s">
        <v>593</v>
      </c>
      <c r="P33" s="3" t="s">
        <v>594</v>
      </c>
      <c r="Q33" s="3" t="s">
        <v>595</v>
      </c>
      <c r="R33" s="3" t="s">
        <v>734</v>
      </c>
      <c r="S33" s="3" t="s">
        <v>597</v>
      </c>
      <c r="T33" s="3" t="s">
        <v>598</v>
      </c>
      <c r="U33" s="3" t="s">
        <v>599</v>
      </c>
      <c r="V33" s="3" t="s">
        <v>600</v>
      </c>
    </row>
    <row r="34" spans="1:22">
      <c r="A34" s="2">
        <v>23521402731</v>
      </c>
      <c r="B34" s="3" t="s">
        <v>735</v>
      </c>
      <c r="C34" s="3" t="s">
        <v>736</v>
      </c>
      <c r="D34" s="3" t="s">
        <v>737</v>
      </c>
      <c r="E34" s="3" t="s">
        <v>738</v>
      </c>
      <c r="F34" s="3" t="s">
        <v>638</v>
      </c>
      <c r="G34" s="3" t="s">
        <v>588</v>
      </c>
      <c r="H34" s="3" t="s">
        <v>589</v>
      </c>
      <c r="I34" s="3" t="s">
        <v>739</v>
      </c>
      <c r="J34" s="3" t="s">
        <v>591</v>
      </c>
      <c r="K34" s="3" t="s">
        <v>739</v>
      </c>
      <c r="L34" s="3" t="s">
        <v>739</v>
      </c>
      <c r="M34" s="3" t="s">
        <v>592</v>
      </c>
      <c r="N34" s="3" t="s">
        <v>592</v>
      </c>
      <c r="O34" s="3" t="s">
        <v>593</v>
      </c>
      <c r="P34" s="3" t="s">
        <v>594</v>
      </c>
      <c r="Q34" s="3" t="s">
        <v>595</v>
      </c>
      <c r="R34" s="3" t="s">
        <v>740</v>
      </c>
      <c r="S34" s="3" t="s">
        <v>597</v>
      </c>
      <c r="T34" s="3" t="s">
        <v>598</v>
      </c>
      <c r="U34" s="3" t="s">
        <v>599</v>
      </c>
      <c r="V34" s="3" t="s">
        <v>709</v>
      </c>
    </row>
    <row r="35" spans="1:22">
      <c r="A35" s="2">
        <v>999223520856071</v>
      </c>
      <c r="B35" s="3" t="s">
        <v>735</v>
      </c>
      <c r="C35" s="3" t="s">
        <v>741</v>
      </c>
      <c r="D35" s="3" t="s">
        <v>742</v>
      </c>
      <c r="E35" s="3" t="s">
        <v>743</v>
      </c>
      <c r="F35" s="3" t="s">
        <v>656</v>
      </c>
      <c r="G35" s="3" t="s">
        <v>588</v>
      </c>
      <c r="H35" s="3" t="s">
        <v>589</v>
      </c>
      <c r="I35" s="3" t="s">
        <v>744</v>
      </c>
      <c r="J35" s="3" t="s">
        <v>591</v>
      </c>
      <c r="K35" s="3" t="s">
        <v>744</v>
      </c>
      <c r="L35" s="3" t="s">
        <v>744</v>
      </c>
      <c r="M35" s="3" t="s">
        <v>592</v>
      </c>
      <c r="N35" s="3" t="s">
        <v>592</v>
      </c>
      <c r="O35" s="3" t="s">
        <v>593</v>
      </c>
      <c r="P35" s="3" t="s">
        <v>594</v>
      </c>
      <c r="Q35" s="3" t="s">
        <v>595</v>
      </c>
      <c r="R35" s="3" t="s">
        <v>745</v>
      </c>
      <c r="S35" s="3" t="s">
        <v>597</v>
      </c>
      <c r="T35" s="3" t="s">
        <v>598</v>
      </c>
      <c r="U35" s="3" t="s">
        <v>599</v>
      </c>
      <c r="V35" s="3" t="s">
        <v>600</v>
      </c>
    </row>
    <row r="36" spans="1:22">
      <c r="A36" s="2">
        <v>999223506379683</v>
      </c>
      <c r="B36" s="3" t="s">
        <v>735</v>
      </c>
      <c r="C36" s="3" t="s">
        <v>746</v>
      </c>
      <c r="D36" s="3" t="s">
        <v>644</v>
      </c>
      <c r="E36" s="3" t="s">
        <v>747</v>
      </c>
      <c r="F36" s="3" t="s">
        <v>735</v>
      </c>
      <c r="G36" s="3" t="s">
        <v>588</v>
      </c>
      <c r="H36" s="3" t="s">
        <v>589</v>
      </c>
      <c r="I36" s="3" t="s">
        <v>748</v>
      </c>
      <c r="J36" s="3" t="s">
        <v>591</v>
      </c>
      <c r="K36" s="3" t="s">
        <v>748</v>
      </c>
      <c r="L36" s="3" t="s">
        <v>748</v>
      </c>
      <c r="M36" s="3" t="s">
        <v>592</v>
      </c>
      <c r="N36" s="3" t="s">
        <v>592</v>
      </c>
      <c r="O36" s="3" t="s">
        <v>593</v>
      </c>
      <c r="P36" s="3" t="s">
        <v>594</v>
      </c>
      <c r="Q36" s="3" t="s">
        <v>595</v>
      </c>
      <c r="R36" s="3" t="s">
        <v>749</v>
      </c>
      <c r="S36" s="3" t="s">
        <v>597</v>
      </c>
      <c r="T36" s="3" t="s">
        <v>598</v>
      </c>
      <c r="U36" s="3" t="s">
        <v>599</v>
      </c>
      <c r="V36" s="3" t="s">
        <v>600</v>
      </c>
    </row>
    <row r="37" spans="1:22">
      <c r="A37" s="2">
        <v>999223505203710</v>
      </c>
      <c r="B37" s="3" t="s">
        <v>750</v>
      </c>
      <c r="C37" s="3" t="s">
        <v>751</v>
      </c>
      <c r="D37" s="3" t="s">
        <v>652</v>
      </c>
      <c r="E37" s="3" t="s">
        <v>752</v>
      </c>
      <c r="F37" s="3" t="s">
        <v>703</v>
      </c>
      <c r="G37" s="3" t="s">
        <v>588</v>
      </c>
      <c r="H37" s="3" t="s">
        <v>589</v>
      </c>
      <c r="I37" s="3" t="s">
        <v>753</v>
      </c>
      <c r="J37" s="3" t="s">
        <v>591</v>
      </c>
      <c r="K37" s="3" t="s">
        <v>753</v>
      </c>
      <c r="L37" s="3" t="s">
        <v>753</v>
      </c>
      <c r="M37" s="3" t="s">
        <v>592</v>
      </c>
      <c r="N37" s="3" t="s">
        <v>592</v>
      </c>
      <c r="O37" s="3" t="s">
        <v>593</v>
      </c>
      <c r="P37" s="3" t="s">
        <v>594</v>
      </c>
      <c r="Q37" s="3" t="s">
        <v>595</v>
      </c>
      <c r="R37" s="3" t="s">
        <v>754</v>
      </c>
      <c r="S37" s="3" t="s">
        <v>597</v>
      </c>
      <c r="T37" s="3" t="s">
        <v>598</v>
      </c>
      <c r="U37" s="3" t="s">
        <v>599</v>
      </c>
      <c r="V37" s="3" t="s">
        <v>600</v>
      </c>
    </row>
    <row r="38" spans="1:22">
      <c r="A38" s="2">
        <v>999223496698650</v>
      </c>
      <c r="B38" s="3" t="s">
        <v>750</v>
      </c>
      <c r="C38" s="3" t="s">
        <v>755</v>
      </c>
      <c r="D38" s="3" t="s">
        <v>756</v>
      </c>
      <c r="E38" s="3" t="s">
        <v>757</v>
      </c>
      <c r="F38" s="3" t="s">
        <v>703</v>
      </c>
      <c r="G38" s="3" t="s">
        <v>588</v>
      </c>
      <c r="H38" s="3" t="s">
        <v>589</v>
      </c>
      <c r="I38" s="3" t="s">
        <v>758</v>
      </c>
      <c r="J38" s="3" t="s">
        <v>591</v>
      </c>
      <c r="K38" s="3" t="s">
        <v>758</v>
      </c>
      <c r="L38" s="3" t="s">
        <v>758</v>
      </c>
      <c r="M38" s="3" t="s">
        <v>592</v>
      </c>
      <c r="N38" s="3" t="s">
        <v>592</v>
      </c>
      <c r="O38" s="3" t="s">
        <v>593</v>
      </c>
      <c r="P38" s="3" t="s">
        <v>594</v>
      </c>
      <c r="Q38" s="3" t="s">
        <v>595</v>
      </c>
      <c r="R38" s="3" t="s">
        <v>759</v>
      </c>
      <c r="S38" s="3" t="s">
        <v>597</v>
      </c>
      <c r="T38" s="3" t="s">
        <v>598</v>
      </c>
      <c r="U38" s="3" t="s">
        <v>599</v>
      </c>
      <c r="V38" s="3" t="s">
        <v>600</v>
      </c>
    </row>
    <row r="39" spans="1:22">
      <c r="A39" s="2">
        <v>999223491778745</v>
      </c>
      <c r="B39" s="3" t="s">
        <v>750</v>
      </c>
      <c r="C39" s="3" t="s">
        <v>760</v>
      </c>
      <c r="D39" s="3" t="s">
        <v>761</v>
      </c>
      <c r="E39" s="3" t="s">
        <v>762</v>
      </c>
      <c r="F39" s="3" t="s">
        <v>656</v>
      </c>
      <c r="G39" s="3" t="s">
        <v>588</v>
      </c>
      <c r="H39" s="3" t="s">
        <v>589</v>
      </c>
      <c r="I39" s="3" t="s">
        <v>763</v>
      </c>
      <c r="J39" s="3" t="s">
        <v>591</v>
      </c>
      <c r="K39" s="3" t="s">
        <v>763</v>
      </c>
      <c r="L39" s="3" t="s">
        <v>763</v>
      </c>
      <c r="M39" s="3" t="s">
        <v>592</v>
      </c>
      <c r="N39" s="3" t="s">
        <v>592</v>
      </c>
      <c r="O39" s="3" t="s">
        <v>593</v>
      </c>
      <c r="P39" s="3" t="s">
        <v>594</v>
      </c>
      <c r="Q39" s="3" t="s">
        <v>595</v>
      </c>
      <c r="R39" s="3" t="s">
        <v>764</v>
      </c>
      <c r="S39" s="3" t="s">
        <v>597</v>
      </c>
      <c r="T39" s="3" t="s">
        <v>598</v>
      </c>
      <c r="U39" s="3" t="s">
        <v>599</v>
      </c>
      <c r="V39" s="3" t="s">
        <v>600</v>
      </c>
    </row>
    <row r="40" spans="1:22">
      <c r="A40" s="2">
        <v>999223491556239</v>
      </c>
      <c r="B40" s="3" t="s">
        <v>750</v>
      </c>
      <c r="C40" s="3" t="s">
        <v>765</v>
      </c>
      <c r="D40" s="3" t="s">
        <v>766</v>
      </c>
      <c r="E40" s="3" t="s">
        <v>767</v>
      </c>
      <c r="F40" s="3" t="s">
        <v>584</v>
      </c>
      <c r="G40" s="3" t="s">
        <v>588</v>
      </c>
      <c r="H40" s="3" t="s">
        <v>589</v>
      </c>
      <c r="I40" s="3" t="s">
        <v>768</v>
      </c>
      <c r="J40" s="3" t="s">
        <v>591</v>
      </c>
      <c r="K40" s="3" t="s">
        <v>768</v>
      </c>
      <c r="L40" s="3" t="s">
        <v>768</v>
      </c>
      <c r="M40" s="3" t="s">
        <v>592</v>
      </c>
      <c r="N40" s="3" t="s">
        <v>592</v>
      </c>
      <c r="O40" s="3" t="s">
        <v>593</v>
      </c>
      <c r="P40" s="3" t="s">
        <v>594</v>
      </c>
      <c r="Q40" s="3" t="s">
        <v>595</v>
      </c>
      <c r="R40" s="3" t="s">
        <v>769</v>
      </c>
      <c r="S40" s="3" t="s">
        <v>597</v>
      </c>
      <c r="T40" s="3" t="s">
        <v>598</v>
      </c>
      <c r="U40" s="3" t="s">
        <v>599</v>
      </c>
      <c r="V40" s="3" t="s">
        <v>709</v>
      </c>
    </row>
    <row r="41" spans="1:22">
      <c r="A41" s="2">
        <v>999223477078662</v>
      </c>
      <c r="B41" s="3" t="s">
        <v>770</v>
      </c>
      <c r="C41" s="3" t="s">
        <v>771</v>
      </c>
      <c r="D41" s="3" t="s">
        <v>688</v>
      </c>
      <c r="E41" s="3" t="s">
        <v>772</v>
      </c>
      <c r="F41" s="3" t="s">
        <v>656</v>
      </c>
      <c r="G41" s="3" t="s">
        <v>588</v>
      </c>
      <c r="H41" s="3" t="s">
        <v>589</v>
      </c>
      <c r="I41" s="3" t="s">
        <v>773</v>
      </c>
      <c r="J41" s="3" t="s">
        <v>591</v>
      </c>
      <c r="K41" s="3" t="s">
        <v>773</v>
      </c>
      <c r="L41" s="3" t="s">
        <v>773</v>
      </c>
      <c r="M41" s="3" t="s">
        <v>592</v>
      </c>
      <c r="N41" s="3" t="s">
        <v>592</v>
      </c>
      <c r="O41" s="3" t="s">
        <v>593</v>
      </c>
      <c r="P41" s="3" t="s">
        <v>594</v>
      </c>
      <c r="Q41" s="3" t="s">
        <v>595</v>
      </c>
      <c r="R41" s="3" t="s">
        <v>774</v>
      </c>
      <c r="S41" s="3" t="s">
        <v>597</v>
      </c>
      <c r="T41" s="3" t="s">
        <v>598</v>
      </c>
      <c r="U41" s="3" t="s">
        <v>599</v>
      </c>
      <c r="V41" s="3" t="s">
        <v>600</v>
      </c>
    </row>
    <row r="42" spans="1:22">
      <c r="A42" s="2">
        <v>999223475731488</v>
      </c>
      <c r="B42" s="3" t="s">
        <v>775</v>
      </c>
      <c r="C42" s="3" t="s">
        <v>776</v>
      </c>
      <c r="D42" s="3" t="s">
        <v>777</v>
      </c>
      <c r="E42" s="3" t="s">
        <v>778</v>
      </c>
      <c r="F42" s="3" t="s">
        <v>584</v>
      </c>
      <c r="G42" s="3" t="s">
        <v>588</v>
      </c>
      <c r="H42" s="3" t="s">
        <v>589</v>
      </c>
      <c r="I42" s="3" t="s">
        <v>779</v>
      </c>
      <c r="J42" s="3" t="s">
        <v>591</v>
      </c>
      <c r="K42" s="3" t="s">
        <v>779</v>
      </c>
      <c r="L42" s="3" t="s">
        <v>779</v>
      </c>
      <c r="M42" s="3" t="s">
        <v>592</v>
      </c>
      <c r="N42" s="3" t="s">
        <v>592</v>
      </c>
      <c r="O42" s="3" t="s">
        <v>593</v>
      </c>
      <c r="P42" s="3" t="s">
        <v>594</v>
      </c>
      <c r="Q42" s="3" t="s">
        <v>595</v>
      </c>
      <c r="R42" s="3" t="s">
        <v>780</v>
      </c>
      <c r="S42" s="3" t="s">
        <v>597</v>
      </c>
      <c r="T42" s="3" t="s">
        <v>598</v>
      </c>
      <c r="U42" s="3" t="s">
        <v>599</v>
      </c>
      <c r="V42" s="3" t="s">
        <v>600</v>
      </c>
    </row>
    <row r="43" spans="1:22">
      <c r="A43" s="2">
        <v>999223471328317</v>
      </c>
      <c r="B43" s="3" t="s">
        <v>775</v>
      </c>
      <c r="C43" s="3" t="s">
        <v>781</v>
      </c>
      <c r="D43" s="3" t="s">
        <v>782</v>
      </c>
      <c r="E43" s="3" t="s">
        <v>783</v>
      </c>
      <c r="F43" s="3" t="s">
        <v>770</v>
      </c>
      <c r="G43" s="3" t="s">
        <v>588</v>
      </c>
      <c r="H43" s="3" t="s">
        <v>589</v>
      </c>
      <c r="I43" s="3" t="s">
        <v>784</v>
      </c>
      <c r="J43" s="3" t="s">
        <v>591</v>
      </c>
      <c r="K43" s="3" t="s">
        <v>784</v>
      </c>
      <c r="L43" s="3" t="s">
        <v>784</v>
      </c>
      <c r="M43" s="3" t="s">
        <v>592</v>
      </c>
      <c r="N43" s="3" t="s">
        <v>592</v>
      </c>
      <c r="O43" s="3" t="s">
        <v>593</v>
      </c>
      <c r="P43" s="3" t="s">
        <v>594</v>
      </c>
      <c r="Q43" s="3" t="s">
        <v>595</v>
      </c>
      <c r="R43" s="3" t="s">
        <v>785</v>
      </c>
      <c r="S43" s="3" t="s">
        <v>597</v>
      </c>
      <c r="T43" s="3" t="s">
        <v>598</v>
      </c>
      <c r="U43" s="3" t="s">
        <v>599</v>
      </c>
      <c r="V43" s="3" t="s">
        <v>709</v>
      </c>
    </row>
    <row r="44" spans="1:22">
      <c r="A44" s="2">
        <v>999223470812709</v>
      </c>
      <c r="B44" s="3" t="s">
        <v>775</v>
      </c>
      <c r="C44" s="3" t="s">
        <v>786</v>
      </c>
      <c r="D44" s="3" t="s">
        <v>787</v>
      </c>
      <c r="E44" s="3" t="s">
        <v>788</v>
      </c>
      <c r="F44" s="3" t="s">
        <v>656</v>
      </c>
      <c r="G44" s="3" t="s">
        <v>588</v>
      </c>
      <c r="H44" s="3" t="s">
        <v>589</v>
      </c>
      <c r="I44" s="3" t="s">
        <v>789</v>
      </c>
      <c r="J44" s="3" t="s">
        <v>591</v>
      </c>
      <c r="K44" s="3" t="s">
        <v>789</v>
      </c>
      <c r="L44" s="3" t="s">
        <v>789</v>
      </c>
      <c r="M44" s="3" t="s">
        <v>592</v>
      </c>
      <c r="N44" s="3" t="s">
        <v>592</v>
      </c>
      <c r="O44" s="3" t="s">
        <v>593</v>
      </c>
      <c r="P44" s="3" t="s">
        <v>594</v>
      </c>
      <c r="Q44" s="3" t="s">
        <v>595</v>
      </c>
      <c r="R44" s="3" t="s">
        <v>790</v>
      </c>
      <c r="S44" s="3" t="s">
        <v>597</v>
      </c>
      <c r="T44" s="3" t="s">
        <v>598</v>
      </c>
      <c r="U44" s="3" t="s">
        <v>599</v>
      </c>
      <c r="V44" s="3" t="s">
        <v>600</v>
      </c>
    </row>
    <row r="45" spans="1:22">
      <c r="A45" s="2">
        <v>999223469500226</v>
      </c>
      <c r="B45" s="3" t="s">
        <v>775</v>
      </c>
      <c r="C45" s="3" t="s">
        <v>791</v>
      </c>
      <c r="D45" s="3" t="s">
        <v>652</v>
      </c>
      <c r="E45" s="3" t="s">
        <v>792</v>
      </c>
      <c r="F45" s="3" t="s">
        <v>584</v>
      </c>
      <c r="G45" s="3" t="s">
        <v>588</v>
      </c>
      <c r="H45" s="3" t="s">
        <v>589</v>
      </c>
      <c r="I45" s="3" t="s">
        <v>793</v>
      </c>
      <c r="J45" s="3" t="s">
        <v>591</v>
      </c>
      <c r="K45" s="3" t="s">
        <v>793</v>
      </c>
      <c r="L45" s="3" t="s">
        <v>793</v>
      </c>
      <c r="M45" s="3" t="s">
        <v>592</v>
      </c>
      <c r="N45" s="3" t="s">
        <v>592</v>
      </c>
      <c r="O45" s="3" t="s">
        <v>593</v>
      </c>
      <c r="P45" s="3" t="s">
        <v>594</v>
      </c>
      <c r="Q45" s="3" t="s">
        <v>595</v>
      </c>
      <c r="R45" s="3" t="s">
        <v>794</v>
      </c>
      <c r="S45" s="3" t="s">
        <v>597</v>
      </c>
      <c r="T45" s="3" t="s">
        <v>598</v>
      </c>
      <c r="U45" s="3" t="s">
        <v>599</v>
      </c>
      <c r="V45" s="3" t="s">
        <v>600</v>
      </c>
    </row>
    <row r="46" spans="1:22">
      <c r="A46" s="2">
        <v>999223460963261</v>
      </c>
      <c r="B46" s="3" t="s">
        <v>795</v>
      </c>
      <c r="C46" s="3" t="s">
        <v>796</v>
      </c>
      <c r="D46" s="3" t="s">
        <v>797</v>
      </c>
      <c r="E46" s="3" t="s">
        <v>798</v>
      </c>
      <c r="F46" s="3" t="s">
        <v>735</v>
      </c>
      <c r="G46" s="3" t="s">
        <v>588</v>
      </c>
      <c r="H46" s="3" t="s">
        <v>589</v>
      </c>
      <c r="I46" s="3" t="s">
        <v>799</v>
      </c>
      <c r="J46" s="3" t="s">
        <v>591</v>
      </c>
      <c r="K46" s="3" t="s">
        <v>799</v>
      </c>
      <c r="L46" s="3" t="s">
        <v>799</v>
      </c>
      <c r="M46" s="3" t="s">
        <v>592</v>
      </c>
      <c r="N46" s="3" t="s">
        <v>592</v>
      </c>
      <c r="O46" s="3" t="s">
        <v>593</v>
      </c>
      <c r="P46" s="3" t="s">
        <v>594</v>
      </c>
      <c r="Q46" s="3" t="s">
        <v>595</v>
      </c>
      <c r="R46" s="3" t="s">
        <v>800</v>
      </c>
      <c r="S46" s="3" t="s">
        <v>597</v>
      </c>
      <c r="T46" s="3" t="s">
        <v>598</v>
      </c>
      <c r="U46" s="3" t="s">
        <v>599</v>
      </c>
      <c r="V46" s="3" t="s">
        <v>600</v>
      </c>
    </row>
    <row r="47" spans="1:22">
      <c r="A47" s="2">
        <v>999223458088070</v>
      </c>
      <c r="B47" s="3" t="s">
        <v>795</v>
      </c>
      <c r="C47" s="3" t="s">
        <v>801</v>
      </c>
      <c r="D47" s="3" t="s">
        <v>802</v>
      </c>
      <c r="E47" s="3" t="s">
        <v>803</v>
      </c>
      <c r="F47" s="3" t="s">
        <v>703</v>
      </c>
      <c r="G47" s="3" t="s">
        <v>588</v>
      </c>
      <c r="H47" s="3" t="s">
        <v>589</v>
      </c>
      <c r="I47" s="3" t="s">
        <v>804</v>
      </c>
      <c r="J47" s="3" t="s">
        <v>591</v>
      </c>
      <c r="K47" s="3" t="s">
        <v>804</v>
      </c>
      <c r="L47" s="3" t="s">
        <v>804</v>
      </c>
      <c r="M47" s="3" t="s">
        <v>592</v>
      </c>
      <c r="N47" s="3" t="s">
        <v>592</v>
      </c>
      <c r="O47" s="3" t="s">
        <v>593</v>
      </c>
      <c r="P47" s="3" t="s">
        <v>594</v>
      </c>
      <c r="Q47" s="3" t="s">
        <v>595</v>
      </c>
      <c r="R47" s="3" t="s">
        <v>805</v>
      </c>
      <c r="S47" s="3" t="s">
        <v>597</v>
      </c>
      <c r="T47" s="3" t="s">
        <v>598</v>
      </c>
      <c r="U47" s="3" t="s">
        <v>599</v>
      </c>
      <c r="V47" s="3" t="s">
        <v>806</v>
      </c>
    </row>
    <row r="48" spans="1:22">
      <c r="A48" s="2">
        <v>999223453673275</v>
      </c>
      <c r="B48" s="3" t="s">
        <v>795</v>
      </c>
      <c r="C48" s="3" t="s">
        <v>807</v>
      </c>
      <c r="D48" s="3" t="s">
        <v>808</v>
      </c>
      <c r="E48" s="3" t="s">
        <v>809</v>
      </c>
      <c r="F48" s="3" t="s">
        <v>584</v>
      </c>
      <c r="G48" s="3" t="s">
        <v>588</v>
      </c>
      <c r="H48" s="3" t="s">
        <v>589</v>
      </c>
      <c r="I48" s="3" t="s">
        <v>810</v>
      </c>
      <c r="J48" s="3" t="s">
        <v>591</v>
      </c>
      <c r="K48" s="3" t="s">
        <v>810</v>
      </c>
      <c r="L48" s="3" t="s">
        <v>810</v>
      </c>
      <c r="M48" s="3" t="s">
        <v>592</v>
      </c>
      <c r="N48" s="3" t="s">
        <v>592</v>
      </c>
      <c r="O48" s="3" t="s">
        <v>593</v>
      </c>
      <c r="P48" s="3" t="s">
        <v>594</v>
      </c>
      <c r="Q48" s="3" t="s">
        <v>595</v>
      </c>
      <c r="R48" s="3" t="s">
        <v>811</v>
      </c>
      <c r="S48" s="3" t="s">
        <v>597</v>
      </c>
      <c r="T48" s="3" t="s">
        <v>598</v>
      </c>
      <c r="U48" s="3" t="s">
        <v>599</v>
      </c>
      <c r="V48" s="3" t="s">
        <v>600</v>
      </c>
    </row>
    <row r="49" spans="1:22">
      <c r="A49" s="2">
        <v>999223451447956</v>
      </c>
      <c r="B49" s="3" t="s">
        <v>795</v>
      </c>
      <c r="C49" s="3" t="s">
        <v>812</v>
      </c>
      <c r="D49" s="3" t="s">
        <v>652</v>
      </c>
      <c r="E49" s="3" t="s">
        <v>813</v>
      </c>
      <c r="F49" s="3" t="s">
        <v>638</v>
      </c>
      <c r="G49" s="3" t="s">
        <v>588</v>
      </c>
      <c r="H49" s="3" t="s">
        <v>589</v>
      </c>
      <c r="I49" s="3" t="s">
        <v>814</v>
      </c>
      <c r="J49" s="3" t="s">
        <v>591</v>
      </c>
      <c r="K49" s="3" t="s">
        <v>814</v>
      </c>
      <c r="L49" s="3" t="s">
        <v>814</v>
      </c>
      <c r="M49" s="3" t="s">
        <v>592</v>
      </c>
      <c r="N49" s="3" t="s">
        <v>592</v>
      </c>
      <c r="O49" s="3" t="s">
        <v>593</v>
      </c>
      <c r="P49" s="3" t="s">
        <v>594</v>
      </c>
      <c r="Q49" s="3" t="s">
        <v>595</v>
      </c>
      <c r="R49" s="3" t="s">
        <v>815</v>
      </c>
      <c r="S49" s="3" t="s">
        <v>597</v>
      </c>
      <c r="T49" s="3" t="s">
        <v>598</v>
      </c>
      <c r="U49" s="3" t="s">
        <v>599</v>
      </c>
      <c r="V49" s="3" t="s">
        <v>600</v>
      </c>
    </row>
    <row r="50" spans="1:22">
      <c r="A50" s="2">
        <v>999223435448685</v>
      </c>
      <c r="B50" s="3" t="s">
        <v>816</v>
      </c>
      <c r="C50" s="3" t="s">
        <v>817</v>
      </c>
      <c r="D50" s="3" t="s">
        <v>818</v>
      </c>
      <c r="E50" s="3" t="s">
        <v>819</v>
      </c>
      <c r="F50" s="3" t="s">
        <v>584</v>
      </c>
      <c r="G50" s="3" t="s">
        <v>588</v>
      </c>
      <c r="H50" s="3" t="s">
        <v>589</v>
      </c>
      <c r="I50" s="3" t="s">
        <v>820</v>
      </c>
      <c r="J50" s="3" t="s">
        <v>591</v>
      </c>
      <c r="K50" s="3" t="s">
        <v>820</v>
      </c>
      <c r="L50" s="3" t="s">
        <v>820</v>
      </c>
      <c r="M50" s="3" t="s">
        <v>592</v>
      </c>
      <c r="N50" s="3" t="s">
        <v>592</v>
      </c>
      <c r="O50" s="3" t="s">
        <v>593</v>
      </c>
      <c r="P50" s="3" t="s">
        <v>594</v>
      </c>
      <c r="Q50" s="3" t="s">
        <v>595</v>
      </c>
      <c r="R50" s="3" t="s">
        <v>821</v>
      </c>
      <c r="S50" s="3" t="s">
        <v>597</v>
      </c>
      <c r="T50" s="3" t="s">
        <v>598</v>
      </c>
      <c r="U50" s="3" t="s">
        <v>599</v>
      </c>
      <c r="V50" s="3" t="s">
        <v>709</v>
      </c>
    </row>
    <row r="51" spans="1:22">
      <c r="A51" s="2">
        <v>999223431666362</v>
      </c>
      <c r="B51" s="3" t="s">
        <v>816</v>
      </c>
      <c r="C51" s="3" t="s">
        <v>822</v>
      </c>
      <c r="D51" s="3" t="s">
        <v>823</v>
      </c>
      <c r="E51" s="3" t="s">
        <v>824</v>
      </c>
      <c r="F51" s="3" t="s">
        <v>656</v>
      </c>
      <c r="G51" s="3" t="s">
        <v>588</v>
      </c>
      <c r="H51" s="3" t="s">
        <v>589</v>
      </c>
      <c r="I51" s="3" t="s">
        <v>825</v>
      </c>
      <c r="J51" s="3" t="s">
        <v>591</v>
      </c>
      <c r="K51" s="3" t="s">
        <v>825</v>
      </c>
      <c r="L51" s="3" t="s">
        <v>825</v>
      </c>
      <c r="M51" s="3" t="s">
        <v>592</v>
      </c>
      <c r="N51" s="3" t="s">
        <v>592</v>
      </c>
      <c r="O51" s="3" t="s">
        <v>593</v>
      </c>
      <c r="P51" s="3" t="s">
        <v>594</v>
      </c>
      <c r="Q51" s="3" t="s">
        <v>595</v>
      </c>
      <c r="R51" s="3" t="s">
        <v>826</v>
      </c>
      <c r="S51" s="3" t="s">
        <v>597</v>
      </c>
      <c r="T51" s="3" t="s">
        <v>598</v>
      </c>
      <c r="U51" s="3" t="s">
        <v>599</v>
      </c>
      <c r="V51" s="3" t="s">
        <v>600</v>
      </c>
    </row>
    <row r="52" spans="1:22">
      <c r="A52" s="2">
        <v>999223407848040</v>
      </c>
      <c r="B52" s="3" t="s">
        <v>827</v>
      </c>
      <c r="C52" s="3" t="s">
        <v>828</v>
      </c>
      <c r="D52" s="3" t="s">
        <v>829</v>
      </c>
      <c r="E52" s="3" t="s">
        <v>830</v>
      </c>
      <c r="F52" s="3" t="s">
        <v>584</v>
      </c>
      <c r="G52" s="3" t="s">
        <v>588</v>
      </c>
      <c r="H52" s="3" t="s">
        <v>589</v>
      </c>
      <c r="I52" s="3" t="s">
        <v>831</v>
      </c>
      <c r="J52" s="3" t="s">
        <v>591</v>
      </c>
      <c r="K52" s="3" t="s">
        <v>831</v>
      </c>
      <c r="L52" s="3" t="s">
        <v>831</v>
      </c>
      <c r="M52" s="3" t="s">
        <v>592</v>
      </c>
      <c r="N52" s="3" t="s">
        <v>592</v>
      </c>
      <c r="O52" s="3" t="s">
        <v>593</v>
      </c>
      <c r="P52" s="3" t="s">
        <v>594</v>
      </c>
      <c r="Q52" s="3" t="s">
        <v>595</v>
      </c>
      <c r="R52" s="3" t="s">
        <v>832</v>
      </c>
      <c r="S52" s="3" t="s">
        <v>597</v>
      </c>
      <c r="T52" s="3" t="s">
        <v>598</v>
      </c>
      <c r="U52" s="3" t="s">
        <v>599</v>
      </c>
      <c r="V52" s="3" t="s">
        <v>709</v>
      </c>
    </row>
    <row r="53" spans="1:22">
      <c r="A53" s="2">
        <v>999223406891719</v>
      </c>
      <c r="B53" s="3" t="s">
        <v>827</v>
      </c>
      <c r="C53" s="3" t="s">
        <v>833</v>
      </c>
      <c r="D53" s="3" t="s">
        <v>834</v>
      </c>
      <c r="E53" s="3" t="s">
        <v>835</v>
      </c>
      <c r="F53" s="3" t="s">
        <v>703</v>
      </c>
      <c r="G53" s="3" t="s">
        <v>588</v>
      </c>
      <c r="H53" s="3" t="s">
        <v>589</v>
      </c>
      <c r="I53" s="3" t="s">
        <v>836</v>
      </c>
      <c r="J53" s="3" t="s">
        <v>591</v>
      </c>
      <c r="K53" s="3" t="s">
        <v>836</v>
      </c>
      <c r="L53" s="3" t="s">
        <v>836</v>
      </c>
      <c r="M53" s="3" t="s">
        <v>592</v>
      </c>
      <c r="N53" s="3" t="s">
        <v>592</v>
      </c>
      <c r="O53" s="3" t="s">
        <v>593</v>
      </c>
      <c r="P53" s="3" t="s">
        <v>594</v>
      </c>
      <c r="Q53" s="3" t="s">
        <v>595</v>
      </c>
      <c r="R53" s="3" t="s">
        <v>837</v>
      </c>
      <c r="S53" s="3" t="s">
        <v>597</v>
      </c>
      <c r="T53" s="3" t="s">
        <v>598</v>
      </c>
      <c r="U53" s="3" t="s">
        <v>599</v>
      </c>
      <c r="V53" s="3" t="s">
        <v>600</v>
      </c>
    </row>
    <row r="54" spans="1:22">
      <c r="A54" s="2">
        <v>999223403590705</v>
      </c>
      <c r="B54" s="3" t="s">
        <v>838</v>
      </c>
      <c r="C54" s="3" t="s">
        <v>839</v>
      </c>
      <c r="D54" s="3" t="s">
        <v>840</v>
      </c>
      <c r="E54" s="3" t="s">
        <v>841</v>
      </c>
      <c r="F54" s="3" t="s">
        <v>584</v>
      </c>
      <c r="G54" s="3" t="s">
        <v>588</v>
      </c>
      <c r="H54" s="3" t="s">
        <v>589</v>
      </c>
      <c r="I54" s="3" t="s">
        <v>842</v>
      </c>
      <c r="J54" s="3" t="s">
        <v>591</v>
      </c>
      <c r="K54" s="3" t="s">
        <v>842</v>
      </c>
      <c r="L54" s="3" t="s">
        <v>842</v>
      </c>
      <c r="M54" s="3" t="s">
        <v>592</v>
      </c>
      <c r="N54" s="3" t="s">
        <v>592</v>
      </c>
      <c r="O54" s="3" t="s">
        <v>593</v>
      </c>
      <c r="P54" s="3" t="s">
        <v>594</v>
      </c>
      <c r="Q54" s="3" t="s">
        <v>595</v>
      </c>
      <c r="R54" s="3" t="s">
        <v>843</v>
      </c>
      <c r="S54" s="3" t="s">
        <v>597</v>
      </c>
      <c r="T54" s="3" t="s">
        <v>598</v>
      </c>
      <c r="U54" s="3" t="s">
        <v>599</v>
      </c>
      <c r="V54" s="3" t="s">
        <v>844</v>
      </c>
    </row>
    <row r="55" spans="1:22">
      <c r="A55" s="2">
        <v>999223392442956</v>
      </c>
      <c r="B55" s="3" t="s">
        <v>838</v>
      </c>
      <c r="C55" s="3" t="s">
        <v>845</v>
      </c>
      <c r="D55" s="3" t="s">
        <v>761</v>
      </c>
      <c r="E55" s="3" t="s">
        <v>846</v>
      </c>
      <c r="F55" s="3" t="s">
        <v>656</v>
      </c>
      <c r="G55" s="3" t="s">
        <v>588</v>
      </c>
      <c r="H55" s="3" t="s">
        <v>589</v>
      </c>
      <c r="I55" s="3" t="s">
        <v>847</v>
      </c>
      <c r="J55" s="3" t="s">
        <v>591</v>
      </c>
      <c r="K55" s="3" t="s">
        <v>847</v>
      </c>
      <c r="L55" s="3" t="s">
        <v>847</v>
      </c>
      <c r="M55" s="3" t="s">
        <v>592</v>
      </c>
      <c r="N55" s="3" t="s">
        <v>592</v>
      </c>
      <c r="O55" s="3" t="s">
        <v>593</v>
      </c>
      <c r="P55" s="3" t="s">
        <v>594</v>
      </c>
      <c r="Q55" s="3" t="s">
        <v>595</v>
      </c>
      <c r="R55" s="3" t="s">
        <v>848</v>
      </c>
      <c r="S55" s="3" t="s">
        <v>597</v>
      </c>
      <c r="T55" s="3" t="s">
        <v>598</v>
      </c>
      <c r="U55" s="3" t="s">
        <v>599</v>
      </c>
      <c r="V55" s="3" t="s">
        <v>600</v>
      </c>
    </row>
    <row r="56" spans="1:22">
      <c r="A56" s="2">
        <v>999223392196179</v>
      </c>
      <c r="B56" s="3" t="s">
        <v>838</v>
      </c>
      <c r="C56" s="3" t="s">
        <v>849</v>
      </c>
      <c r="D56" s="3" t="s">
        <v>850</v>
      </c>
      <c r="E56" s="3" t="s">
        <v>851</v>
      </c>
      <c r="F56" s="3" t="s">
        <v>703</v>
      </c>
      <c r="G56" s="3" t="s">
        <v>588</v>
      </c>
      <c r="H56" s="3" t="s">
        <v>589</v>
      </c>
      <c r="I56" s="3" t="s">
        <v>852</v>
      </c>
      <c r="J56" s="3" t="s">
        <v>591</v>
      </c>
      <c r="K56" s="3" t="s">
        <v>852</v>
      </c>
      <c r="L56" s="3" t="s">
        <v>852</v>
      </c>
      <c r="M56" s="3" t="s">
        <v>592</v>
      </c>
      <c r="N56" s="3" t="s">
        <v>592</v>
      </c>
      <c r="O56" s="3" t="s">
        <v>593</v>
      </c>
      <c r="P56" s="3" t="s">
        <v>594</v>
      </c>
      <c r="Q56" s="3" t="s">
        <v>595</v>
      </c>
      <c r="R56" s="3" t="s">
        <v>853</v>
      </c>
      <c r="S56" s="3" t="s">
        <v>597</v>
      </c>
      <c r="T56" s="3" t="s">
        <v>598</v>
      </c>
      <c r="U56" s="3" t="s">
        <v>599</v>
      </c>
      <c r="V56" s="3" t="s">
        <v>600</v>
      </c>
    </row>
    <row r="57" spans="1:22">
      <c r="A57" s="2">
        <v>999223387317275</v>
      </c>
      <c r="B57" s="3" t="s">
        <v>854</v>
      </c>
      <c r="C57" s="3" t="s">
        <v>855</v>
      </c>
      <c r="D57" s="3" t="s">
        <v>737</v>
      </c>
      <c r="E57" s="3" t="s">
        <v>856</v>
      </c>
      <c r="F57" s="3" t="s">
        <v>656</v>
      </c>
      <c r="G57" s="3" t="s">
        <v>588</v>
      </c>
      <c r="H57" s="3" t="s">
        <v>589</v>
      </c>
      <c r="I57" s="3" t="s">
        <v>857</v>
      </c>
      <c r="J57" s="3" t="s">
        <v>591</v>
      </c>
      <c r="K57" s="3" t="s">
        <v>857</v>
      </c>
      <c r="L57" s="3" t="s">
        <v>857</v>
      </c>
      <c r="M57" s="3" t="s">
        <v>592</v>
      </c>
      <c r="N57" s="3" t="s">
        <v>592</v>
      </c>
      <c r="O57" s="3" t="s">
        <v>593</v>
      </c>
      <c r="P57" s="3" t="s">
        <v>594</v>
      </c>
      <c r="Q57" s="3" t="s">
        <v>595</v>
      </c>
      <c r="R57" s="3" t="s">
        <v>858</v>
      </c>
      <c r="S57" s="3" t="s">
        <v>597</v>
      </c>
      <c r="T57" s="3" t="s">
        <v>598</v>
      </c>
      <c r="U57" s="3" t="s">
        <v>599</v>
      </c>
      <c r="V57" s="3" t="s">
        <v>709</v>
      </c>
    </row>
    <row r="58" spans="1:22">
      <c r="A58" s="2">
        <v>999223377410909</v>
      </c>
      <c r="B58" s="3" t="s">
        <v>859</v>
      </c>
      <c r="C58" s="3" t="s">
        <v>860</v>
      </c>
      <c r="D58" s="3" t="s">
        <v>861</v>
      </c>
      <c r="E58" s="3" t="s">
        <v>862</v>
      </c>
      <c r="F58" s="3" t="s">
        <v>703</v>
      </c>
      <c r="G58" s="3" t="s">
        <v>588</v>
      </c>
      <c r="H58" s="3" t="s">
        <v>589</v>
      </c>
      <c r="I58" s="3" t="s">
        <v>863</v>
      </c>
      <c r="J58" s="3" t="s">
        <v>591</v>
      </c>
      <c r="K58" s="3" t="s">
        <v>863</v>
      </c>
      <c r="L58" s="3" t="s">
        <v>863</v>
      </c>
      <c r="M58" s="3" t="s">
        <v>592</v>
      </c>
      <c r="N58" s="3" t="s">
        <v>592</v>
      </c>
      <c r="O58" s="3" t="s">
        <v>593</v>
      </c>
      <c r="P58" s="3" t="s">
        <v>594</v>
      </c>
      <c r="Q58" s="3" t="s">
        <v>595</v>
      </c>
      <c r="R58" s="3" t="s">
        <v>864</v>
      </c>
      <c r="S58" s="3" t="s">
        <v>597</v>
      </c>
      <c r="T58" s="3" t="s">
        <v>598</v>
      </c>
      <c r="U58" s="3" t="s">
        <v>599</v>
      </c>
      <c r="V58" s="3" t="s">
        <v>600</v>
      </c>
    </row>
    <row r="59" spans="1:22">
      <c r="A59" s="2">
        <v>999223376328374</v>
      </c>
      <c r="B59" s="3" t="s">
        <v>859</v>
      </c>
      <c r="C59" s="3" t="s">
        <v>865</v>
      </c>
      <c r="D59" s="3" t="s">
        <v>866</v>
      </c>
      <c r="E59" s="3" t="s">
        <v>867</v>
      </c>
      <c r="F59" s="3" t="s">
        <v>584</v>
      </c>
      <c r="G59" s="3" t="s">
        <v>588</v>
      </c>
      <c r="H59" s="3" t="s">
        <v>589</v>
      </c>
      <c r="I59" s="3" t="s">
        <v>868</v>
      </c>
      <c r="J59" s="3" t="s">
        <v>591</v>
      </c>
      <c r="K59" s="3" t="s">
        <v>868</v>
      </c>
      <c r="L59" s="3" t="s">
        <v>868</v>
      </c>
      <c r="M59" s="3" t="s">
        <v>592</v>
      </c>
      <c r="N59" s="3" t="s">
        <v>592</v>
      </c>
      <c r="O59" s="3" t="s">
        <v>593</v>
      </c>
      <c r="P59" s="3" t="s">
        <v>594</v>
      </c>
      <c r="Q59" s="3" t="s">
        <v>595</v>
      </c>
      <c r="R59" s="3" t="s">
        <v>869</v>
      </c>
      <c r="S59" s="3" t="s">
        <v>597</v>
      </c>
      <c r="T59" s="3" t="s">
        <v>598</v>
      </c>
      <c r="U59" s="3" t="s">
        <v>599</v>
      </c>
      <c r="V59" s="3" t="s">
        <v>870</v>
      </c>
    </row>
    <row r="60" spans="1:22">
      <c r="A60" s="2">
        <v>999223364697076</v>
      </c>
      <c r="B60" s="3" t="s">
        <v>859</v>
      </c>
      <c r="C60" s="3" t="s">
        <v>871</v>
      </c>
      <c r="D60" s="3" t="s">
        <v>872</v>
      </c>
      <c r="E60" s="3" t="s">
        <v>873</v>
      </c>
      <c r="F60" s="3" t="s">
        <v>638</v>
      </c>
      <c r="G60" s="3" t="s">
        <v>588</v>
      </c>
      <c r="H60" s="3" t="s">
        <v>589</v>
      </c>
      <c r="I60" s="3" t="s">
        <v>874</v>
      </c>
      <c r="J60" s="3" t="s">
        <v>591</v>
      </c>
      <c r="K60" s="3" t="s">
        <v>874</v>
      </c>
      <c r="L60" s="3" t="s">
        <v>874</v>
      </c>
      <c r="M60" s="3" t="s">
        <v>592</v>
      </c>
      <c r="N60" s="3" t="s">
        <v>592</v>
      </c>
      <c r="O60" s="3" t="s">
        <v>593</v>
      </c>
      <c r="P60" s="3" t="s">
        <v>594</v>
      </c>
      <c r="Q60" s="3" t="s">
        <v>595</v>
      </c>
      <c r="R60" s="3" t="s">
        <v>875</v>
      </c>
      <c r="S60" s="3" t="s">
        <v>597</v>
      </c>
      <c r="T60" s="3" t="s">
        <v>598</v>
      </c>
      <c r="U60" s="3" t="s">
        <v>599</v>
      </c>
      <c r="V60" s="3" t="s">
        <v>870</v>
      </c>
    </row>
    <row r="61" spans="1:22">
      <c r="A61" s="2">
        <v>999223364383726</v>
      </c>
      <c r="B61" s="3" t="s">
        <v>876</v>
      </c>
      <c r="C61" s="3" t="s">
        <v>877</v>
      </c>
      <c r="D61" s="3" t="s">
        <v>652</v>
      </c>
      <c r="E61" s="3" t="s">
        <v>878</v>
      </c>
      <c r="F61" s="3" t="s">
        <v>656</v>
      </c>
      <c r="G61" s="3" t="s">
        <v>588</v>
      </c>
      <c r="H61" s="3" t="s">
        <v>589</v>
      </c>
      <c r="I61" s="3" t="s">
        <v>784</v>
      </c>
      <c r="J61" s="3" t="s">
        <v>591</v>
      </c>
      <c r="K61" s="3" t="s">
        <v>784</v>
      </c>
      <c r="L61" s="3" t="s">
        <v>784</v>
      </c>
      <c r="M61" s="3" t="s">
        <v>592</v>
      </c>
      <c r="N61" s="3" t="s">
        <v>592</v>
      </c>
      <c r="O61" s="3" t="s">
        <v>593</v>
      </c>
      <c r="P61" s="3" t="s">
        <v>594</v>
      </c>
      <c r="Q61" s="3" t="s">
        <v>595</v>
      </c>
      <c r="R61" s="3" t="s">
        <v>879</v>
      </c>
      <c r="S61" s="3" t="s">
        <v>597</v>
      </c>
      <c r="T61" s="3" t="s">
        <v>598</v>
      </c>
      <c r="U61" s="3" t="s">
        <v>599</v>
      </c>
      <c r="V61" s="3" t="s">
        <v>600</v>
      </c>
    </row>
    <row r="62" spans="1:22">
      <c r="A62" s="2">
        <v>999223363301047</v>
      </c>
      <c r="B62" s="3" t="s">
        <v>876</v>
      </c>
      <c r="C62" s="3" t="s">
        <v>880</v>
      </c>
      <c r="D62" s="3" t="s">
        <v>881</v>
      </c>
      <c r="E62" s="3" t="s">
        <v>882</v>
      </c>
      <c r="F62" s="3" t="s">
        <v>656</v>
      </c>
      <c r="G62" s="3" t="s">
        <v>588</v>
      </c>
      <c r="H62" s="3" t="s">
        <v>589</v>
      </c>
      <c r="I62" s="3" t="s">
        <v>883</v>
      </c>
      <c r="J62" s="3" t="s">
        <v>591</v>
      </c>
      <c r="K62" s="3" t="s">
        <v>883</v>
      </c>
      <c r="L62" s="3" t="s">
        <v>883</v>
      </c>
      <c r="M62" s="3" t="s">
        <v>592</v>
      </c>
      <c r="N62" s="3" t="s">
        <v>592</v>
      </c>
      <c r="O62" s="3" t="s">
        <v>593</v>
      </c>
      <c r="P62" s="3" t="s">
        <v>594</v>
      </c>
      <c r="Q62" s="3" t="s">
        <v>595</v>
      </c>
      <c r="R62" s="3" t="s">
        <v>884</v>
      </c>
      <c r="S62" s="3" t="s">
        <v>597</v>
      </c>
      <c r="T62" s="3" t="s">
        <v>598</v>
      </c>
      <c r="U62" s="3" t="s">
        <v>599</v>
      </c>
      <c r="V62" s="3" t="s">
        <v>600</v>
      </c>
    </row>
    <row r="63" spans="1:22">
      <c r="A63" s="2">
        <v>999223362170780</v>
      </c>
      <c r="B63" s="3" t="s">
        <v>876</v>
      </c>
      <c r="C63" s="3" t="s">
        <v>885</v>
      </c>
      <c r="D63" s="3" t="s">
        <v>886</v>
      </c>
      <c r="E63" s="3" t="s">
        <v>887</v>
      </c>
      <c r="F63" s="3" t="s">
        <v>638</v>
      </c>
      <c r="G63" s="3" t="s">
        <v>588</v>
      </c>
      <c r="H63" s="3" t="s">
        <v>589</v>
      </c>
      <c r="I63" s="3" t="s">
        <v>793</v>
      </c>
      <c r="J63" s="3" t="s">
        <v>591</v>
      </c>
      <c r="K63" s="3" t="s">
        <v>793</v>
      </c>
      <c r="L63" s="3" t="s">
        <v>793</v>
      </c>
      <c r="M63" s="3" t="s">
        <v>592</v>
      </c>
      <c r="N63" s="3" t="s">
        <v>592</v>
      </c>
      <c r="O63" s="3" t="s">
        <v>593</v>
      </c>
      <c r="P63" s="3" t="s">
        <v>594</v>
      </c>
      <c r="Q63" s="3" t="s">
        <v>595</v>
      </c>
      <c r="R63" s="3" t="s">
        <v>888</v>
      </c>
      <c r="S63" s="3" t="s">
        <v>597</v>
      </c>
      <c r="T63" s="3" t="s">
        <v>598</v>
      </c>
      <c r="U63" s="3" t="s">
        <v>599</v>
      </c>
      <c r="V63" s="3" t="s">
        <v>600</v>
      </c>
    </row>
    <row r="64" spans="1:22">
      <c r="A64" s="2">
        <v>999223360467494</v>
      </c>
      <c r="B64" s="3" t="s">
        <v>876</v>
      </c>
      <c r="C64" s="3" t="s">
        <v>889</v>
      </c>
      <c r="D64" s="3" t="s">
        <v>886</v>
      </c>
      <c r="E64" s="3" t="s">
        <v>890</v>
      </c>
      <c r="F64" s="3" t="s">
        <v>638</v>
      </c>
      <c r="G64" s="3" t="s">
        <v>588</v>
      </c>
      <c r="H64" s="3" t="s">
        <v>589</v>
      </c>
      <c r="I64" s="3" t="s">
        <v>891</v>
      </c>
      <c r="J64" s="3" t="s">
        <v>591</v>
      </c>
      <c r="K64" s="3" t="s">
        <v>891</v>
      </c>
      <c r="L64" s="3" t="s">
        <v>891</v>
      </c>
      <c r="M64" s="3" t="s">
        <v>592</v>
      </c>
      <c r="N64" s="3" t="s">
        <v>592</v>
      </c>
      <c r="O64" s="3" t="s">
        <v>593</v>
      </c>
      <c r="P64" s="3" t="s">
        <v>594</v>
      </c>
      <c r="Q64" s="3" t="s">
        <v>595</v>
      </c>
      <c r="R64" s="3" t="s">
        <v>892</v>
      </c>
      <c r="S64" s="3" t="s">
        <v>597</v>
      </c>
      <c r="T64" s="3" t="s">
        <v>598</v>
      </c>
      <c r="U64" s="3" t="s">
        <v>599</v>
      </c>
      <c r="V64" s="3" t="s">
        <v>600</v>
      </c>
    </row>
    <row r="65" spans="1:22">
      <c r="A65" s="2">
        <v>999223350446084</v>
      </c>
      <c r="B65" s="3" t="s">
        <v>893</v>
      </c>
      <c r="C65" s="3" t="s">
        <v>894</v>
      </c>
      <c r="D65" s="3" t="s">
        <v>787</v>
      </c>
      <c r="E65" s="3" t="s">
        <v>895</v>
      </c>
      <c r="F65" s="3" t="s">
        <v>703</v>
      </c>
      <c r="G65" s="3" t="s">
        <v>588</v>
      </c>
      <c r="H65" s="3" t="s">
        <v>589</v>
      </c>
      <c r="I65" s="3" t="s">
        <v>896</v>
      </c>
      <c r="J65" s="3" t="s">
        <v>591</v>
      </c>
      <c r="K65" s="3" t="s">
        <v>896</v>
      </c>
      <c r="L65" s="3" t="s">
        <v>896</v>
      </c>
      <c r="M65" s="3" t="s">
        <v>592</v>
      </c>
      <c r="N65" s="3" t="s">
        <v>592</v>
      </c>
      <c r="O65" s="3" t="s">
        <v>593</v>
      </c>
      <c r="P65" s="3" t="s">
        <v>594</v>
      </c>
      <c r="Q65" s="3" t="s">
        <v>595</v>
      </c>
      <c r="R65" s="3" t="s">
        <v>897</v>
      </c>
      <c r="S65" s="3" t="s">
        <v>597</v>
      </c>
      <c r="T65" s="3" t="s">
        <v>598</v>
      </c>
      <c r="U65" s="3" t="s">
        <v>599</v>
      </c>
      <c r="V65" s="3" t="s">
        <v>600</v>
      </c>
    </row>
    <row r="66" spans="1:22">
      <c r="A66" s="2">
        <v>999223349696569</v>
      </c>
      <c r="B66" s="3" t="s">
        <v>893</v>
      </c>
      <c r="C66" s="3" t="s">
        <v>898</v>
      </c>
      <c r="D66" s="3" t="s">
        <v>787</v>
      </c>
      <c r="E66" s="3" t="s">
        <v>895</v>
      </c>
      <c r="F66" s="3" t="s">
        <v>703</v>
      </c>
      <c r="G66" s="3" t="s">
        <v>588</v>
      </c>
      <c r="H66" s="3" t="s">
        <v>589</v>
      </c>
      <c r="I66" s="3" t="s">
        <v>896</v>
      </c>
      <c r="J66" s="3" t="s">
        <v>591</v>
      </c>
      <c r="K66" s="3" t="s">
        <v>896</v>
      </c>
      <c r="L66" s="3" t="s">
        <v>896</v>
      </c>
      <c r="M66" s="3" t="s">
        <v>592</v>
      </c>
      <c r="N66" s="3" t="s">
        <v>592</v>
      </c>
      <c r="O66" s="3" t="s">
        <v>593</v>
      </c>
      <c r="P66" s="3" t="s">
        <v>594</v>
      </c>
      <c r="Q66" s="3" t="s">
        <v>595</v>
      </c>
      <c r="R66" s="3" t="s">
        <v>899</v>
      </c>
      <c r="S66" s="3" t="s">
        <v>597</v>
      </c>
      <c r="T66" s="3" t="s">
        <v>598</v>
      </c>
      <c r="U66" s="3" t="s">
        <v>599</v>
      </c>
      <c r="V66" s="3" t="s">
        <v>600</v>
      </c>
    </row>
    <row r="67" spans="1:22">
      <c r="A67" s="2">
        <v>23349274733</v>
      </c>
      <c r="B67" s="3" t="s">
        <v>893</v>
      </c>
      <c r="C67" s="3" t="s">
        <v>900</v>
      </c>
      <c r="D67" s="3" t="s">
        <v>652</v>
      </c>
      <c r="E67" s="3" t="s">
        <v>901</v>
      </c>
      <c r="F67" s="3" t="s">
        <v>656</v>
      </c>
      <c r="G67" s="3" t="s">
        <v>588</v>
      </c>
      <c r="H67" s="3" t="s">
        <v>589</v>
      </c>
      <c r="I67" s="3" t="s">
        <v>902</v>
      </c>
      <c r="J67" s="3" t="s">
        <v>591</v>
      </c>
      <c r="K67" s="3" t="s">
        <v>902</v>
      </c>
      <c r="L67" s="3" t="s">
        <v>902</v>
      </c>
      <c r="M67" s="3" t="s">
        <v>592</v>
      </c>
      <c r="N67" s="3" t="s">
        <v>592</v>
      </c>
      <c r="O67" s="3" t="s">
        <v>593</v>
      </c>
      <c r="P67" s="3" t="s">
        <v>594</v>
      </c>
      <c r="Q67" s="3" t="s">
        <v>595</v>
      </c>
      <c r="R67" s="3" t="s">
        <v>903</v>
      </c>
      <c r="S67" s="3" t="s">
        <v>597</v>
      </c>
      <c r="T67" s="3" t="s">
        <v>598</v>
      </c>
      <c r="U67" s="3" t="s">
        <v>599</v>
      </c>
      <c r="V67" s="3" t="s">
        <v>600</v>
      </c>
    </row>
    <row r="68" spans="1:22">
      <c r="A68" s="2">
        <v>999223344524162</v>
      </c>
      <c r="B68" s="3" t="s">
        <v>893</v>
      </c>
      <c r="C68" s="3" t="s">
        <v>904</v>
      </c>
      <c r="D68" s="3" t="s">
        <v>881</v>
      </c>
      <c r="E68" s="3" t="s">
        <v>905</v>
      </c>
      <c r="F68" s="3" t="s">
        <v>638</v>
      </c>
      <c r="G68" s="3" t="s">
        <v>588</v>
      </c>
      <c r="H68" s="3" t="s">
        <v>589</v>
      </c>
      <c r="I68" s="3" t="s">
        <v>906</v>
      </c>
      <c r="J68" s="3" t="s">
        <v>591</v>
      </c>
      <c r="K68" s="3" t="s">
        <v>906</v>
      </c>
      <c r="L68" s="3" t="s">
        <v>906</v>
      </c>
      <c r="M68" s="3" t="s">
        <v>592</v>
      </c>
      <c r="N68" s="3" t="s">
        <v>592</v>
      </c>
      <c r="O68" s="3" t="s">
        <v>593</v>
      </c>
      <c r="P68" s="3" t="s">
        <v>594</v>
      </c>
      <c r="Q68" s="3" t="s">
        <v>595</v>
      </c>
      <c r="R68" s="3" t="s">
        <v>907</v>
      </c>
      <c r="S68" s="3" t="s">
        <v>597</v>
      </c>
      <c r="T68" s="3" t="s">
        <v>598</v>
      </c>
      <c r="U68" s="3" t="s">
        <v>599</v>
      </c>
      <c r="V68" s="3" t="s">
        <v>600</v>
      </c>
    </row>
    <row r="69" spans="1:22">
      <c r="A69" s="2">
        <v>999223320213362</v>
      </c>
      <c r="B69" s="3" t="s">
        <v>908</v>
      </c>
      <c r="C69" s="3" t="s">
        <v>909</v>
      </c>
      <c r="D69" s="3" t="s">
        <v>886</v>
      </c>
      <c r="E69" s="3" t="s">
        <v>910</v>
      </c>
      <c r="F69" s="3" t="s">
        <v>638</v>
      </c>
      <c r="G69" s="3" t="s">
        <v>588</v>
      </c>
      <c r="H69" s="3" t="s">
        <v>589</v>
      </c>
      <c r="I69" s="3" t="s">
        <v>891</v>
      </c>
      <c r="J69" s="3" t="s">
        <v>591</v>
      </c>
      <c r="K69" s="3" t="s">
        <v>891</v>
      </c>
      <c r="L69" s="3" t="s">
        <v>891</v>
      </c>
      <c r="M69" s="3" t="s">
        <v>592</v>
      </c>
      <c r="N69" s="3" t="s">
        <v>592</v>
      </c>
      <c r="O69" s="3" t="s">
        <v>593</v>
      </c>
      <c r="P69" s="3" t="s">
        <v>594</v>
      </c>
      <c r="Q69" s="3" t="s">
        <v>595</v>
      </c>
      <c r="R69" s="3" t="s">
        <v>911</v>
      </c>
      <c r="S69" s="3" t="s">
        <v>597</v>
      </c>
      <c r="T69" s="3" t="s">
        <v>598</v>
      </c>
      <c r="U69" s="3" t="s">
        <v>599</v>
      </c>
      <c r="V69" s="3" t="s">
        <v>600</v>
      </c>
    </row>
    <row r="70" spans="1:22">
      <c r="A70" s="2">
        <v>999223317492820</v>
      </c>
      <c r="B70" s="3" t="s">
        <v>908</v>
      </c>
      <c r="C70" s="3" t="s">
        <v>912</v>
      </c>
      <c r="D70" s="3" t="s">
        <v>913</v>
      </c>
      <c r="E70" s="3" t="s">
        <v>914</v>
      </c>
      <c r="F70" s="3" t="s">
        <v>703</v>
      </c>
      <c r="G70" s="3" t="s">
        <v>588</v>
      </c>
      <c r="H70" s="3" t="s">
        <v>589</v>
      </c>
      <c r="I70" s="3" t="s">
        <v>915</v>
      </c>
      <c r="J70" s="3" t="s">
        <v>591</v>
      </c>
      <c r="K70" s="3" t="s">
        <v>915</v>
      </c>
      <c r="L70" s="3" t="s">
        <v>915</v>
      </c>
      <c r="M70" s="3" t="s">
        <v>592</v>
      </c>
      <c r="N70" s="3" t="s">
        <v>592</v>
      </c>
      <c r="O70" s="3" t="s">
        <v>593</v>
      </c>
      <c r="P70" s="3" t="s">
        <v>594</v>
      </c>
      <c r="Q70" s="3" t="s">
        <v>595</v>
      </c>
      <c r="R70" s="3" t="s">
        <v>916</v>
      </c>
      <c r="S70" s="3" t="s">
        <v>597</v>
      </c>
      <c r="T70" s="3" t="s">
        <v>598</v>
      </c>
      <c r="U70" s="3" t="s">
        <v>599</v>
      </c>
      <c r="V70" s="3" t="s">
        <v>844</v>
      </c>
    </row>
    <row r="71" spans="1:22">
      <c r="A71" s="2">
        <v>999223285030222</v>
      </c>
      <c r="B71" s="3" t="s">
        <v>917</v>
      </c>
      <c r="C71" s="3" t="s">
        <v>918</v>
      </c>
      <c r="D71" s="3" t="s">
        <v>881</v>
      </c>
      <c r="E71" s="3" t="s">
        <v>919</v>
      </c>
      <c r="F71" s="3" t="s">
        <v>656</v>
      </c>
      <c r="G71" s="3" t="s">
        <v>588</v>
      </c>
      <c r="H71" s="3" t="s">
        <v>589</v>
      </c>
      <c r="I71" s="3" t="s">
        <v>920</v>
      </c>
      <c r="J71" s="3" t="s">
        <v>591</v>
      </c>
      <c r="K71" s="3" t="s">
        <v>920</v>
      </c>
      <c r="L71" s="3" t="s">
        <v>920</v>
      </c>
      <c r="M71" s="3" t="s">
        <v>592</v>
      </c>
      <c r="N71" s="3" t="s">
        <v>592</v>
      </c>
      <c r="O71" s="3" t="s">
        <v>593</v>
      </c>
      <c r="P71" s="3" t="s">
        <v>594</v>
      </c>
      <c r="Q71" s="3" t="s">
        <v>595</v>
      </c>
      <c r="R71" s="3" t="s">
        <v>921</v>
      </c>
      <c r="S71" s="3" t="s">
        <v>597</v>
      </c>
      <c r="T71" s="3" t="s">
        <v>598</v>
      </c>
      <c r="U71" s="3" t="s">
        <v>599</v>
      </c>
      <c r="V71" s="3" t="s">
        <v>600</v>
      </c>
    </row>
    <row r="72" spans="1:22">
      <c r="A72" s="2">
        <v>999223277209268</v>
      </c>
      <c r="B72" s="3" t="s">
        <v>922</v>
      </c>
      <c r="C72" s="3" t="s">
        <v>923</v>
      </c>
      <c r="D72" s="3" t="s">
        <v>924</v>
      </c>
      <c r="E72" s="3" t="s">
        <v>925</v>
      </c>
      <c r="F72" s="3" t="s">
        <v>584</v>
      </c>
      <c r="G72" s="3" t="s">
        <v>588</v>
      </c>
      <c r="H72" s="3" t="s">
        <v>589</v>
      </c>
      <c r="I72" s="3" t="s">
        <v>926</v>
      </c>
      <c r="J72" s="3" t="s">
        <v>591</v>
      </c>
      <c r="K72" s="3" t="s">
        <v>926</v>
      </c>
      <c r="L72" s="3" t="s">
        <v>926</v>
      </c>
      <c r="M72" s="3" t="s">
        <v>592</v>
      </c>
      <c r="N72" s="3" t="s">
        <v>592</v>
      </c>
      <c r="O72" s="3" t="s">
        <v>593</v>
      </c>
      <c r="P72" s="3" t="s">
        <v>594</v>
      </c>
      <c r="Q72" s="3" t="s">
        <v>595</v>
      </c>
      <c r="R72" s="3" t="s">
        <v>927</v>
      </c>
      <c r="S72" s="3" t="s">
        <v>597</v>
      </c>
      <c r="T72" s="3" t="s">
        <v>598</v>
      </c>
      <c r="U72" s="3" t="s">
        <v>599</v>
      </c>
      <c r="V72" s="3" t="s">
        <v>600</v>
      </c>
    </row>
    <row r="73" spans="1:22">
      <c r="A73" s="2">
        <v>999223259570787</v>
      </c>
      <c r="B73" s="3" t="s">
        <v>928</v>
      </c>
      <c r="C73" s="3" t="s">
        <v>929</v>
      </c>
      <c r="D73" s="3" t="s">
        <v>930</v>
      </c>
      <c r="E73" s="3" t="s">
        <v>931</v>
      </c>
      <c r="F73" s="3" t="s">
        <v>584</v>
      </c>
      <c r="G73" s="3" t="s">
        <v>588</v>
      </c>
      <c r="H73" s="3" t="s">
        <v>589</v>
      </c>
      <c r="I73" s="3" t="s">
        <v>932</v>
      </c>
      <c r="J73" s="3" t="s">
        <v>591</v>
      </c>
      <c r="K73" s="3" t="s">
        <v>932</v>
      </c>
      <c r="L73" s="3" t="s">
        <v>932</v>
      </c>
      <c r="M73" s="3" t="s">
        <v>592</v>
      </c>
      <c r="N73" s="3" t="s">
        <v>592</v>
      </c>
      <c r="O73" s="3" t="s">
        <v>593</v>
      </c>
      <c r="P73" s="3" t="s">
        <v>594</v>
      </c>
      <c r="Q73" s="3" t="s">
        <v>595</v>
      </c>
      <c r="R73" s="3" t="s">
        <v>933</v>
      </c>
      <c r="S73" s="3" t="s">
        <v>597</v>
      </c>
      <c r="T73" s="3" t="s">
        <v>598</v>
      </c>
      <c r="U73" s="3" t="s">
        <v>599</v>
      </c>
      <c r="V73" s="3" t="s">
        <v>844</v>
      </c>
    </row>
    <row r="74" spans="1:22">
      <c r="A74" s="2">
        <v>999223214762673</v>
      </c>
      <c r="B74" s="3" t="s">
        <v>934</v>
      </c>
      <c r="C74" s="3" t="s">
        <v>935</v>
      </c>
      <c r="D74" s="3" t="s">
        <v>936</v>
      </c>
      <c r="E74" s="3" t="s">
        <v>937</v>
      </c>
      <c r="F74" s="3" t="s">
        <v>656</v>
      </c>
      <c r="G74" s="3" t="s">
        <v>588</v>
      </c>
      <c r="H74" s="3" t="s">
        <v>589</v>
      </c>
      <c r="I74" s="3" t="s">
        <v>938</v>
      </c>
      <c r="J74" s="3" t="s">
        <v>591</v>
      </c>
      <c r="K74" s="3" t="s">
        <v>938</v>
      </c>
      <c r="L74" s="3" t="s">
        <v>938</v>
      </c>
      <c r="M74" s="3" t="s">
        <v>592</v>
      </c>
      <c r="N74" s="3" t="s">
        <v>592</v>
      </c>
      <c r="O74" s="3" t="s">
        <v>593</v>
      </c>
      <c r="P74" s="3" t="s">
        <v>594</v>
      </c>
      <c r="Q74" s="3" t="s">
        <v>595</v>
      </c>
      <c r="R74" s="3" t="s">
        <v>939</v>
      </c>
      <c r="S74" s="3" t="s">
        <v>597</v>
      </c>
      <c r="T74" s="3" t="s">
        <v>598</v>
      </c>
      <c r="U74" s="3" t="s">
        <v>599</v>
      </c>
      <c r="V74" s="3" t="s">
        <v>600</v>
      </c>
    </row>
    <row r="75" spans="1:22">
      <c r="A75" s="2">
        <v>999223213760841</v>
      </c>
      <c r="B75" s="3" t="s">
        <v>934</v>
      </c>
      <c r="C75" s="3" t="s">
        <v>940</v>
      </c>
      <c r="D75" s="3" t="s">
        <v>941</v>
      </c>
      <c r="E75" s="3" t="s">
        <v>942</v>
      </c>
      <c r="F75" s="3" t="s">
        <v>584</v>
      </c>
      <c r="G75" s="3" t="s">
        <v>588</v>
      </c>
      <c r="H75" s="3" t="s">
        <v>589</v>
      </c>
      <c r="I75" s="3" t="s">
        <v>943</v>
      </c>
      <c r="J75" s="3" t="s">
        <v>591</v>
      </c>
      <c r="K75" s="3" t="s">
        <v>943</v>
      </c>
      <c r="L75" s="3" t="s">
        <v>943</v>
      </c>
      <c r="M75" s="3" t="s">
        <v>592</v>
      </c>
      <c r="N75" s="3" t="s">
        <v>592</v>
      </c>
      <c r="O75" s="3" t="s">
        <v>593</v>
      </c>
      <c r="P75" s="3" t="s">
        <v>594</v>
      </c>
      <c r="Q75" s="3" t="s">
        <v>595</v>
      </c>
      <c r="R75" s="3" t="s">
        <v>944</v>
      </c>
      <c r="S75" s="3" t="s">
        <v>597</v>
      </c>
      <c r="T75" s="3" t="s">
        <v>598</v>
      </c>
      <c r="U75" s="3" t="s">
        <v>599</v>
      </c>
      <c r="V75" s="3" t="s">
        <v>600</v>
      </c>
    </row>
    <row r="76" spans="1:22">
      <c r="A76" s="2">
        <v>999223189434093</v>
      </c>
      <c r="B76" s="3" t="s">
        <v>945</v>
      </c>
      <c r="C76" s="3" t="s">
        <v>946</v>
      </c>
      <c r="D76" s="3" t="s">
        <v>787</v>
      </c>
      <c r="E76" s="3" t="s">
        <v>947</v>
      </c>
      <c r="F76" s="3" t="s">
        <v>638</v>
      </c>
      <c r="G76" s="3" t="s">
        <v>588</v>
      </c>
      <c r="H76" s="3" t="s">
        <v>589</v>
      </c>
      <c r="I76" s="3" t="s">
        <v>948</v>
      </c>
      <c r="J76" s="3" t="s">
        <v>591</v>
      </c>
      <c r="K76" s="3" t="s">
        <v>948</v>
      </c>
      <c r="L76" s="3" t="s">
        <v>948</v>
      </c>
      <c r="M76" s="3" t="s">
        <v>592</v>
      </c>
      <c r="N76" s="3" t="s">
        <v>592</v>
      </c>
      <c r="O76" s="3" t="s">
        <v>593</v>
      </c>
      <c r="P76" s="3" t="s">
        <v>594</v>
      </c>
      <c r="Q76" s="3" t="s">
        <v>595</v>
      </c>
      <c r="R76" s="3" t="s">
        <v>949</v>
      </c>
      <c r="S76" s="3" t="s">
        <v>597</v>
      </c>
      <c r="T76" s="3" t="s">
        <v>598</v>
      </c>
      <c r="U76" s="3" t="s">
        <v>599</v>
      </c>
      <c r="V76" s="3" t="s">
        <v>600</v>
      </c>
    </row>
    <row r="77" spans="1:22">
      <c r="A77" s="2">
        <v>999223188664659</v>
      </c>
      <c r="B77" s="3" t="s">
        <v>950</v>
      </c>
      <c r="C77" s="3" t="s">
        <v>951</v>
      </c>
      <c r="D77" s="3" t="s">
        <v>952</v>
      </c>
      <c r="E77" s="3" t="s">
        <v>953</v>
      </c>
      <c r="F77" s="3" t="s">
        <v>584</v>
      </c>
      <c r="G77" s="3" t="s">
        <v>588</v>
      </c>
      <c r="H77" s="3" t="s">
        <v>589</v>
      </c>
      <c r="I77" s="3" t="s">
        <v>954</v>
      </c>
      <c r="J77" s="3" t="s">
        <v>591</v>
      </c>
      <c r="K77" s="3" t="s">
        <v>954</v>
      </c>
      <c r="L77" s="3" t="s">
        <v>954</v>
      </c>
      <c r="M77" s="3" t="s">
        <v>592</v>
      </c>
      <c r="N77" s="3" t="s">
        <v>592</v>
      </c>
      <c r="O77" s="3" t="s">
        <v>593</v>
      </c>
      <c r="P77" s="3" t="s">
        <v>594</v>
      </c>
      <c r="Q77" s="3" t="s">
        <v>595</v>
      </c>
      <c r="R77" s="3" t="s">
        <v>955</v>
      </c>
      <c r="S77" s="3" t="s">
        <v>597</v>
      </c>
      <c r="T77" s="3" t="s">
        <v>598</v>
      </c>
      <c r="U77" s="3" t="s">
        <v>599</v>
      </c>
      <c r="V77" s="3" t="s">
        <v>870</v>
      </c>
    </row>
    <row r="78" spans="1:22">
      <c r="A78" s="2">
        <v>999223183710712</v>
      </c>
      <c r="B78" s="3" t="s">
        <v>950</v>
      </c>
      <c r="C78" s="3" t="s">
        <v>956</v>
      </c>
      <c r="D78" s="3" t="s">
        <v>881</v>
      </c>
      <c r="E78" s="3" t="s">
        <v>957</v>
      </c>
      <c r="F78" s="3" t="s">
        <v>656</v>
      </c>
      <c r="G78" s="3" t="s">
        <v>588</v>
      </c>
      <c r="H78" s="3" t="s">
        <v>589</v>
      </c>
      <c r="I78" s="3" t="s">
        <v>958</v>
      </c>
      <c r="J78" s="3" t="s">
        <v>591</v>
      </c>
      <c r="K78" s="3" t="s">
        <v>958</v>
      </c>
      <c r="L78" s="3" t="s">
        <v>958</v>
      </c>
      <c r="M78" s="3" t="s">
        <v>592</v>
      </c>
      <c r="N78" s="3" t="s">
        <v>592</v>
      </c>
      <c r="O78" s="3" t="s">
        <v>593</v>
      </c>
      <c r="P78" s="3" t="s">
        <v>594</v>
      </c>
      <c r="Q78" s="3" t="s">
        <v>595</v>
      </c>
      <c r="R78" s="3" t="s">
        <v>959</v>
      </c>
      <c r="S78" s="3" t="s">
        <v>597</v>
      </c>
      <c r="T78" s="3" t="s">
        <v>598</v>
      </c>
      <c r="U78" s="3" t="s">
        <v>599</v>
      </c>
      <c r="V78" s="3" t="s">
        <v>600</v>
      </c>
    </row>
    <row r="79" spans="1:22">
      <c r="A79" s="2">
        <v>999223182313710</v>
      </c>
      <c r="B79" s="3" t="s">
        <v>950</v>
      </c>
      <c r="C79" s="3" t="s">
        <v>960</v>
      </c>
      <c r="D79" s="3" t="s">
        <v>961</v>
      </c>
      <c r="E79" s="3" t="s">
        <v>962</v>
      </c>
      <c r="F79" s="3" t="s">
        <v>584</v>
      </c>
      <c r="G79" s="3" t="s">
        <v>588</v>
      </c>
      <c r="H79" s="3" t="s">
        <v>589</v>
      </c>
      <c r="I79" s="3" t="s">
        <v>963</v>
      </c>
      <c r="J79" s="3" t="s">
        <v>591</v>
      </c>
      <c r="K79" s="3" t="s">
        <v>963</v>
      </c>
      <c r="L79" s="3" t="s">
        <v>963</v>
      </c>
      <c r="M79" s="3" t="s">
        <v>592</v>
      </c>
      <c r="N79" s="3" t="s">
        <v>592</v>
      </c>
      <c r="O79" s="3" t="s">
        <v>593</v>
      </c>
      <c r="P79" s="3" t="s">
        <v>594</v>
      </c>
      <c r="Q79" s="3" t="s">
        <v>595</v>
      </c>
      <c r="R79" s="3" t="s">
        <v>964</v>
      </c>
      <c r="S79" s="3" t="s">
        <v>597</v>
      </c>
      <c r="T79" s="3" t="s">
        <v>598</v>
      </c>
      <c r="U79" s="3" t="s">
        <v>599</v>
      </c>
      <c r="V79" s="3" t="s">
        <v>709</v>
      </c>
    </row>
    <row r="80" spans="1:22">
      <c r="A80" s="2">
        <v>999223181982216</v>
      </c>
      <c r="B80" s="3" t="s">
        <v>950</v>
      </c>
      <c r="C80" s="3" t="s">
        <v>965</v>
      </c>
      <c r="D80" s="3" t="s">
        <v>966</v>
      </c>
      <c r="E80" s="3" t="s">
        <v>967</v>
      </c>
      <c r="F80" s="3" t="s">
        <v>703</v>
      </c>
      <c r="G80" s="3" t="s">
        <v>588</v>
      </c>
      <c r="H80" s="3" t="s">
        <v>589</v>
      </c>
      <c r="I80" s="3" t="s">
        <v>968</v>
      </c>
      <c r="J80" s="3" t="s">
        <v>591</v>
      </c>
      <c r="K80" s="3" t="s">
        <v>968</v>
      </c>
      <c r="L80" s="3" t="s">
        <v>968</v>
      </c>
      <c r="M80" s="3" t="s">
        <v>592</v>
      </c>
      <c r="N80" s="3" t="s">
        <v>592</v>
      </c>
      <c r="O80" s="3" t="s">
        <v>593</v>
      </c>
      <c r="P80" s="3" t="s">
        <v>594</v>
      </c>
      <c r="Q80" s="3" t="s">
        <v>595</v>
      </c>
      <c r="R80" s="3" t="s">
        <v>969</v>
      </c>
      <c r="S80" s="3" t="s">
        <v>597</v>
      </c>
      <c r="T80" s="3" t="s">
        <v>598</v>
      </c>
      <c r="U80" s="3" t="s">
        <v>599</v>
      </c>
      <c r="V80" s="3" t="s">
        <v>870</v>
      </c>
    </row>
    <row r="81" spans="1:22">
      <c r="A81" s="2">
        <v>999223120438619</v>
      </c>
      <c r="B81" s="3" t="s">
        <v>970</v>
      </c>
      <c r="C81" s="3" t="s">
        <v>971</v>
      </c>
      <c r="D81" s="3" t="s">
        <v>972</v>
      </c>
      <c r="E81" s="3" t="s">
        <v>973</v>
      </c>
      <c r="F81" s="3" t="s">
        <v>638</v>
      </c>
      <c r="G81" s="3" t="s">
        <v>588</v>
      </c>
      <c r="H81" s="3" t="s">
        <v>589</v>
      </c>
      <c r="I81" s="3" t="s">
        <v>974</v>
      </c>
      <c r="J81" s="3" t="s">
        <v>591</v>
      </c>
      <c r="K81" s="3" t="s">
        <v>974</v>
      </c>
      <c r="L81" s="3" t="s">
        <v>974</v>
      </c>
      <c r="M81" s="3" t="s">
        <v>592</v>
      </c>
      <c r="N81" s="3" t="s">
        <v>592</v>
      </c>
      <c r="O81" s="3" t="s">
        <v>593</v>
      </c>
      <c r="P81" s="3" t="s">
        <v>594</v>
      </c>
      <c r="Q81" s="3" t="s">
        <v>595</v>
      </c>
      <c r="R81" s="3" t="s">
        <v>975</v>
      </c>
      <c r="S81" s="3" t="s">
        <v>597</v>
      </c>
      <c r="T81" s="3" t="s">
        <v>598</v>
      </c>
      <c r="U81" s="3" t="s">
        <v>599</v>
      </c>
      <c r="V81" s="3" t="s">
        <v>600</v>
      </c>
    </row>
    <row r="82" spans="1:22">
      <c r="A82" s="2">
        <v>999223119196461</v>
      </c>
      <c r="B82" s="3" t="s">
        <v>970</v>
      </c>
      <c r="C82" s="3" t="s">
        <v>976</v>
      </c>
      <c r="D82" s="3" t="s">
        <v>972</v>
      </c>
      <c r="E82" s="3" t="s">
        <v>973</v>
      </c>
      <c r="F82" s="3" t="s">
        <v>638</v>
      </c>
      <c r="G82" s="3" t="s">
        <v>588</v>
      </c>
      <c r="H82" s="3" t="s">
        <v>589</v>
      </c>
      <c r="I82" s="3" t="s">
        <v>974</v>
      </c>
      <c r="J82" s="3" t="s">
        <v>591</v>
      </c>
      <c r="K82" s="3" t="s">
        <v>974</v>
      </c>
      <c r="L82" s="3" t="s">
        <v>974</v>
      </c>
      <c r="M82" s="3" t="s">
        <v>592</v>
      </c>
      <c r="N82" s="3" t="s">
        <v>592</v>
      </c>
      <c r="O82" s="3" t="s">
        <v>593</v>
      </c>
      <c r="P82" s="3" t="s">
        <v>594</v>
      </c>
      <c r="Q82" s="3" t="s">
        <v>595</v>
      </c>
      <c r="R82" s="3" t="s">
        <v>977</v>
      </c>
      <c r="S82" s="3" t="s">
        <v>597</v>
      </c>
      <c r="T82" s="3" t="s">
        <v>598</v>
      </c>
      <c r="U82" s="3" t="s">
        <v>599</v>
      </c>
      <c r="V82" s="3" t="s">
        <v>600</v>
      </c>
    </row>
    <row r="83" spans="1:22">
      <c r="A83" s="2">
        <v>999223119103488</v>
      </c>
      <c r="B83" s="3" t="s">
        <v>970</v>
      </c>
      <c r="C83" s="3" t="s">
        <v>978</v>
      </c>
      <c r="D83" s="3" t="s">
        <v>972</v>
      </c>
      <c r="E83" s="3" t="s">
        <v>979</v>
      </c>
      <c r="F83" s="3" t="s">
        <v>638</v>
      </c>
      <c r="G83" s="3" t="s">
        <v>588</v>
      </c>
      <c r="H83" s="3" t="s">
        <v>589</v>
      </c>
      <c r="I83" s="3" t="s">
        <v>980</v>
      </c>
      <c r="J83" s="3" t="s">
        <v>591</v>
      </c>
      <c r="K83" s="3" t="s">
        <v>980</v>
      </c>
      <c r="L83" s="3" t="s">
        <v>980</v>
      </c>
      <c r="M83" s="3" t="s">
        <v>592</v>
      </c>
      <c r="N83" s="3" t="s">
        <v>592</v>
      </c>
      <c r="O83" s="3" t="s">
        <v>593</v>
      </c>
      <c r="P83" s="3" t="s">
        <v>594</v>
      </c>
      <c r="Q83" s="3" t="s">
        <v>595</v>
      </c>
      <c r="R83" s="3" t="s">
        <v>981</v>
      </c>
      <c r="S83" s="3" t="s">
        <v>597</v>
      </c>
      <c r="T83" s="3" t="s">
        <v>598</v>
      </c>
      <c r="U83" s="3" t="s">
        <v>599</v>
      </c>
      <c r="V83" s="3" t="s">
        <v>600</v>
      </c>
    </row>
    <row r="84" spans="1:22">
      <c r="A84" s="2">
        <v>999223116773270</v>
      </c>
      <c r="B84" s="3" t="s">
        <v>970</v>
      </c>
      <c r="C84" s="3" t="s">
        <v>982</v>
      </c>
      <c r="D84" s="3" t="s">
        <v>586</v>
      </c>
      <c r="E84" s="3" t="s">
        <v>983</v>
      </c>
      <c r="F84" s="3" t="s">
        <v>584</v>
      </c>
      <c r="G84" s="3" t="s">
        <v>588</v>
      </c>
      <c r="H84" s="3" t="s">
        <v>589</v>
      </c>
      <c r="I84" s="3" t="s">
        <v>984</v>
      </c>
      <c r="J84" s="3" t="s">
        <v>591</v>
      </c>
      <c r="K84" s="3" t="s">
        <v>984</v>
      </c>
      <c r="L84" s="3" t="s">
        <v>984</v>
      </c>
      <c r="M84" s="3" t="s">
        <v>592</v>
      </c>
      <c r="N84" s="3" t="s">
        <v>592</v>
      </c>
      <c r="O84" s="3" t="s">
        <v>593</v>
      </c>
      <c r="P84" s="3" t="s">
        <v>594</v>
      </c>
      <c r="Q84" s="3" t="s">
        <v>595</v>
      </c>
      <c r="R84" s="3" t="s">
        <v>985</v>
      </c>
      <c r="S84" s="3" t="s">
        <v>597</v>
      </c>
      <c r="T84" s="3" t="s">
        <v>598</v>
      </c>
      <c r="U84" s="3" t="s">
        <v>599</v>
      </c>
      <c r="V84" s="3" t="s">
        <v>600</v>
      </c>
    </row>
    <row r="85" spans="1:22">
      <c r="A85" s="2">
        <v>999223091490494</v>
      </c>
      <c r="B85" s="3" t="s">
        <v>986</v>
      </c>
      <c r="C85" s="3" t="s">
        <v>987</v>
      </c>
      <c r="D85" s="3" t="s">
        <v>988</v>
      </c>
      <c r="E85" s="3" t="s">
        <v>989</v>
      </c>
      <c r="F85" s="3" t="s">
        <v>584</v>
      </c>
      <c r="G85" s="3" t="s">
        <v>588</v>
      </c>
      <c r="H85" s="3" t="s">
        <v>589</v>
      </c>
      <c r="I85" s="3" t="s">
        <v>990</v>
      </c>
      <c r="J85" s="3" t="s">
        <v>591</v>
      </c>
      <c r="K85" s="3" t="s">
        <v>990</v>
      </c>
      <c r="L85" s="3" t="s">
        <v>990</v>
      </c>
      <c r="M85" s="3" t="s">
        <v>592</v>
      </c>
      <c r="N85" s="3" t="s">
        <v>592</v>
      </c>
      <c r="O85" s="3" t="s">
        <v>593</v>
      </c>
      <c r="P85" s="3" t="s">
        <v>594</v>
      </c>
      <c r="Q85" s="3" t="s">
        <v>595</v>
      </c>
      <c r="R85" s="3" t="s">
        <v>991</v>
      </c>
      <c r="S85" s="3" t="s">
        <v>597</v>
      </c>
      <c r="T85" s="3" t="s">
        <v>598</v>
      </c>
      <c r="U85" s="3" t="s">
        <v>599</v>
      </c>
      <c r="V85" s="3" t="s">
        <v>606</v>
      </c>
    </row>
    <row r="86" spans="1:22">
      <c r="A86" s="2">
        <v>999223073353810</v>
      </c>
      <c r="B86" s="3" t="s">
        <v>992</v>
      </c>
      <c r="C86" s="3" t="s">
        <v>993</v>
      </c>
      <c r="D86" s="3" t="s">
        <v>994</v>
      </c>
      <c r="E86" s="3" t="s">
        <v>995</v>
      </c>
      <c r="F86" s="3" t="s">
        <v>638</v>
      </c>
      <c r="G86" s="3" t="s">
        <v>588</v>
      </c>
      <c r="H86" s="3" t="s">
        <v>589</v>
      </c>
      <c r="I86" s="3" t="s">
        <v>996</v>
      </c>
      <c r="J86" s="3" t="s">
        <v>591</v>
      </c>
      <c r="K86" s="3" t="s">
        <v>996</v>
      </c>
      <c r="L86" s="3" t="s">
        <v>996</v>
      </c>
      <c r="M86" s="3" t="s">
        <v>592</v>
      </c>
      <c r="N86" s="3" t="s">
        <v>592</v>
      </c>
      <c r="O86" s="3" t="s">
        <v>593</v>
      </c>
      <c r="P86" s="3" t="s">
        <v>594</v>
      </c>
      <c r="Q86" s="3" t="s">
        <v>595</v>
      </c>
      <c r="R86" s="3" t="s">
        <v>997</v>
      </c>
      <c r="S86" s="3" t="s">
        <v>597</v>
      </c>
      <c r="T86" s="3" t="s">
        <v>598</v>
      </c>
      <c r="U86" s="3" t="s">
        <v>599</v>
      </c>
      <c r="V86" s="3" t="s">
        <v>870</v>
      </c>
    </row>
    <row r="87" spans="1:22">
      <c r="A87" s="2">
        <v>999223068476965</v>
      </c>
      <c r="B87" s="3" t="s">
        <v>992</v>
      </c>
      <c r="C87" s="3" t="s">
        <v>998</v>
      </c>
      <c r="D87" s="3" t="s">
        <v>999</v>
      </c>
      <c r="E87" s="3" t="s">
        <v>1000</v>
      </c>
      <c r="F87" s="3" t="s">
        <v>656</v>
      </c>
      <c r="G87" s="3" t="s">
        <v>588</v>
      </c>
      <c r="H87" s="3" t="s">
        <v>589</v>
      </c>
      <c r="I87" s="3" t="s">
        <v>1001</v>
      </c>
      <c r="J87" s="3" t="s">
        <v>591</v>
      </c>
      <c r="K87" s="3" t="s">
        <v>1001</v>
      </c>
      <c r="L87" s="3" t="s">
        <v>1001</v>
      </c>
      <c r="M87" s="3" t="s">
        <v>592</v>
      </c>
      <c r="N87" s="3" t="s">
        <v>592</v>
      </c>
      <c r="O87" s="3" t="s">
        <v>593</v>
      </c>
      <c r="P87" s="3" t="s">
        <v>594</v>
      </c>
      <c r="Q87" s="3" t="s">
        <v>595</v>
      </c>
      <c r="R87" s="3" t="s">
        <v>1002</v>
      </c>
      <c r="S87" s="3" t="s">
        <v>597</v>
      </c>
      <c r="T87" s="3" t="s">
        <v>598</v>
      </c>
      <c r="U87" s="3" t="s">
        <v>599</v>
      </c>
      <c r="V87" s="3" t="s">
        <v>600</v>
      </c>
    </row>
    <row r="88" spans="1:22">
      <c r="A88" s="2">
        <v>22950581888</v>
      </c>
      <c r="B88" s="3" t="s">
        <v>1003</v>
      </c>
      <c r="C88" s="3" t="s">
        <v>1004</v>
      </c>
      <c r="D88" s="3" t="s">
        <v>1005</v>
      </c>
      <c r="E88" s="3" t="s">
        <v>1006</v>
      </c>
      <c r="F88" s="3" t="s">
        <v>735</v>
      </c>
      <c r="G88" s="3" t="s">
        <v>588</v>
      </c>
      <c r="H88" s="3" t="s">
        <v>589</v>
      </c>
      <c r="I88" s="3" t="s">
        <v>1007</v>
      </c>
      <c r="J88" s="3" t="s">
        <v>591</v>
      </c>
      <c r="K88" s="3" t="s">
        <v>1007</v>
      </c>
      <c r="L88" s="3" t="s">
        <v>1007</v>
      </c>
      <c r="M88" s="3" t="s">
        <v>592</v>
      </c>
      <c r="N88" s="3" t="s">
        <v>592</v>
      </c>
      <c r="O88" s="3" t="s">
        <v>593</v>
      </c>
      <c r="P88" s="3" t="s">
        <v>594</v>
      </c>
      <c r="Q88" s="3" t="s">
        <v>595</v>
      </c>
      <c r="R88" s="3" t="s">
        <v>1008</v>
      </c>
      <c r="S88" s="3" t="s">
        <v>597</v>
      </c>
      <c r="T88" s="3" t="s">
        <v>598</v>
      </c>
      <c r="U88" s="3" t="s">
        <v>599</v>
      </c>
      <c r="V88" s="3" t="s">
        <v>600</v>
      </c>
    </row>
    <row r="89" spans="1:22">
      <c r="A89" s="2">
        <v>999222936589060</v>
      </c>
      <c r="B89" s="3" t="s">
        <v>1009</v>
      </c>
      <c r="C89" s="3" t="s">
        <v>1010</v>
      </c>
      <c r="D89" s="3" t="s">
        <v>1011</v>
      </c>
      <c r="E89" s="3" t="s">
        <v>1012</v>
      </c>
      <c r="F89" s="3" t="s">
        <v>638</v>
      </c>
      <c r="G89" s="3" t="s">
        <v>588</v>
      </c>
      <c r="H89" s="3" t="s">
        <v>589</v>
      </c>
      <c r="I89" s="3" t="s">
        <v>1013</v>
      </c>
      <c r="J89" s="3" t="s">
        <v>591</v>
      </c>
      <c r="K89" s="3" t="s">
        <v>1013</v>
      </c>
      <c r="L89" s="3" t="s">
        <v>1013</v>
      </c>
      <c r="M89" s="3" t="s">
        <v>592</v>
      </c>
      <c r="N89" s="3" t="s">
        <v>592</v>
      </c>
      <c r="O89" s="3" t="s">
        <v>593</v>
      </c>
      <c r="P89" s="3" t="s">
        <v>594</v>
      </c>
      <c r="Q89" s="3" t="s">
        <v>595</v>
      </c>
      <c r="R89" s="3" t="s">
        <v>1014</v>
      </c>
      <c r="S89" s="3" t="s">
        <v>597</v>
      </c>
      <c r="T89" s="3" t="s">
        <v>598</v>
      </c>
      <c r="U89" s="3" t="s">
        <v>599</v>
      </c>
      <c r="V89" s="3" t="s">
        <v>600</v>
      </c>
    </row>
    <row r="90" spans="1:22">
      <c r="A90" s="2">
        <v>9.99222911333508e+33</v>
      </c>
      <c r="B90" s="3" t="s">
        <v>1015</v>
      </c>
      <c r="C90" s="3" t="s">
        <v>1016</v>
      </c>
      <c r="D90" s="3" t="s">
        <v>1017</v>
      </c>
      <c r="E90" s="3" t="s">
        <v>1018</v>
      </c>
      <c r="F90" s="3" t="s">
        <v>584</v>
      </c>
      <c r="G90" s="3" t="s">
        <v>588</v>
      </c>
      <c r="H90" s="3" t="s">
        <v>589</v>
      </c>
      <c r="I90" s="3" t="s">
        <v>593</v>
      </c>
      <c r="J90" s="3" t="s">
        <v>591</v>
      </c>
      <c r="K90" s="3" t="s">
        <v>593</v>
      </c>
      <c r="L90" s="3" t="s">
        <v>593</v>
      </c>
      <c r="M90" s="3" t="s">
        <v>592</v>
      </c>
      <c r="N90" s="3" t="s">
        <v>592</v>
      </c>
      <c r="O90" s="3" t="s">
        <v>593</v>
      </c>
      <c r="P90" s="3" t="s">
        <v>594</v>
      </c>
      <c r="Q90" s="3" t="s">
        <v>595</v>
      </c>
      <c r="R90" s="3" t="s">
        <v>1019</v>
      </c>
      <c r="S90" s="3" t="s">
        <v>597</v>
      </c>
      <c r="T90" s="3" t="s">
        <v>598</v>
      </c>
      <c r="U90" s="3" t="s">
        <v>599</v>
      </c>
      <c r="V90" s="3" t="s">
        <v>600</v>
      </c>
    </row>
    <row r="91" spans="1:22">
      <c r="A91" s="2">
        <v>999222875410307</v>
      </c>
      <c r="B91" s="3" t="s">
        <v>1020</v>
      </c>
      <c r="C91" s="3" t="s">
        <v>1021</v>
      </c>
      <c r="D91" s="3" t="s">
        <v>881</v>
      </c>
      <c r="E91" s="3" t="s">
        <v>1022</v>
      </c>
      <c r="F91" s="3" t="s">
        <v>656</v>
      </c>
      <c r="G91" s="3" t="s">
        <v>588</v>
      </c>
      <c r="H91" s="3" t="s">
        <v>589</v>
      </c>
      <c r="I91" s="3" t="s">
        <v>958</v>
      </c>
      <c r="J91" s="3" t="s">
        <v>591</v>
      </c>
      <c r="K91" s="3" t="s">
        <v>958</v>
      </c>
      <c r="L91" s="3" t="s">
        <v>958</v>
      </c>
      <c r="M91" s="3" t="s">
        <v>592</v>
      </c>
      <c r="N91" s="3" t="s">
        <v>592</v>
      </c>
      <c r="O91" s="3" t="s">
        <v>593</v>
      </c>
      <c r="P91" s="3" t="s">
        <v>594</v>
      </c>
      <c r="Q91" s="3" t="s">
        <v>595</v>
      </c>
      <c r="R91" s="3" t="s">
        <v>1023</v>
      </c>
      <c r="S91" s="3" t="s">
        <v>597</v>
      </c>
      <c r="T91" s="3" t="s">
        <v>598</v>
      </c>
      <c r="U91" s="3" t="s">
        <v>599</v>
      </c>
      <c r="V91" s="3" t="s">
        <v>600</v>
      </c>
    </row>
    <row r="92" spans="1:22">
      <c r="A92" s="2">
        <v>999222866470039</v>
      </c>
      <c r="B92" s="3" t="s">
        <v>1020</v>
      </c>
      <c r="C92" s="3" t="s">
        <v>1024</v>
      </c>
      <c r="D92" s="3" t="s">
        <v>881</v>
      </c>
      <c r="E92" s="3" t="s">
        <v>1025</v>
      </c>
      <c r="F92" s="3" t="s">
        <v>656</v>
      </c>
      <c r="G92" s="3" t="s">
        <v>588</v>
      </c>
      <c r="H92" s="3" t="s">
        <v>589</v>
      </c>
      <c r="I92" s="3" t="s">
        <v>958</v>
      </c>
      <c r="J92" s="3" t="s">
        <v>591</v>
      </c>
      <c r="K92" s="3" t="s">
        <v>958</v>
      </c>
      <c r="L92" s="3" t="s">
        <v>958</v>
      </c>
      <c r="M92" s="3" t="s">
        <v>592</v>
      </c>
      <c r="N92" s="3" t="s">
        <v>592</v>
      </c>
      <c r="O92" s="3" t="s">
        <v>593</v>
      </c>
      <c r="P92" s="3" t="s">
        <v>594</v>
      </c>
      <c r="Q92" s="3" t="s">
        <v>595</v>
      </c>
      <c r="R92" s="3" t="s">
        <v>1026</v>
      </c>
      <c r="S92" s="3" t="s">
        <v>597</v>
      </c>
      <c r="T92" s="3" t="s">
        <v>598</v>
      </c>
      <c r="U92" s="3" t="s">
        <v>599</v>
      </c>
      <c r="V92" s="3" t="s">
        <v>600</v>
      </c>
    </row>
    <row r="93" spans="1:22">
      <c r="A93" s="2">
        <v>999222866379099</v>
      </c>
      <c r="B93" s="3" t="s">
        <v>1020</v>
      </c>
      <c r="C93" s="3" t="s">
        <v>1027</v>
      </c>
      <c r="D93" s="3" t="s">
        <v>881</v>
      </c>
      <c r="E93" s="3" t="s">
        <v>1028</v>
      </c>
      <c r="F93" s="3" t="s">
        <v>656</v>
      </c>
      <c r="G93" s="3" t="s">
        <v>588</v>
      </c>
      <c r="H93" s="3" t="s">
        <v>589</v>
      </c>
      <c r="I93" s="3" t="s">
        <v>958</v>
      </c>
      <c r="J93" s="3" t="s">
        <v>591</v>
      </c>
      <c r="K93" s="3" t="s">
        <v>958</v>
      </c>
      <c r="L93" s="3" t="s">
        <v>958</v>
      </c>
      <c r="M93" s="3" t="s">
        <v>592</v>
      </c>
      <c r="N93" s="3" t="s">
        <v>592</v>
      </c>
      <c r="O93" s="3" t="s">
        <v>593</v>
      </c>
      <c r="P93" s="3" t="s">
        <v>594</v>
      </c>
      <c r="Q93" s="3" t="s">
        <v>595</v>
      </c>
      <c r="R93" s="3" t="s">
        <v>1029</v>
      </c>
      <c r="S93" s="3" t="s">
        <v>597</v>
      </c>
      <c r="T93" s="3" t="s">
        <v>598</v>
      </c>
      <c r="U93" s="3" t="s">
        <v>599</v>
      </c>
      <c r="V93" s="3" t="s">
        <v>600</v>
      </c>
    </row>
    <row r="94" spans="1:22">
      <c r="A94" s="2">
        <v>999222814779060</v>
      </c>
      <c r="B94" s="3" t="s">
        <v>1030</v>
      </c>
      <c r="C94" s="3" t="s">
        <v>1031</v>
      </c>
      <c r="D94" s="3" t="s">
        <v>881</v>
      </c>
      <c r="E94" s="3" t="s">
        <v>1032</v>
      </c>
      <c r="F94" s="3" t="s">
        <v>638</v>
      </c>
      <c r="G94" s="3" t="s">
        <v>588</v>
      </c>
      <c r="H94" s="3" t="s">
        <v>589</v>
      </c>
      <c r="I94" s="3" t="s">
        <v>1033</v>
      </c>
      <c r="J94" s="3" t="s">
        <v>591</v>
      </c>
      <c r="K94" s="3" t="s">
        <v>1033</v>
      </c>
      <c r="L94" s="3" t="s">
        <v>1033</v>
      </c>
      <c r="M94" s="3" t="s">
        <v>592</v>
      </c>
      <c r="N94" s="3" t="s">
        <v>592</v>
      </c>
      <c r="O94" s="3" t="s">
        <v>593</v>
      </c>
      <c r="P94" s="3" t="s">
        <v>594</v>
      </c>
      <c r="Q94" s="3" t="s">
        <v>595</v>
      </c>
      <c r="R94" s="3" t="s">
        <v>1034</v>
      </c>
      <c r="S94" s="3" t="s">
        <v>597</v>
      </c>
      <c r="T94" s="3" t="s">
        <v>598</v>
      </c>
      <c r="U94" s="3" t="s">
        <v>599</v>
      </c>
      <c r="V94" s="3" t="s">
        <v>600</v>
      </c>
    </row>
    <row r="95" spans="1:22">
      <c r="A95" s="2">
        <v>999222799452553</v>
      </c>
      <c r="B95" s="3" t="s">
        <v>1035</v>
      </c>
      <c r="C95" s="3" t="s">
        <v>1036</v>
      </c>
      <c r="D95" s="3" t="s">
        <v>1037</v>
      </c>
      <c r="E95" s="3" t="s">
        <v>1038</v>
      </c>
      <c r="F95" s="3" t="s">
        <v>703</v>
      </c>
      <c r="G95" s="3" t="s">
        <v>588</v>
      </c>
      <c r="H95" s="3" t="s">
        <v>589</v>
      </c>
      <c r="I95" s="3" t="s">
        <v>1039</v>
      </c>
      <c r="J95" s="3" t="s">
        <v>591</v>
      </c>
      <c r="K95" s="3" t="s">
        <v>1039</v>
      </c>
      <c r="L95" s="3" t="s">
        <v>1039</v>
      </c>
      <c r="M95" s="3" t="s">
        <v>592</v>
      </c>
      <c r="N95" s="3" t="s">
        <v>592</v>
      </c>
      <c r="O95" s="3" t="s">
        <v>593</v>
      </c>
      <c r="P95" s="3" t="s">
        <v>594</v>
      </c>
      <c r="Q95" s="3" t="s">
        <v>595</v>
      </c>
      <c r="R95" s="3" t="s">
        <v>1040</v>
      </c>
      <c r="S95" s="3" t="s">
        <v>597</v>
      </c>
      <c r="T95" s="3" t="s">
        <v>598</v>
      </c>
      <c r="U95" s="3" t="s">
        <v>599</v>
      </c>
      <c r="V95" s="3" t="s">
        <v>709</v>
      </c>
    </row>
    <row r="96" spans="1:22">
      <c r="A96" s="2">
        <v>999222752443985</v>
      </c>
      <c r="B96" s="3" t="s">
        <v>1041</v>
      </c>
      <c r="C96" s="3" t="s">
        <v>1042</v>
      </c>
      <c r="D96" s="3" t="s">
        <v>1043</v>
      </c>
      <c r="E96" s="3" t="s">
        <v>1044</v>
      </c>
      <c r="F96" s="3" t="s">
        <v>656</v>
      </c>
      <c r="G96" s="3" t="s">
        <v>588</v>
      </c>
      <c r="H96" s="3" t="s">
        <v>589</v>
      </c>
      <c r="I96" s="3" t="s">
        <v>1045</v>
      </c>
      <c r="J96" s="3" t="s">
        <v>591</v>
      </c>
      <c r="K96" s="3" t="s">
        <v>1045</v>
      </c>
      <c r="L96" s="3" t="s">
        <v>1045</v>
      </c>
      <c r="M96" s="3" t="s">
        <v>592</v>
      </c>
      <c r="N96" s="3" t="s">
        <v>592</v>
      </c>
      <c r="O96" s="3" t="s">
        <v>593</v>
      </c>
      <c r="P96" s="3" t="s">
        <v>594</v>
      </c>
      <c r="Q96" s="3" t="s">
        <v>595</v>
      </c>
      <c r="R96" s="3" t="s">
        <v>1046</v>
      </c>
      <c r="S96" s="3" t="s">
        <v>597</v>
      </c>
      <c r="T96" s="3" t="s">
        <v>598</v>
      </c>
      <c r="U96" s="3" t="s">
        <v>599</v>
      </c>
      <c r="V96" s="3" t="s">
        <v>600</v>
      </c>
    </row>
    <row r="97" spans="1:22">
      <c r="A97" s="2">
        <v>999222747395536</v>
      </c>
      <c r="B97" s="3" t="s">
        <v>1047</v>
      </c>
      <c r="C97" s="3" t="s">
        <v>1048</v>
      </c>
      <c r="D97" s="3" t="s">
        <v>1049</v>
      </c>
      <c r="E97" s="3" t="s">
        <v>1050</v>
      </c>
      <c r="F97" s="3" t="s">
        <v>838</v>
      </c>
      <c r="G97" s="3" t="s">
        <v>588</v>
      </c>
      <c r="H97" s="3" t="s">
        <v>589</v>
      </c>
      <c r="I97" s="3" t="s">
        <v>1051</v>
      </c>
      <c r="J97" s="3" t="s">
        <v>591</v>
      </c>
      <c r="K97" s="3" t="s">
        <v>1051</v>
      </c>
      <c r="L97" s="3" t="s">
        <v>1051</v>
      </c>
      <c r="M97" s="3" t="s">
        <v>592</v>
      </c>
      <c r="N97" s="3" t="s">
        <v>592</v>
      </c>
      <c r="O97" s="3" t="s">
        <v>593</v>
      </c>
      <c r="P97" s="3" t="s">
        <v>594</v>
      </c>
      <c r="Q97" s="3" t="s">
        <v>595</v>
      </c>
      <c r="R97" s="3" t="s">
        <v>1052</v>
      </c>
      <c r="S97" s="3" t="s">
        <v>597</v>
      </c>
      <c r="T97" s="3" t="s">
        <v>598</v>
      </c>
      <c r="U97" s="3" t="s">
        <v>599</v>
      </c>
      <c r="V97" s="3" t="s">
        <v>600</v>
      </c>
    </row>
    <row r="98" spans="1:22">
      <c r="A98" s="2">
        <v>999222656872484</v>
      </c>
      <c r="B98" s="3" t="s">
        <v>1053</v>
      </c>
      <c r="C98" s="3" t="s">
        <v>1054</v>
      </c>
      <c r="D98" s="3" t="s">
        <v>1055</v>
      </c>
      <c r="E98" s="3" t="s">
        <v>1056</v>
      </c>
      <c r="F98" s="3" t="s">
        <v>656</v>
      </c>
      <c r="G98" s="3" t="s">
        <v>588</v>
      </c>
      <c r="H98" s="3" t="s">
        <v>589</v>
      </c>
      <c r="I98" s="3" t="s">
        <v>1057</v>
      </c>
      <c r="J98" s="3" t="s">
        <v>591</v>
      </c>
      <c r="K98" s="3" t="s">
        <v>1057</v>
      </c>
      <c r="L98" s="3" t="s">
        <v>1057</v>
      </c>
      <c r="M98" s="3" t="s">
        <v>592</v>
      </c>
      <c r="N98" s="3" t="s">
        <v>592</v>
      </c>
      <c r="O98" s="3" t="s">
        <v>593</v>
      </c>
      <c r="P98" s="3" t="s">
        <v>594</v>
      </c>
      <c r="Q98" s="3" t="s">
        <v>595</v>
      </c>
      <c r="R98" s="3" t="s">
        <v>1058</v>
      </c>
      <c r="S98" s="3" t="s">
        <v>597</v>
      </c>
      <c r="T98" s="3" t="s">
        <v>598</v>
      </c>
      <c r="U98" s="3" t="s">
        <v>599</v>
      </c>
      <c r="V98" s="3" t="s">
        <v>600</v>
      </c>
    </row>
    <row r="99" spans="1:22">
      <c r="A99" s="2">
        <v>999222594516347</v>
      </c>
      <c r="B99" s="3" t="s">
        <v>1059</v>
      </c>
      <c r="C99" s="3" t="s">
        <v>1060</v>
      </c>
      <c r="D99" s="3" t="s">
        <v>1061</v>
      </c>
      <c r="E99" s="3" t="s">
        <v>1062</v>
      </c>
      <c r="F99" s="3" t="s">
        <v>584</v>
      </c>
      <c r="G99" s="3" t="s">
        <v>588</v>
      </c>
      <c r="H99" s="3" t="s">
        <v>589</v>
      </c>
      <c r="I99" s="3" t="s">
        <v>1063</v>
      </c>
      <c r="J99" s="3" t="s">
        <v>591</v>
      </c>
      <c r="K99" s="3" t="s">
        <v>1063</v>
      </c>
      <c r="L99" s="3" t="s">
        <v>1063</v>
      </c>
      <c r="M99" s="3" t="s">
        <v>592</v>
      </c>
      <c r="N99" s="3" t="s">
        <v>592</v>
      </c>
      <c r="O99" s="3" t="s">
        <v>593</v>
      </c>
      <c r="P99" s="3" t="s">
        <v>594</v>
      </c>
      <c r="Q99" s="3" t="s">
        <v>595</v>
      </c>
      <c r="R99" s="3" t="s">
        <v>1064</v>
      </c>
      <c r="S99" s="3" t="s">
        <v>597</v>
      </c>
      <c r="T99" s="3" t="s">
        <v>598</v>
      </c>
      <c r="U99" s="3" t="s">
        <v>599</v>
      </c>
      <c r="V99" s="3" t="s">
        <v>600</v>
      </c>
    </row>
    <row r="100" spans="1:22">
      <c r="A100" s="2">
        <v>999222364148431</v>
      </c>
      <c r="B100" s="3" t="s">
        <v>1065</v>
      </c>
      <c r="C100" s="3" t="s">
        <v>1066</v>
      </c>
      <c r="D100" s="3" t="s">
        <v>1067</v>
      </c>
      <c r="E100" s="3" t="s">
        <v>1068</v>
      </c>
      <c r="F100" s="3" t="s">
        <v>584</v>
      </c>
      <c r="G100" s="3" t="s">
        <v>588</v>
      </c>
      <c r="H100" s="3" t="s">
        <v>589</v>
      </c>
      <c r="I100" s="3" t="s">
        <v>1069</v>
      </c>
      <c r="J100" s="3" t="s">
        <v>591</v>
      </c>
      <c r="K100" s="3" t="s">
        <v>1069</v>
      </c>
      <c r="L100" s="3" t="s">
        <v>1069</v>
      </c>
      <c r="M100" s="3" t="s">
        <v>592</v>
      </c>
      <c r="N100" s="3" t="s">
        <v>592</v>
      </c>
      <c r="O100" s="3" t="s">
        <v>593</v>
      </c>
      <c r="P100" s="3" t="s">
        <v>594</v>
      </c>
      <c r="Q100" s="3" t="s">
        <v>595</v>
      </c>
      <c r="R100" s="3" t="s">
        <v>1070</v>
      </c>
      <c r="S100" s="3" t="s">
        <v>597</v>
      </c>
      <c r="T100" s="3" t="s">
        <v>598</v>
      </c>
      <c r="U100" s="3" t="s">
        <v>599</v>
      </c>
      <c r="V100" s="3" t="s">
        <v>600</v>
      </c>
    </row>
    <row r="101" spans="1:22">
      <c r="A101" s="2">
        <v>999222329052526</v>
      </c>
      <c r="B101" s="3" t="s">
        <v>1071</v>
      </c>
      <c r="C101" s="3" t="s">
        <v>1072</v>
      </c>
      <c r="D101" s="3" t="s">
        <v>1043</v>
      </c>
      <c r="E101" s="3" t="s">
        <v>1073</v>
      </c>
      <c r="F101" s="3" t="s">
        <v>638</v>
      </c>
      <c r="G101" s="3" t="s">
        <v>588</v>
      </c>
      <c r="H101" s="3" t="s">
        <v>589</v>
      </c>
      <c r="I101" s="3" t="s">
        <v>1074</v>
      </c>
      <c r="J101" s="3" t="s">
        <v>591</v>
      </c>
      <c r="K101" s="3" t="s">
        <v>1074</v>
      </c>
      <c r="L101" s="3" t="s">
        <v>1074</v>
      </c>
      <c r="M101" s="3" t="s">
        <v>592</v>
      </c>
      <c r="N101" s="3" t="s">
        <v>592</v>
      </c>
      <c r="O101" s="3" t="s">
        <v>593</v>
      </c>
      <c r="P101" s="3" t="s">
        <v>594</v>
      </c>
      <c r="Q101" s="3" t="s">
        <v>595</v>
      </c>
      <c r="R101" s="3" t="s">
        <v>1075</v>
      </c>
      <c r="S101" s="3" t="s">
        <v>597</v>
      </c>
      <c r="T101" s="3" t="s">
        <v>598</v>
      </c>
      <c r="U101" s="3" t="s">
        <v>599</v>
      </c>
      <c r="V101" s="3" t="s">
        <v>600</v>
      </c>
    </row>
    <row r="102" spans="1:22">
      <c r="A102" s="2">
        <v>999222325055220</v>
      </c>
      <c r="B102" s="3" t="s">
        <v>1071</v>
      </c>
      <c r="C102" s="3" t="s">
        <v>1076</v>
      </c>
      <c r="D102" s="3" t="s">
        <v>1077</v>
      </c>
      <c r="E102" s="3" t="s">
        <v>1078</v>
      </c>
      <c r="F102" s="3" t="s">
        <v>735</v>
      </c>
      <c r="G102" s="3" t="s">
        <v>588</v>
      </c>
      <c r="H102" s="3" t="s">
        <v>589</v>
      </c>
      <c r="I102" s="3" t="s">
        <v>1079</v>
      </c>
      <c r="J102" s="3" t="s">
        <v>591</v>
      </c>
      <c r="K102" s="3" t="s">
        <v>1079</v>
      </c>
      <c r="L102" s="3" t="s">
        <v>1079</v>
      </c>
      <c r="M102" s="3" t="s">
        <v>592</v>
      </c>
      <c r="N102" s="3" t="s">
        <v>592</v>
      </c>
      <c r="O102" s="3" t="s">
        <v>593</v>
      </c>
      <c r="P102" s="3" t="s">
        <v>594</v>
      </c>
      <c r="Q102" s="3" t="s">
        <v>595</v>
      </c>
      <c r="R102" s="3" t="s">
        <v>1080</v>
      </c>
      <c r="S102" s="3" t="s">
        <v>597</v>
      </c>
      <c r="T102" s="3" t="s">
        <v>598</v>
      </c>
      <c r="U102" s="3" t="s">
        <v>599</v>
      </c>
      <c r="V102" s="3" t="s">
        <v>600</v>
      </c>
    </row>
    <row r="103" spans="1:22">
      <c r="A103" s="2">
        <v>999222322826186</v>
      </c>
      <c r="B103" s="3" t="s">
        <v>1071</v>
      </c>
      <c r="C103" s="3" t="s">
        <v>1081</v>
      </c>
      <c r="D103" s="3" t="s">
        <v>630</v>
      </c>
      <c r="E103" s="3" t="s">
        <v>1082</v>
      </c>
      <c r="F103" s="3" t="s">
        <v>656</v>
      </c>
      <c r="G103" s="3" t="s">
        <v>588</v>
      </c>
      <c r="H103" s="3" t="s">
        <v>589</v>
      </c>
      <c r="I103" s="3" t="s">
        <v>1083</v>
      </c>
      <c r="J103" s="3" t="s">
        <v>591</v>
      </c>
      <c r="K103" s="3" t="s">
        <v>1083</v>
      </c>
      <c r="L103" s="3" t="s">
        <v>1083</v>
      </c>
      <c r="M103" s="3" t="s">
        <v>592</v>
      </c>
      <c r="N103" s="3" t="s">
        <v>592</v>
      </c>
      <c r="O103" s="3" t="s">
        <v>593</v>
      </c>
      <c r="P103" s="3" t="s">
        <v>594</v>
      </c>
      <c r="Q103" s="3" t="s">
        <v>595</v>
      </c>
      <c r="R103" s="3" t="s">
        <v>1084</v>
      </c>
      <c r="S103" s="3" t="s">
        <v>597</v>
      </c>
      <c r="T103" s="3" t="s">
        <v>598</v>
      </c>
      <c r="U103" s="3" t="s">
        <v>599</v>
      </c>
      <c r="V103" s="3" t="s">
        <v>600</v>
      </c>
    </row>
    <row r="104" spans="1:22">
      <c r="A104" s="2">
        <v>999222005269662</v>
      </c>
      <c r="B104" s="3" t="s">
        <v>1085</v>
      </c>
      <c r="C104" s="3" t="s">
        <v>1086</v>
      </c>
      <c r="D104" s="3" t="s">
        <v>652</v>
      </c>
      <c r="E104" s="3" t="s">
        <v>1087</v>
      </c>
      <c r="F104" s="3" t="s">
        <v>854</v>
      </c>
      <c r="G104" s="3" t="s">
        <v>588</v>
      </c>
      <c r="H104" s="3" t="s">
        <v>589</v>
      </c>
      <c r="I104" s="3" t="s">
        <v>1088</v>
      </c>
      <c r="J104" s="3" t="s">
        <v>591</v>
      </c>
      <c r="K104" s="3" t="s">
        <v>1088</v>
      </c>
      <c r="L104" s="3" t="s">
        <v>1088</v>
      </c>
      <c r="M104" s="3" t="s">
        <v>592</v>
      </c>
      <c r="N104" s="3" t="s">
        <v>592</v>
      </c>
      <c r="O104" s="3" t="s">
        <v>593</v>
      </c>
      <c r="P104" s="3" t="s">
        <v>594</v>
      </c>
      <c r="Q104" s="3" t="s">
        <v>595</v>
      </c>
      <c r="R104" s="3" t="s">
        <v>1089</v>
      </c>
      <c r="S104" s="3" t="s">
        <v>597</v>
      </c>
      <c r="T104" s="3" t="s">
        <v>598</v>
      </c>
      <c r="U104" s="3" t="s">
        <v>599</v>
      </c>
      <c r="V104" s="3" t="s">
        <v>600</v>
      </c>
    </row>
    <row r="105" spans="1:22">
      <c r="A105" s="2">
        <v>999221993360350</v>
      </c>
      <c r="B105" s="3" t="s">
        <v>1090</v>
      </c>
      <c r="C105" s="3" t="s">
        <v>1091</v>
      </c>
      <c r="D105" s="3" t="s">
        <v>1092</v>
      </c>
      <c r="E105" s="3" t="s">
        <v>1093</v>
      </c>
      <c r="F105" s="3" t="s">
        <v>703</v>
      </c>
      <c r="G105" s="3" t="s">
        <v>588</v>
      </c>
      <c r="H105" s="3" t="s">
        <v>589</v>
      </c>
      <c r="I105" s="3" t="s">
        <v>1094</v>
      </c>
      <c r="J105" s="3" t="s">
        <v>591</v>
      </c>
      <c r="K105" s="3" t="s">
        <v>1094</v>
      </c>
      <c r="L105" s="3" t="s">
        <v>1094</v>
      </c>
      <c r="M105" s="3" t="s">
        <v>592</v>
      </c>
      <c r="N105" s="3" t="s">
        <v>592</v>
      </c>
      <c r="O105" s="3" t="s">
        <v>593</v>
      </c>
      <c r="P105" s="3" t="s">
        <v>594</v>
      </c>
      <c r="Q105" s="3" t="s">
        <v>595</v>
      </c>
      <c r="R105" s="3" t="s">
        <v>1095</v>
      </c>
      <c r="S105" s="3" t="s">
        <v>597</v>
      </c>
      <c r="T105" s="3" t="s">
        <v>598</v>
      </c>
      <c r="U105" s="3" t="s">
        <v>599</v>
      </c>
      <c r="V105" s="3" t="s">
        <v>600</v>
      </c>
    </row>
    <row r="106" spans="1:22">
      <c r="A106" s="2">
        <v>999223451447956</v>
      </c>
      <c r="B106" s="3" t="s">
        <v>1096</v>
      </c>
      <c r="C106" s="3" t="s">
        <v>1097</v>
      </c>
      <c r="D106" s="3" t="s">
        <v>652</v>
      </c>
      <c r="E106" s="3" t="s">
        <v>813</v>
      </c>
      <c r="F106" s="3" t="s">
        <v>638</v>
      </c>
      <c r="G106" s="3" t="s">
        <v>588</v>
      </c>
      <c r="H106" s="3" t="s">
        <v>589</v>
      </c>
      <c r="I106" s="3" t="s">
        <v>593</v>
      </c>
      <c r="J106" s="3" t="s">
        <v>591</v>
      </c>
      <c r="K106" s="3" t="s">
        <v>593</v>
      </c>
      <c r="L106" s="3" t="s">
        <v>593</v>
      </c>
      <c r="M106" s="3" t="s">
        <v>592</v>
      </c>
      <c r="N106" s="3" t="s">
        <v>592</v>
      </c>
      <c r="O106" s="3" t="s">
        <v>593</v>
      </c>
      <c r="P106" s="3" t="s">
        <v>594</v>
      </c>
      <c r="Q106" s="3" t="s">
        <v>595</v>
      </c>
      <c r="R106" s="3" t="s">
        <v>1098</v>
      </c>
      <c r="S106" s="3" t="s">
        <v>597</v>
      </c>
      <c r="T106" s="3" t="s">
        <v>598</v>
      </c>
      <c r="U106" s="3" t="s">
        <v>599</v>
      </c>
      <c r="V106" s="3" t="s">
        <v>600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2023-04-14T02:16:16Z</dcterms:created>
  <dcterms:modified xsi:type="dcterms:W3CDTF">2023-04-14T02:26:38Z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6A7FACD09E2344C28B5C7C4CB81C6C29_12</vt:lpwstr>
  </property>
</Properties>
</file>