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对账!$A$1:$X$453</definedName>
  </definedNames>
  <calcPr calcId="144525"/>
</workbook>
</file>

<file path=xl/sharedStrings.xml><?xml version="1.0" encoding="utf-8"?>
<sst xmlns="http://schemas.openxmlformats.org/spreadsheetml/2006/main" count="15369" uniqueCount="4034">
  <si>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</si>
  <si>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</si>
  <si>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</si>
  <si>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</si>
  <si>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</si>
  <si>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</si>
  <si>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</si>
  <si>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</si>
  <si>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</si>
  <si>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</si>
  <si>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</si>
  <si>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</si>
  <si>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</si>
  <si>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</si>
  <si>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</si>
  <si>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</si>
  <si>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</si>
  <si>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</si>
  <si>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</si>
  <si>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</si>
  <si>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</si>
  <si>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</si>
  <si>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</si>
  <si>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</si>
  <si>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</si>
  <si>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999222240290441	</t>
  </si>
  <si>
    <t>Ctrip</t>
  </si>
  <si>
    <t>正常</t>
  </si>
  <si>
    <t>[普吉岛]普吉岛迈考美丽亚酒店(政府卫生认证)(Melia Phuket Mai Khao(SHA Extra Plus))(92000607)</t>
  </si>
  <si>
    <t>一卧室套房（带室外浴缸）&lt;三人入住&gt;&lt;早餐&gt;</t>
  </si>
  <si>
    <t>CNY</t>
  </si>
  <si>
    <t>Wannasorn/Suppapark</t>
  </si>
  <si>
    <t>CA2019230415CNY</t>
  </si>
  <si>
    <t>未提现</t>
  </si>
  <si>
    <t>携程开票</t>
  </si>
  <si>
    <t xml:space="preserve">2956203	</t>
  </si>
  <si>
    <t xml:space="preserve">	</t>
  </si>
  <si>
    <t>取消</t>
  </si>
  <si>
    <t xml:space="preserve">999222352596367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</si>
  <si>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</si>
  <si>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&gt;&lt;四人入住&gt;&lt;不适用泰国客人&gt;&lt;早餐&gt;</t>
  </si>
  <si>
    <t>SUEN/KA HA,WONG/WAI LUN,KWOK/KA WAI,LAM/HOI PANG,DIU/WAI YAN VIVIAN</t>
  </si>
  <si>
    <t xml:space="preserve">2978189	</t>
  </si>
  <si>
    <t xml:space="preserve">249291286	</t>
  </si>
  <si>
    <t xml:space="preserve">999222368449745	</t>
  </si>
  <si>
    <t>[曼谷]曼谷素坤逸55号通罗中心点大酒店 (政府卫生认证)(Grande Centre Point Sukhumvit 55 Bangkok (SHA Plus+))(8173962)</t>
  </si>
  <si>
    <t>特色豪华房&lt;三人入住&gt;&lt;预付&gt;&lt;早餐&gt;</t>
  </si>
  <si>
    <t>Fung/Lance,Fung/Lance,Fung/Lance</t>
  </si>
  <si>
    <t xml:space="preserve">2980655	</t>
  </si>
  <si>
    <t xml:space="preserve">260988	</t>
  </si>
  <si>
    <t xml:space="preserve">999222495414275	</t>
  </si>
  <si>
    <t>[普吉岛]普吉假日酒店 (政府卫生认证)(Holiday Inn Resort Phuket, an IHG Hotel  (SHA Extra Plus))(3031621)</t>
  </si>
  <si>
    <t>池景尊贵房（2张单人床，带阳台）(至少提前60天预订)&lt;双人入住&gt;&lt;双早&gt;</t>
  </si>
  <si>
    <t>IM/KYUNGTAEK</t>
  </si>
  <si>
    <t xml:space="preserve">2999639	</t>
  </si>
  <si>
    <t xml:space="preserve">13663047	</t>
  </si>
  <si>
    <t xml:space="preserve">999222510271423	</t>
  </si>
  <si>
    <t>[宿务]宿务塞达阿亚拉中心酒店(Seda Ayala Center Cebu)(8235038)</t>
  </si>
  <si>
    <t>豪华房&lt;双人入住&gt;&lt;双早&gt;</t>
  </si>
  <si>
    <t>KIM/EUNYOUNG</t>
  </si>
  <si>
    <t xml:space="preserve">3001846	</t>
  </si>
  <si>
    <t xml:space="preserve">2555955	</t>
  </si>
  <si>
    <t xml:space="preserve">999222585074220	</t>
  </si>
  <si>
    <t>[曼谷]曼谷萨通JC凯文酒店(JC Kevin Sathorn Bangkok Hotel)(4401628)</t>
  </si>
  <si>
    <t>天际线景两卧室套房&lt;今日特价 &gt;&lt;四人入住&gt;&lt;早餐&gt;</t>
  </si>
  <si>
    <t>TANG/SIU KWAN</t>
  </si>
  <si>
    <t xml:space="preserve">3012436	</t>
  </si>
  <si>
    <t xml:space="preserve">2833294	</t>
  </si>
  <si>
    <t xml:space="preserve">999222587268634	</t>
  </si>
  <si>
    <t>[芭堤雅]芭堤雅盛泰澜幻影海滩度假村 (政府卫生认证)(Centara Grand Mirage Beach Resort Pattaya (SHA Extra Plus))(1593624)</t>
  </si>
  <si>
    <t>甄选豪华海景双床房&lt;今日特价 &gt;&lt;双人入住&gt;&lt;中宾&gt;&lt;双早&gt;</t>
  </si>
  <si>
    <t>CUI/RUI,CHI/XIAOYU</t>
  </si>
  <si>
    <t xml:space="preserve">3012808	</t>
  </si>
  <si>
    <t xml:space="preserve">253694404	</t>
  </si>
  <si>
    <t xml:space="preserve">999222689521191	</t>
  </si>
  <si>
    <t>甄选豪华海景特大床房&lt;今日特价 &gt;&lt;双人入住&gt;&lt;中宾&gt;&lt;双早&gt;</t>
  </si>
  <si>
    <t>KWONG/WAN CHI</t>
  </si>
  <si>
    <t xml:space="preserve">3026447	</t>
  </si>
  <si>
    <t xml:space="preserve">254233082	</t>
  </si>
  <si>
    <t xml:space="preserve">999222808953661	</t>
  </si>
  <si>
    <t>面海甄选豪华房&lt;今日特价 &gt;&lt;双人入住&gt;&lt;中宾&gt;&lt;双早&gt;</t>
  </si>
  <si>
    <t>LEE/HIU FUNG</t>
  </si>
  <si>
    <t xml:space="preserve">3044235	</t>
  </si>
  <si>
    <t xml:space="preserve">257481723	</t>
  </si>
  <si>
    <t xml:space="preserve">999222830584020	</t>
  </si>
  <si>
    <t>[曼谷]曼谷宜必思尚品素坤逸康福酒店(Ibis Styles Bangkok Sukhumvit Phra Khanong)(19680484)</t>
  </si>
  <si>
    <t>标准双人房&lt;双人入住&gt;&lt;不适用泰国客人&gt;&lt;无早&gt;</t>
  </si>
  <si>
    <t>Chen/Zemin,Wu/Chenhua</t>
  </si>
  <si>
    <t xml:space="preserve">3048831	</t>
  </si>
  <si>
    <t xml:space="preserve">acknowledged	</t>
  </si>
  <si>
    <t xml:space="preserve">999222831135777	</t>
  </si>
  <si>
    <t>一卧室套房（带室外浴缸）(连住3晚及以上)&lt;促销&gt;&lt;双人入住&gt;&lt;双早&gt;</t>
  </si>
  <si>
    <t>Hu/Shunli,Ma/Lixin</t>
  </si>
  <si>
    <t xml:space="preserve">3048921	</t>
  </si>
  <si>
    <t xml:space="preserve">45667	</t>
  </si>
  <si>
    <t xml:space="preserve">999222858188205	</t>
  </si>
  <si>
    <t>[曼谷]曼谷香格里拉大酒店 (政府卫生认证)(Shangri-La Bangkok)(3243791)</t>
  </si>
  <si>
    <t>香格里拉楼豪华阳台特大床房(至少连住2晚及以上)&lt;双人入住&gt;&lt;双早&gt;</t>
  </si>
  <si>
    <t>CHUNHEI/FUNG,TSZFA/YEUNG</t>
  </si>
  <si>
    <t xml:space="preserve">3053565	</t>
  </si>
  <si>
    <t xml:space="preserve">11503700	</t>
  </si>
  <si>
    <t xml:space="preserve">999222911333508	</t>
  </si>
  <si>
    <t>行政套房&lt;特价大促销&gt;&lt;双人入住&gt;&lt;双早&gt;</t>
  </si>
  <si>
    <t>Li/Xinlu</t>
  </si>
  <si>
    <t xml:space="preserve">3062041	</t>
  </si>
  <si>
    <t xml:space="preserve">266137	</t>
  </si>
  <si>
    <t xml:space="preserve">999222914697365	</t>
  </si>
  <si>
    <t>[曼谷]易思廷大酒店沙吞(Eastin Grand Hotel Sathorn)(5014959)</t>
  </si>
  <si>
    <t>高级房&lt;今日特价 &gt;&lt;双人入住&gt;&lt;中宾&gt;&lt;双早&gt;</t>
  </si>
  <si>
    <t>CHEN/YI SUEN</t>
  </si>
  <si>
    <t xml:space="preserve">3062718	</t>
  </si>
  <si>
    <t xml:space="preserve">457264	</t>
  </si>
  <si>
    <t xml:space="preserve">999222952435074	</t>
  </si>
  <si>
    <t>[曼谷]康帕斯酒店集团曼谷素坤逸14巷蔻驰精品酒店(The Coach Boutique Hotel Sukhumvit 14 Bangkok by Compass Hospitality)(100054969)</t>
  </si>
  <si>
    <t>普通房(至少连住2晚及以上)&lt;双人入住&gt;&lt;无早&gt;</t>
  </si>
  <si>
    <t>TAI/KIN CHEUNG</t>
  </si>
  <si>
    <t xml:space="preserve">3070977	</t>
  </si>
  <si>
    <t xml:space="preserve">CH011171/1	</t>
  </si>
  <si>
    <t xml:space="preserve">999222992050322	</t>
  </si>
  <si>
    <t>[济州市]济州君悦酒店(Grand Hyatt Jeju)(99810240)</t>
  </si>
  <si>
    <t>65平米双床房&lt;双人入住&gt;&lt;无早&gt;</t>
  </si>
  <si>
    <t>NG/TSZ MAN</t>
  </si>
  <si>
    <t xml:space="preserve">3084220	</t>
  </si>
  <si>
    <t xml:space="preserve">5773812	</t>
  </si>
  <si>
    <t xml:space="preserve">999222996392171	</t>
  </si>
  <si>
    <t>池景尊贵房（2张单人床，带阳台）(至少连住2晚及以上)&lt;双人入住&gt;&lt;升级特惠&gt;&lt;双早&gt;</t>
  </si>
  <si>
    <t>YANG/RUI,WANG/YANJIAO</t>
  </si>
  <si>
    <t xml:space="preserve">3086133	</t>
  </si>
  <si>
    <t xml:space="preserve">14543047	</t>
  </si>
  <si>
    <t xml:space="preserve">999223027802049	</t>
  </si>
  <si>
    <t>[曼谷]曼谷维伊 - 美憬阁酒店 (政府卫生认证)(VIE Hotel Bangkok, MGallery Hotel Collection (SHA Plus+))(3906021)</t>
  </si>
  <si>
    <t>豪华特大床套房(至少连住2晚及以上)&lt;双人入住&gt;&lt;仅适用亚洲客人&gt;&lt;双早&gt;</t>
  </si>
  <si>
    <t>ZHU/WANTING,WANG/FANG,ZHENG/QIULIAN,WU/JIAQI</t>
  </si>
  <si>
    <t xml:space="preserve">3093760	</t>
  </si>
  <si>
    <t xml:space="preserve"> 7987620	</t>
  </si>
  <si>
    <t xml:space="preserve">999223032147376	</t>
  </si>
  <si>
    <t>[曼谷]曼谷索拉利亚西铁酒店(Solaria Nishitetsu Hotel Bangkok)(102642575)</t>
  </si>
  <si>
    <t>豪华转角双床房 禁烟&lt;三人入住&gt;&lt;无早&gt;</t>
  </si>
  <si>
    <t>TSANG/CHING LEEANN,TSANG/HON WAI HENRY,LEE/WAI MAN</t>
  </si>
  <si>
    <t xml:space="preserve">3095163	</t>
  </si>
  <si>
    <t xml:space="preserve">Confirmation Number 259987836	</t>
  </si>
  <si>
    <t xml:space="preserve">999223049212935	</t>
  </si>
  <si>
    <t>[普吉岛]客莱福巴东普吉岛酒店 (政府卫生认证)(Hotel Clover Patong Phuket (SHA Extra Plus))(23884681)</t>
  </si>
  <si>
    <t>豪华房（带按摩浴缸）&lt;双人入住&gt;&lt;无早&gt;</t>
  </si>
  <si>
    <t>HUI/LEUNG FAT,CHANCONG/CHANTRARAT</t>
  </si>
  <si>
    <t xml:space="preserve">3099749	</t>
  </si>
  <si>
    <t xml:space="preserve">280545	</t>
  </si>
  <si>
    <t xml:space="preserve">999223051240609	</t>
  </si>
  <si>
    <t>[曼谷]曼谷铂尔曼G酒店 （政府卫生认证）(Pullman Bangkok Hotel G（SHA Extra Plus）)(2497067)</t>
  </si>
  <si>
    <t>G豪华房(连住3晚及以上)&lt;双人入住&gt;&lt;适用于非中国/菲律宾客人&gt;&lt;双早&gt;</t>
  </si>
  <si>
    <t>LIU/ZHE</t>
  </si>
  <si>
    <t xml:space="preserve">3100354	</t>
  </si>
  <si>
    <t xml:space="preserve">47380094	</t>
  </si>
  <si>
    <t xml:space="preserve">999223074267691	</t>
  </si>
  <si>
    <t>[芭堤雅]芭堤雅格兰德中心点酒店(Grande Centre Point Pattaya)(23791733)</t>
  </si>
  <si>
    <t>海景豪华房-大床(至少连住2晚及以上)&lt;今日特价 &gt;&lt;双人入住&gt;&lt;不适用泰国客人&gt;&lt;双早&gt;</t>
  </si>
  <si>
    <t>LIANG/DAWEI</t>
  </si>
  <si>
    <t xml:space="preserve">3107002	</t>
  </si>
  <si>
    <t xml:space="preserve">167134	</t>
  </si>
  <si>
    <t xml:space="preserve">999223074823378	</t>
  </si>
  <si>
    <t>行政套房(至少连住2晚及以上)&lt;双人入住&gt;&lt;仅适用亚洲客人&gt;&lt;双早&gt;</t>
  </si>
  <si>
    <t>chen/jiali,Huang/Libin</t>
  </si>
  <si>
    <t xml:space="preserve">3107277	</t>
  </si>
  <si>
    <t xml:space="preserve">7988577	</t>
  </si>
  <si>
    <t xml:space="preserve">999223083087060	</t>
  </si>
  <si>
    <t>[普吉岛]普吉岛迈考美利亚酒店(政府卫生认证)(Melia Phuket Mai Khao(SHA Extra Plus))(92000607)</t>
  </si>
  <si>
    <t>Wang Xiayang,Jiang Yun</t>
  </si>
  <si>
    <t xml:space="preserve">999223091494648	</t>
  </si>
  <si>
    <t>[迪拜]迪拜市中心安纳塔拉酒店(Anantara Downtown Dubai Hotel)(5488371)</t>
  </si>
  <si>
    <t>尊贵城景房&lt;双人入住&gt;&lt;无早&gt;</t>
  </si>
  <si>
    <t>Jha/Anjaneya kumar,Jha/Anjaneya kumar</t>
  </si>
  <si>
    <t xml:space="preserve">3111700	</t>
  </si>
  <si>
    <t xml:space="preserve">67246	</t>
  </si>
  <si>
    <t xml:space="preserve">999223119263090	</t>
  </si>
  <si>
    <t>标准房(至少连住2晚及以上)&lt;双人入住&gt;&lt;双早&gt;</t>
  </si>
  <si>
    <t>ZHANG/HAO,Huang/Xubin</t>
  </si>
  <si>
    <t xml:space="preserve">3117929	</t>
  </si>
  <si>
    <t xml:space="preserve">14736797	</t>
  </si>
  <si>
    <t xml:space="preserve">999223144437527	</t>
  </si>
  <si>
    <t>豪华双人间&lt;特惠专享&gt;&lt;双人入住&gt;&lt;无早&gt;</t>
  </si>
  <si>
    <t>CHEUNG/SUM KIU HILARIE</t>
  </si>
  <si>
    <t xml:space="preserve">3123426	</t>
  </si>
  <si>
    <t xml:space="preserve">Confirmation Number 261937964	</t>
  </si>
  <si>
    <t xml:space="preserve">999223160841130	</t>
  </si>
  <si>
    <t>WONG/NGA KEUNG</t>
  </si>
  <si>
    <t xml:space="preserve">3127876	</t>
  </si>
  <si>
    <t xml:space="preserve">CH011783	</t>
  </si>
  <si>
    <t xml:space="preserve">999223167996121	</t>
  </si>
  <si>
    <t>[普吉岛]普吉岛诺库酒店(NOKU Phuket)(104625562)</t>
  </si>
  <si>
    <t>阁楼公寓特大床&lt;特惠专享&gt;&lt;双人入住&gt;&lt;双早&gt;</t>
  </si>
  <si>
    <t>TANG/QI</t>
  </si>
  <si>
    <t xml:space="preserve">3130382	</t>
  </si>
  <si>
    <t xml:space="preserve">262490478	</t>
  </si>
  <si>
    <t xml:space="preserve">999223179515568	</t>
  </si>
  <si>
    <t>[兰卡威]兰卡威卡萨戴尔马尔酒店(Casa del Mar Langkawi)(5243026)</t>
  </si>
  <si>
    <t>卡萨海景工作室套房&lt;特价大促销&gt;&lt;双人入住&gt;&lt;双早&gt;</t>
  </si>
  <si>
    <t>kang/woon young</t>
  </si>
  <si>
    <t xml:space="preserve">3132741	</t>
  </si>
  <si>
    <t xml:space="preserve">85098	</t>
  </si>
  <si>
    <t xml:space="preserve">999223184728247	</t>
  </si>
  <si>
    <t>[马六甲]马六甲峇峇家(Baba House Melaka)(99731513)</t>
  </si>
  <si>
    <t>豪华双床房&lt;双人入住&gt;&lt;双早&gt;</t>
  </si>
  <si>
    <t>YU/LIU,YU/LIU</t>
  </si>
  <si>
    <t xml:space="preserve">3134815	</t>
  </si>
  <si>
    <t xml:space="preserve">109852	</t>
  </si>
  <si>
    <t xml:space="preserve">999223199736919	</t>
  </si>
  <si>
    <t>HU/YANMIN</t>
  </si>
  <si>
    <t xml:space="preserve">3138805	</t>
  </si>
  <si>
    <t xml:space="preserve">14872047	</t>
  </si>
  <si>
    <t>退单</t>
  </si>
  <si>
    <t xml:space="preserve">23216376395	</t>
  </si>
  <si>
    <t>池景尊贵房（1张特大床，带阳台）(至少连住2晚及以上)&lt;今日特价 &gt;&lt;双人入住&gt;&lt;双早&gt;</t>
  </si>
  <si>
    <t>Liu/Xin,Wang/Yixuan</t>
  </si>
  <si>
    <t xml:space="preserve">3143694	</t>
  </si>
  <si>
    <t xml:space="preserve">999223244981408	</t>
  </si>
  <si>
    <t>[Na Chom Thian]芭提雅最佳西方至尊海湾酒店 (政府卫生认证)(Best Western Premier Bayphere Pattaya (SHA Extra Plus))(97721853)</t>
  </si>
  <si>
    <t>高级房&lt;双人入住&gt;&lt;中宾&gt;&lt;双早&gt;</t>
  </si>
  <si>
    <t>LIAO/WING CHING,CHAU/SHUK NUNG</t>
  </si>
  <si>
    <t xml:space="preserve">3151267	</t>
  </si>
  <si>
    <t xml:space="preserve">BK028623	</t>
  </si>
  <si>
    <t xml:space="preserve">999223249596261	</t>
  </si>
  <si>
    <t>[普吉岛]普吉班德拉海滩度假酒店(政府卫生认证)(Bandara Phuket Beach Resort(SHA Extra Plus))(90809980)</t>
  </si>
  <si>
    <t>豪华房&lt;特惠专享&gt;&lt;双人入住&gt;&lt;无早&gt;</t>
  </si>
  <si>
    <t>YANG/JINGHAN,ZANG/SHAOZHONG</t>
  </si>
  <si>
    <t xml:space="preserve">3152484	</t>
  </si>
  <si>
    <t xml:space="preserve">143772	</t>
  </si>
  <si>
    <t xml:space="preserve">999223254243757	</t>
  </si>
  <si>
    <t>[胡志明市]西贡迈之家酒店(Mai House Saigon Hotel)(105504050)</t>
  </si>
  <si>
    <t>豪华特大床房(至少提前14天预订)&lt;双人入住&gt;&lt;不适用越南客人&gt;&lt;双早&gt;</t>
  </si>
  <si>
    <t>MAO/YAOHUI</t>
  </si>
  <si>
    <t xml:space="preserve">3153188	</t>
  </si>
  <si>
    <t xml:space="preserve">75173	</t>
  </si>
  <si>
    <t xml:space="preserve">999223254823371	</t>
  </si>
  <si>
    <t>[曼谷]曼谷科伦酒店 (政府卫生认证)(Column Bangkok Hotel (SHA Plus+))(7311896)</t>
  </si>
  <si>
    <t>行政一室房&lt;全日特价&gt;&lt;双人入住&gt;&lt;仅适用中国新加坡马来西亚&gt;&lt;无早&gt;</t>
  </si>
  <si>
    <t>YAO/YANXIA</t>
  </si>
  <si>
    <t xml:space="preserve">3153272	</t>
  </si>
  <si>
    <t xml:space="preserve">114437	</t>
  </si>
  <si>
    <t xml:space="preserve">999223260796281	</t>
  </si>
  <si>
    <t>[普吉岛]普吉岛芭东美爵大酒店(政府卫生认证)(Grand Mercure Phuket Patong(SHA Extra Plus))(3627889)</t>
  </si>
  <si>
    <t>高级双床房(连住3晚及以上)&lt;双人入住&gt;&lt;双早&gt;</t>
  </si>
  <si>
    <t>LU/YI,ZHU/HAILIANG</t>
  </si>
  <si>
    <t xml:space="preserve">3154937	</t>
  </si>
  <si>
    <t xml:space="preserve">653152	</t>
  </si>
  <si>
    <t xml:space="preserve">999223290042145	</t>
  </si>
  <si>
    <t>高级好莱坞房&lt;今日特价 &gt;&lt;双人入住&gt;&lt;不适用泰国客人&gt;&lt;无早&gt;</t>
  </si>
  <si>
    <t>HUANG/YONGJUN,ZHENG/YAN</t>
  </si>
  <si>
    <t xml:space="preserve">3160962	</t>
  </si>
  <si>
    <t xml:space="preserve">264727231	</t>
  </si>
  <si>
    <t xml:space="preserve">999223291877886	</t>
  </si>
  <si>
    <t>[大叻]科利纳酒店(Hôtel Colline)(105250395)</t>
  </si>
  <si>
    <t>豪华双人房&lt;双人入住&gt;&lt;双早&gt;</t>
  </si>
  <si>
    <t>Đuc/Toan,Đuc/Toan,Đuc/Toan,Đuc/Toan,Đuc/Toan,Đuc/Toan,Đuc/Toan,Đuc/Toan,Đuc/Toan,Đuc/Toan</t>
  </si>
  <si>
    <t xml:space="preserve">3161716	</t>
  </si>
  <si>
    <t xml:space="preserve">53207	</t>
  </si>
  <si>
    <t xml:space="preserve">999223292106553	</t>
  </si>
  <si>
    <t>[曼谷]曼谷金士顿套房酒店(Kingston Suites Bangkok)(105174569)</t>
  </si>
  <si>
    <t>LUU/THIEUTUONG,NGUYEN/HUUTHANH</t>
  </si>
  <si>
    <t xml:space="preserve">3161812	</t>
  </si>
  <si>
    <t xml:space="preserve">15788	</t>
  </si>
  <si>
    <t xml:space="preserve">999223303306606	</t>
  </si>
  <si>
    <t>[仁川]仁川机场贝斯特韦斯特精品酒店(Best Western Premier Incheon Airport Hotel)(5923817)</t>
  </si>
  <si>
    <t>尊贵双人房&lt;双人入住&gt;&lt;不适用韩国客人&gt;&lt;无早&gt;</t>
  </si>
  <si>
    <t>DU/RONG</t>
  </si>
  <si>
    <t xml:space="preserve">3163627	</t>
  </si>
  <si>
    <t xml:space="preserve">23221156	</t>
  </si>
  <si>
    <t xml:space="preserve">999223315520642	</t>
  </si>
  <si>
    <t>[清迈]清迈 M 酒店 (政府卫生认证)(Hotel M Chiang Mai)(5406477)</t>
  </si>
  <si>
    <t>高级房 禁烟&lt;双人入住&gt;&lt;双早&gt;</t>
  </si>
  <si>
    <t>CHANG/CHEYUAN</t>
  </si>
  <si>
    <t xml:space="preserve">3166012	</t>
  </si>
  <si>
    <t xml:space="preserve">RR23030816	</t>
  </si>
  <si>
    <t xml:space="preserve">999223322303609	</t>
  </si>
  <si>
    <t>YU/LIQIONG</t>
  </si>
  <si>
    <t xml:space="preserve">3167223	</t>
  </si>
  <si>
    <t xml:space="preserve">7990408	</t>
  </si>
  <si>
    <t xml:space="preserve">999223323581467	</t>
  </si>
  <si>
    <t>[华欣]华欣栖息地酒店(Hua Hin Habitat)(55242000)</t>
  </si>
  <si>
    <t>一室房&lt;今日特价 &gt;&lt;双人入住&gt;&lt;双早&gt;</t>
  </si>
  <si>
    <t>SANSANORH/SUTTIKARN</t>
  </si>
  <si>
    <t xml:space="preserve">3167615	</t>
  </si>
  <si>
    <t xml:space="preserve">999223340286425	</t>
  </si>
  <si>
    <t>[曼谷]曼谷河畔萨利尔酒店(The Salil Hotel Riverside Bangkok)(99980109)</t>
  </si>
  <si>
    <t>池景豪华房(至少连住2晚及以上)&lt;双人入住&gt;&lt;无早&gt;</t>
  </si>
  <si>
    <t>WANG/MENG</t>
  </si>
  <si>
    <t xml:space="preserve">3170511	</t>
  </si>
  <si>
    <t xml:space="preserve">7405	</t>
  </si>
  <si>
    <t xml:space="preserve">999223341484167	</t>
  </si>
  <si>
    <t>[普吉岛]我们的卡塔豪华酒店(Wekata Luxury)(105246585)</t>
  </si>
  <si>
    <t>豪华房 禁烟&lt;双人入住&gt;&lt;双早&gt;</t>
  </si>
  <si>
    <t>DENG/WENHUI,WU/CHUNYAN</t>
  </si>
  <si>
    <t xml:space="preserve">3170636	</t>
  </si>
  <si>
    <t xml:space="preserve">2985	</t>
  </si>
  <si>
    <t>过时取消</t>
  </si>
  <si>
    <t xml:space="preserve">999223353573850	</t>
  </si>
  <si>
    <t>[曼谷]曼谷HOMM素坤逸34街酒店 (悦榕集团)(HOMM Sukhumvit34 Bangkok (A Brand of BANYAN TREE GROUP))(99758480)</t>
  </si>
  <si>
    <t>高级房&lt;双人入住&gt;&lt;无早&gt;</t>
  </si>
  <si>
    <t>li/hong,jin/yuxin</t>
  </si>
  <si>
    <t xml:space="preserve">3172302	</t>
  </si>
  <si>
    <t xml:space="preserve">262208633	</t>
  </si>
  <si>
    <t xml:space="preserve">999223362111040	</t>
  </si>
  <si>
    <t>[兰塔岛]拉维瓦林温泉度假酒店(政府卫生认证)(Rawi Warin Resort and Spa(SHA Extra Plus))(4120234)</t>
  </si>
  <si>
    <t>豪华房(至少连住2晚及以上)&lt;双人入住&gt;&lt;双早&gt;</t>
  </si>
  <si>
    <t>Shen/Liang,Bian/Mengdan</t>
  </si>
  <si>
    <t xml:space="preserve">3173648	</t>
  </si>
  <si>
    <t xml:space="preserve">166418	</t>
  </si>
  <si>
    <t xml:space="preserve">999223362237538	</t>
  </si>
  <si>
    <t>标准房（2张双人床）(至少连住2晚及以上)&lt;今日特价 &gt;&lt;双人入住&gt;&lt;双早&gt;</t>
  </si>
  <si>
    <t>YAO/BING,XIA/YE</t>
  </si>
  <si>
    <t xml:space="preserve">3173688	</t>
  </si>
  <si>
    <t xml:space="preserve">15211797	</t>
  </si>
  <si>
    <t xml:space="preserve">999223362906827	</t>
  </si>
  <si>
    <t>PAN/LIRONG,HSU/CHUNHAO</t>
  </si>
  <si>
    <t xml:space="preserve">3173876	</t>
  </si>
  <si>
    <t xml:space="preserve">166419	</t>
  </si>
  <si>
    <t xml:space="preserve">999223373686444	</t>
  </si>
  <si>
    <t>[普吉岛]普吉岛玛丽莎别墅酒店(政府卫生认证)(Malisa Villa’s Kata (SHA Plus+))(3362868)</t>
  </si>
  <si>
    <t>高级泳池别墅(至少连住2晚及以上)&lt;双人入住&gt;&lt;双早&gt;</t>
  </si>
  <si>
    <t>Chen/Siru</t>
  </si>
  <si>
    <t xml:space="preserve">3175663	</t>
  </si>
  <si>
    <t xml:space="preserve">999223375318620	</t>
  </si>
  <si>
    <t>[曼谷]隆齐格兰德中心点酒店 (政府卫生认证)(Grande Centre Point Hotel Ploenchit (SHA Plus+))(28525650)</t>
  </si>
  <si>
    <t>高级阳台双床房&lt;双人入住&gt;&lt;无早&gt;</t>
  </si>
  <si>
    <t>KWAN/HO CHUNG,YIP/PAK SANG PARKSON</t>
  </si>
  <si>
    <t xml:space="preserve">3175934	</t>
  </si>
  <si>
    <t xml:space="preserve">999223378549160	</t>
  </si>
  <si>
    <t>[曼谷]曼谷瑞吉酒店(The St Regis Bangkok)(2866454)</t>
  </si>
  <si>
    <t>至尊豪华两张双人床房&lt;今日特价 &gt;&lt;双人入住&gt;&lt;中宾&gt;&lt;双早&gt;</t>
  </si>
  <si>
    <t>SHAO/ZICHENG,ZHANG/HUALI</t>
  </si>
  <si>
    <t xml:space="preserve">3177099	</t>
  </si>
  <si>
    <t xml:space="preserve">999223378550341	</t>
  </si>
  <si>
    <t>高尔夫球场景至尊豪华两张双人床房&lt;今日特价 &gt;&lt;双人入住&gt;&lt;中宾&gt;&lt;双早&gt;</t>
  </si>
  <si>
    <t>PAN/SHUYI,JIN/KEQIN</t>
  </si>
  <si>
    <t xml:space="preserve">3177100	</t>
  </si>
  <si>
    <t xml:space="preserve">999223378555289	</t>
  </si>
  <si>
    <t>[长滩岛]长滩岛赫娜水晶沙度假酒店(Henann Crystal Sands Resort)(13178583)</t>
  </si>
  <si>
    <t>尊贵房(泳池直通)(至少连住2晚及以上)&lt;特惠专享&gt;&lt;三人入住&gt;&lt;早餐&gt;</t>
  </si>
  <si>
    <t>SUPAN/QUEENALYN</t>
  </si>
  <si>
    <t xml:space="preserve">3177104	</t>
  </si>
  <si>
    <t xml:space="preserve">HCS116-10676	</t>
  </si>
  <si>
    <t xml:space="preserve">23384418848	</t>
  </si>
  <si>
    <t>[吉隆坡]吉隆坡邵氏广场美居酒店(Mercure Kuala Lumpur Shaw Parade)(28538026)</t>
  </si>
  <si>
    <t>豪华大床房(至少连住2晚及以上)&lt;特惠专享&gt;&lt;单人入住&gt;&lt;单早&gt;</t>
  </si>
  <si>
    <t>DIETZ/PHILLIP</t>
  </si>
  <si>
    <t xml:space="preserve">3177884	</t>
  </si>
  <si>
    <t xml:space="preserve">999223391121587	</t>
  </si>
  <si>
    <t>[曼谷]优本纳沙通(Urbana Sathorn, Bangkok)(5025085)</t>
  </si>
  <si>
    <t>一卧室豪华房&lt;超值特惠&gt;&lt;双人入住&gt;&lt;无早&gt;</t>
  </si>
  <si>
    <t>LI/GUOHUI</t>
  </si>
  <si>
    <t xml:space="preserve">3178928	</t>
  </si>
  <si>
    <t xml:space="preserve">999223405357248	</t>
  </si>
  <si>
    <t>[曼谷]格兰德中心点酒店 Terminal 21(Grande Centre Point Hotel Terminal21)(5908161)</t>
  </si>
  <si>
    <t>高级房&lt;特惠&gt;&lt;双人入住&gt;&lt;双早&gt;</t>
  </si>
  <si>
    <t>LEUNG/LOK YAN</t>
  </si>
  <si>
    <t xml:space="preserve">3181626	</t>
  </si>
  <si>
    <t xml:space="preserve">999223405871359	</t>
  </si>
  <si>
    <t>[普吉岛]奈涵度假村(政府卫生认证)(The Nai Harn(SHA Extra Plus))(5025017)</t>
  </si>
  <si>
    <t>海洋景套房(至少连住2晚及以上)&lt;今日特价 &gt;&lt;双人入住&gt;&lt;中宾&gt;&lt;双早&gt;</t>
  </si>
  <si>
    <t>gao/yuan</t>
  </si>
  <si>
    <t xml:space="preserve">3181783	</t>
  </si>
  <si>
    <t xml:space="preserve">999223407135684	</t>
  </si>
  <si>
    <t>[曼谷]曼谷大仓新颐酒店(The Okura Prestige Bangkok)(4646619)</t>
  </si>
  <si>
    <t>豪华特大床房-禁烟&lt;特惠专享&gt;&lt;双人入住&gt;&lt;双早&gt;</t>
  </si>
  <si>
    <t>ZHAO/ZONGPO</t>
  </si>
  <si>
    <t xml:space="preserve">3182288	</t>
  </si>
  <si>
    <t xml:space="preserve">999223428716396	</t>
  </si>
  <si>
    <t>[普吉岛]攀瓦布里海滨度假村(政府卫生认证)(Panwaburi Beachfront Resort(SHA Extra Plus))(96362785)</t>
  </si>
  <si>
    <t>泳池别墅&lt;双人入住&gt;&lt;双早&gt;</t>
  </si>
  <si>
    <t>peter/peter</t>
  </si>
  <si>
    <t xml:space="preserve">3186613	</t>
  </si>
  <si>
    <t xml:space="preserve">999223434927239	</t>
  </si>
  <si>
    <t>[邦帕利]盖特43机场酒店 (政府卫生认证)(Gate43 Airport Hotel (SHA Plus+))(95453304)</t>
  </si>
  <si>
    <t>池景豪华特大床房&lt;双人入住&gt;&lt;无早&gt;</t>
  </si>
  <si>
    <t>BETHEL/MARk DAVIS,LIU/XIAOQING</t>
  </si>
  <si>
    <t xml:space="preserve">3187702	</t>
  </si>
  <si>
    <t xml:space="preserve">acknowledge	</t>
  </si>
  <si>
    <t xml:space="preserve">999223437227991	</t>
  </si>
  <si>
    <t>[普吉岛]普吉岛希尔顿阿卡迪亚温泉度假酒店 (政府卫生认证)(Hilton Phuket Arcadia Resort &amp; Spa (SHA Extra Plus))(3460018)</t>
  </si>
  <si>
    <t>海景豪华双床房(至少连住2晚及以上)&lt;双人入住&gt;&lt;双早&gt;</t>
  </si>
  <si>
    <t>XU/CHEN</t>
  </si>
  <si>
    <t xml:space="preserve">3188444	</t>
  </si>
  <si>
    <t xml:space="preserve">999223437232658	</t>
  </si>
  <si>
    <t>园景精致特大床套房(至少连住2晚及以上)&lt;双人入住&gt;&lt;双早&gt;</t>
  </si>
  <si>
    <t>LU/MAN</t>
  </si>
  <si>
    <t xml:space="preserve">3188447	</t>
  </si>
  <si>
    <t xml:space="preserve">999223450450876	</t>
  </si>
  <si>
    <t>[普吉岛]普吉岛卡塔坦尼海滩度假村(政府卫生认证)(Katathani Phuket Beach Resort(SHA Extra Plus))(1549705)</t>
  </si>
  <si>
    <t>精致套房(坦尼楼)&lt;特惠&gt;&lt;双人入住&gt;&lt;双早&gt;</t>
  </si>
  <si>
    <t>XU/XINXIAO,CHEN/XIAODONG</t>
  </si>
  <si>
    <t xml:space="preserve">3190969	</t>
  </si>
  <si>
    <t xml:space="preserve">10831215	</t>
  </si>
  <si>
    <t xml:space="preserve">999223461030166	</t>
  </si>
  <si>
    <t>[曼谷]曼谷安纳塔拉河畔度假酒店(Anantara Riverside Bangkok Resort)(6390209)</t>
  </si>
  <si>
    <t>豪华精致特大床套房(至少连住2晚及以上)&lt;双人入住&gt;&lt;不适用泰国客人&gt;&lt;双早&gt;</t>
  </si>
  <si>
    <t>Thamer/Ilan Fahed</t>
  </si>
  <si>
    <t xml:space="preserve">3192843	</t>
  </si>
  <si>
    <t xml:space="preserve">70976143	</t>
  </si>
  <si>
    <t xml:space="preserve">999223462294474	</t>
  </si>
  <si>
    <t>[曼谷]曼谷玛杜兹酒店(Maduzi Hotel, Bangkok)(16900156)</t>
  </si>
  <si>
    <t>玛杜兹豪华房(连住3晚及以上)&lt;双人入住&gt;&lt;双早&gt;</t>
  </si>
  <si>
    <t>CHEN/CHAOFENG</t>
  </si>
  <si>
    <t xml:space="preserve">3193455	</t>
  </si>
  <si>
    <t xml:space="preserve">23463098044	</t>
  </si>
  <si>
    <t>[梳邦再也]双威金字塔酒店(Sunway Pyramid Hotel)(17055173)</t>
  </si>
  <si>
    <t>ZHU/MIN,CHAN/SHUI CHUEN</t>
  </si>
  <si>
    <t xml:space="preserve">3193845	</t>
  </si>
  <si>
    <t xml:space="preserve">267848131	</t>
  </si>
  <si>
    <t xml:space="preserve">999223463452083	</t>
  </si>
  <si>
    <t>Deluxe Pool View Corner(至少连住2晚及以上)&lt;双人入住&gt;&lt;无早&gt;</t>
  </si>
  <si>
    <t>Kotchpratan/Pairin,Kotchpratan/Pairin</t>
  </si>
  <si>
    <t xml:space="preserve">3193977	</t>
  </si>
  <si>
    <t xml:space="preserve">8108	</t>
  </si>
  <si>
    <t xml:space="preserve">999223469208688	</t>
  </si>
  <si>
    <t>[拉普拉普]蓝水马里巴哥海滩度假村(Bluewater Maribago Beach Resort)(7333668)</t>
  </si>
  <si>
    <t>豪华房&lt;今日特价 &gt;&lt;双人入住&gt;&lt;双早&gt;</t>
  </si>
  <si>
    <t>LIM/KIHUN</t>
  </si>
  <si>
    <t xml:space="preserve">3194523	</t>
  </si>
  <si>
    <t xml:space="preserve">125530	</t>
  </si>
  <si>
    <t xml:space="preserve">999223469353909	</t>
  </si>
  <si>
    <t>[芭堤雅]阿玛瑞芭堤雅酒店(Amari Pattaya)(6311398)</t>
  </si>
  <si>
    <t>豪华海景双床房(至少连住2晚及以上)&lt;今日特价 &gt;&lt;双人入住&gt;&lt;中宾&gt;&lt;双早&gt;</t>
  </si>
  <si>
    <t>jiang/rong</t>
  </si>
  <si>
    <t xml:space="preserve">3194553	</t>
  </si>
  <si>
    <t xml:space="preserve">999223475069258	</t>
  </si>
  <si>
    <t>LI/ZHEHAO,PAN/SIJIA</t>
  </si>
  <si>
    <t xml:space="preserve">3195823	</t>
  </si>
  <si>
    <t xml:space="preserve">999223475531459	</t>
  </si>
  <si>
    <t>WU/JIABAO</t>
  </si>
  <si>
    <t xml:space="preserve">3195976	</t>
  </si>
  <si>
    <t xml:space="preserve">15466797	</t>
  </si>
  <si>
    <t xml:space="preserve">999223491282742	</t>
  </si>
  <si>
    <t>[芭堤雅]芭达雅 J 酒店(Hotel J Pattaya)(44331222)</t>
  </si>
  <si>
    <t>城景豪华双床房&lt;双人入住&gt;&lt;特价&gt;&lt;双早&gt;</t>
  </si>
  <si>
    <t>RADDUSSADEE/RATTANAKON</t>
  </si>
  <si>
    <t xml:space="preserve">3198926	</t>
  </si>
  <si>
    <t xml:space="preserve">146546	</t>
  </si>
  <si>
    <t xml:space="preserve">999223496883685	</t>
  </si>
  <si>
    <t>[曼谷]素坤逸S33精品酒店(S33 Compact Sukhumvit Hotel)(28680817)</t>
  </si>
  <si>
    <t>豪华客房(至少连住2晚及以上)&lt;特惠&gt;&lt;双人入住&gt;&lt;双早&gt;</t>
  </si>
  <si>
    <t>KU/YUNGHSIANG</t>
  </si>
  <si>
    <t xml:space="preserve">3199514	</t>
  </si>
  <si>
    <t xml:space="preserve">999223502266476	</t>
  </si>
  <si>
    <t>[曼谷]曼谷拉差达宜必思尚品酒店(Ibis Styles Bangkok Ratchada)(46080525)</t>
  </si>
  <si>
    <t>标准大床房(至少连住2晚及以上)&lt;双人入住&gt;&lt;不适用泰国客人&gt;&lt;双早&gt;</t>
  </si>
  <si>
    <t>DU/HANQING</t>
  </si>
  <si>
    <t xml:space="preserve">3200487	</t>
  </si>
  <si>
    <t xml:space="preserve">167478	</t>
  </si>
  <si>
    <t xml:space="preserve">999223503890846	</t>
  </si>
  <si>
    <t>Wang/yong wen</t>
  </si>
  <si>
    <t xml:space="preserve">3200887	</t>
  </si>
  <si>
    <t xml:space="preserve">268627297	</t>
  </si>
  <si>
    <t xml:space="preserve">999223506564169	</t>
  </si>
  <si>
    <t>[曼谷]曼谷拉查丹利中心酒店(Grande Centre Point Hotel Ratchadamri Bangkok)(2497052)</t>
  </si>
  <si>
    <t>两卧室行政套房&lt;四人入住&gt;&lt;无早&gt;</t>
  </si>
  <si>
    <t>CHONG/SIU YIN</t>
  </si>
  <si>
    <t xml:space="preserve">3202006	</t>
  </si>
  <si>
    <t xml:space="preserve">360411	</t>
  </si>
  <si>
    <t xml:space="preserve">999223512241175	</t>
  </si>
  <si>
    <t>[曼谷]察殿曼谷大酒店(Chatrium Grand Bangkok)(105593534)</t>
  </si>
  <si>
    <t>豪华房(至少连住2晚及以上)&lt;今日特价 &gt;&lt;双人入住&gt;&lt;不适用泰国客人&gt;&lt;双早&gt;</t>
  </si>
  <si>
    <t>WU/XINZHU,JIN/YUCHEN</t>
  </si>
  <si>
    <t xml:space="preserve">999223514022669	</t>
  </si>
  <si>
    <t>[普吉岛]普吉岛阿卡迪亚卡伦海滩铂尔曼度假酒店(Pullman Phuket Arcadia Karon Beach Resort)(3460018)</t>
  </si>
  <si>
    <t>海景豪华特大床房(至少连住2晚及以上)&lt;双人入住&gt;&lt;不适用泰国客人&gt;&lt;双早&gt;</t>
  </si>
  <si>
    <t>QU/PINGSHAN,CHANG/JIARUI</t>
  </si>
  <si>
    <t xml:space="preserve">3202737	</t>
  </si>
  <si>
    <t xml:space="preserve">999223521153290	</t>
  </si>
  <si>
    <t>甄选特大床房&lt;特惠&gt;&lt;双人入住&gt;&lt;不适用越南客人&gt;&lt;双早&gt;</t>
  </si>
  <si>
    <t>LI/KUN,JIN/BINHUA</t>
  </si>
  <si>
    <t xml:space="preserve">3203998	</t>
  </si>
  <si>
    <t xml:space="preserve">77557	</t>
  </si>
  <si>
    <t xml:space="preserve">999223528161062	</t>
  </si>
  <si>
    <t>[曼谷]COMO曼谷大都会酒店(COMO Metropolitan Bangkok)(6035972)</t>
  </si>
  <si>
    <t>城市房&lt;双人入住&gt;&lt;不适用泰国客人&gt;&lt;双早&gt;</t>
  </si>
  <si>
    <t>LIN/QIAN</t>
  </si>
  <si>
    <t xml:space="preserve">3205278	</t>
  </si>
  <si>
    <t xml:space="preserve">999223534960453	</t>
  </si>
  <si>
    <t>[吉隆坡]吉隆坡美利亚酒店(Meliá Kuala Lumpur)(8872508)</t>
  </si>
  <si>
    <t>美利亚客房&lt;双人入住&gt;&lt;无早&gt;</t>
  </si>
  <si>
    <t>Sudi Gunawan/Suryadi</t>
  </si>
  <si>
    <t xml:space="preserve">3206609	</t>
  </si>
  <si>
    <t xml:space="preserve">999223537960823	</t>
  </si>
  <si>
    <t>[邦劳]阿罗纳海滩赫纳度假村(Henann Resort Alona Beach)(5243777)</t>
  </si>
  <si>
    <t>豪华房&lt;特别促销&gt;&lt;双人入住&gt;&lt;双早&gt;</t>
  </si>
  <si>
    <t>HWANG/JIYOUNG</t>
  </si>
  <si>
    <t xml:space="preserve">3207429	</t>
  </si>
  <si>
    <t xml:space="preserve">HBM244-1209	</t>
  </si>
  <si>
    <t xml:space="preserve">999223539067418	</t>
  </si>
  <si>
    <t>甄选双床房&lt;特惠专享&gt;&lt;双人入住&gt;&lt;不适用越南客人&gt;&lt;双早&gt;</t>
  </si>
  <si>
    <t>ZHANG/MINGWEI</t>
  </si>
  <si>
    <t xml:space="preserve">3207455	</t>
  </si>
  <si>
    <t xml:space="preserve">77671	</t>
  </si>
  <si>
    <t xml:space="preserve">999223539279801	</t>
  </si>
  <si>
    <t>俱乐部甄选房&lt;特惠&gt;&lt;双人入住&gt;&lt;不适用越南客人&gt;&lt;双早&gt;</t>
  </si>
  <si>
    <t>SHAO/LIWEI,JIANG/LIYING</t>
  </si>
  <si>
    <t xml:space="preserve">3207467	</t>
  </si>
  <si>
    <t xml:space="preserve">77663	</t>
  </si>
  <si>
    <t xml:space="preserve">999223541921433	</t>
  </si>
  <si>
    <t>[曼谷]曼谷盛泰澜中央世界商业中心酒店(Centara Grand &amp; Bangkok Convention Centre at CentralWorld)(5527365)</t>
  </si>
  <si>
    <t>YE/JINLAN</t>
  </si>
  <si>
    <t xml:space="preserve">3207793	</t>
  </si>
  <si>
    <t xml:space="preserve">269015656	</t>
  </si>
  <si>
    <t xml:space="preserve">999223548021687	</t>
  </si>
  <si>
    <t>[普吉岛]普吉岛卡塔坦尼海滩度假村(Katathani Phuket Beach Resort)(1549705)</t>
  </si>
  <si>
    <t>ZHENG/SHANGPING</t>
  </si>
  <si>
    <t xml:space="preserve">3208895	</t>
  </si>
  <si>
    <t xml:space="preserve">10834247	</t>
  </si>
  <si>
    <t xml:space="preserve">23548188847	</t>
  </si>
  <si>
    <t>[米里]米里帝国酒店(Imperial Hotel Miri)(28476284)</t>
  </si>
  <si>
    <t>皇后高级双床房&lt;双人入住&gt;&lt;双早&gt;</t>
  </si>
  <si>
    <t>Othman/Abdullah</t>
  </si>
  <si>
    <t xml:space="preserve">3208926	</t>
  </si>
  <si>
    <t xml:space="preserve">999223549070561	</t>
  </si>
  <si>
    <t>MIAO/GETONG,ZHU/JIALE</t>
  </si>
  <si>
    <t xml:space="preserve">3209150	</t>
  </si>
  <si>
    <t xml:space="preserve">269383247	</t>
  </si>
  <si>
    <t xml:space="preserve">999223556465214	</t>
  </si>
  <si>
    <t>[曼谷]贝斯特韦斯特精选惜客福得拉玛四世酒店(Seekers Finders Rama IV Hotel, SureStay Collection by BW)(95676449)</t>
  </si>
  <si>
    <t>豪华双床房(至少提前1天预订)&lt;双人入住&gt;&lt;不适用泰国客人&gt;&lt;双早&gt;</t>
  </si>
  <si>
    <t>HUANG/JIALIN</t>
  </si>
  <si>
    <t xml:space="preserve">3209953	</t>
  </si>
  <si>
    <t xml:space="preserve">999223556530481	</t>
  </si>
  <si>
    <t>HUANG/JIALIN,LEI/PU</t>
  </si>
  <si>
    <t xml:space="preserve">3209964	</t>
  </si>
  <si>
    <t xml:space="preserve">999223557465320	</t>
  </si>
  <si>
    <t>[吉隆坡]太平洋快捷酒店中环街市吉隆坡(Pacific Express Hotel Central Market Kuala Lumpur)(4654230)</t>
  </si>
  <si>
    <t>高级双床房&lt;双人入住&gt;&lt;双早&gt;</t>
  </si>
  <si>
    <t>LEE/YIU KWONG,TSANG/FAN CHEONG EDWARD</t>
  </si>
  <si>
    <t xml:space="preserve">3210090	</t>
  </si>
  <si>
    <t xml:space="preserve">999223558029967	</t>
  </si>
  <si>
    <t>[芭堤雅]芭提雅最佳西方优质尼克森酒店(Best Western Plus Nexen Pattaya)(96263097)</t>
  </si>
  <si>
    <t>城景豪华双床房&lt;双人入住&gt;&lt;不适用泰国客人&gt;&lt;无早&gt;</t>
  </si>
  <si>
    <t>LIU/TIANYU,XU/SIQIAN</t>
  </si>
  <si>
    <t xml:space="preserve">3210201	</t>
  </si>
  <si>
    <t xml:space="preserve">999223558035944	</t>
  </si>
  <si>
    <t>池景豪华双人床房&lt;双人入住&gt;&lt;不适用泰国客人&gt;&lt;无早&gt;</t>
  </si>
  <si>
    <t>LIU/TIANYU</t>
  </si>
  <si>
    <t xml:space="preserve">3210203	</t>
  </si>
  <si>
    <t xml:space="preserve">999223558638614	</t>
  </si>
  <si>
    <t>[阿布扎比]占奈萨拉卜塔酒店(Jannah Burj Al Sarab)(102632468)</t>
  </si>
  <si>
    <t>豪华特大床房&lt;双人入住&gt;&lt;双早&gt;</t>
  </si>
  <si>
    <t>AlAswadi/Malak Saad</t>
  </si>
  <si>
    <t xml:space="preserve">3210382	</t>
  </si>
  <si>
    <t xml:space="preserve">20471490	</t>
  </si>
  <si>
    <t xml:space="preserve">999223560894968	</t>
  </si>
  <si>
    <t>[曼谷]曼谷通罗阿凯拉酒店(MUU Bangkok Hotel)(28681386)</t>
  </si>
  <si>
    <t>小型套房 - 带1张特大号床和阳台&lt;今日特价 &gt;&lt;双人入住&gt;&lt;双早&gt;</t>
  </si>
  <si>
    <t>CHEN/JINFENG,YAO/MENGMENG</t>
  </si>
  <si>
    <t xml:space="preserve">3211008	</t>
  </si>
  <si>
    <t xml:space="preserve">7827650	</t>
  </si>
  <si>
    <t xml:space="preserve">999223561223720	</t>
  </si>
  <si>
    <t>[曼谷]摩德沙吞酒店(Mode Sathorn Hotel)(4370772)</t>
  </si>
  <si>
    <t>摩德豪华房&lt;特惠专享&gt;&lt;双人入住&gt;&lt;适用于除泰国的亚洲客人&gt;&lt;双早&gt;</t>
  </si>
  <si>
    <t>ZHANG/XINHUA</t>
  </si>
  <si>
    <t xml:space="preserve">3211104	</t>
  </si>
  <si>
    <t xml:space="preserve">999223561630274	</t>
  </si>
  <si>
    <t>[普吉岛]安达曼拥抱芭东(Andaman Embrace Patong)(5535710)</t>
  </si>
  <si>
    <t>至尊豪华房&lt;双人入住&gt;&lt;适用于除泰国的亚洲客人&gt;&lt;双早&gt;</t>
  </si>
  <si>
    <t>HUAN/XIAONA</t>
  </si>
  <si>
    <t xml:space="preserve">3211224	</t>
  </si>
  <si>
    <t xml:space="preserve">73044	</t>
  </si>
  <si>
    <t xml:space="preserve">999223562428167	</t>
  </si>
  <si>
    <t>[迪拜]溪畔酒店(Edge Creekside Hotel)(102635987)</t>
  </si>
  <si>
    <t>CHEN/JIANWEI,CHI/MAOMING</t>
  </si>
  <si>
    <t xml:space="preserve">3211488	</t>
  </si>
  <si>
    <t xml:space="preserve">20471513	</t>
  </si>
  <si>
    <t xml:space="preserve">999223571158659	</t>
  </si>
  <si>
    <t>[雪邦]吉隆坡国际机场航空城图恩酒店（机场酒店）(Tune Hotel KLIA Aeropolis (Airport Hotel))(28566827)</t>
  </si>
  <si>
    <t>大床房&lt;双人入住&gt;&lt;双早&gt;</t>
  </si>
  <si>
    <t>TIAN/SUZHEN,ZHU/YUNHONG</t>
  </si>
  <si>
    <t xml:space="preserve">3212484	</t>
  </si>
  <si>
    <t xml:space="preserve">999223571183758	</t>
  </si>
  <si>
    <t>大床房&lt;单人入住&gt;&lt;单早&gt;</t>
  </si>
  <si>
    <t>FANG/SHANZHONG</t>
  </si>
  <si>
    <t xml:space="preserve">3212486	</t>
  </si>
  <si>
    <t xml:space="preserve">999223571204356	</t>
  </si>
  <si>
    <t>大床房&lt;单人入住&gt;&lt;无早&gt;</t>
  </si>
  <si>
    <t>WEI/JINFANG</t>
  </si>
  <si>
    <t xml:space="preserve">3212488	</t>
  </si>
  <si>
    <t xml:space="preserve">999223572245899	</t>
  </si>
  <si>
    <t>[仁川]仁川松岛天空公园酒店(Hotel Skypark Incheon Songdo)(28638693)</t>
  </si>
  <si>
    <t>标准双人床房&lt;双人入住&gt;&lt;无早&gt;</t>
  </si>
  <si>
    <t>LEE/MINGXUE</t>
  </si>
  <si>
    <t xml:space="preserve">3212733	</t>
  </si>
  <si>
    <t xml:space="preserve">F1125135	</t>
  </si>
  <si>
    <t xml:space="preserve">999223571528847	</t>
  </si>
  <si>
    <t>[曼谷]曼谷麦卡桑美居酒店(Mercure Bangkok Makkasan)(28680497)</t>
  </si>
  <si>
    <t>高级双人房&lt;双人入住&gt;&lt;双早&gt;</t>
  </si>
  <si>
    <t>OGONOWSKI/JULIUSZ</t>
  </si>
  <si>
    <t xml:space="preserve">3212534	</t>
  </si>
  <si>
    <t xml:space="preserve">845241	</t>
  </si>
  <si>
    <t xml:space="preserve">999223573314994	</t>
  </si>
  <si>
    <t>池景豪华双床房&lt;双人入住&gt;&lt;不适用泰国客人&gt;&lt;无早&gt;</t>
  </si>
  <si>
    <t>WANG/HUI,LIU/YANCHEN</t>
  </si>
  <si>
    <t xml:space="preserve">3213015	</t>
  </si>
  <si>
    <t xml:space="preserve">999223574085397	</t>
  </si>
  <si>
    <t>KIM/SEONGHO</t>
  </si>
  <si>
    <t xml:space="preserve">3213246	</t>
  </si>
  <si>
    <t xml:space="preserve">126249	</t>
  </si>
  <si>
    <t xml:space="preserve">999223574526444	</t>
  </si>
  <si>
    <t>TIAN/LI,LIANG/WEI,XUE/CHENG,LIU/JINLIANG,GUO/HUIFU</t>
  </si>
  <si>
    <t xml:space="preserve">3213380	</t>
  </si>
  <si>
    <t xml:space="preserve">999223574699652	</t>
  </si>
  <si>
    <t>高级大床房&lt;双人入住&gt;&lt;双早&gt;</t>
  </si>
  <si>
    <t>YANG/TINGTING</t>
  </si>
  <si>
    <t xml:space="preserve">3213438	</t>
  </si>
  <si>
    <t xml:space="preserve">999223575523400	</t>
  </si>
  <si>
    <t>[兰卡威]湾景国际度假酒店(Bayview Hotel Langkawi)(4661870)</t>
  </si>
  <si>
    <t>LOW/KIAN CHUAN</t>
  </si>
  <si>
    <t xml:space="preserve">3213682	</t>
  </si>
  <si>
    <t xml:space="preserve">10097331	</t>
  </si>
  <si>
    <t xml:space="preserve">999223575548715	</t>
  </si>
  <si>
    <t>YONG/KENG CHUN</t>
  </si>
  <si>
    <t xml:space="preserve">3213691	</t>
  </si>
  <si>
    <t xml:space="preserve">10097296	</t>
  </si>
  <si>
    <t xml:space="preserve">999223575542717	</t>
  </si>
  <si>
    <t>[阿布扎比]安纳塔拉东方曼格罗夫阿布扎比酒店(Anantara Eastern Mangroves Abu Dhabi)(103172909)</t>
  </si>
  <si>
    <t>豪华房(带阳台)&lt;双人入住&gt;&lt;无早&gt;</t>
  </si>
  <si>
    <t>Hibbott/Paul</t>
  </si>
  <si>
    <t xml:space="preserve">3213686	</t>
  </si>
  <si>
    <t xml:space="preserve">999223576038566	</t>
  </si>
  <si>
    <t>[曼谷]曼谷素坤逸奥克伍德华庭工作室酒店(Oakwood Studios Sukhumvit Bangkok)(101528701)</t>
  </si>
  <si>
    <t>高级特大床房&lt;特惠专享&gt;&lt;双人入住&gt;&lt;仅适用亚洲客人&gt;&lt;无早&gt;</t>
  </si>
  <si>
    <t>CAO/YU</t>
  </si>
  <si>
    <t xml:space="preserve">3213816	</t>
  </si>
  <si>
    <t xml:space="preserve">999223583660310	</t>
  </si>
  <si>
    <t>FANG/YALI</t>
  </si>
  <si>
    <t xml:space="preserve">3214449	</t>
  </si>
  <si>
    <t xml:space="preserve">999223585827261	</t>
  </si>
  <si>
    <t>[普吉岛]普吉假日酒店(Holiday Inn Resort Phuket, an IHG Hotel)(3031621)</t>
  </si>
  <si>
    <t>标准房(至少提前1天预订)&lt;双人入住&gt;&lt;双早&gt;</t>
  </si>
  <si>
    <t>QIN/LIJIA,WANG/HAI</t>
  </si>
  <si>
    <t xml:space="preserve">3214758	</t>
  </si>
  <si>
    <t xml:space="preserve">15694797	</t>
  </si>
  <si>
    <t xml:space="preserve">999223587104413	</t>
  </si>
  <si>
    <t>标准房（2张双人床）(至少提前1天预订)&lt;双人入住&gt;&lt;双早&gt;</t>
  </si>
  <si>
    <t>PHILIPS/THANIT</t>
  </si>
  <si>
    <t xml:space="preserve">3215012	</t>
  </si>
  <si>
    <t xml:space="preserve">999223587419792	</t>
  </si>
  <si>
    <t>[新加坡]新加坡庄家大酒店(Hotel Boss Singapore)(4373844)</t>
  </si>
  <si>
    <t>高级房(带阳台)&lt;双人入住&gt;&lt;适用于除印度及次大陆国家客人&gt;&lt;无早&gt;</t>
  </si>
  <si>
    <t>HENG/HUIMIN</t>
  </si>
  <si>
    <t xml:space="preserve">3215072	</t>
  </si>
  <si>
    <t xml:space="preserve">R23/0411/102820201	</t>
  </si>
  <si>
    <t xml:space="preserve">999223587679270	</t>
  </si>
  <si>
    <t>[曼谷]曼谷香格里拉大酒店(Shangri-La Bangkok)(3243791)</t>
  </si>
  <si>
    <t>香格里拉楼豪华特大床房&lt;双人入住&gt;&lt;双早&gt;</t>
  </si>
  <si>
    <t>LI/DENGQI</t>
  </si>
  <si>
    <t xml:space="preserve">3215219	</t>
  </si>
  <si>
    <t xml:space="preserve">11521988	</t>
  </si>
  <si>
    <t xml:space="preserve">999223587726381	</t>
  </si>
  <si>
    <t>[普吉岛]普吉岛城市海港度假酒店(Fishermen's Harbour Urban Resort Phuket)(2355959)</t>
  </si>
  <si>
    <t>Vignesh/Karuppiah,Vignesh/Karuppiah</t>
  </si>
  <si>
    <t xml:space="preserve">3215252	</t>
  </si>
  <si>
    <t xml:space="preserve">57008	</t>
  </si>
  <si>
    <t xml:space="preserve">999223588256214	</t>
  </si>
  <si>
    <t>[芭堤雅]芭堤雅北部遨舍度假酒店(OZO North Pattaya)(105013131)</t>
  </si>
  <si>
    <t>高级双床房&lt;今日特价 &gt;&lt;双人入住&gt;&lt;中宾&gt;&lt;双早&gt;</t>
  </si>
  <si>
    <t>ZHOU/ZHIJIE,ZHOU/HUIWEN,QIU/XIONGSHAN,LI/DAQI</t>
  </si>
  <si>
    <t xml:space="preserve">3215510	</t>
  </si>
  <si>
    <t xml:space="preserve">171834	</t>
  </si>
  <si>
    <t xml:space="preserve">999223588668410	</t>
  </si>
  <si>
    <t>[曼谷]曼谷大使酒店(Ambassador Hotel Bangkok)(28680259)</t>
  </si>
  <si>
    <t>高级塔楼翼双床房&lt;双人入住&gt;&lt;双早&gt;</t>
  </si>
  <si>
    <t>Atapattu/Asanka,Atapattu/Asanka</t>
  </si>
  <si>
    <t xml:space="preserve">3215641	</t>
  </si>
  <si>
    <t xml:space="preserve">BK063651	</t>
  </si>
  <si>
    <t xml:space="preserve">999223589298418	</t>
  </si>
  <si>
    <t xml:space="preserve">3215821	</t>
  </si>
  <si>
    <t xml:space="preserve">57031	</t>
  </si>
  <si>
    <t xml:space="preserve">999223589445086	</t>
  </si>
  <si>
    <t>[曼谷]曼谷素凯泰酒店(The Sukhothai Bangkok)(4957359)</t>
  </si>
  <si>
    <t>豪华套房带俱乐部福利&lt;双人入住&gt;&lt;双早&gt;</t>
  </si>
  <si>
    <t>Aekphonpich/Wanchai</t>
  </si>
  <si>
    <t xml:space="preserve">3215860	</t>
  </si>
  <si>
    <t xml:space="preserve">999223589575651	</t>
  </si>
  <si>
    <t>AKPORNPIS/WANCHAI</t>
  </si>
  <si>
    <t xml:space="preserve">3215897	</t>
  </si>
  <si>
    <t xml:space="preserve">999223590025283	</t>
  </si>
  <si>
    <t>[普吉岛]普吉岛兰草度假酒店(Orchidacea Resort)(45925010)</t>
  </si>
  <si>
    <t>海景豪华房&lt;特惠专享&gt;&lt;双人入住&gt;&lt;无早&gt;</t>
  </si>
  <si>
    <t>Nick/Griese,Nick/Griese</t>
  </si>
  <si>
    <t xml:space="preserve">3216037	</t>
  </si>
  <si>
    <t xml:space="preserve">999223590348073	</t>
  </si>
  <si>
    <t>YANG/YOURONG</t>
  </si>
  <si>
    <t xml:space="preserve">3216109	</t>
  </si>
  <si>
    <t xml:space="preserve">171894	</t>
  </si>
  <si>
    <t xml:space="preserve">999223593393129	</t>
  </si>
  <si>
    <t>[曼谷]曼谷拉差达瑞士酒店(Swissotel Bangkok Ratchada)(6003314)</t>
  </si>
  <si>
    <t>瑞士尊贵房&lt;今日特价 &gt;&lt;三人入住&gt;&lt;早餐&gt;</t>
  </si>
  <si>
    <t>MA/XINGXING,YANG/GUOXIN</t>
  </si>
  <si>
    <t xml:space="preserve">3216364	</t>
  </si>
  <si>
    <t xml:space="preserve">2125553	</t>
  </si>
  <si>
    <t xml:space="preserve">21811072078	</t>
  </si>
  <si>
    <t>调整</t>
  </si>
  <si>
    <t>[曼谷]曼谷湄南河四季酒店 (SHA Plus+)(Four Seasons Hotel Bangkok at Chao Phraya River (SHA Plus+))(57171815)</t>
  </si>
  <si>
    <t>豪华特大床房(至少提前60天预订)&lt;双人入住&gt;&lt;双早&gt;</t>
  </si>
  <si>
    <t>Kirk/Richard</t>
  </si>
  <si>
    <t xml:space="preserve">2803332	</t>
  </si>
  <si>
    <t xml:space="preserve">132973	</t>
  </si>
  <si>
    <t xml:space="preserve">999222239763482	</t>
  </si>
  <si>
    <t>[普吉岛]Travelodge 普吉城镇酒店(Travelodge Phuket Town)(83852850)</t>
  </si>
  <si>
    <t>标准房&lt;双人入住&gt;&lt;无早&gt;</t>
  </si>
  <si>
    <t>TAKUDRUE/KANYARAT</t>
  </si>
  <si>
    <t>CA2019230416CNY</t>
  </si>
  <si>
    <t xml:space="preserve">2956072	</t>
  </si>
  <si>
    <t xml:space="preserve">7343	</t>
  </si>
  <si>
    <t xml:space="preserve">999222301451600	</t>
  </si>
  <si>
    <t>ANGKAWANICH/NATTANICH</t>
  </si>
  <si>
    <t xml:space="preserve">2969655	</t>
  </si>
  <si>
    <t xml:space="preserve">7589	</t>
  </si>
  <si>
    <t xml:space="preserve">999222368825643	</t>
  </si>
  <si>
    <t>标准双床房&lt;特惠专享&gt;&lt;双人入住&gt;&lt;无早&gt;</t>
  </si>
  <si>
    <t>TSENG/KUANLIN</t>
  </si>
  <si>
    <t xml:space="preserve">2980768	</t>
  </si>
  <si>
    <t xml:space="preserve">249486509	</t>
  </si>
  <si>
    <t xml:space="preserve">999222492703017	</t>
  </si>
  <si>
    <t>二室套房&lt;今日特价 &gt;&lt;四人入住&gt;&lt;早餐&gt;</t>
  </si>
  <si>
    <t>Wing Lam/Tsang,Wing Lam/Tsang,Wing Lam/Tsang,Wing Lam/Tsang</t>
  </si>
  <si>
    <t xml:space="preserve">2999053	</t>
  </si>
  <si>
    <t xml:space="preserve">2831730	</t>
  </si>
  <si>
    <t xml:space="preserve">999222512655316	</t>
  </si>
  <si>
    <t>[曼谷]素坤逸57号萨利酒店(The Salil Hotel Sukhumvit 57 - Thonglor)(10608851)</t>
  </si>
  <si>
    <t>尊贵房&lt;双人入住&gt;&lt;无早&gt;</t>
  </si>
  <si>
    <t>CHEN/TINGRUEI</t>
  </si>
  <si>
    <t xml:space="preserve">3002255	</t>
  </si>
  <si>
    <t xml:space="preserve">82578	</t>
  </si>
  <si>
    <t xml:space="preserve">999222565910118	</t>
  </si>
  <si>
    <t>[沙美岛]沙美岛奥普劳度假村 (政府卫生认证)(Ao Prao Resort (SHA Plus+))(6608860)</t>
  </si>
  <si>
    <t>豪华山坡房(至少连住2晚及以上)&lt;今日特价 &gt;&lt;双人入住&gt;&lt;双早&gt;</t>
  </si>
  <si>
    <t>Oya/Yukie,Oya/Yukie,Oya/Yukie</t>
  </si>
  <si>
    <t xml:space="preserve">3009978	</t>
  </si>
  <si>
    <t xml:space="preserve">AO-3009978	</t>
  </si>
  <si>
    <t xml:space="preserve">999222761951597	</t>
  </si>
  <si>
    <t>[曼谷]曼谷大仓新颐饭店(The Okura Prestige Bangkok)(4646619)</t>
  </si>
  <si>
    <t>豪华双床房-禁烟&lt;特惠专享&gt;&lt;双人入住&gt;&lt;双早&gt;</t>
  </si>
  <si>
    <t>YANG/HONG,LI/YEJIE</t>
  </si>
  <si>
    <t xml:space="preserve">3035807	</t>
  </si>
  <si>
    <t xml:space="preserve">6977227	</t>
  </si>
  <si>
    <t xml:space="preserve">999222908295808	</t>
  </si>
  <si>
    <t>[曼谷]曼谷秋素坤逸酒店 (政府卫生认证)(Qiu Hotel Sukhumvit (SHA Plus+))(28597378)</t>
  </si>
  <si>
    <t>豪华房(无窗)&lt;今日特惠&gt;&lt;双人入住&gt;&lt;无早&gt;</t>
  </si>
  <si>
    <t>Ghasemi/Reza,Ghasemi/Reza</t>
  </si>
  <si>
    <t xml:space="preserve">3061229	</t>
  </si>
  <si>
    <t xml:space="preserve">84212	</t>
  </si>
  <si>
    <t xml:space="preserve">999222962789804	</t>
  </si>
  <si>
    <t>[TT. Sa Pa]萨帕开心果酒店(Pistachio Hotel Sapa)(103989961)</t>
  </si>
  <si>
    <t>城景高级房&lt;超值特惠&gt;&lt;双人入住&gt;&lt;双早&gt;</t>
  </si>
  <si>
    <t>Chanthee/Raumphung,Lertwarut/Veerakorn,Lertvarut/Nongnuch,Vuttipinittam/Vimonrat,Vongputthiporn/Pisit,Seesup/Nanthaporn,Lertwarut/Adisak,Piyasawat/Boonlert</t>
  </si>
  <si>
    <t xml:space="preserve">3074262	</t>
  </si>
  <si>
    <t xml:space="preserve">42974	</t>
  </si>
  <si>
    <t xml:space="preserve">999222975824860	</t>
  </si>
  <si>
    <t>CHAN/HO WAI</t>
  </si>
  <si>
    <t xml:space="preserve">3078117	</t>
  </si>
  <si>
    <t xml:space="preserve">7987357	</t>
  </si>
  <si>
    <t xml:space="preserve">999222979308327	</t>
  </si>
  <si>
    <t>豪华转角特大床房-禁烟&lt;特惠专享&gt;&lt;双人入住&gt;&lt;双早&gt;</t>
  </si>
  <si>
    <t>LU/XINRU</t>
  </si>
  <si>
    <t xml:space="preserve">3079290	</t>
  </si>
  <si>
    <t xml:space="preserve">6990772	</t>
  </si>
  <si>
    <t xml:space="preserve">999222982176582	</t>
  </si>
  <si>
    <t>LAM/LUK YAN</t>
  </si>
  <si>
    <t xml:space="preserve">3080630	</t>
  </si>
  <si>
    <t xml:space="preserve">7987380	</t>
  </si>
  <si>
    <t xml:space="preserve">999223010882053	</t>
  </si>
  <si>
    <t>TSOI/WING KIN,WONG/YUEN WAH</t>
  </si>
  <si>
    <t xml:space="preserve">3092012	</t>
  </si>
  <si>
    <t xml:space="preserve">7987576	</t>
  </si>
  <si>
    <t xml:space="preserve">999223013227003	</t>
  </si>
  <si>
    <t>WONG/LILY</t>
  </si>
  <si>
    <t xml:space="preserve">3093138	</t>
  </si>
  <si>
    <t xml:space="preserve">259942880	</t>
  </si>
  <si>
    <t xml:space="preserve">999223065242465	</t>
  </si>
  <si>
    <t>尊贵泳池直通别墅（1张特大床，仅成人）(至少连住2晚及以上)&lt;双人入住&gt;&lt;双早&gt;</t>
  </si>
  <si>
    <t>LU/XINTAO</t>
  </si>
  <si>
    <t xml:space="preserve">3103968	</t>
  </si>
  <si>
    <t xml:space="preserve">14630047	</t>
  </si>
  <si>
    <t xml:space="preserve">999223074239172	</t>
  </si>
  <si>
    <t>特色豪华房&lt;三人入住&gt;&lt;无早&gt;</t>
  </si>
  <si>
    <t>Wang/Yuning</t>
  </si>
  <si>
    <t xml:space="preserve">3106989	</t>
  </si>
  <si>
    <t xml:space="preserve">268482	</t>
  </si>
  <si>
    <t xml:space="preserve">999223083418393	</t>
  </si>
  <si>
    <t>DONG/HONGLING,YANG/AIQING</t>
  </si>
  <si>
    <t xml:space="preserve">3108795	</t>
  </si>
  <si>
    <t xml:space="preserve">14722047	</t>
  </si>
  <si>
    <t xml:space="preserve">999223091502436	</t>
  </si>
  <si>
    <t xml:space="preserve">3111703	</t>
  </si>
  <si>
    <t xml:space="preserve">67245	</t>
  </si>
  <si>
    <t xml:space="preserve">999223105866411	</t>
  </si>
  <si>
    <t>[普吉岛]普吉岛城市海港度假酒店 (政府卫生认证)(Fishermen's Harbour Urban Resort Phuket (SHA Extra Plus))(2355959)</t>
  </si>
  <si>
    <t>家庭套房&lt;三人入住&gt;&lt;早餐&gt;</t>
  </si>
  <si>
    <t>SHEK/WAIKUEN</t>
  </si>
  <si>
    <t xml:space="preserve">3114886	</t>
  </si>
  <si>
    <t xml:space="preserve">54237	</t>
  </si>
  <si>
    <t xml:space="preserve">999223150569411	</t>
  </si>
  <si>
    <t>[曼谷]曼谷艾美酒店(Le Meridien Bangkok)(2778530)</t>
  </si>
  <si>
    <t>城景豪华特大床房(至少连住2晚及以上)&lt;双人入住&gt;&lt;不适用泰国客人&gt;&lt;双早&gt;</t>
  </si>
  <si>
    <t>DING/DAN</t>
  </si>
  <si>
    <t xml:space="preserve">3125143	</t>
  </si>
  <si>
    <t xml:space="preserve">91706854	</t>
  </si>
  <si>
    <t xml:space="preserve">999223159570846	</t>
  </si>
  <si>
    <t>[普吉岛]普吉岛邦涛的希尔顿花园酒店  (政府卫生认证)(Hilton Garden Inn Phuket Bang Tao (SHA Extra Plus))(99051557)</t>
  </si>
  <si>
    <t>特大床房&lt;双人入住&gt;&lt;双早&gt;</t>
  </si>
  <si>
    <t>SUN/YIKANG,LI/XIAOXI</t>
  </si>
  <si>
    <t xml:space="preserve">3127390	</t>
  </si>
  <si>
    <t xml:space="preserve">3362166661	</t>
  </si>
  <si>
    <t xml:space="preserve">999223164963296	</t>
  </si>
  <si>
    <t>高级阳台特大床房&lt;双人入住&gt;&lt;双早&gt;</t>
  </si>
  <si>
    <t>YEEHA/WONG,LAIYUEERIC/CHENG</t>
  </si>
  <si>
    <t xml:space="preserve">3129139	</t>
  </si>
  <si>
    <t xml:space="preserve">203764	</t>
  </si>
  <si>
    <t xml:space="preserve">999223166520938	</t>
  </si>
  <si>
    <t>山别墅特大床&lt;特惠专享&gt;&lt;双人入住&gt;&lt;双早&gt;</t>
  </si>
  <si>
    <t>ZHANG/ZIQING</t>
  </si>
  <si>
    <t xml:space="preserve">3129646	</t>
  </si>
  <si>
    <t xml:space="preserve">999223201130581	</t>
  </si>
  <si>
    <t>[曼谷]摩德沙吞酒店 (政府卫生认证)(Mode Sathorn Hotel (SHA Extra Plus))(4370772)</t>
  </si>
  <si>
    <t>摩德豪华房&lt;特惠&gt;&lt;双人入住&gt;&lt;中宾&gt;&lt;双早&gt;</t>
  </si>
  <si>
    <t>LIANG/LIANG,YUE/SHEJIE</t>
  </si>
  <si>
    <t xml:space="preserve">3139799	</t>
  </si>
  <si>
    <t xml:space="preserve">21283	</t>
  </si>
  <si>
    <t xml:space="preserve">999223201367450	</t>
  </si>
  <si>
    <t>[曼谷]S15素坤逸酒店(S15 Sukhumvit Hotel)(45699463)</t>
  </si>
  <si>
    <t>简易套房(至少连住2晚及以上)&lt;特惠&gt;&lt;双人入住&gt;&lt;双早&gt;</t>
  </si>
  <si>
    <t>CAI/YEZHOU</t>
  </si>
  <si>
    <t xml:space="preserve">3140006	</t>
  </si>
  <si>
    <t xml:space="preserve">73931466-1	</t>
  </si>
  <si>
    <t xml:space="preserve">999223203020643	</t>
  </si>
  <si>
    <t>豪华房(无窗)&lt;三人入住&gt;&lt;早餐&gt;</t>
  </si>
  <si>
    <t>LIN/CHING CHUNG</t>
  </si>
  <si>
    <t xml:space="preserve">3140017	</t>
  </si>
  <si>
    <t xml:space="preserve">999223225998453	</t>
  </si>
  <si>
    <t>[芭堤雅]康帕斯酒店集团库巴酒店(The Quba Boutique Hotel Pattaya by Compass Hospitality)(105628407)</t>
  </si>
  <si>
    <t>哈瓦那豪华双人房&lt;双人入住&gt;&lt;无早&gt;</t>
  </si>
  <si>
    <t>ZHANG/XIYUAN</t>
  </si>
  <si>
    <t xml:space="preserve">3146180	</t>
  </si>
  <si>
    <t xml:space="preserve">BK002306/1	</t>
  </si>
  <si>
    <t xml:space="preserve">999223231923463	</t>
  </si>
  <si>
    <t>Ye/Jasmine,CHENG/HONGBO</t>
  </si>
  <si>
    <t xml:space="preserve">3147942	</t>
  </si>
  <si>
    <t xml:space="preserve">7989651	</t>
  </si>
  <si>
    <t xml:space="preserve">999223236824534	</t>
  </si>
  <si>
    <t>[曼谷]曼谷素坤逸十一酒店 (政府卫生认证)(Eleven Hotel Bangkok Sukhumvit 11 (SHA Extra Plus))(96059687)</t>
  </si>
  <si>
    <t>超值豪华特大床房&lt;双人入住&gt;&lt;无早&gt;</t>
  </si>
  <si>
    <t>Dr Lee/Heng Liang</t>
  </si>
  <si>
    <t xml:space="preserve">3149320	</t>
  </si>
  <si>
    <t xml:space="preserve">40473	</t>
  </si>
  <si>
    <t xml:space="preserve">999223249038586	</t>
  </si>
  <si>
    <t>[沙美岛]沙美岛拉维曼别墅度假村 (政府卫生认证)(Le Vimarn Cottages &amp; Spa (SHA Plus+))(6611859)</t>
  </si>
  <si>
    <t>山丘侧豪华小屋&lt;今日特价 &gt;&lt;双人入住&gt;&lt;双早&gt;</t>
  </si>
  <si>
    <t>Ogawa/Tatsuya</t>
  </si>
  <si>
    <t xml:space="preserve">3152424	</t>
  </si>
  <si>
    <t xml:space="preserve">LV3052493	</t>
  </si>
  <si>
    <t xml:space="preserve">999223277776719	</t>
  </si>
  <si>
    <t>Li/YingRan,Zhu/Qinjie</t>
  </si>
  <si>
    <t xml:space="preserve">3158859	</t>
  </si>
  <si>
    <t xml:space="preserve">459585	</t>
  </si>
  <si>
    <t xml:space="preserve">999223283457225	</t>
  </si>
  <si>
    <t>XU/XUEQIANG,XU/HUAN</t>
  </si>
  <si>
    <t xml:space="preserve">3159537	</t>
  </si>
  <si>
    <t xml:space="preserve">15064048	</t>
  </si>
  <si>
    <t xml:space="preserve">999223287897829	</t>
  </si>
  <si>
    <t>TSAI/MING HUANG,TSAI/I SHEN</t>
  </si>
  <si>
    <t xml:space="preserve">3160390	</t>
  </si>
  <si>
    <t xml:space="preserve">75455	</t>
  </si>
  <si>
    <t xml:space="preserve">999223288103166	</t>
  </si>
  <si>
    <t>WU/MENG AI,JIANG/MENG XUAN</t>
  </si>
  <si>
    <t xml:space="preserve">3160447	</t>
  </si>
  <si>
    <t xml:space="preserve">75461	</t>
  </si>
  <si>
    <t xml:space="preserve">999223301064158	</t>
  </si>
  <si>
    <t>湖景豪华双床房&lt;双人入住&gt;&lt;无早&gt;</t>
  </si>
  <si>
    <t>juewpuang/tiwasa</t>
  </si>
  <si>
    <t xml:space="preserve">3163177	</t>
  </si>
  <si>
    <t xml:space="preserve">999223307994047	</t>
  </si>
  <si>
    <t>[薄荷岛]贝尔福度假酒店(The Bellevue Resort)(5425269)</t>
  </si>
  <si>
    <t>高级房&lt;特惠专享&gt;&lt;双人入住&gt;&lt;双早&gt;</t>
  </si>
  <si>
    <t>Cruz/Raul</t>
  </si>
  <si>
    <t xml:space="preserve">3164844	</t>
  </si>
  <si>
    <t xml:space="preserve">20157533	</t>
  </si>
  <si>
    <t xml:space="preserve">999223312972864	</t>
  </si>
  <si>
    <t>高级特大床房(至少连住2晚及以上)&lt;双人入住&gt;&lt;中宾&gt;&lt;双早&gt;</t>
  </si>
  <si>
    <t>SUN/XU,CHEN/JIN,JIA/YAOSEN,YIN/YIJUAN</t>
  </si>
  <si>
    <t xml:space="preserve">3165511	</t>
  </si>
  <si>
    <t xml:space="preserve">8686420/8686438	</t>
  </si>
  <si>
    <t xml:space="preserve">999223316087137	</t>
  </si>
  <si>
    <t>[清迈]清迈阳康姆度假村酒店 (政府卫生认证)(Yaang Come Village Hotel (SHA Extra Plus))(6395198)</t>
  </si>
  <si>
    <t>JIANG/JIAORU</t>
  </si>
  <si>
    <t xml:space="preserve">3166113	</t>
  </si>
  <si>
    <t xml:space="preserve">0916	</t>
  </si>
  <si>
    <t xml:space="preserve">999223332141107	</t>
  </si>
  <si>
    <t>阁楼公寓特大床(至少连住2晚及以上)&lt;特惠专享&gt;&lt;双人入住&gt;&lt;双早&gt;</t>
  </si>
  <si>
    <t>DENG/XIAOCHENG,LIAO/YUEJUN</t>
  </si>
  <si>
    <t xml:space="preserve">3169021	</t>
  </si>
  <si>
    <t xml:space="preserve">265359110	</t>
  </si>
  <si>
    <t xml:space="preserve">999223361448805	</t>
  </si>
  <si>
    <t>YOU/SHUILING</t>
  </si>
  <si>
    <t xml:space="preserve">3173474	</t>
  </si>
  <si>
    <t xml:space="preserve">7990649	</t>
  </si>
  <si>
    <t xml:space="preserve">999223363977703	</t>
  </si>
  <si>
    <t>[芭堤雅]芭堤雅SN优佳酒店 (政府卫生认证)(SN Plus Hotel - SHA Plus)(6204550)</t>
  </si>
  <si>
    <t>QIAN/HONGTAO,NIE/QIHUI</t>
  </si>
  <si>
    <t xml:space="preserve">3174201	</t>
  </si>
  <si>
    <t xml:space="preserve">97718	</t>
  </si>
  <si>
    <t xml:space="preserve">999223379880183	</t>
  </si>
  <si>
    <t>QI/YU,ZHANG/CHUNXIA</t>
  </si>
  <si>
    <t xml:space="preserve">3177535	</t>
  </si>
  <si>
    <t xml:space="preserve">7990816	</t>
  </si>
  <si>
    <t xml:space="preserve">999223384879185	</t>
  </si>
  <si>
    <t>[曼谷]曼谷华昌传承酒店 - SHA Extra Plus 认证(Hua Chang Heritage Hotel)(4494789)</t>
  </si>
  <si>
    <t>豪华房&lt;全日特价&gt;&lt;双人入住&gt;&lt;双早&gt;</t>
  </si>
  <si>
    <t>Pleeroy/Piangpit,Pleeroy/Piangpit,Pleeroy/Piangpit,Pleeroy/Piangpit</t>
  </si>
  <si>
    <t xml:space="preserve">3177955	</t>
  </si>
  <si>
    <t xml:space="preserve">153499	</t>
  </si>
  <si>
    <t xml:space="preserve">999223390577992	</t>
  </si>
  <si>
    <t>LIU/YUN,XIAO/ZHILIANG</t>
  </si>
  <si>
    <t xml:space="preserve">3178780	</t>
  </si>
  <si>
    <t xml:space="preserve">23399141612	</t>
  </si>
  <si>
    <t>[宿务]宿雾海湾酒店- 国会大厦(Bayfront Hotel Cebu - Capitol Site)(82189082)</t>
  </si>
  <si>
    <t>经典房&lt;双人入住&gt;&lt;双早&gt;</t>
  </si>
  <si>
    <t>Mikalsen/Mats Glein</t>
  </si>
  <si>
    <t xml:space="preserve">3180492	</t>
  </si>
  <si>
    <t xml:space="preserve">27826	</t>
  </si>
  <si>
    <t xml:space="preserve">999223403174348	</t>
  </si>
  <si>
    <t>[八打灵再也]阿万特酒店(Avante Hotel)(100419478)</t>
  </si>
  <si>
    <t>豪华特大床房&lt;双人入住&gt;&lt;仅适用亚洲客人&gt;&lt;无早&gt;</t>
  </si>
  <si>
    <t>LIU/SHENGYE</t>
  </si>
  <si>
    <t xml:space="preserve">3181165	</t>
  </si>
  <si>
    <t xml:space="preserve">155318	</t>
  </si>
  <si>
    <t xml:space="preserve">999223404369011	</t>
  </si>
  <si>
    <t>顶级套房&lt;特惠&gt;&lt;双人入住&gt;&lt;双早&gt;</t>
  </si>
  <si>
    <t>BIE/XUKE,CHEN/YINGQIN,YAN/WEI,XIE/WEIWEI</t>
  </si>
  <si>
    <t xml:space="preserve">3181406	</t>
  </si>
  <si>
    <t xml:space="preserve">999223405736309	</t>
  </si>
  <si>
    <t>经典高级套房&lt;特惠专享&gt;&lt;双人入住&gt;&lt;无早&gt;</t>
  </si>
  <si>
    <t>ZHENG/CHUQIN,HUANG/YANZHEN,WANG/HIN LAM MANDY,NGAN/SIU FONG</t>
  </si>
  <si>
    <t xml:space="preserve">3181748	</t>
  </si>
  <si>
    <t xml:space="preserve">999223418956662	</t>
  </si>
  <si>
    <t>CHENG/PANWEN</t>
  </si>
  <si>
    <t xml:space="preserve">3184188	</t>
  </si>
  <si>
    <t xml:space="preserve">999223426864109	</t>
  </si>
  <si>
    <t>大都会特大床房(连住3晚及以上)&lt;双人入住&gt;&lt;适用于除泰国的亚洲客人&gt;&lt;双早&gt;</t>
  </si>
  <si>
    <t>WANG/YAYUN</t>
  </si>
  <si>
    <t xml:space="preserve">3186429	</t>
  </si>
  <si>
    <t xml:space="preserve">1296489	</t>
  </si>
  <si>
    <t xml:space="preserve">999223429551423	</t>
  </si>
  <si>
    <t>FRANCISCO/CRISTEL,FRANCISCO/CRISTEL</t>
  </si>
  <si>
    <t xml:space="preserve">3186721	</t>
  </si>
  <si>
    <t xml:space="preserve">27967	</t>
  </si>
  <si>
    <t xml:space="preserve">999223435946475	</t>
  </si>
  <si>
    <t>WEI/JIAHUI,ZHOU/ZIHAN</t>
  </si>
  <si>
    <t xml:space="preserve">3187964	</t>
  </si>
  <si>
    <t xml:space="preserve">999223442649492	</t>
  </si>
  <si>
    <t>HUANG/JUNSEN</t>
  </si>
  <si>
    <t xml:space="preserve">3189649	</t>
  </si>
  <si>
    <t xml:space="preserve">83043995	</t>
  </si>
  <si>
    <t xml:space="preserve">999223442697134	</t>
  </si>
  <si>
    <t>LIU/DINGBANG</t>
  </si>
  <si>
    <t xml:space="preserve">3189657	</t>
  </si>
  <si>
    <t xml:space="preserve">999223457869768	</t>
  </si>
  <si>
    <t>[曼谷]曼谷沙吞伊斯廷大酒店 - SHA Extra Plus 认证(Eastin Grand Hotel Sathorn)(5014959)</t>
  </si>
  <si>
    <t>CHU/JIAWEI,GAO/SHUANG</t>
  </si>
  <si>
    <t xml:space="preserve">3191987	</t>
  </si>
  <si>
    <t xml:space="preserve">999223459183971	</t>
  </si>
  <si>
    <t>CHEN/RONGCHUAN</t>
  </si>
  <si>
    <t xml:space="preserve">3192232	</t>
  </si>
  <si>
    <t xml:space="preserve">85127448	</t>
  </si>
  <si>
    <t xml:space="preserve">999223459481817	</t>
  </si>
  <si>
    <t>GOU/XIUBO</t>
  </si>
  <si>
    <t xml:space="preserve">3192300	</t>
  </si>
  <si>
    <t xml:space="preserve">85121612	</t>
  </si>
  <si>
    <t xml:space="preserve">999223459937157	</t>
  </si>
  <si>
    <t>[曼谷]金玉素万那普酒店(Golden Jade Suvarnabhumi)(28680143)</t>
  </si>
  <si>
    <t>CHEN/QIANWEI</t>
  </si>
  <si>
    <t xml:space="preserve">3192413	</t>
  </si>
  <si>
    <t xml:space="preserve">999223462109055	</t>
  </si>
  <si>
    <t>KONG/JIAN,GAO/QINGLIN</t>
  </si>
  <si>
    <t xml:space="preserve">3193362	</t>
  </si>
  <si>
    <t xml:space="preserve">268108726	</t>
  </si>
  <si>
    <t xml:space="preserve">999223471640017	</t>
  </si>
  <si>
    <t>高级城景特大床房&lt;双人入住&gt;&lt;不适用泰国客人&gt;&lt;无早&gt;</t>
  </si>
  <si>
    <t>WANG/YUAN</t>
  </si>
  <si>
    <t xml:space="preserve">3194986	</t>
  </si>
  <si>
    <t xml:space="preserve">BK007625	</t>
  </si>
  <si>
    <t xml:space="preserve">999223474005471	</t>
  </si>
  <si>
    <t>CHAN/CHIN WEI</t>
  </si>
  <si>
    <t xml:space="preserve">3195490	</t>
  </si>
  <si>
    <t xml:space="preserve">2840800	</t>
  </si>
  <si>
    <t xml:space="preserve">23477031497	</t>
  </si>
  <si>
    <t>1大1单床标准家庭房&lt;双人入住&gt;&lt;无早&gt;</t>
  </si>
  <si>
    <t>WANG/LU</t>
  </si>
  <si>
    <t xml:space="preserve">3196687	</t>
  </si>
  <si>
    <t xml:space="preserve">12608547	</t>
  </si>
  <si>
    <t xml:space="preserve">999223482637065	</t>
  </si>
  <si>
    <t>[曼谷]隆齐格兰德中心点酒店(Grande Centre Point Hotel Ploenchit)(28525650)</t>
  </si>
  <si>
    <t>精致套房（带阳台）&lt;双人入住&gt;&lt;不适用泰国客人&gt;&lt;无早&gt;</t>
  </si>
  <si>
    <t>NG/JINN SUN RAYMOND</t>
  </si>
  <si>
    <t xml:space="preserve">3197043	</t>
  </si>
  <si>
    <t xml:space="preserve">205701	</t>
  </si>
  <si>
    <t xml:space="preserve">999223484435502	</t>
  </si>
  <si>
    <t>[吉隆坡]太平洋丽晶套房酒店(Pacific Regency Hotel Suites)(4661970)</t>
  </si>
  <si>
    <t>尊贵豪华双床套房&lt;双人入住&gt;&lt;双早&gt;</t>
  </si>
  <si>
    <t>NAKAGAMI/YUJIRO,NAKAGAMI/TETSUO</t>
  </si>
  <si>
    <t xml:space="preserve">3197334	</t>
  </si>
  <si>
    <t xml:space="preserve">999223487041674	</t>
  </si>
  <si>
    <t>[宿务]宿务滨海前线酒店 - 北开垦(Bayfront Hotel Cebu – North Reclamation)(8235106)</t>
  </si>
  <si>
    <t>高级房&lt;今日特价 &gt;&lt;双人入住&gt;&lt;双早&gt;</t>
  </si>
  <si>
    <t>Wijayanti/Meli</t>
  </si>
  <si>
    <t xml:space="preserve">3197756	</t>
  </si>
  <si>
    <t xml:space="preserve">116227	</t>
  </si>
  <si>
    <t xml:space="preserve">999223491151516	</t>
  </si>
  <si>
    <t>[曼谷]曼谷沙吞伊斯廷大酒店(Eastin Grand Hotel Sathorn)(5014959)</t>
  </si>
  <si>
    <t>QU/YUNWEN,ZHOU/CHAOYANG</t>
  </si>
  <si>
    <t xml:space="preserve">3198878	</t>
  </si>
  <si>
    <t xml:space="preserve">999223498322010	</t>
  </si>
  <si>
    <t>[曼谷]曼谷素坤逸11号巷美居酒店(Mercure Bangkok Sukhumvit 11)(17527600)</t>
  </si>
  <si>
    <t>豪华特大床房(连住3晚及以上)&lt;特惠&gt;&lt;双人入住&gt;&lt;不适用于泰国和韩国市场&gt;&lt;双早&gt;</t>
  </si>
  <si>
    <t>CUI/ZHIFEI,HAO/JIANJUN</t>
  </si>
  <si>
    <t xml:space="preserve">3199749	</t>
  </si>
  <si>
    <t xml:space="preserve">999223499627404	</t>
  </si>
  <si>
    <t>SIT/CHUNG KWAN RONALD</t>
  </si>
  <si>
    <t xml:space="preserve">3199967	</t>
  </si>
  <si>
    <t xml:space="preserve">94079224	</t>
  </si>
  <si>
    <t xml:space="preserve">999223501107411	</t>
  </si>
  <si>
    <t>ZHAO/YAFEI</t>
  </si>
  <si>
    <t xml:space="preserve">3200244	</t>
  </si>
  <si>
    <t xml:space="preserve">BK007673	</t>
  </si>
  <si>
    <t xml:space="preserve">999223039027588	</t>
  </si>
  <si>
    <t>XU/KAI,ZHU/SIYU,YAO/LI</t>
  </si>
  <si>
    <t xml:space="preserve">3097653	</t>
  </si>
  <si>
    <t xml:space="preserve">2833692	</t>
  </si>
  <si>
    <t xml:space="preserve">999223510237935	</t>
  </si>
  <si>
    <t>[蒙廷卢帕]B酒店 - 由贝尔维尤酒店集团公司管理(The B Hotel - Managed by The Bellevue Group of Hotels Inc)(5425288)</t>
  </si>
  <si>
    <t>标准双床房&lt;特价大促销&gt;&lt;双人入住&gt;&lt;双早&gt;</t>
  </si>
  <si>
    <t>YOU/YOUNGHO,JANG/YONGSU</t>
  </si>
  <si>
    <t xml:space="preserve">3202327	</t>
  </si>
  <si>
    <t xml:space="preserve">9385142	</t>
  </si>
  <si>
    <t xml:space="preserve">999223515765037	</t>
  </si>
  <si>
    <t>[巴黎]布尔格尼蒙塔纳酒店(Hôtel Bourgogne &amp; Montana)(84858045)</t>
  </si>
  <si>
    <t>经典房&lt;今日特惠&gt;&lt;双人入住&gt;&lt;无早&gt;</t>
  </si>
  <si>
    <t>CHING/YAN,FU/KANGXUAN</t>
  </si>
  <si>
    <t xml:space="preserve">3203016	</t>
  </si>
  <si>
    <t xml:space="preserve">999223516459142	</t>
  </si>
  <si>
    <t>[曼谷]曼谷铂尔曼G酒店(Pullman Bangkok Hotel G)(2497067)</t>
  </si>
  <si>
    <t>Vullioud/Marc Olivier</t>
  </si>
  <si>
    <t xml:space="preserve">3203126	</t>
  </si>
  <si>
    <t xml:space="preserve">999223518360347	</t>
  </si>
  <si>
    <t>LI/JUN</t>
  </si>
  <si>
    <t xml:space="preserve">3203455	</t>
  </si>
  <si>
    <t xml:space="preserve">268691559	</t>
  </si>
  <si>
    <t xml:space="preserve">999223518842199	</t>
  </si>
  <si>
    <t>布黎翼豪华双人床或双床房&lt;特惠专享&gt;&lt;双人入住&gt;&lt;双早&gt;&lt;net rate mode&gt;</t>
  </si>
  <si>
    <t>LI/RUI,DAI/YUWEI</t>
  </si>
  <si>
    <t xml:space="preserve">3203541	</t>
  </si>
  <si>
    <t xml:space="preserve">10835369	</t>
  </si>
  <si>
    <t xml:space="preserve">999223519813348	</t>
  </si>
  <si>
    <t>[曼谷]素坤逸S31酒店(S31 Sukhumvit Hotel)(45708119)</t>
  </si>
  <si>
    <t>高级房(至少连住2晚及以上)&lt;特惠&gt;&lt;双人入住&gt;&lt;双早&gt;</t>
  </si>
  <si>
    <t>CHOI/NATCHANAN</t>
  </si>
  <si>
    <t xml:space="preserve">3203705	</t>
  </si>
  <si>
    <t xml:space="preserve">999223519869846	</t>
  </si>
  <si>
    <t>LI/LINZI</t>
  </si>
  <si>
    <t xml:space="preserve">3203719	</t>
  </si>
  <si>
    <t xml:space="preserve">999223521250322	</t>
  </si>
  <si>
    <t>豪华海景特大床房(连住3晚及以上)&lt;今日特价 &gt;&lt;双人入住&gt;&lt;中宾&gt;&lt;双早&gt;</t>
  </si>
  <si>
    <t>LI/LING</t>
  </si>
  <si>
    <t xml:space="preserve">3204027	</t>
  </si>
  <si>
    <t xml:space="preserve">999223521776456	</t>
  </si>
  <si>
    <t>[新加坡]薰衣草 V 酒店 (SG Clean)(V Hotel Lavender)(3455999)</t>
  </si>
  <si>
    <t>高级大床房&lt;特惠&gt;&lt;单人入住&gt;&lt;适用于除印度及次大陆国家客人&gt;&lt;单早&gt;</t>
  </si>
  <si>
    <t>YAN/FENG</t>
  </si>
  <si>
    <t xml:space="preserve">3204197	</t>
  </si>
  <si>
    <t xml:space="preserve">1644214235917602816	</t>
  </si>
  <si>
    <t xml:space="preserve">999223522698230	</t>
  </si>
  <si>
    <t>[曼谷]帕拉索@罗查达12酒店(Praso@Ratchada12)(28677603)</t>
  </si>
  <si>
    <t>JIN/XIAOQIANG,CHEN/WEI</t>
  </si>
  <si>
    <t xml:space="preserve">3204547	</t>
  </si>
  <si>
    <t xml:space="preserve">999223523202927	</t>
  </si>
  <si>
    <t>SAMAAE/SAMREE</t>
  </si>
  <si>
    <t xml:space="preserve">3204800	</t>
  </si>
  <si>
    <t xml:space="preserve">999223527465336	</t>
  </si>
  <si>
    <t>豪华特大床房&lt;今日特价 &gt;&lt;双人入住&gt;&lt;中宾&gt;&lt;双早&gt;</t>
  </si>
  <si>
    <t>LIU/JING,KE/JUN,LYU/YOU,WANG/JIAN</t>
  </si>
  <si>
    <t xml:space="preserve">3205171	</t>
  </si>
  <si>
    <t xml:space="preserve">70797427	</t>
  </si>
  <si>
    <t xml:space="preserve">999223530090975	</t>
  </si>
  <si>
    <t>LI/XUE</t>
  </si>
  <si>
    <t xml:space="preserve">3205652	</t>
  </si>
  <si>
    <t xml:space="preserve">999223533557127	</t>
  </si>
  <si>
    <t>[曼谷]阿瓦尼河滨曼谷酒店(Avani+ Riverside Bangkok Hotel)(6398263)</t>
  </si>
  <si>
    <t>阿瓦尼河景房 2张单人床(至少连住2晚及以上)&lt;双人入住&gt;&lt;不适用泰国客人&gt;&lt;双早&gt;</t>
  </si>
  <si>
    <t>WOO/CHEOLHEE</t>
  </si>
  <si>
    <t xml:space="preserve">3206286	</t>
  </si>
  <si>
    <t xml:space="preserve">999223534019816	</t>
  </si>
  <si>
    <t>[曼谷]長榮桂冠酒店（曼谷）(Evergreen Laurel Hotel Bangkok)(28597333)</t>
  </si>
  <si>
    <t>LAN/QINGYUAN,YUAN/HANWEI</t>
  </si>
  <si>
    <t xml:space="preserve">3206372	</t>
  </si>
  <si>
    <t xml:space="preserve">23040721353	</t>
  </si>
  <si>
    <t xml:space="preserve">999223533777139	</t>
  </si>
  <si>
    <t>尊贵城景房&lt;双人入住&gt;&lt;双早&gt;</t>
  </si>
  <si>
    <t>VENKATRAMAN/WILLIAM</t>
  </si>
  <si>
    <t xml:space="preserve">3206327	</t>
  </si>
  <si>
    <t xml:space="preserve">999223548335060	</t>
  </si>
  <si>
    <t>[芭堤雅]芭堤雅SN优佳酒店(SN Plus Hotel)(6204550)</t>
  </si>
  <si>
    <t>HU/XIAOBO</t>
  </si>
  <si>
    <t xml:space="preserve">3208941	</t>
  </si>
  <si>
    <t xml:space="preserve">999223548941253	</t>
  </si>
  <si>
    <t>ZHU/ZHOU</t>
  </si>
  <si>
    <t xml:space="preserve">3209121	</t>
  </si>
  <si>
    <t xml:space="preserve">999223548980291	</t>
  </si>
  <si>
    <t xml:space="preserve">3209131	</t>
  </si>
  <si>
    <t xml:space="preserve">15613047	</t>
  </si>
  <si>
    <t xml:space="preserve">999223554845553	</t>
  </si>
  <si>
    <t>[普吉岛]普吉岛邦涛的希尔顿花园酒店(Hilton Garden Inn Phuket Bang Tao)(99051557)</t>
  </si>
  <si>
    <t>园景豪华特大床房&lt;双人入住&gt;&lt;双早&gt;</t>
  </si>
  <si>
    <t>WANG/JINDI</t>
  </si>
  <si>
    <t xml:space="preserve">999223561677763	</t>
  </si>
  <si>
    <t>THANGAVELU/RAJAN,THANGAVELU/RAJAN</t>
  </si>
  <si>
    <t xml:space="preserve">3211236	</t>
  </si>
  <si>
    <t xml:space="preserve">269316073	</t>
  </si>
  <si>
    <t xml:space="preserve">999223563057531	</t>
  </si>
  <si>
    <t>摩德豪华房&lt;双人入住&gt;&lt;适用于除泰国的亚洲客人&gt;&lt;特价促销&gt;&lt;双早&gt;</t>
  </si>
  <si>
    <t>hu/dongqin</t>
  </si>
  <si>
    <t xml:space="preserve">3211654	</t>
  </si>
  <si>
    <t xml:space="preserve">999223565542649	</t>
  </si>
  <si>
    <t>HONG/YANG</t>
  </si>
  <si>
    <t xml:space="preserve">3211713	</t>
  </si>
  <si>
    <t xml:space="preserve">8821207	</t>
  </si>
  <si>
    <t xml:space="preserve">999223567827942	</t>
  </si>
  <si>
    <t>安达曼豪华大床房&lt;双人入住&gt;&lt;适用于除泰国的亚洲客人&gt;&lt;双早&gt;</t>
  </si>
  <si>
    <t>Wu/Wenwei,Su/Yuanshuang,Yuan/Bairong</t>
  </si>
  <si>
    <t xml:space="preserve">3211918	</t>
  </si>
  <si>
    <t xml:space="preserve">73104	</t>
  </si>
  <si>
    <t xml:space="preserve">999223567919915	</t>
  </si>
  <si>
    <t>Zhang/Zhiwei,Yuan/Canguang</t>
  </si>
  <si>
    <t xml:space="preserve">3211935	</t>
  </si>
  <si>
    <t xml:space="preserve">73105	</t>
  </si>
  <si>
    <t xml:space="preserve">999223570128263	</t>
  </si>
  <si>
    <t>尊贵房(至少连住2晚及以上)&lt;今日特价 &gt;&lt;双人入住&gt;&lt;不适用泰国客人&gt;&lt;双早&gt;</t>
  </si>
  <si>
    <t>WANG/YANG</t>
  </si>
  <si>
    <t xml:space="preserve">3212294	</t>
  </si>
  <si>
    <t xml:space="preserve">999223570730736	</t>
  </si>
  <si>
    <t>[新山]希思尔新山酒店(Thistle Johor Bahru)(5624049)</t>
  </si>
  <si>
    <t>豪华特大床房(至少连住2晚及以上)&lt;限量特价&gt;&lt;双人入住&gt;&lt;双早&gt;</t>
  </si>
  <si>
    <t>MALIK/MUHAMMAD IKHLAQUE</t>
  </si>
  <si>
    <t xml:space="preserve">3212415	</t>
  </si>
  <si>
    <t xml:space="preserve">532910	</t>
  </si>
  <si>
    <t xml:space="preserve">999223571600253	</t>
  </si>
  <si>
    <t>[曼谷]宜必思尚品曼谷素坤逸康福酒店(Ibis Styles Bangkok Sukhumvit Phra Khanong)(19680484)</t>
  </si>
  <si>
    <t>标准双人房&lt;双人入住&gt;&lt;不适用泰国客人&gt;&lt;双早&gt;</t>
  </si>
  <si>
    <t>ZHANG/DINGHUA,ZHANG/LIU</t>
  </si>
  <si>
    <t xml:space="preserve">3212544	</t>
  </si>
  <si>
    <t xml:space="preserve">999223573706159	</t>
  </si>
  <si>
    <t>CHEN/HAO</t>
  </si>
  <si>
    <t xml:space="preserve">3213145	</t>
  </si>
  <si>
    <t xml:space="preserve">98304	</t>
  </si>
  <si>
    <t xml:space="preserve">999223573662305	</t>
  </si>
  <si>
    <t>WORAPHITCHAYAKUL/RHATA</t>
  </si>
  <si>
    <t xml:space="preserve">3213132	</t>
  </si>
  <si>
    <t xml:space="preserve">98303	</t>
  </si>
  <si>
    <t xml:space="preserve">999223574395683	</t>
  </si>
  <si>
    <t>标准房（1张特大床）(至少提前1天预订)&lt;双人入住&gt;&lt;双早&gt;</t>
  </si>
  <si>
    <t>SU/XIAOWEN</t>
  </si>
  <si>
    <t xml:space="preserve">3213340	</t>
  </si>
  <si>
    <t xml:space="preserve">999223575774046	</t>
  </si>
  <si>
    <t>LU/SHI CHAO,CHU/YOU WEI</t>
  </si>
  <si>
    <t xml:space="preserve">3213746	</t>
  </si>
  <si>
    <t xml:space="preserve">999223576916260	</t>
  </si>
  <si>
    <t>[首尔]三井酒店(Hotel Samjung)(28525707)</t>
  </si>
  <si>
    <t>双床房&lt;双人入住&gt;&lt;无早&gt;</t>
  </si>
  <si>
    <t>Jang/Jaeho</t>
  </si>
  <si>
    <t xml:space="preserve">3214041	</t>
  </si>
  <si>
    <t xml:space="preserve">23040045	</t>
  </si>
  <si>
    <t xml:space="preserve">999223580463382	</t>
  </si>
  <si>
    <t>[普吉岛]美地概念酒店(Metadee Concept Hotel)(3736816)</t>
  </si>
  <si>
    <t>精致套房带露台&lt;双人入住&gt;&lt;双早&gt;</t>
  </si>
  <si>
    <t>LIU/HAOJUN</t>
  </si>
  <si>
    <t xml:space="preserve">3214127	</t>
  </si>
  <si>
    <t xml:space="preserve">13820	</t>
  </si>
  <si>
    <t xml:space="preserve">999223580731367	</t>
  </si>
  <si>
    <t>[八打灵再也]皇家朱兰白沙罗酒店(Royale Chulan Damansara)(28528087)</t>
  </si>
  <si>
    <t>高级房&lt;双人入住&gt;&lt;双早&gt;</t>
  </si>
  <si>
    <t>Tjong Jauw/Tan</t>
  </si>
  <si>
    <t xml:space="preserve">3214144	</t>
  </si>
  <si>
    <t xml:space="preserve">999223582723012	</t>
  </si>
  <si>
    <t>Wu/Zilun</t>
  </si>
  <si>
    <t xml:space="preserve">3214339	</t>
  </si>
  <si>
    <t xml:space="preserve">171839	</t>
  </si>
  <si>
    <t xml:space="preserve">999223582784930	</t>
  </si>
  <si>
    <t>Wang/Zihe,Su/Yang</t>
  </si>
  <si>
    <t xml:space="preserve">3214347	</t>
  </si>
  <si>
    <t xml:space="preserve">999223583036608	</t>
  </si>
  <si>
    <t>尊享豪华双人床房(至少连住2晚及以上)&lt;特惠&gt;&lt;双人入住&gt;&lt;中宾&gt;&lt;双早&gt;</t>
  </si>
  <si>
    <t>CHEN/XINGUO,FAN/ZHENING</t>
  </si>
  <si>
    <t xml:space="preserve">3214379	</t>
  </si>
  <si>
    <t xml:space="preserve">55681297	</t>
  </si>
  <si>
    <t xml:space="preserve">999223583607236	</t>
  </si>
  <si>
    <t>[仁川]仁川华美达酒店(Ramada by Wyndham Incheon)(105864556)</t>
  </si>
  <si>
    <t>尊贵双人房&lt;今日特价 &gt;&lt;双人入住&gt;&lt;双早&gt;</t>
  </si>
  <si>
    <t>TAN/SIMING</t>
  </si>
  <si>
    <t xml:space="preserve">3214441	</t>
  </si>
  <si>
    <t xml:space="preserve">23262781	</t>
  </si>
  <si>
    <t xml:space="preserve">999223583934328	</t>
  </si>
  <si>
    <t>QIN/SUYAN,HAO/DANDAN</t>
  </si>
  <si>
    <t xml:space="preserve">3214483	</t>
  </si>
  <si>
    <t xml:space="preserve">999223586710399	</t>
  </si>
  <si>
    <t>CHANG/JINGTING</t>
  </si>
  <si>
    <t xml:space="preserve">3214927	</t>
  </si>
  <si>
    <t xml:space="preserve">999223586734293	</t>
  </si>
  <si>
    <t>1卧套房(至少连住2晚及以上)&lt;今日特价 &gt;&lt;双人入住&gt;&lt;不适用泰国客人&gt;&lt;双早&gt;</t>
  </si>
  <si>
    <t>WANG/XIAOLI,YOU/PUYUAN</t>
  </si>
  <si>
    <t xml:space="preserve">3214936	</t>
  </si>
  <si>
    <t xml:space="preserve">999223586816045	</t>
  </si>
  <si>
    <t>[民丹岛]安梦民丹岛度假村(The ANMON Resort Bintan)(106204147)</t>
  </si>
  <si>
    <t>豪华帐篷房  (带天窗）&lt;超值特惠&gt;&lt;双人入住&gt;&lt;双早&gt;</t>
  </si>
  <si>
    <t>CAI/ZIYANG</t>
  </si>
  <si>
    <t xml:space="preserve">3214955	</t>
  </si>
  <si>
    <t xml:space="preserve">999223586825809	</t>
  </si>
  <si>
    <t>俱乐部房(至少连住2晚及以上)&lt;今日特价 &gt;&lt;双人入住&gt;&lt;不适用泰国客人&gt;&lt;双早&gt;</t>
  </si>
  <si>
    <t>XIE/XIAONAN,SUN/TIANBAO</t>
  </si>
  <si>
    <t xml:space="preserve">3214957	</t>
  </si>
  <si>
    <t xml:space="preserve">999223587048638	</t>
  </si>
  <si>
    <t>LIU/XIN,YANG/JUN</t>
  </si>
  <si>
    <t xml:space="preserve">3214999	</t>
  </si>
  <si>
    <t xml:space="preserve">98341	</t>
  </si>
  <si>
    <t xml:space="preserve">999223587384664	</t>
  </si>
  <si>
    <t>高级塔楼翼双床房&lt;双人入住&gt;&lt;无早&gt;</t>
  </si>
  <si>
    <t>Singh/Parampreet</t>
  </si>
  <si>
    <t xml:space="preserve">3215056	</t>
  </si>
  <si>
    <t xml:space="preserve">BK063655	</t>
  </si>
  <si>
    <t xml:space="preserve">999223587553118	</t>
  </si>
  <si>
    <t>TIN/PUIMAN</t>
  </si>
  <si>
    <t xml:space="preserve">3215129	</t>
  </si>
  <si>
    <t xml:space="preserve">329750	</t>
  </si>
  <si>
    <t xml:space="preserve">999223588003683	</t>
  </si>
  <si>
    <t>豪华海景特大床房&lt;今日特价 &gt;&lt;双人入住&gt;&lt;中宾&gt;&lt;双早&gt;</t>
  </si>
  <si>
    <t>Zhou/Yanfei</t>
  </si>
  <si>
    <t xml:space="preserve">3215401	</t>
  </si>
  <si>
    <t xml:space="preserve">171835	</t>
  </si>
  <si>
    <t xml:space="preserve">999223588039726	</t>
  </si>
  <si>
    <t>shu/zhan</t>
  </si>
  <si>
    <t xml:space="preserve">3215428	</t>
  </si>
  <si>
    <t xml:space="preserve">269981300	</t>
  </si>
  <si>
    <t xml:space="preserve">999223588143515	</t>
  </si>
  <si>
    <t>LIN/JING</t>
  </si>
  <si>
    <t xml:space="preserve">3215476	</t>
  </si>
  <si>
    <t xml:space="preserve">BK007807	</t>
  </si>
  <si>
    <t xml:space="preserve">999223588186241	</t>
  </si>
  <si>
    <t>豪华房&lt;双人入住&gt;&lt;无早&gt;</t>
  </si>
  <si>
    <t>CABATINGAN/ANGELO ACEBUCHE</t>
  </si>
  <si>
    <t xml:space="preserve">3215490	</t>
  </si>
  <si>
    <t xml:space="preserve">126316	</t>
  </si>
  <si>
    <t xml:space="preserve">999223588903630	</t>
  </si>
  <si>
    <t>LI/LINXUAN</t>
  </si>
  <si>
    <t xml:space="preserve">3215702	</t>
  </si>
  <si>
    <t xml:space="preserve">999223590232638	</t>
  </si>
  <si>
    <t>lu/yi,lu/ancheng</t>
  </si>
  <si>
    <t xml:space="preserve">3216081	</t>
  </si>
  <si>
    <t xml:space="preserve">98353	</t>
  </si>
  <si>
    <t xml:space="preserve">999223590863758	</t>
  </si>
  <si>
    <t>至尊一室房(至少连住2晚及以上)&lt;双人入住&gt;&lt;中宾&gt;&lt;双早&gt;</t>
  </si>
  <si>
    <t>GAO/XIAODONG</t>
  </si>
  <si>
    <t xml:space="preserve">3216259	</t>
  </si>
  <si>
    <t xml:space="preserve">8830985	</t>
  </si>
  <si>
    <t xml:space="preserve">999223591111323	</t>
  </si>
  <si>
    <t>[Tanjong Surat]迪沙鲁阿曼萨里酒店(Amansari Hotel Desaru)(105772155)</t>
  </si>
  <si>
    <t>高级双床房&lt;双早&gt;</t>
  </si>
  <si>
    <t>MOHD ZIN/SHAHARI</t>
  </si>
  <si>
    <t xml:space="preserve">3216335	</t>
  </si>
  <si>
    <t xml:space="preserve">999223595129478	</t>
  </si>
  <si>
    <t>[曼谷]曼谷苏阁索酒店(The Sukosol Hotel Bangkok)(3627909)</t>
  </si>
  <si>
    <t>豪华房(至少连住2晚及以上)&lt;双人入住&gt;&lt;中宾&gt;&lt;双早&gt;</t>
  </si>
  <si>
    <t>YANG/LIANGXING</t>
  </si>
  <si>
    <t xml:space="preserve">3216501	</t>
  </si>
  <si>
    <t xml:space="preserve">2666997	</t>
  </si>
  <si>
    <t xml:space="preserve">999223596076267	</t>
  </si>
  <si>
    <t>WANG/YUE</t>
  </si>
  <si>
    <t xml:space="preserve">3216613	</t>
  </si>
  <si>
    <t xml:space="preserve">98361	</t>
  </si>
  <si>
    <t xml:space="preserve">999223599121832	</t>
  </si>
  <si>
    <t>YE/LINGLING,JIANG/XIANCONG</t>
  </si>
  <si>
    <t xml:space="preserve">3217057	</t>
  </si>
  <si>
    <t xml:space="preserve">98364	</t>
  </si>
  <si>
    <t xml:space="preserve">999223600338635	</t>
  </si>
  <si>
    <t>ZHOU/XU</t>
  </si>
  <si>
    <t xml:space="preserve">3217274	</t>
  </si>
  <si>
    <t xml:space="preserve">999223600813043	</t>
  </si>
  <si>
    <t>FANG/WENFENG,JIANG/TINGTING</t>
  </si>
  <si>
    <t xml:space="preserve">3217392	</t>
  </si>
  <si>
    <t xml:space="preserve">999223602014793	</t>
  </si>
  <si>
    <t>XIAO/PENG JIE</t>
  </si>
  <si>
    <t xml:space="preserve">3217635	</t>
  </si>
  <si>
    <t xml:space="preserve">23262890	</t>
  </si>
  <si>
    <t xml:space="preserve">999223602315573	</t>
  </si>
  <si>
    <t>海景豪华房&lt;特惠专享&gt;&lt;双人入住&gt;&lt;双早&gt;</t>
  </si>
  <si>
    <t>Jin/Yue</t>
  </si>
  <si>
    <t xml:space="preserve">3217721	</t>
  </si>
  <si>
    <t xml:space="preserve">999223602806339	</t>
  </si>
  <si>
    <t>高级特大床房&lt;今日特价 &gt;&lt;双人入住&gt;&lt;中宾&gt;&lt;双早&gt;</t>
  </si>
  <si>
    <t>WANG/QIAN</t>
  </si>
  <si>
    <t xml:space="preserve">3217867	</t>
  </si>
  <si>
    <t xml:space="preserve">999223602962286	</t>
  </si>
  <si>
    <t>Yang/Min</t>
  </si>
  <si>
    <t xml:space="preserve">3217938	</t>
  </si>
  <si>
    <t xml:space="preserve">172158	</t>
  </si>
  <si>
    <t xml:space="preserve">999223603218343	</t>
  </si>
  <si>
    <t>ZHANG/MIN</t>
  </si>
  <si>
    <t xml:space="preserve">3218078	</t>
  </si>
  <si>
    <t xml:space="preserve">98400	</t>
  </si>
  <si>
    <t xml:space="preserve">999223603292584	</t>
  </si>
  <si>
    <t>[芭堤雅]芭堤雅都喜天丽酒店(Dusit Thani Pattaya)(3360627)</t>
  </si>
  <si>
    <t>一卧室双床套房&lt;双人入住&gt;&lt;不适用泰国客人&gt;&lt;双早&gt;</t>
  </si>
  <si>
    <t>JIN/MEIJIACUO,CAIWANG/LAJIA</t>
  </si>
  <si>
    <t xml:space="preserve">3218144	</t>
  </si>
  <si>
    <t xml:space="preserve">999223604170696	</t>
  </si>
  <si>
    <t>Almheiri/Khalfan Jaber</t>
  </si>
  <si>
    <t xml:space="preserve">3218559	</t>
  </si>
  <si>
    <t xml:space="preserve">999223604517249	</t>
  </si>
  <si>
    <t>[曼谷]曼谷素坤逸航站 21 中心酒店(Grande Centre Point Hotel Terminal 21)(5908161)</t>
  </si>
  <si>
    <t>豪华尊贵房&lt;特惠&gt;&lt;双人入住&gt;&lt;双早&gt;</t>
  </si>
  <si>
    <t>REN/Xiang</t>
  </si>
  <si>
    <t xml:space="preserve">3218654	</t>
  </si>
  <si>
    <t xml:space="preserve">999223604556800	</t>
  </si>
  <si>
    <t>高级双床房&lt;特惠&gt;&lt;双人入住&gt;&lt;适用于除印度及次大陆国家客人&gt;&lt;无早&gt;</t>
  </si>
  <si>
    <t>HIDAYATI/NUR</t>
  </si>
  <si>
    <t xml:space="preserve">3218663	</t>
  </si>
  <si>
    <t xml:space="preserve">R23/0412/103207949	</t>
  </si>
  <si>
    <t xml:space="preserve">999223605013633	</t>
  </si>
  <si>
    <t>豪华房(带阳台)&lt;双人入住&gt;&lt;双早&gt;</t>
  </si>
  <si>
    <t>Snetkova/Tatiana</t>
  </si>
  <si>
    <t xml:space="preserve">3218808	</t>
  </si>
  <si>
    <t xml:space="preserve">999223605132446	</t>
  </si>
  <si>
    <t xml:space="preserve">3218841	</t>
  </si>
  <si>
    <t xml:space="preserve">999223609177903	</t>
  </si>
  <si>
    <t>YANG/QIAOHUO</t>
  </si>
  <si>
    <t xml:space="preserve">3218993	</t>
  </si>
  <si>
    <t xml:space="preserve">172185	</t>
  </si>
  <si>
    <t xml:space="preserve">999223609808294	</t>
  </si>
  <si>
    <t>PAYAKRUANG/ATISHA</t>
  </si>
  <si>
    <t xml:space="preserve">3219059	</t>
  </si>
  <si>
    <t xml:space="preserve">999223610952593	</t>
  </si>
  <si>
    <t>Li/Yingshuang</t>
  </si>
  <si>
    <t xml:space="preserve">3219216	</t>
  </si>
  <si>
    <t xml:space="preserve">98412	</t>
  </si>
  <si>
    <t xml:space="preserve">999223611086884	</t>
  </si>
  <si>
    <t>SU/ZHONGWEI</t>
  </si>
  <si>
    <t xml:space="preserve">3219240	</t>
  </si>
  <si>
    <t xml:space="preserve">999223611264534	</t>
  </si>
  <si>
    <t>[Racha Thewa]阿玛拉素万那普酒店(Amaranth Suvarnabhumi Hotel)(4984706)</t>
  </si>
  <si>
    <t>WANG/AIJUN</t>
  </si>
  <si>
    <t xml:space="preserve">3219268	</t>
  </si>
  <si>
    <t xml:space="preserve">999223611283017	</t>
  </si>
  <si>
    <t>[曼谷]曼谷拉差阿帕森购物区万丽酒店(Renaissance Bangkok Ratchaprasong Hotel)(2803764)</t>
  </si>
  <si>
    <t>豪华特大床房&lt;今日特价 &gt;&lt;双人入住&gt;&lt;无早&gt;</t>
  </si>
  <si>
    <t>ZHANG/SHINING,CHEN/YIWEN</t>
  </si>
  <si>
    <t xml:space="preserve">3219273	</t>
  </si>
  <si>
    <t xml:space="preserve">999223611931888	</t>
  </si>
  <si>
    <t>ZHANG/LONG</t>
  </si>
  <si>
    <t xml:space="preserve">3219391	</t>
  </si>
  <si>
    <t xml:space="preserve">172208	</t>
  </si>
  <si>
    <t xml:space="preserve">999223612872512	</t>
  </si>
  <si>
    <t>MAI/JIAXIN,Zhou/baojun</t>
  </si>
  <si>
    <t xml:space="preserve">3219512	</t>
  </si>
  <si>
    <t xml:space="preserve">172215	</t>
  </si>
  <si>
    <t xml:space="preserve">999223614155361	</t>
  </si>
  <si>
    <t>QI/Weijie</t>
  </si>
  <si>
    <t xml:space="preserve">3219622	</t>
  </si>
  <si>
    <t xml:space="preserve">999223291618665	</t>
  </si>
  <si>
    <t>补单</t>
  </si>
  <si>
    <t>[曼谷]曼谷盛泰澜中央世界商业中心酒店  (政府卫生认证)(Centara Grand &amp; Bangkok Convention Centre at CentralWorld  (SHA Plus+))(1877699)</t>
  </si>
  <si>
    <t>CHEN/JIAYAO,LIN/YAN</t>
  </si>
  <si>
    <t xml:space="preserve">3161611	</t>
  </si>
  <si>
    <t xml:space="preserve">264727949	</t>
  </si>
  <si>
    <t xml:space="preserve">21843598878	</t>
  </si>
  <si>
    <t>[清迈]清迈 M 酒店 (SHA Plus+)(Hotel M Chiang Mai)(5406477)</t>
  </si>
  <si>
    <t>CHAN/MEI WAH ANNA,CHAN/MEI WAH ANNA</t>
  </si>
  <si>
    <t>CA2019230417CNY</t>
  </si>
  <si>
    <t xml:space="preserve">2828044	</t>
  </si>
  <si>
    <t xml:space="preserve">RR22111113	</t>
  </si>
  <si>
    <t xml:space="preserve">999222216614270	</t>
  </si>
  <si>
    <t>SUWANNASOET/RATCHANIKON,SUWANNASOET/RATCHANIKON</t>
  </si>
  <si>
    <t xml:space="preserve">2951746	</t>
  </si>
  <si>
    <t xml:space="preserve">41296	</t>
  </si>
  <si>
    <t xml:space="preserve">999222288054412	</t>
  </si>
  <si>
    <t>65平米特大床房&lt;双人入住&gt;&lt;无早&gt;</t>
  </si>
  <si>
    <t>MATTAYASUWAN/PATTAMARAT</t>
  </si>
  <si>
    <t xml:space="preserve">2966579	</t>
  </si>
  <si>
    <t xml:space="preserve">32378805	</t>
  </si>
  <si>
    <t xml:space="preserve">999222327517370	</t>
  </si>
  <si>
    <t>[曼谷]曼谷素坤逸辉盛阁酒店(Fraser Suites Sukhumvit, Bangkok)(27238239)</t>
  </si>
  <si>
    <t>一卧室行政公寓&lt;特惠专享&gt;&lt;双人入住&gt;&lt;无早&gt;</t>
  </si>
  <si>
    <t>Aphinantho/Prattana</t>
  </si>
  <si>
    <t xml:space="preserve">2974074	</t>
  </si>
  <si>
    <t xml:space="preserve">999222484410741	</t>
  </si>
  <si>
    <t>[芭堤雅]达拉海角渡假村(Cape Dara Resort)(5470678)</t>
  </si>
  <si>
    <t>豪华阳台房&lt;促销&gt;&lt;双人入住&gt;&lt;不适用泰国/印度次大陆客人&gt;&lt;双早&gt;</t>
  </si>
  <si>
    <t>LIU/ZHIQIANG,DAI/LU</t>
  </si>
  <si>
    <t xml:space="preserve">2998263	</t>
  </si>
  <si>
    <t xml:space="preserve">488482	</t>
  </si>
  <si>
    <t xml:space="preserve">999222495572900	</t>
  </si>
  <si>
    <t>WONGLIKHITPANYA/THIRA</t>
  </si>
  <si>
    <t xml:space="preserve">2999676	</t>
  </si>
  <si>
    <t xml:space="preserve">999222538349825	</t>
  </si>
  <si>
    <t>一卧室套房（带室外浴缸）&lt;今日特价 &gt;&lt;双人入住&gt;&lt;双早&gt;</t>
  </si>
  <si>
    <t>tantiveerabut/wasinee,tantiveerabut/wasinee</t>
  </si>
  <si>
    <t xml:space="preserve">3005248	</t>
  </si>
  <si>
    <t xml:space="preserve">43568	</t>
  </si>
  <si>
    <t xml:space="preserve">999222543142089	</t>
  </si>
  <si>
    <t>天丽翼至尊套房&lt;特惠&gt;&lt;双人入住&gt;&lt;双早&gt;</t>
  </si>
  <si>
    <t>Ching/Chin Hung</t>
  </si>
  <si>
    <t xml:space="preserve">3006211	</t>
  </si>
  <si>
    <t xml:space="preserve">999222557501508	</t>
  </si>
  <si>
    <t>CHING/CHIN HUNG</t>
  </si>
  <si>
    <t xml:space="preserve">3008228	</t>
  </si>
  <si>
    <t xml:space="preserve">10803349	</t>
  </si>
  <si>
    <t xml:space="preserve">999222618056091	</t>
  </si>
  <si>
    <t>[普吉岛]普吉岛海床大酒店(政府卫生认证)(Seabed Grand Hotel Phuket(SHA Extra Plus))(81309473)</t>
  </si>
  <si>
    <t>CANTON GOMEZ/ADA</t>
  </si>
  <si>
    <t xml:space="preserve">3016910	</t>
  </si>
  <si>
    <t xml:space="preserve">22591	</t>
  </si>
  <si>
    <t xml:space="preserve">999222660109023	</t>
  </si>
  <si>
    <t>[会安]贝尔玛丽娜会安度假村(Bel Marina Hoi An Resort)(28556832)</t>
  </si>
  <si>
    <t>豪华房&lt;特惠专享&gt;&lt;双人入住&gt;&lt;双早&gt;</t>
  </si>
  <si>
    <t>HA/CHANGWON</t>
  </si>
  <si>
    <t xml:space="preserve">3022793	</t>
  </si>
  <si>
    <t xml:space="preserve">75772	</t>
  </si>
  <si>
    <t xml:space="preserve">999222730081402	</t>
  </si>
  <si>
    <t>SHUM/ TAT LAM</t>
  </si>
  <si>
    <t xml:space="preserve">3030935	</t>
  </si>
  <si>
    <t xml:space="preserve">255946265	</t>
  </si>
  <si>
    <t xml:space="preserve">999222730508326	</t>
  </si>
  <si>
    <t xml:space="preserve">3030977	</t>
  </si>
  <si>
    <t xml:space="preserve">255945766	</t>
  </si>
  <si>
    <t xml:space="preserve">999222757686512	</t>
  </si>
  <si>
    <t>[普吉岛]拉威棕榈滩度假酒店(政府卫生认证)(Rawai Palm Beach Resort(SHA Extra Plus))(4398832)</t>
  </si>
  <si>
    <t>高级池景房&lt;限时抢购&gt;&lt;超值特惠&gt;&lt;双人入住&gt;&lt;双早&gt;</t>
  </si>
  <si>
    <t>SINGH/JIT,SINGH/JIT</t>
  </si>
  <si>
    <t xml:space="preserve">3034959	</t>
  </si>
  <si>
    <t xml:space="preserve">Sineenuch	</t>
  </si>
  <si>
    <t xml:space="preserve">999222794244600	</t>
  </si>
  <si>
    <t>[普吉岛]卡隆卡塔精品型酒店(KK - Karon Kata Boutique Hotel)(96355490)</t>
  </si>
  <si>
    <t>高级双人间(至少提前30天预订)&lt;双人入住&gt;&lt;无早&gt;</t>
  </si>
  <si>
    <t>Norgaard/Jessica</t>
  </si>
  <si>
    <t xml:space="preserve">3041174	</t>
  </si>
  <si>
    <t xml:space="preserve">2209	</t>
  </si>
  <si>
    <t xml:space="preserve">999222794374327	</t>
  </si>
  <si>
    <t xml:space="preserve">3041240	</t>
  </si>
  <si>
    <t xml:space="preserve">999222844782618	</t>
  </si>
  <si>
    <t>[null](4037222)</t>
  </si>
  <si>
    <t xml:space="preserve">999222844935992	</t>
  </si>
  <si>
    <t>[民丹岛]民丹岛悦榕庄(Banyan Tree Bintan)(4037222)</t>
  </si>
  <si>
    <t>双卧海景无边泳池别墅(至少提前21天预订)&lt;四人入住&gt;&lt;早餐&gt;&lt;net rate mode&gt;</t>
  </si>
  <si>
    <t>HO/SZE WING</t>
  </si>
  <si>
    <t xml:space="preserve">999222847951733	</t>
  </si>
  <si>
    <t>豪华双人房（直通泳池）&lt;双人入住&gt;&lt;无早&gt;</t>
  </si>
  <si>
    <t>Chen/Meng Meng,Chen/Meng Meng</t>
  </si>
  <si>
    <t xml:space="preserve">3051418	</t>
  </si>
  <si>
    <t xml:space="preserve">9850	</t>
  </si>
  <si>
    <t xml:space="preserve">999222963214641	</t>
  </si>
  <si>
    <t>经典高级套房&lt;特惠专享&gt;&lt;三人入住&gt;&lt;早餐&gt;</t>
  </si>
  <si>
    <t>LI/YUE,wang/Dan,Zhang/Xue</t>
  </si>
  <si>
    <t xml:space="preserve">3074385	</t>
  </si>
  <si>
    <t xml:space="preserve">352015	</t>
  </si>
  <si>
    <t xml:space="preserve">999222989651503	</t>
  </si>
  <si>
    <t>标准特大号床角落间&lt;特惠专享&gt;&lt;双人入住&gt;&lt;无早&gt;</t>
  </si>
  <si>
    <t>Miao/Pengcheng,Zhou/Ziying</t>
  </si>
  <si>
    <t xml:space="preserve">3083207	</t>
  </si>
  <si>
    <t xml:space="preserve">259344662	</t>
  </si>
  <si>
    <t xml:space="preserve">999223051824420	</t>
  </si>
  <si>
    <t>LU/JUNJIE,LIU/YUTING</t>
  </si>
  <si>
    <t xml:space="preserve">3100541	</t>
  </si>
  <si>
    <t xml:space="preserve">14606799	</t>
  </si>
  <si>
    <t xml:space="preserve">999223073557826	</t>
  </si>
  <si>
    <t>特色豪华房&lt;双人入住&gt;&lt;双早&gt;</t>
  </si>
  <si>
    <t>LI/YI JING</t>
  </si>
  <si>
    <t xml:space="preserve">3106616	</t>
  </si>
  <si>
    <t xml:space="preserve">268462	</t>
  </si>
  <si>
    <t xml:space="preserve">999223082883252	</t>
  </si>
  <si>
    <t>[曼谷]标准酒店 - 曼谷大都会大厦(The Standard, Bangkok Mahanakhon)(91246959)</t>
  </si>
  <si>
    <t>标准特大床房&lt;双人入住&gt;&lt;不适用泰国客人&gt;&lt;限量促销&gt;&lt;双早&gt;</t>
  </si>
  <si>
    <t>CHEN/QICHENG</t>
  </si>
  <si>
    <t xml:space="preserve">3108661	</t>
  </si>
  <si>
    <t xml:space="preserve">213633708	</t>
  </si>
  <si>
    <t xml:space="preserve">999223117979258	</t>
  </si>
  <si>
    <t>豪华海景特大床房(至少连住2晚及以上)&lt;今日特价 &gt;&lt;双人入住&gt;&lt;中宾&gt;&lt;双早&gt;</t>
  </si>
  <si>
    <t>xue/feng,yuan/minghao,wang/jing,lin/mao</t>
  </si>
  <si>
    <t xml:space="preserve">3117618	</t>
  </si>
  <si>
    <t xml:space="preserve">6805134	</t>
  </si>
  <si>
    <t xml:space="preserve">999223120458271	</t>
  </si>
  <si>
    <t>标准双床房&lt;双人入住&gt;&lt;无早&gt;</t>
  </si>
  <si>
    <t>SHIN/YOUNGOH</t>
  </si>
  <si>
    <t xml:space="preserve">3118258	</t>
  </si>
  <si>
    <t xml:space="preserve">261538184	</t>
  </si>
  <si>
    <t xml:space="preserve">999223120519883	</t>
  </si>
  <si>
    <t>PARK/DAEBONG</t>
  </si>
  <si>
    <t xml:space="preserve">3118288	</t>
  </si>
  <si>
    <t xml:space="preserve">261538171	</t>
  </si>
  <si>
    <t xml:space="preserve">999223126984594	</t>
  </si>
  <si>
    <t>SHEN/XIANG,ZHANG/YAN</t>
  </si>
  <si>
    <t xml:space="preserve">3119691	</t>
  </si>
  <si>
    <t xml:space="preserve">651384	</t>
  </si>
  <si>
    <t xml:space="preserve">999223127120667	</t>
  </si>
  <si>
    <t>ZHOU/JI,LUO/CHENKUN</t>
  </si>
  <si>
    <t xml:space="preserve">3119707	</t>
  </si>
  <si>
    <t xml:space="preserve">651382	</t>
  </si>
  <si>
    <t xml:space="preserve">999223165788737	</t>
  </si>
  <si>
    <t>[岘港]岘港洲际阳光半岛度假酒店(InterContinental Danang Sun Peninsula Resort, an IHG Hotel)(5424757)</t>
  </si>
  <si>
    <t>1 张特大床经典海景房(至少提前30天预订)&lt;双人入住&gt;&lt;双早&gt;</t>
  </si>
  <si>
    <t>Lee/Sangmin</t>
  </si>
  <si>
    <t xml:space="preserve">3129382	</t>
  </si>
  <si>
    <t xml:space="preserve">999223180829697	</t>
  </si>
  <si>
    <t>[普吉岛]普吉岛悦榕庄(政府卫生认证)(Banyan Tree Phuket (SHA Extra Plus))(3707426)</t>
  </si>
  <si>
    <t>宁静泳池别墅&lt;全日特价&gt;&lt;双人入住&gt;&lt;双早&gt;</t>
  </si>
  <si>
    <t>DAESEON/KIM</t>
  </si>
  <si>
    <t xml:space="preserve">3133178	</t>
  </si>
  <si>
    <t xml:space="preserve">999223180899022	</t>
  </si>
  <si>
    <t>KIM/DAESEON</t>
  </si>
  <si>
    <t xml:space="preserve">3133203	</t>
  </si>
  <si>
    <t xml:space="preserve">999223184854389	</t>
  </si>
  <si>
    <t>[普吉岛]普吉岛艾希莉焦点酒店 (政府卫生认证)(Ashlee Hub Hotel Patong (SHA Extra Plus))(1670878)</t>
  </si>
  <si>
    <t>Rajen/Rishen,Rajen/Rishen,Rajen/Rishen,Rajen/Rishen</t>
  </si>
  <si>
    <t xml:space="preserve">3134864	</t>
  </si>
  <si>
    <t xml:space="preserve">228327-328	</t>
  </si>
  <si>
    <t xml:space="preserve">999223187593385	</t>
  </si>
  <si>
    <t>[芭堤雅]芭堤雅摩达斯度假村(Pattaya Modus Beachfront Resort)(100347752)</t>
  </si>
  <si>
    <t>SUPONGVIBOONPHAN/SAKSIT,SUPONGVIBOONPHAN/SAKSIT</t>
  </si>
  <si>
    <t xml:space="preserve">3135052	</t>
  </si>
  <si>
    <t xml:space="preserve">288201	</t>
  </si>
  <si>
    <t xml:space="preserve">999223198383926	</t>
  </si>
  <si>
    <t>[苏梅岛]诺拉布里温泉度假酒店 (政府卫生认证)(Nora Buri Resort &amp; Spa (SHA Plus+))(3668073)</t>
  </si>
  <si>
    <t>山坡豪华房&lt;三人入住&gt;&lt;早餐&gt;</t>
  </si>
  <si>
    <t>MARTINKINYEUNG/LAU,XIAOSHUANG/ZHOU</t>
  </si>
  <si>
    <t xml:space="preserve">3138124	</t>
  </si>
  <si>
    <t xml:space="preserve">82852	</t>
  </si>
  <si>
    <t xml:space="preserve">999223200296792	</t>
  </si>
  <si>
    <t>WU/Youling,WU/YUTING,Wu/Xiaoqin</t>
  </si>
  <si>
    <t xml:space="preserve">3139147	</t>
  </si>
  <si>
    <t xml:space="preserve">Confirmation Number 263053735	</t>
  </si>
  <si>
    <t xml:space="preserve">999223204104522	</t>
  </si>
  <si>
    <t>[曼谷]阿特里姆曼谷美居大酒店(政府卫生认证)(Grand Mercure Bangkok Atrium (SHA Certified))(4498673)</t>
  </si>
  <si>
    <t>豪华房(至少连住2晚及以上)&lt;今日特价 &gt;&lt;双人入住&gt;&lt;无早&gt;</t>
  </si>
  <si>
    <t>Ryu/Haelim</t>
  </si>
  <si>
    <t xml:space="preserve">3140153	</t>
  </si>
  <si>
    <t xml:space="preserve">53556684	</t>
  </si>
  <si>
    <t xml:space="preserve">999223222540180	</t>
  </si>
  <si>
    <t>[曼谷]曼谷利特酒店 (政府卫生认证)(LiT BANGKOK Hotel)(3799511)</t>
  </si>
  <si>
    <t>不同温度双床房(至少连住2晚及以上)&lt;特价大促销&gt;&lt;双人入住&gt;&lt;无早&gt;</t>
  </si>
  <si>
    <t>HUANG/TING</t>
  </si>
  <si>
    <t xml:space="preserve">3145257	</t>
  </si>
  <si>
    <t xml:space="preserve">12138	</t>
  </si>
  <si>
    <t xml:space="preserve">999223230122796	</t>
  </si>
  <si>
    <t>ZHANG/XINWEN</t>
  </si>
  <si>
    <t xml:space="preserve">3147293	</t>
  </si>
  <si>
    <t xml:space="preserve">164679	</t>
  </si>
  <si>
    <t xml:space="preserve">999223230143886	</t>
  </si>
  <si>
    <t>HU/YUJIE,ZHANG/YUNYAN</t>
  </si>
  <si>
    <t xml:space="preserve">3147303	</t>
  </si>
  <si>
    <t xml:space="preserve">164680	</t>
  </si>
  <si>
    <t xml:space="preserve">999223239424607	</t>
  </si>
  <si>
    <t>Oakkarachayanon/Thirada,Oakkarachayanon/Thirada</t>
  </si>
  <si>
    <t xml:space="preserve">3149933	</t>
  </si>
  <si>
    <t xml:space="preserve">43579	</t>
  </si>
  <si>
    <t xml:space="preserve">999223243794756	</t>
  </si>
  <si>
    <t>高级阳台房&lt;双人入住&gt;&lt;无早&gt;</t>
  </si>
  <si>
    <t>Chen/Ivan</t>
  </si>
  <si>
    <t xml:space="preserve">3150878	</t>
  </si>
  <si>
    <t xml:space="preserve">204131	</t>
  </si>
  <si>
    <t xml:space="preserve">999223244578372	</t>
  </si>
  <si>
    <t>HUI/KA WING</t>
  </si>
  <si>
    <t xml:space="preserve">3151133	</t>
  </si>
  <si>
    <t xml:space="preserve">BK007272/1	</t>
  </si>
  <si>
    <t xml:space="preserve">999223250188065	</t>
  </si>
  <si>
    <t>[新加坡]新加坡客安酒店(The Clan Hotel Singapore by Far East Hospitality)(76296409)</t>
  </si>
  <si>
    <t>尊贵房&lt;单人入住&gt;&lt;适用于非澳大利亚/英国客人&gt;&lt;单早&gt;</t>
  </si>
  <si>
    <t>YANG/YUQI</t>
  </si>
  <si>
    <t xml:space="preserve">3152563	</t>
  </si>
  <si>
    <t xml:space="preserve">999223253366873	</t>
  </si>
  <si>
    <t>豪华双床房&lt;双人入住&gt;&lt;不适用泰国客人&gt;&lt;无早&gt;</t>
  </si>
  <si>
    <t>LIN/NANCHI</t>
  </si>
  <si>
    <t xml:space="preserve">3153066	</t>
  </si>
  <si>
    <t xml:space="preserve">999223275887581	</t>
  </si>
  <si>
    <t>[普吉岛]普吉岛西奈奢华酒店(政府卫生认证)(Sinae Phuket Luxury Hotel(SHA Extra Plus))(86107074)</t>
  </si>
  <si>
    <t>海景一室泳池别墅&lt;特惠专享&gt;&lt;双人入住&gt;&lt;双早&gt;</t>
  </si>
  <si>
    <t>Parkobphol/Pimchanok,Parkobphol/Pimchanok</t>
  </si>
  <si>
    <t xml:space="preserve">3158033	</t>
  </si>
  <si>
    <t xml:space="preserve">10570051	</t>
  </si>
  <si>
    <t xml:space="preserve">999223302419794	</t>
  </si>
  <si>
    <t>[普吉岛]普吉岛卡塔海滩格兰德卡塔VIP酒店 (政府卫生认证)(Grand Kata VIP - Kata Beach)(105244729)</t>
  </si>
  <si>
    <t>jiang/pengfei,zhang/xuezhe,zhu/jiang</t>
  </si>
  <si>
    <t xml:space="preserve">3163436	</t>
  </si>
  <si>
    <t xml:space="preserve">12976	</t>
  </si>
  <si>
    <t xml:space="preserve">999223303684817	</t>
  </si>
  <si>
    <t>Tan/Boon Ann</t>
  </si>
  <si>
    <t xml:space="preserve">3163689	</t>
  </si>
  <si>
    <t xml:space="preserve">611125	</t>
  </si>
  <si>
    <t xml:space="preserve">999223314007605	</t>
  </si>
  <si>
    <t>[Batu Buruk]报春花海滩酒店(Primula Beach Hotel)(89000989)</t>
  </si>
  <si>
    <t>豪华双床房(至少连住2晚及以上)&lt;双人入住&gt;&lt;双早&gt;</t>
  </si>
  <si>
    <t>QHAIRUL IZZWAN BIN PAUZI/MOHD</t>
  </si>
  <si>
    <t xml:space="preserve">3165715	</t>
  </si>
  <si>
    <t xml:space="preserve">124183	</t>
  </si>
  <si>
    <t xml:space="preserve">999223319993656	</t>
  </si>
  <si>
    <t>[曼谷]曼谷杜斯特套房酒店式公寓(Dusit Suites Hotel Ratchadamri, Bangkok)(4998306)</t>
  </si>
  <si>
    <t>两卧室高级套房(至少连住2晚及以上)&lt;四人入住&gt;&lt;中宾&gt;&lt;无早&gt;</t>
  </si>
  <si>
    <t>WANG/JIE</t>
  </si>
  <si>
    <t xml:space="preserve">3166792	</t>
  </si>
  <si>
    <t xml:space="preserve">229215	</t>
  </si>
  <si>
    <t xml:space="preserve">999223320000562	</t>
  </si>
  <si>
    <t>两卧室高级套房(至少连住2晚及以上)&lt;今日特价 &gt;&lt;四人入住&gt;&lt;中宾&gt;&lt;早餐&gt;</t>
  </si>
  <si>
    <t xml:space="preserve">3166793	</t>
  </si>
  <si>
    <t xml:space="preserve">229216	</t>
  </si>
  <si>
    <t xml:space="preserve">999223323238147	</t>
  </si>
  <si>
    <t>TANG/YUN</t>
  </si>
  <si>
    <t xml:space="preserve">3167487	</t>
  </si>
  <si>
    <t xml:space="preserve">265264462	</t>
  </si>
  <si>
    <t xml:space="preserve">999223330887375	</t>
  </si>
  <si>
    <t>双床房&lt;双人入住&gt;&lt;双早&gt;</t>
  </si>
  <si>
    <t>KENG/YULIN</t>
  </si>
  <si>
    <t xml:space="preserve">3168809	</t>
  </si>
  <si>
    <t xml:space="preserve">3358475202	</t>
  </si>
  <si>
    <t xml:space="preserve">999223337615300	</t>
  </si>
  <si>
    <t>NGAI/SAU YU</t>
  </si>
  <si>
    <t xml:space="preserve">3169897	</t>
  </si>
  <si>
    <t xml:space="preserve">414495	</t>
  </si>
  <si>
    <t xml:space="preserve">999223337812112	</t>
  </si>
  <si>
    <t>高级单人房&lt;单人入住&gt;&lt;不适用韩国客人&gt;&lt;单早&gt;</t>
  </si>
  <si>
    <t>Chung Ying/Yap</t>
  </si>
  <si>
    <t xml:space="preserve">3169950	</t>
  </si>
  <si>
    <t xml:space="preserve">23221785	</t>
  </si>
  <si>
    <t xml:space="preserve">999223347441192	</t>
  </si>
  <si>
    <t>[吉隆坡]吉隆披武吉免登瑞园酒店(Swiss-Garden Hotel Bukit Bintang Kuala Lumpur)(24422053)</t>
  </si>
  <si>
    <t>豪华好莱坞双床房(至少连住2晚及以上)&lt;双人入住&gt;&lt;双早&gt;</t>
  </si>
  <si>
    <t>He/Shengchun</t>
  </si>
  <si>
    <t xml:space="preserve">3171415	</t>
  </si>
  <si>
    <t xml:space="preserve">151833	</t>
  </si>
  <si>
    <t xml:space="preserve">999223362450326	</t>
  </si>
  <si>
    <t>[普吉岛]普吉岛苏帕莱风景湾水疗度假酒店(政府卫生认证)(Supalai Scenic Bay Resort &amp; Spa Phuket(SHA Extra Plus))(105114537)</t>
  </si>
  <si>
    <t>超豪华海景房&lt;双人入住&gt;&lt;双早&gt;</t>
  </si>
  <si>
    <t>Poolsombut/Chatkanok,Poolsombut/Chatkanok</t>
  </si>
  <si>
    <t xml:space="preserve">3173741	</t>
  </si>
  <si>
    <t xml:space="preserve">8862	</t>
  </si>
  <si>
    <t xml:space="preserve">999223362702017	</t>
  </si>
  <si>
    <t>Mueller/Reinhard</t>
  </si>
  <si>
    <t xml:space="preserve">3173813	</t>
  </si>
  <si>
    <t xml:space="preserve">115386	</t>
  </si>
  <si>
    <t xml:space="preserve">999223365549440	</t>
  </si>
  <si>
    <t>Phoomee/Woravee</t>
  </si>
  <si>
    <t xml:space="preserve">3174832	</t>
  </si>
  <si>
    <t xml:space="preserve">288610	</t>
  </si>
  <si>
    <t xml:space="preserve">999223371463150	</t>
  </si>
  <si>
    <t>[新山]新山凯贝丽酒店式服务公寓(Capri by Fraser Johor Bahru)(90558946)</t>
  </si>
  <si>
    <t>豪华双床一室房&lt;双人入住&gt;&lt;双早&gt;</t>
  </si>
  <si>
    <t>Ong/Siew Tee,Goh/Adam</t>
  </si>
  <si>
    <t xml:space="preserve">3175323	</t>
  </si>
  <si>
    <t xml:space="preserve">999223375776500	</t>
  </si>
  <si>
    <t>[济州市]济州亚洲酒店(Asia Hotel Jeju)(102526226)</t>
  </si>
  <si>
    <t>豪华大床房&lt;双人入住&gt;&lt;无早&gt;</t>
  </si>
  <si>
    <t>GAO/YUTING,CHEN/DASHEN</t>
  </si>
  <si>
    <t xml:space="preserve">3176029	</t>
  </si>
  <si>
    <t xml:space="preserve">999223378082066	</t>
  </si>
  <si>
    <t>Deng/Binbin</t>
  </si>
  <si>
    <t xml:space="preserve">3176799	</t>
  </si>
  <si>
    <t xml:space="preserve">999223378084153	</t>
  </si>
  <si>
    <t>豪华尊贵房&lt;特惠&gt;&lt;双人入住&gt;&lt;无早&gt;</t>
  </si>
  <si>
    <t xml:space="preserve">3176802	</t>
  </si>
  <si>
    <t xml:space="preserve">999223385505254	</t>
  </si>
  <si>
    <t>豪华房&lt;全日特价&gt;&lt;双人入住&gt;&lt;无早&gt;</t>
  </si>
  <si>
    <t>CAI/ANNAN</t>
  </si>
  <si>
    <t xml:space="preserve">3178033	</t>
  </si>
  <si>
    <t xml:space="preserve">#153500	</t>
  </si>
  <si>
    <t xml:space="preserve">999223386107955	</t>
  </si>
  <si>
    <t>双人床房&lt;双人入住&gt;&lt;无早&gt;</t>
  </si>
  <si>
    <t>CHO/SUNGRAE</t>
  </si>
  <si>
    <t xml:space="preserve">3178120	</t>
  </si>
  <si>
    <t xml:space="preserve">23038775	</t>
  </si>
  <si>
    <t xml:space="preserve">999223387802128	</t>
  </si>
  <si>
    <t>[新加坡]新加坡首都凯宾斯基酒店(The Capitol Kempinski Hotel Singapore)(106204776)</t>
  </si>
  <si>
    <t>传统双床房&lt;双人入住&gt;&lt;双早&gt;</t>
  </si>
  <si>
    <t>ZHANG/QIAOQIN,SUN/MENGYI</t>
  </si>
  <si>
    <t xml:space="preserve">3178370	</t>
  </si>
  <si>
    <t xml:space="preserve">184588	</t>
  </si>
  <si>
    <t xml:space="preserve">999223398368081	</t>
  </si>
  <si>
    <t>CHUNG/SAE HEE</t>
  </si>
  <si>
    <t xml:space="preserve">3180371	</t>
  </si>
  <si>
    <t xml:space="preserve">23038870	</t>
  </si>
  <si>
    <t xml:space="preserve">999223398377037	</t>
  </si>
  <si>
    <t>[芭堤雅]芭达雅芭堤雅发现海滩酒店 - SHA Extra Plus 认证(Pattaya Discovery Beach Hotel - SHA Extra Plus)(2497120)</t>
  </si>
  <si>
    <t>豪华房(别致塔)&lt;特价大促销&gt;&lt;双人入住&gt;&lt;双早&gt;</t>
  </si>
  <si>
    <t>ARDCHUE/KAN</t>
  </si>
  <si>
    <t xml:space="preserve">3180375	</t>
  </si>
  <si>
    <t xml:space="preserve">445574	</t>
  </si>
  <si>
    <t xml:space="preserve">999223404897396	</t>
  </si>
  <si>
    <t>chen/ying</t>
  </si>
  <si>
    <t xml:space="preserve">3181523	</t>
  </si>
  <si>
    <t xml:space="preserve">999223406896446	</t>
  </si>
  <si>
    <t>豪华房 2张单人床(至少连住2晚及以上)&lt;双人入住&gt;&lt;不适用泰国客人&gt;&lt;双早&gt;</t>
  </si>
  <si>
    <t>KIM/KANGSUN</t>
  </si>
  <si>
    <t xml:space="preserve">3182176	</t>
  </si>
  <si>
    <t xml:space="preserve">20004234	</t>
  </si>
  <si>
    <t xml:space="preserve">999223413404343	</t>
  </si>
  <si>
    <t>高级特大床房&lt;双人入住&gt;&lt;仅适用亚洲客人&gt;&lt;无早&gt;</t>
  </si>
  <si>
    <t>TAK YOUNG/SO</t>
  </si>
  <si>
    <t xml:space="preserve">3183227	</t>
  </si>
  <si>
    <t xml:space="preserve">155363	</t>
  </si>
  <si>
    <t xml:space="preserve">999223459267930	</t>
  </si>
  <si>
    <t>CAMOSSETTO/DANIEL</t>
  </si>
  <si>
    <t xml:space="preserve">3192251	</t>
  </si>
  <si>
    <t xml:space="preserve">3351634041	</t>
  </si>
  <si>
    <t xml:space="preserve">999223461343269	</t>
  </si>
  <si>
    <t>王子标准房&lt;双人入住&gt;&lt;不适用泰国客人&gt;&lt;双早&gt;</t>
  </si>
  <si>
    <t>WU/YU MIN</t>
  </si>
  <si>
    <t xml:space="preserve">3193002	</t>
  </si>
  <si>
    <t xml:space="preserve">268671975	</t>
  </si>
  <si>
    <t xml:space="preserve">999223462782589	</t>
  </si>
  <si>
    <t>[Sala Dan]甲米兰达岛双莲水疗度假酒店(政府卫生认证)(Twin Lotus Resort &amp; Spa Koh Lanta(SHA Extra Plus))(5771418)</t>
  </si>
  <si>
    <t>私人高级房(至少连住2晚及以上)&lt;双人入住&gt;&lt;双早&gt;</t>
  </si>
  <si>
    <t>DE VRIES/ALINDA</t>
  </si>
  <si>
    <t xml:space="preserve">3193719	</t>
  </si>
  <si>
    <t xml:space="preserve">11644	</t>
  </si>
  <si>
    <t xml:space="preserve">999223473945896	</t>
  </si>
  <si>
    <t>[芽庄]芽庄日出海滩水疗酒店(Sunrise Nha Trang Beach Hotel &amp; Spa)(5817070)</t>
  </si>
  <si>
    <t>甄选豪华双床房(至少连住2晚及以上)&lt;双人入住&gt;&lt;双早&gt;</t>
  </si>
  <si>
    <t>FLORES/RONORA GRACE SEALANA</t>
  </si>
  <si>
    <t xml:space="preserve">3195477	</t>
  </si>
  <si>
    <t xml:space="preserve">150257	</t>
  </si>
  <si>
    <t xml:space="preserve">999223476028235	</t>
  </si>
  <si>
    <t>ARAI/RISA,ARAI/RISA,ARAI/RISA,ARAI/RISA</t>
  </si>
  <si>
    <t xml:space="preserve">3196146	</t>
  </si>
  <si>
    <t xml:space="preserve">2831702	</t>
  </si>
  <si>
    <t xml:space="preserve">999223476046193	</t>
  </si>
  <si>
    <t>Zhou/You</t>
  </si>
  <si>
    <t xml:space="preserve">3196152	</t>
  </si>
  <si>
    <t xml:space="preserve">999223476993258	</t>
  </si>
  <si>
    <t>Mack/Cory,Mack/Cory</t>
  </si>
  <si>
    <t xml:space="preserve">3196672	</t>
  </si>
  <si>
    <t xml:space="preserve">28254	</t>
  </si>
  <si>
    <t xml:space="preserve">999223482948252	</t>
  </si>
  <si>
    <t>[华欣]华欣仕丹德酒店(The Standard, Hua Hin)(86113455)</t>
  </si>
  <si>
    <t>高级双人间&lt;双人入住&gt;&lt;不适用泰国客人&gt;&lt;双早&gt;</t>
  </si>
  <si>
    <t>ZHUANG/YUANYUAN</t>
  </si>
  <si>
    <t xml:space="preserve">3197086	</t>
  </si>
  <si>
    <t xml:space="preserve">999223483214195	</t>
  </si>
  <si>
    <t>高级特大床房&lt;特惠专享&gt;&lt;双人入住&gt;&lt;不适用泰国客人&gt;&lt;双早&gt;</t>
  </si>
  <si>
    <t>CHEN/DANMIN</t>
  </si>
  <si>
    <t xml:space="preserve">3197137	</t>
  </si>
  <si>
    <t xml:space="preserve">999223489016226	</t>
  </si>
  <si>
    <t>高级双人床房&lt;双人入住&gt;&lt;双早&gt;</t>
  </si>
  <si>
    <t>TORION/IAN MARK</t>
  </si>
  <si>
    <t xml:space="preserve">3198174	</t>
  </si>
  <si>
    <t xml:space="preserve">116242	</t>
  </si>
  <si>
    <t xml:space="preserve">999223489652623	</t>
  </si>
  <si>
    <t>两卧室套房（带阳台）&lt;四人入住&gt;&lt;不适用泰国客人&gt;&lt;无早&gt;</t>
  </si>
  <si>
    <t>HUANG/JINMEI,LAU/MINGCHONG,CHAN/SOWA,NONG/LIMIN</t>
  </si>
  <si>
    <t xml:space="preserve">3198369	</t>
  </si>
  <si>
    <t xml:space="preserve">999223496757479	</t>
  </si>
  <si>
    <t>PAN/JUNHAO</t>
  </si>
  <si>
    <t xml:space="preserve">3199489	</t>
  </si>
  <si>
    <t xml:space="preserve">999223505080852	</t>
  </si>
  <si>
    <t>[芭堤雅]芭堤雅阿玛瑞酒店(Amari Pattaya)(6311398)</t>
  </si>
  <si>
    <t>豪华特大床房(至少连住2晚及以上)&lt;今日特价 &gt;&lt;双人入住&gt;&lt;中宾&gt;&lt;双早&gt;</t>
  </si>
  <si>
    <t>HU/QIMING</t>
  </si>
  <si>
    <t xml:space="preserve">3201286	</t>
  </si>
  <si>
    <t xml:space="preserve">6800235	</t>
  </si>
  <si>
    <t xml:space="preserve">999223505554256	</t>
  </si>
  <si>
    <t>标准房（1张特大床）(至少连住2晚及以上)&lt;今日特价 &gt;&lt;双人入住&gt;&lt;双早&gt;</t>
  </si>
  <si>
    <t>XU/ZIRU,ZHANG/XINYIN</t>
  </si>
  <si>
    <t xml:space="preserve">3201475	</t>
  </si>
  <si>
    <t xml:space="preserve">999223512306692	</t>
  </si>
  <si>
    <t>[胡志明市]融合原创西贡中心酒店(Fusion Original Saigon Centre)(99435332)</t>
  </si>
  <si>
    <t>原创特大床房(至少连住2晚及以上)&lt;双人入住&gt;&lt;不适用韩国客人&gt;&lt;双早&gt;</t>
  </si>
  <si>
    <t>NG/KA SUI</t>
  </si>
  <si>
    <t xml:space="preserve">3202515	</t>
  </si>
  <si>
    <t xml:space="preserve">268892135	</t>
  </si>
  <si>
    <t xml:space="preserve">999223517528956	</t>
  </si>
  <si>
    <t>[怡保]怡保怡东酒店(Hotel Excelsior Ipoh)(28538294)</t>
  </si>
  <si>
    <t>KOON/ANDREW WHYE SIN</t>
  </si>
  <si>
    <t xml:space="preserve">3203286	</t>
  </si>
  <si>
    <t xml:space="preserve">999223522860898	</t>
  </si>
  <si>
    <t>[沙美岛]沙美岛拉维曼别墅度假村(Le Vimarn Cottages &amp; Spa)(6611859)</t>
  </si>
  <si>
    <t>海景尊贵山坡房&lt;今日特价 &gt;&lt;双人入住&gt;&lt;双早&gt;</t>
  </si>
  <si>
    <t>Chutipakornkit/Rutchana,Chutipakornkit/Rutchana</t>
  </si>
  <si>
    <t xml:space="preserve">3204604	</t>
  </si>
  <si>
    <t xml:space="preserve">LV-2954912	</t>
  </si>
  <si>
    <t xml:space="preserve">999223523171248	</t>
  </si>
  <si>
    <t>标准主楼翼特大床房&lt;双人入住&gt;&lt;无早&gt;</t>
  </si>
  <si>
    <t>LI/FANGXIN,YU/WEI,QIU/YUE,YU/DONGHUI,WANG/XIAOJIAO</t>
  </si>
  <si>
    <t xml:space="preserve">3204780	</t>
  </si>
  <si>
    <t xml:space="preserve">BK063067/1-3	</t>
  </si>
  <si>
    <t xml:space="preserve">999223523176139	</t>
  </si>
  <si>
    <t>标准主楼翼双床房&lt;双人入住&gt;&lt;双早&gt;</t>
  </si>
  <si>
    <t>JIANG/ZHENYU,LU/YAN</t>
  </si>
  <si>
    <t xml:space="preserve">3204783	</t>
  </si>
  <si>
    <t xml:space="preserve">BK063075	</t>
  </si>
  <si>
    <t xml:space="preserve">999223537594293	</t>
  </si>
  <si>
    <t>[哥打京那巴鲁]明园酒店及公寓(Ming Garden Hotel &amp; Residences)(5281385)</t>
  </si>
  <si>
    <t>ABD MAWAH/S KRISMAWATI</t>
  </si>
  <si>
    <t xml:space="preserve">3207314	</t>
  </si>
  <si>
    <t xml:space="preserve">8612233	</t>
  </si>
  <si>
    <t xml:space="preserve">999223547578077	</t>
  </si>
  <si>
    <t>LIAN/ZHENG</t>
  </si>
  <si>
    <t xml:space="preserve">3208806	</t>
  </si>
  <si>
    <t xml:space="preserve">8530	</t>
  </si>
  <si>
    <t xml:space="preserve">999223549148159	</t>
  </si>
  <si>
    <t>香格里拉楼豪华阳台特大床房(至少连住2晚及以上)&lt;特惠&gt;&lt;双人入住&gt;&lt;双早&gt;</t>
  </si>
  <si>
    <t>Nevill/Lee</t>
  </si>
  <si>
    <t xml:space="preserve">3209171	</t>
  </si>
  <si>
    <t xml:space="preserve">11521389	</t>
  </si>
  <si>
    <t xml:space="preserve">999223557497664	</t>
  </si>
  <si>
    <t>[普吉岛]攀瓦布里海滨度假村(Panwaburi Beachfront Resort)(96362785)</t>
  </si>
  <si>
    <t>豪华双人床房&lt;双人入住&gt;&lt;双早&gt;</t>
  </si>
  <si>
    <t>CHAIKIT/KRISSADA</t>
  </si>
  <si>
    <t xml:space="preserve">3210095	</t>
  </si>
  <si>
    <t xml:space="preserve">999223557766612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</si>
  <si>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</si>
  <si>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&gt;&lt;双人入住&gt;&lt;双早&gt;</t>
  </si>
  <si>
    <t>KIM/JIHO,KIM/TAE HO</t>
  </si>
  <si>
    <t xml:space="preserve">3210138	</t>
  </si>
  <si>
    <t xml:space="preserve">59167	</t>
  </si>
  <si>
    <t xml:space="preserve">999223560325844	</t>
  </si>
  <si>
    <t>Yichi/Zhang</t>
  </si>
  <si>
    <t xml:space="preserve">3210828	</t>
  </si>
  <si>
    <t xml:space="preserve">461329	</t>
  </si>
  <si>
    <t xml:space="preserve">999223561366293	</t>
  </si>
  <si>
    <t>JIRAWATTANAPONG/SUNANTA,JIRAWATTANAPONG/SUNANTA,JIRAWATTANAPONG/SUNANTA,JIRAWATTANAPONG/SUNANTA,JIRAWATTANAPONG/SUNANTA,JIRAWATTANAPONG/SUNANTA</t>
  </si>
  <si>
    <t xml:space="preserve">3211145	</t>
  </si>
  <si>
    <t xml:space="preserve">999223562197783	</t>
  </si>
  <si>
    <t>Chen/Jun</t>
  </si>
  <si>
    <t xml:space="preserve">3211407	</t>
  </si>
  <si>
    <t xml:space="preserve">8817240	</t>
  </si>
  <si>
    <t xml:space="preserve">999223562963909	</t>
  </si>
  <si>
    <t>Luo/XIAOXIAO,CHEN/DAIFANG,SUN/ZHANGGUO</t>
  </si>
  <si>
    <t xml:space="preserve">3211634	</t>
  </si>
  <si>
    <t xml:space="preserve">20066501	</t>
  </si>
  <si>
    <t xml:space="preserve">23568388631	</t>
  </si>
  <si>
    <t>[碧瑶]海约翰坎普庄园酒店(The Manor at Camp John Hay)(28356473)</t>
  </si>
  <si>
    <t>园景高级房&lt;特价大促销&gt;&lt;三人入住&gt;&lt;无早&gt;</t>
  </si>
  <si>
    <t>WAN/Lijuan</t>
  </si>
  <si>
    <t xml:space="preserve">3212019	</t>
  </si>
  <si>
    <t xml:space="preserve">200395	</t>
  </si>
  <si>
    <t xml:space="preserve">23568388634	</t>
  </si>
  <si>
    <t>林景高级房&lt;今日特价 &gt;&lt;三人入住&gt;&lt;无早&gt;</t>
  </si>
  <si>
    <t>Zhang/Beixi</t>
  </si>
  <si>
    <t xml:space="preserve">3212018	</t>
  </si>
  <si>
    <t xml:space="preserve">999223570032659	</t>
  </si>
  <si>
    <t>精致套房带露台&lt;特价大促销&gt;&lt;双人入住&gt;&lt;双早&gt;</t>
  </si>
  <si>
    <t>WAN/XING,SEONG/SIHYUN</t>
  </si>
  <si>
    <t xml:space="preserve">3212273	</t>
  </si>
  <si>
    <t xml:space="preserve">999223571298882	</t>
  </si>
  <si>
    <t>[普吉岛]普吉岛阿克塞斯度假村及别墅(Access Resort &amp; Villas)(4036554)</t>
  </si>
  <si>
    <t>绿翼直通泳池房&lt;双人入住&gt;&lt;双早&gt;</t>
  </si>
  <si>
    <t>LI/CHUNLAN,WEI/QING</t>
  </si>
  <si>
    <t xml:space="preserve">3212504	</t>
  </si>
  <si>
    <t xml:space="preserve">999223571652348	</t>
  </si>
  <si>
    <t>[甲米]威尼斯甲米别墅度假村(Venice Krabi Villa Resort)(90716982)</t>
  </si>
  <si>
    <t>家庭套房水上别墅&lt;四人入住&gt;&lt;早餐&gt;</t>
  </si>
  <si>
    <t>Ohana/Nir,Ohana/Nir,Ohana/Nir</t>
  </si>
  <si>
    <t xml:space="preserve">3212556	</t>
  </si>
  <si>
    <t xml:space="preserve">999223571879735	</t>
  </si>
  <si>
    <t>[普吉岛]普吉岛丽笙度假套房酒店(Radisson Resort and Suite Phuket)(4498536)</t>
  </si>
  <si>
    <t>池景两卧室套房带露台(至少连住2晚及以上)&lt;特惠专享&gt;&lt;四人入住&gt;&lt;无早&gt;</t>
  </si>
  <si>
    <t>ZEGNANI/KARIM</t>
  </si>
  <si>
    <t xml:space="preserve">3212615	</t>
  </si>
  <si>
    <t xml:space="preserve">250224	</t>
  </si>
  <si>
    <t xml:space="preserve">999223573482805	</t>
  </si>
  <si>
    <t>CHEN/FAYU,LI/JIE</t>
  </si>
  <si>
    <t xml:space="preserve">3213077	</t>
  </si>
  <si>
    <t xml:space="preserve"> 8821281	</t>
  </si>
  <si>
    <t xml:space="preserve">999223574366166	</t>
  </si>
  <si>
    <t>SUKEEMIT/WILAIPORN</t>
  </si>
  <si>
    <t xml:space="preserve">3213334	</t>
  </si>
  <si>
    <t xml:space="preserve">13810	</t>
  </si>
  <si>
    <t xml:space="preserve">999223574649449	</t>
  </si>
  <si>
    <t>[哥打京那巴鲁]克拉甘酒店(The Klagan Hotel)(28556060)</t>
  </si>
  <si>
    <t>中庭房&lt;双人入住&gt;&lt;双早&gt;</t>
  </si>
  <si>
    <t>NADZIRUL BIN ABDUL RAHNI/MUHAMMAD</t>
  </si>
  <si>
    <t xml:space="preserve">3213422	</t>
  </si>
  <si>
    <t xml:space="preserve">RS2307990	</t>
  </si>
  <si>
    <t xml:space="preserve">999223575032931	</t>
  </si>
  <si>
    <t>高级大床房&lt;单人入住&gt;&lt;适用于除印度及次大陆国家客人&gt;&lt;单早&gt;</t>
  </si>
  <si>
    <t>ZHU/GUANGLEI</t>
  </si>
  <si>
    <t xml:space="preserve">3213524	</t>
  </si>
  <si>
    <t xml:space="preserve">999223574858660	</t>
  </si>
  <si>
    <t>YOUDKOVICH/MOSHE,SALOMON/TOM</t>
  </si>
  <si>
    <t xml:space="preserve">3213468	</t>
  </si>
  <si>
    <t xml:space="preserve">13814	</t>
  </si>
  <si>
    <t xml:space="preserve">999223576474547	</t>
  </si>
  <si>
    <t>豪华双床房&lt;今日特价 &gt;&lt;双人入住&gt;&lt;不适用泰国客人&gt;&lt;无早&gt;</t>
  </si>
  <si>
    <t>MO/XING</t>
  </si>
  <si>
    <t xml:space="preserve">3213923	</t>
  </si>
  <si>
    <t xml:space="preserve">999223576512398	</t>
  </si>
  <si>
    <t>豪华双床房&lt;今日特价 &gt;&lt;双人入住&gt;&lt;不适用泰国客人&gt;&lt;双早&gt;</t>
  </si>
  <si>
    <t xml:space="preserve">3213935	</t>
  </si>
  <si>
    <t xml:space="preserve">269538360	</t>
  </si>
  <si>
    <t xml:space="preserve">999223581902381	</t>
  </si>
  <si>
    <t>Jantawaro/Phutanet,Jantawaro/Phutanet,Jantawaro/Phutanet,Jantawaro/Phutanet</t>
  </si>
  <si>
    <t xml:space="preserve">3214254	</t>
  </si>
  <si>
    <t xml:space="preserve">999223583675355	</t>
  </si>
  <si>
    <t>hunag/ying</t>
  </si>
  <si>
    <t xml:space="preserve">3214453	</t>
  </si>
  <si>
    <t xml:space="preserve">269978657	</t>
  </si>
  <si>
    <t xml:space="preserve">999223584160564	</t>
  </si>
  <si>
    <t>[乔治市]OZO槟城乔治镇酒店(OZO George Town Penang)(106375768)</t>
  </si>
  <si>
    <t>豪华特大床房&lt;特惠&gt;&lt;单人入住&gt;&lt;适用于非马来西亚/泰国客人&gt;&lt;单早&gt;</t>
  </si>
  <si>
    <t>MA/XUEJUN</t>
  </si>
  <si>
    <t xml:space="preserve">3214509	</t>
  </si>
  <si>
    <t xml:space="preserve">999223584762982	</t>
  </si>
  <si>
    <t>[岘港]岘港中心温克酒店(Wink Hotel Danang Centre)(104721679)</t>
  </si>
  <si>
    <t>标准大床房&lt;双人入住&gt;&lt;双早&gt;</t>
  </si>
  <si>
    <t>cha/kyungho</t>
  </si>
  <si>
    <t xml:space="preserve">3214579	</t>
  </si>
  <si>
    <t xml:space="preserve">269056081	</t>
  </si>
  <si>
    <t xml:space="preserve">999223585267957	</t>
  </si>
  <si>
    <t>LIU/YUEWEN</t>
  </si>
  <si>
    <t xml:space="preserve">3214653	</t>
  </si>
  <si>
    <t xml:space="preserve">23262787	</t>
  </si>
  <si>
    <t xml:space="preserve">999223586253771	</t>
  </si>
  <si>
    <t>[沙美岛]沙美岛奥普劳度假村(Ao Prao Resort)(6608860)</t>
  </si>
  <si>
    <t>尊贵海景房&lt;今日特价 &gt;&lt;双人入住&gt;&lt;双早&gt;</t>
  </si>
  <si>
    <t>Morio/Akane,Morio/Akane</t>
  </si>
  <si>
    <t xml:space="preserve">3214834	</t>
  </si>
  <si>
    <t xml:space="preserve">999223587021608	</t>
  </si>
  <si>
    <t>ZHAO/PENG</t>
  </si>
  <si>
    <t xml:space="preserve">3214992	</t>
  </si>
  <si>
    <t xml:space="preserve">999223587081652	</t>
  </si>
  <si>
    <t>尊贵豪华房(至少连住2晚及以上)&lt;双人入住&gt;&lt;适用于非中国/菲律宾客人&gt;&lt;双早&gt;</t>
  </si>
  <si>
    <t>HU/WENTAO</t>
  </si>
  <si>
    <t xml:space="preserve">3215008	</t>
  </si>
  <si>
    <t xml:space="preserve">999223587839585	</t>
  </si>
  <si>
    <t>高级双床房&lt;双人入住&gt;&lt;适用于除印度及次大陆国家客人&gt;&lt;无早&gt;</t>
  </si>
  <si>
    <t>Li/Ziyi,Fei/Yiwen</t>
  </si>
  <si>
    <t xml:space="preserve">3215289	</t>
  </si>
  <si>
    <t xml:space="preserve">R23/0411/104555800	</t>
  </si>
  <si>
    <t xml:space="preserve">999223590283041	</t>
  </si>
  <si>
    <t>meechoo/saowaluk,meechoo/saowaluk</t>
  </si>
  <si>
    <t xml:space="preserve">3216089	</t>
  </si>
  <si>
    <t xml:space="preserve">999223591062947	</t>
  </si>
  <si>
    <t>[曼谷]曼谷爱湾酒店(A-One Bangkok Hotel)(4372813)</t>
  </si>
  <si>
    <t>行政豪华双人床房&lt;双人入住&gt;&lt;不适用印度客人&gt;&lt;双早&gt;</t>
  </si>
  <si>
    <t>ZHAO/WEI,LI/KEXI</t>
  </si>
  <si>
    <t xml:space="preserve">3216329	</t>
  </si>
  <si>
    <t xml:space="preserve">1038218	</t>
  </si>
  <si>
    <t xml:space="preserve">999223593692526	</t>
  </si>
  <si>
    <t>豪华双人床房&lt;双人入住&gt;&lt;无早&gt;</t>
  </si>
  <si>
    <t>SASA/YUKINO,SASA/YUKINO</t>
  </si>
  <si>
    <t xml:space="preserve">3216384	</t>
  </si>
  <si>
    <t xml:space="preserve">999223596638639	</t>
  </si>
  <si>
    <t>ZHANG/LU</t>
  </si>
  <si>
    <t xml:space="preserve">3216690	</t>
  </si>
  <si>
    <t xml:space="preserve">999223596667183	</t>
  </si>
  <si>
    <t>高级双人床房(至少连住2晚及以上)&lt;双人入住&gt;&lt;不适用印度客人&gt;&lt;双早&gt;</t>
  </si>
  <si>
    <t>xu/dongyue</t>
  </si>
  <si>
    <t xml:space="preserve">3216699	</t>
  </si>
  <si>
    <t xml:space="preserve">1038258	</t>
  </si>
  <si>
    <t xml:space="preserve">999223596873704	</t>
  </si>
  <si>
    <t>G豪华双床房(至少连住2晚及以上)&lt;特惠&gt;&lt;双人入住&gt;&lt;中宾&gt;&lt;双早&gt;</t>
  </si>
  <si>
    <t>ZHANG/NAN</t>
  </si>
  <si>
    <t xml:space="preserve">3216733	</t>
  </si>
  <si>
    <t xml:space="preserve">999223597884321	</t>
  </si>
  <si>
    <t>[曼谷]曼谷宾乐雅套房酒店(PARKROYAL Suites Bangkok)(4971302)</t>
  </si>
  <si>
    <t>尊贵一室房&lt;双人入住&gt;&lt;中宾&gt;&lt;双早&gt;</t>
  </si>
  <si>
    <t>Kao/HSU TONG</t>
  </si>
  <si>
    <t xml:space="preserve">3216855	</t>
  </si>
  <si>
    <t xml:space="preserve">999223597914708	</t>
  </si>
  <si>
    <t>[巴洛克]皇家朱兰车拉汀木屋酒店(Royale Chulan Cherating Chalet)(67235956)</t>
  </si>
  <si>
    <t>双人床小木屋&lt;特价大促销&gt;&lt;双人入住&gt;&lt;双早&gt;</t>
  </si>
  <si>
    <t>Sidek/Rozali,Sidek/Rozali</t>
  </si>
  <si>
    <t xml:space="preserve">3216861	</t>
  </si>
  <si>
    <t xml:space="preserve">999223599892182	</t>
  </si>
  <si>
    <t>CHOI/JAEWON</t>
  </si>
  <si>
    <t xml:space="preserve">3217181	</t>
  </si>
  <si>
    <t xml:space="preserve">23040237	</t>
  </si>
  <si>
    <t xml:space="preserve">999223600645656	</t>
  </si>
  <si>
    <t>LIU/CHEHUNG,SONG/LIZHEN,LI/JAILING</t>
  </si>
  <si>
    <t xml:space="preserve">3217356	</t>
  </si>
  <si>
    <t xml:space="preserve">618750	</t>
  </si>
  <si>
    <t xml:space="preserve">23601953383	</t>
  </si>
  <si>
    <t>高级房(至少连住2晚及以上)&lt;今日特惠&gt;&lt;双人入住&gt;&lt;双早&gt;</t>
  </si>
  <si>
    <t>MOHAMMAD SALEH/MOHD IKHWAN BIN</t>
  </si>
  <si>
    <t xml:space="preserve">3217617	</t>
  </si>
  <si>
    <t xml:space="preserve">8613108	</t>
  </si>
  <si>
    <t xml:space="preserve">999223602153004	</t>
  </si>
  <si>
    <t>顶级套房&lt;特惠&gt;&lt;双人入住&gt;&lt;无早&gt;</t>
  </si>
  <si>
    <t>LI/QI</t>
  </si>
  <si>
    <t xml:space="preserve">3217671	</t>
  </si>
  <si>
    <t xml:space="preserve">999223602397858	</t>
  </si>
  <si>
    <t>[芭堤雅]芭堤雅花园海景大酒店(Garden Cliff Resort &amp; Spa Pattaya)(51725609)</t>
  </si>
  <si>
    <t>海景豪华房&lt;今日特价 &gt;&lt;双人入住&gt;&lt;无早&gt;</t>
  </si>
  <si>
    <t>Sittikorn/Nonlapan,Sittikorn/Nonlapan</t>
  </si>
  <si>
    <t xml:space="preserve">3217745	</t>
  </si>
  <si>
    <t xml:space="preserve">38895	</t>
  </si>
  <si>
    <t xml:space="preserve">999223602696828	</t>
  </si>
  <si>
    <t>[普吉岛]普吉岛阿玛瑞酒店(Amari Phuket)(4308716)</t>
  </si>
  <si>
    <t>海景豪华特大床房(至少连住2晚及以上)&lt;双人入住&gt;&lt;仅适用亚洲客人&gt;&lt;限量促销&gt;&lt;双早&gt;</t>
  </si>
  <si>
    <t>CHEN/JING,ZHANG/SHIHUAN</t>
  </si>
  <si>
    <t xml:space="preserve">3217836	</t>
  </si>
  <si>
    <t xml:space="preserve">36058024	</t>
  </si>
  <si>
    <t xml:space="preserve">999223602696894	</t>
  </si>
  <si>
    <t>海景豪华房&lt;今日特价 &gt;&lt;双人入住&gt;&lt;双早&gt;</t>
  </si>
  <si>
    <t>BOONKOMRAT/SUNTAREEYA</t>
  </si>
  <si>
    <t xml:space="preserve">3217837	</t>
  </si>
  <si>
    <t xml:space="preserve">38900	</t>
  </si>
  <si>
    <t xml:space="preserve">999223602806837	</t>
  </si>
  <si>
    <t>高级双床房&lt;双人入住&gt;&lt;仅适用亚洲客人&gt;&lt;无早&gt;</t>
  </si>
  <si>
    <t>HAN/YUXIN</t>
  </si>
  <si>
    <t xml:space="preserve">3217869	</t>
  </si>
  <si>
    <t xml:space="preserve">999223602871008	</t>
  </si>
  <si>
    <t>suwannachairob/warintip,suwannachairob/warintip</t>
  </si>
  <si>
    <t xml:space="preserve">3217896	</t>
  </si>
  <si>
    <t xml:space="preserve">38898	</t>
  </si>
  <si>
    <t xml:space="preserve">999223603031462	</t>
  </si>
  <si>
    <t>尊贵豪华房(至少连住2晚及以上)&lt;双人入住&gt;&lt;中宾&gt;&lt;双早&gt;</t>
  </si>
  <si>
    <t>MO/WENJING</t>
  </si>
  <si>
    <t xml:space="preserve">3217968	</t>
  </si>
  <si>
    <t xml:space="preserve">999223603096798	</t>
  </si>
  <si>
    <t>Xue/Liping</t>
  </si>
  <si>
    <t xml:space="preserve">3218005	</t>
  </si>
  <si>
    <t xml:space="preserve">999223603184927	</t>
  </si>
  <si>
    <t xml:space="preserve">3218052	</t>
  </si>
  <si>
    <t xml:space="preserve">38896	</t>
  </si>
  <si>
    <t xml:space="preserve">999223603288962	</t>
  </si>
  <si>
    <t xml:space="preserve">3218140	</t>
  </si>
  <si>
    <t xml:space="preserve">38899	</t>
  </si>
  <si>
    <t xml:space="preserve">999223603732136	</t>
  </si>
  <si>
    <t>ZHANG/LIN</t>
  </si>
  <si>
    <t xml:space="preserve">3218422	</t>
  </si>
  <si>
    <t xml:space="preserve">999223603968771	</t>
  </si>
  <si>
    <t>[米里]帝国皇宫酒店(Imperial Palace Hotel)(6267882)</t>
  </si>
  <si>
    <t>标准特大床房&lt;双人入住&gt;&lt;无早&gt;</t>
  </si>
  <si>
    <t>ANAK GARANTONG/BALON</t>
  </si>
  <si>
    <t xml:space="preserve">3218509	</t>
  </si>
  <si>
    <t xml:space="preserve">999223610949056	</t>
  </si>
  <si>
    <t>DENG/HAIYAN</t>
  </si>
  <si>
    <t xml:space="preserve">3219215	</t>
  </si>
  <si>
    <t xml:space="preserve">999223610307836	</t>
  </si>
  <si>
    <t>[曼谷]素坤逸塔斯托利亚精选酒店(Tastoria Collection Hotel Sukhumvit)(16900022)</t>
  </si>
  <si>
    <t>高级双床房&lt;今日特价 &gt;&lt;双人入住&gt;&lt;双早&gt;</t>
  </si>
  <si>
    <t>WONG/CHI WAI JONATHAN</t>
  </si>
  <si>
    <t xml:space="preserve">3219120	</t>
  </si>
  <si>
    <t xml:space="preserve">999223611701155	</t>
  </si>
  <si>
    <t>WU/YIMING</t>
  </si>
  <si>
    <t xml:space="preserve">3219350	</t>
  </si>
  <si>
    <t xml:space="preserve">999223611742710	</t>
  </si>
  <si>
    <t>Onthaisong/Pornsiri,Onthaisong/Pornsiri</t>
  </si>
  <si>
    <t xml:space="preserve">3219355	</t>
  </si>
  <si>
    <t xml:space="preserve">12315	</t>
  </si>
  <si>
    <t xml:space="preserve">999223612683456	</t>
  </si>
  <si>
    <t>豪华房&lt;特惠专享&gt;&lt;三人入住&gt;&lt;早餐&gt;</t>
  </si>
  <si>
    <t>IAKOVLEV/LEONID</t>
  </si>
  <si>
    <t xml:space="preserve">3219483	</t>
  </si>
  <si>
    <t xml:space="preserve">67684	</t>
  </si>
  <si>
    <t xml:space="preserve">999223612597115	</t>
  </si>
  <si>
    <t xml:space="preserve">999223612948146	</t>
  </si>
  <si>
    <t>HUANG/SHUTING,HUO/WEIJIA</t>
  </si>
  <si>
    <t xml:space="preserve">3219518	</t>
  </si>
  <si>
    <t xml:space="preserve">999223613748221	</t>
  </si>
  <si>
    <t>AKHIMULLAH BIN ABD HALIM/MUHAMMAD,AKHIMULLAH BIN ABD HALIM/MUHAMMAD</t>
  </si>
  <si>
    <t xml:space="preserve">3219580	</t>
  </si>
  <si>
    <t xml:space="preserve">999223617133065	</t>
  </si>
  <si>
    <t>LUO/SHAOPENG,CHANG/CHAO,YANG/LIANG,LEI/ZITIAN</t>
  </si>
  <si>
    <t xml:space="preserve">3219953	</t>
  </si>
  <si>
    <t xml:space="preserve">999223618988244	</t>
  </si>
  <si>
    <t>香格里拉楼豪华河景特大床房&lt;双人入住&gt;&lt;双早&gt;</t>
  </si>
  <si>
    <t>Gong/Xiaobin</t>
  </si>
  <si>
    <t xml:space="preserve">3220302	</t>
  </si>
  <si>
    <t xml:space="preserve">11522822	</t>
  </si>
  <si>
    <t xml:space="preserve">999223618988258	</t>
  </si>
  <si>
    <t>香格里拉楼豪华河景双床房&lt;双人入住&gt;&lt;双早&gt;</t>
  </si>
  <si>
    <t>ZHENG/QI</t>
  </si>
  <si>
    <t xml:space="preserve">3220300	</t>
  </si>
  <si>
    <t xml:space="preserve">11522819	</t>
  </si>
  <si>
    <t xml:space="preserve">999223619129199	</t>
  </si>
  <si>
    <t>AbdGhafar/NoorsyahierahHamimie,AbdGhafar/NoorsyahierahHamimie</t>
  </si>
  <si>
    <t xml:space="preserve">3220343	</t>
  </si>
  <si>
    <t xml:space="preserve">999223620149411	</t>
  </si>
  <si>
    <t>MA/RUIMIN</t>
  </si>
  <si>
    <t xml:space="preserve">3220710	</t>
  </si>
  <si>
    <t xml:space="preserve">8844779	</t>
  </si>
  <si>
    <t xml:space="preserve">999223620821821	</t>
  </si>
  <si>
    <t>双床小木屋&lt;特价大促销&gt;&lt;双人入住&gt;&lt;双早&gt;</t>
  </si>
  <si>
    <t>haffiz Samsuddin/Muhamad,haffiz Samsuddin/Muhamad</t>
  </si>
  <si>
    <t xml:space="preserve">3220966	</t>
  </si>
  <si>
    <t xml:space="preserve">999223620834388	</t>
  </si>
  <si>
    <t>cheng/kime,wang/zhi,sun/weijie,zhao/guixiang</t>
  </si>
  <si>
    <t xml:space="preserve">3220970	</t>
  </si>
  <si>
    <t xml:space="preserve">999223624133077	</t>
  </si>
  <si>
    <t>高级大床房&lt;双人入住&gt;&lt;适用于除印度及次大陆国家客人&gt;&lt;无早&gt;</t>
  </si>
  <si>
    <t>QIN/ZHEN</t>
  </si>
  <si>
    <t xml:space="preserve">3221327	</t>
  </si>
  <si>
    <t xml:space="preserve">R23/0413/1012577	</t>
  </si>
  <si>
    <t xml:space="preserve">999223625666339	</t>
  </si>
  <si>
    <t xml:space="preserve">3221487	</t>
  </si>
  <si>
    <t xml:space="preserve">F1125353	</t>
  </si>
  <si>
    <t xml:space="preserve">999223626206981	</t>
  </si>
  <si>
    <t>[顺化]顺化美利亚珍珠酒店(Melia Vinpearl Hue)(28368545)</t>
  </si>
  <si>
    <t>甄选房&lt;今日特价 &gt;&lt;双人入住&gt;&lt;双早&gt;</t>
  </si>
  <si>
    <t>YU/YUAN CHIEH</t>
  </si>
  <si>
    <t xml:space="preserve">3221566	</t>
  </si>
  <si>
    <t xml:space="preserve">57672418469	</t>
  </si>
  <si>
    <t xml:space="preserve">999223628618941	</t>
  </si>
  <si>
    <t>高级房&lt;特惠&gt;&lt;双人入住&gt;&lt;无早&gt;</t>
  </si>
  <si>
    <t>YAO/HUAJIAN,TBA/TBA</t>
  </si>
  <si>
    <t xml:space="preserve">3222627	</t>
  </si>
  <si>
    <t xml:space="preserve">999223629284080	</t>
  </si>
  <si>
    <t>JIA/XIAOTONG,ZHANG/YUXUAN</t>
  </si>
  <si>
    <t xml:space="preserve">3222736	</t>
  </si>
  <si>
    <t xml:space="preserve">13893	</t>
  </si>
  <si>
    <t xml:space="preserve">999223629577057	</t>
  </si>
  <si>
    <t>ULZIIBADRAKH/SEVJIDKHOROL</t>
  </si>
  <si>
    <t xml:space="preserve">3222775	</t>
  </si>
  <si>
    <t xml:space="preserve">157549	</t>
  </si>
  <si>
    <t xml:space="preserve">999223629738137	</t>
  </si>
  <si>
    <t>行政一室房&lt;双人入住&gt;&lt;仅适用亚洲客人&gt;&lt;双早&gt;</t>
  </si>
  <si>
    <t>He/Mengyi,Zhou/Xiaoming</t>
  </si>
  <si>
    <t xml:space="preserve">3222800	</t>
  </si>
  <si>
    <t xml:space="preserve">8848330	</t>
  </si>
  <si>
    <t xml:space="preserve">999223629777244	</t>
  </si>
  <si>
    <t>[清迈]清迈阿凯拉马诺尔酒店(Akyra Manor Chiang Mai)(4984302)</t>
  </si>
  <si>
    <t>阿奇拉尊贵套房&lt;双人入住&gt;&lt;适用于除泰国的亚洲客人&gt;&lt;双早&gt;</t>
  </si>
  <si>
    <t>Shi/Qian</t>
  </si>
  <si>
    <t xml:space="preserve">3222808	</t>
  </si>
  <si>
    <t xml:space="preserve">270180905	</t>
  </si>
  <si>
    <t xml:space="preserve">999223629876357	</t>
  </si>
  <si>
    <t>SIM/KAI LENG ALFIE</t>
  </si>
  <si>
    <t xml:space="preserve">3222828	</t>
  </si>
  <si>
    <t xml:space="preserve">999223630262082	</t>
  </si>
  <si>
    <t>豪华一室房&lt;特惠专享&gt;&lt;双人入住&gt;&lt;仅适用亚洲客人&gt;&lt;无早&gt;</t>
  </si>
  <si>
    <t>Zheng/Hongyue</t>
  </si>
  <si>
    <t xml:space="preserve">3222910	</t>
  </si>
  <si>
    <t xml:space="preserve">8848572	</t>
  </si>
  <si>
    <t xml:space="preserve">999223630266953	</t>
  </si>
  <si>
    <t>Bajing/Kudie</t>
  </si>
  <si>
    <t xml:space="preserve">3222913	</t>
  </si>
  <si>
    <t xml:space="preserve">999223630214101	</t>
  </si>
  <si>
    <t>PARAMMAL/SUNEETHAN</t>
  </si>
  <si>
    <t xml:space="preserve">3222897	</t>
  </si>
  <si>
    <t xml:space="preserve">46784184	</t>
  </si>
  <si>
    <t xml:space="preserve">999223631110629	</t>
  </si>
  <si>
    <t>LIANG/HUILIN</t>
  </si>
  <si>
    <t xml:space="preserve">3223070	</t>
  </si>
  <si>
    <t>，</t>
  </si>
  <si>
    <t>请帮忙生成手续费RMB 500工单收款，补款单999223083087060</t>
  </si>
  <si>
    <t>3218841 请建工单收款100RMB（补款单：999223612597115）</t>
  </si>
  <si>
    <t>本期收回54.6元</t>
  </si>
  <si>
    <t>此单是订单号22572945229修改日期的补款单。 本期扣款18090元</t>
  </si>
  <si>
    <t>999223222540180此单多收1215元待退回</t>
  </si>
  <si>
    <t xml:space="preserve">本期扣款112元 </t>
  </si>
  <si>
    <t xml:space="preserve">本期扣款31元 </t>
  </si>
  <si>
    <t>CNY826691.2</t>
  </si>
  <si>
    <t>A23041711504229</t>
  </si>
  <si>
    <t>A230417115631911</t>
  </si>
  <si>
    <t>CNY / HKD 当前参考汇率: 1.141228654</t>
  </si>
  <si>
    <t>总计：826691.2 CNY/
943443.69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</si>
  <si>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</si>
  <si>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</si>
  <si>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</si>
  <si>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</si>
  <si>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</si>
  <si>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</si>
  <si>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</si>
  <si>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</si>
  <si>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</si>
  <si>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</si>
  <si>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</si>
  <si>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</si>
  <si>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</si>
  <si>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</si>
  <si>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</si>
  <si>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</si>
  <si>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</si>
  <si>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</si>
  <si>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</si>
  <si>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2023-04-13</t>
  </si>
  <si>
    <t>3223070</t>
  </si>
  <si>
    <t>曼谷素坤逸奥克伍德华庭工作室酒店</t>
  </si>
  <si>
    <t>LIANG HUILIN</t>
  </si>
  <si>
    <t>2023-04-14</t>
  </si>
  <si>
    <t>退房日周结</t>
  </si>
  <si>
    <t>418.00</t>
  </si>
  <si>
    <t>RMB</t>
  </si>
  <si>
    <t>0</t>
  </si>
  <si>
    <t>0.00</t>
  </si>
  <si>
    <t>携程国际直连(DD)</t>
  </si>
  <si>
    <t>01.011174</t>
  </si>
  <si>
    <t>2023-04-13 17:01:27</t>
  </si>
  <si>
    <t>否</t>
  </si>
  <si>
    <t>汇智国际旅游发展有限公司</t>
  </si>
  <si>
    <t>直采</t>
  </si>
  <si>
    <t>泰国</t>
  </si>
  <si>
    <t>3222913</t>
  </si>
  <si>
    <t>米里帝国皇宫酒店</t>
  </si>
  <si>
    <t>Bajing Kudie</t>
  </si>
  <si>
    <t>219.00</t>
  </si>
  <si>
    <t>2023-04-13 15:00:14</t>
  </si>
  <si>
    <t>马来西亚</t>
  </si>
  <si>
    <t>3222910</t>
  </si>
  <si>
    <t>Zheng Hongyue</t>
  </si>
  <si>
    <t>560.00</t>
  </si>
  <si>
    <t>2023-04-13 14:17:02</t>
  </si>
  <si>
    <t>3222897</t>
  </si>
  <si>
    <t>安纳塔拉东方曼格罗夫阿布扎比酒店</t>
  </si>
  <si>
    <t>PARAMMAL SUNEETHAN</t>
  </si>
  <si>
    <t>763.00</t>
  </si>
  <si>
    <t>2023-04-13 14:14:34</t>
  </si>
  <si>
    <t>阿拉伯联合酋长国</t>
  </si>
  <si>
    <t>3222828</t>
  </si>
  <si>
    <t>曼谷素坤逸航站 21 中心酒店 (政府卫生认证)</t>
  </si>
  <si>
    <t>SIM KAI LENG ALFIE</t>
  </si>
  <si>
    <t>1250.00</t>
  </si>
  <si>
    <t>2023-04-13 13:45:11</t>
  </si>
  <si>
    <t>3222808</t>
  </si>
  <si>
    <t>清迈阿基拉马诺尔酒店</t>
  </si>
  <si>
    <t>Shi Qian</t>
  </si>
  <si>
    <t>1158.00</t>
  </si>
  <si>
    <t>2023-04-13 14:15:02</t>
  </si>
  <si>
    <t>3222800</t>
  </si>
  <si>
    <t>He Mengyi,Zhou Xiaoming</t>
  </si>
  <si>
    <t>1442.00</t>
  </si>
  <si>
    <t>2023-04-13 13:37:51</t>
  </si>
  <si>
    <t>3222775</t>
  </si>
  <si>
    <t>曼谷麦卡桑美居酒店</t>
  </si>
  <si>
    <t>ULZIIBADRAKH SEVJIDKHOROL</t>
  </si>
  <si>
    <t>424.00</t>
  </si>
  <si>
    <t>2023-04-13 13:28:36</t>
  </si>
  <si>
    <t>3222736</t>
  </si>
  <si>
    <t>美地概念酒店 (政府卫生认证)</t>
  </si>
  <si>
    <t>JIA XIAOTONG,ZHANG YUXUAN</t>
  </si>
  <si>
    <t>680.00</t>
  </si>
  <si>
    <t>2023-04-13 13:12:21</t>
  </si>
  <si>
    <t>3222627</t>
  </si>
  <si>
    <t>YAO HUAJIAN,TBA TBA</t>
  </si>
  <si>
    <t>1160.00</t>
  </si>
  <si>
    <t>2023-04-13 12:45:22</t>
  </si>
  <si>
    <t>3221566</t>
  </si>
  <si>
    <t>Melia Vinpearl Hue</t>
  </si>
  <si>
    <t>YU YUAN CHIEH</t>
  </si>
  <si>
    <t>580.00</t>
  </si>
  <si>
    <t>2023-04-13 10:19:52</t>
  </si>
  <si>
    <t>越南</t>
  </si>
  <si>
    <t>3221487</t>
  </si>
  <si>
    <t>仁川松岛空中花园酒店</t>
  </si>
  <si>
    <t>LEE MINGXUE</t>
  </si>
  <si>
    <t>445.00</t>
  </si>
  <si>
    <t>2023-04-13 09:35:17</t>
  </si>
  <si>
    <t>韩国</t>
  </si>
  <si>
    <t>3221327</t>
  </si>
  <si>
    <t>新加坡庄家大酒店</t>
  </si>
  <si>
    <t>QIN ZHEN</t>
  </si>
  <si>
    <t>730.00</t>
  </si>
  <si>
    <t>2023-04-13 10:14:46</t>
  </si>
  <si>
    <t>新加坡</t>
  </si>
  <si>
    <t>3220970</t>
  </si>
  <si>
    <t>芭堤雅都喜天丽酒店</t>
  </si>
  <si>
    <t>cheng kime,wang zhi,sun weijie,zhao guixiang</t>
  </si>
  <si>
    <t>5472.00</t>
  </si>
  <si>
    <t>2023-04-13 09:42:34</t>
  </si>
  <si>
    <t>3220966</t>
  </si>
  <si>
    <t>珍拉丁皇家朱兰小屋</t>
  </si>
  <si>
    <t>haffiz Samsuddin Muhamad,haffiz Samsuddin Muhamad</t>
  </si>
  <si>
    <t>364.00</t>
  </si>
  <si>
    <t>2023-04-13 10:52:22</t>
  </si>
  <si>
    <t>2023-04-12</t>
  </si>
  <si>
    <t>3220710</t>
  </si>
  <si>
    <t>MA RUIMIN</t>
  </si>
  <si>
    <t>2023-04-12 23:28:04</t>
  </si>
  <si>
    <t>3220343</t>
  </si>
  <si>
    <t>AbdGhafar NoorsyahierahHamimie,AbdGhafar NoorsyahierahHamimie</t>
  </si>
  <si>
    <t>2023-04-13 09:46:49</t>
  </si>
  <si>
    <t>3220302</t>
  </si>
  <si>
    <t>曼谷香格里拉大酒店</t>
  </si>
  <si>
    <t>Gong Xiaobin</t>
  </si>
  <si>
    <t>1428.00</t>
  </si>
  <si>
    <t>2023-04-12 21:47:15</t>
  </si>
  <si>
    <t>3220300</t>
  </si>
  <si>
    <t>ZHENG QI</t>
  </si>
  <si>
    <t>2023-04-12 21:42:40</t>
  </si>
  <si>
    <t>3219953</t>
  </si>
  <si>
    <t>普吉假日酒店 (政府卫生认证)</t>
  </si>
  <si>
    <t>LUO SHAOPENG,CHANG CHAO,YANG LIANG,LEI ZITIAN</t>
  </si>
  <si>
    <t>1338.00</t>
  </si>
  <si>
    <t>2023-04-13 09:07:31</t>
  </si>
  <si>
    <t>3219622</t>
  </si>
  <si>
    <t>芭堤雅北部遨舍度假酒店 (SHA Extra Plus)</t>
  </si>
  <si>
    <t>QI Weijie</t>
  </si>
  <si>
    <t>425.00</t>
  </si>
  <si>
    <t>2023-04-12 16:47:52</t>
  </si>
  <si>
    <t>3219580</t>
  </si>
  <si>
    <t>报春花海滩酒店</t>
  </si>
  <si>
    <t>AKHIMULLAH BIN ABD HALIM MUHAMMAD,AKHIMULLAH BIN ABD HALIM MUHAMMAD</t>
  </si>
  <si>
    <t>375.00</t>
  </si>
  <si>
    <t>2023-04-12 16:54:43</t>
  </si>
  <si>
    <t>3219518</t>
  </si>
  <si>
    <t>HUANG SHUTING,HUO WEIJIA</t>
  </si>
  <si>
    <t>1368.00</t>
  </si>
  <si>
    <t>2023-04-12 17:49:48</t>
  </si>
  <si>
    <t>3219512</t>
  </si>
  <si>
    <t>MAI JIAXIN,Zhou baojun</t>
  </si>
  <si>
    <t>850.00</t>
  </si>
  <si>
    <t>2023-04-12 15:47:13</t>
  </si>
  <si>
    <t>3219483</t>
  </si>
  <si>
    <t>阿玛拉素万那普酒店</t>
  </si>
  <si>
    <t>IAKOVLEV LEONID</t>
  </si>
  <si>
    <t>2023-04-12 15:44:39</t>
  </si>
  <si>
    <t>3219391</t>
  </si>
  <si>
    <t>ZHANG LONG</t>
  </si>
  <si>
    <t>517.00</t>
  </si>
  <si>
    <t>2023-04-12 15:08:27</t>
  </si>
  <si>
    <t>3219355</t>
  </si>
  <si>
    <t>攀瓦布里海滨度假村(SHA Extra Plus)</t>
  </si>
  <si>
    <t>Onthaisong Pornsiri,Onthaisong Pornsiri</t>
  </si>
  <si>
    <t>408.00</t>
  </si>
  <si>
    <t>2023-04-12 14:59:59</t>
  </si>
  <si>
    <t>3219350</t>
  </si>
  <si>
    <t>WU YIMING</t>
  </si>
  <si>
    <t>836.00</t>
  </si>
  <si>
    <t>2023-04-12 15:13:17</t>
  </si>
  <si>
    <t>3219273</t>
  </si>
  <si>
    <t>曼谷拉差阿帕森购物区万丽酒店</t>
  </si>
  <si>
    <t>ZHANG SHINING,CHEN YIWEN</t>
  </si>
  <si>
    <t>2088.00</t>
  </si>
  <si>
    <t>2023-04-12 15:13:43</t>
  </si>
  <si>
    <t>3219268</t>
  </si>
  <si>
    <t>WANG AIJUN</t>
  </si>
  <si>
    <t>333.00</t>
  </si>
  <si>
    <t>2023-04-12 14:32:13</t>
  </si>
  <si>
    <t>3219240</t>
  </si>
  <si>
    <t>普吉岛城市海港度假酒店 (SHA Extra Plus)</t>
  </si>
  <si>
    <t>SU ZHONGWEI</t>
  </si>
  <si>
    <t>236.00</t>
  </si>
  <si>
    <t>2023-04-12 14:25:02</t>
  </si>
  <si>
    <t>3219216</t>
  </si>
  <si>
    <t>芭堤雅SN优佳酒店 (SHA 认证)</t>
  </si>
  <si>
    <t>Li Yingshuang</t>
  </si>
  <si>
    <t>220.00</t>
  </si>
  <si>
    <t>2023-04-12 14:08:35</t>
  </si>
  <si>
    <t>3219215</t>
  </si>
  <si>
    <t>DENG HAIYAN</t>
  </si>
  <si>
    <t>412.00</t>
  </si>
  <si>
    <t>2023-04-12 14:44:28</t>
  </si>
  <si>
    <t>3219120</t>
  </si>
  <si>
    <t>素坤逸塔斯托利亚精选酒店 (SHA Plus+)</t>
  </si>
  <si>
    <t>WONG CHI WAI JONATHAN</t>
  </si>
  <si>
    <t>1738.00</t>
  </si>
  <si>
    <t>2023-04-12 16:29:43</t>
  </si>
  <si>
    <t>3219059</t>
  </si>
  <si>
    <t>PAYAKRUANG ATISHA</t>
  </si>
  <si>
    <t>2023-04-12 14:09:27</t>
  </si>
  <si>
    <t>3218993</t>
  </si>
  <si>
    <t>YANG QIAOHUO</t>
  </si>
  <si>
    <t>2023-04-12 12:41:26</t>
  </si>
  <si>
    <t>3218841</t>
  </si>
  <si>
    <t>Snetkova Tatiana</t>
  </si>
  <si>
    <t>863.00</t>
  </si>
  <si>
    <t>100</t>
  </si>
  <si>
    <t>2023-04-12 12:34:17</t>
  </si>
  <si>
    <t>3218808</t>
  </si>
  <si>
    <t>2023-04-12 12:44:55</t>
  </si>
  <si>
    <t>3218663</t>
  </si>
  <si>
    <t>新加坡威大酒店－劳明达</t>
  </si>
  <si>
    <t>HIDAYATI NUR</t>
  </si>
  <si>
    <t>727.00</t>
  </si>
  <si>
    <t>2023-04-12 10:33:27</t>
  </si>
  <si>
    <t>3218654</t>
  </si>
  <si>
    <t>REN Xiang</t>
  </si>
  <si>
    <t>1030.00</t>
  </si>
  <si>
    <t>2023-04-12 10:43:03</t>
  </si>
  <si>
    <t>3218559</t>
  </si>
  <si>
    <t>Almheiri Khalfan Jaber</t>
  </si>
  <si>
    <t>623.00</t>
  </si>
  <si>
    <t>2023-04-12 13:15:03</t>
  </si>
  <si>
    <t>3218509</t>
  </si>
  <si>
    <t>ANAK GARANTONG BALON</t>
  </si>
  <si>
    <t>438.00</t>
  </si>
  <si>
    <t>2023-04-12 12:39:41</t>
  </si>
  <si>
    <t>3218144</t>
  </si>
  <si>
    <t>JIN MEIJIACUO,CAIWANG LAJIA</t>
  </si>
  <si>
    <t>2023-04-12 10:21:41</t>
  </si>
  <si>
    <t>3218140</t>
  </si>
  <si>
    <t>芭堤雅花园海景大酒店</t>
  </si>
  <si>
    <t>suwannachairob warintip,suwannachairob warintip</t>
  </si>
  <si>
    <t>525.00</t>
  </si>
  <si>
    <t>2023-04-12 11:14:30</t>
  </si>
  <si>
    <t>3218078</t>
  </si>
  <si>
    <t>ZHANG MIN</t>
  </si>
  <si>
    <t>2023-04-12 08:49:46</t>
  </si>
  <si>
    <t>3218052</t>
  </si>
  <si>
    <t>Sittikorn Nonlapan,Sittikorn Nonlapan</t>
  </si>
  <si>
    <t>889.00</t>
  </si>
  <si>
    <t>2023-04-12 11:23:23</t>
  </si>
  <si>
    <t>3218005</t>
  </si>
  <si>
    <t>Xue Liping</t>
  </si>
  <si>
    <t>668.00</t>
  </si>
  <si>
    <t>2023-04-12 09:41:41</t>
  </si>
  <si>
    <t>3217968</t>
  </si>
  <si>
    <t>曼谷铂尔曼G酒店</t>
  </si>
  <si>
    <t>MO WENJING</t>
  </si>
  <si>
    <t>1525.00</t>
  </si>
  <si>
    <t>2023-04-12 11:56:19</t>
  </si>
  <si>
    <t>3217938</t>
  </si>
  <si>
    <t>Yang Min</t>
  </si>
  <si>
    <t>2023-04-12 10:39:56</t>
  </si>
  <si>
    <t>3217896</t>
  </si>
  <si>
    <t>2023-04-12 11:17:00</t>
  </si>
  <si>
    <t>3217869</t>
  </si>
  <si>
    <t>HAN YUXIN</t>
  </si>
  <si>
    <t>824.00</t>
  </si>
  <si>
    <t>2023-04-12 13:48:04</t>
  </si>
  <si>
    <t>2023-04-11</t>
  </si>
  <si>
    <t>3217837</t>
  </si>
  <si>
    <t>BOONKOMRAT SUNTAREEYA</t>
  </si>
  <si>
    <t>2023-04-12 12:40:58</t>
  </si>
  <si>
    <t>3217836</t>
  </si>
  <si>
    <t>普吉岛阿玛瑞酒店(政府卫生认证)</t>
  </si>
  <si>
    <t>CHEN JING,ZHANG SHIHUAN</t>
  </si>
  <si>
    <t>2000.00</t>
  </si>
  <si>
    <t>2023-04-12 10:24:44</t>
  </si>
  <si>
    <t>3217745</t>
  </si>
  <si>
    <t>2023-04-12 11:15:53</t>
  </si>
  <si>
    <t>3217721</t>
  </si>
  <si>
    <t>普吉岛兰草度假酒店 (SHA Extra Plus)</t>
  </si>
  <si>
    <t>Jin Yue</t>
  </si>
  <si>
    <t>327.00</t>
  </si>
  <si>
    <t>2023-04-12 10:19:16</t>
  </si>
  <si>
    <t>3217671</t>
  </si>
  <si>
    <t>LI QI</t>
  </si>
  <si>
    <t>2666.00</t>
  </si>
  <si>
    <t>2023-04-12 10:38:54</t>
  </si>
  <si>
    <t>3217635</t>
  </si>
  <si>
    <t>仁川华美达酒店</t>
  </si>
  <si>
    <t>XIAO PENG JIE</t>
  </si>
  <si>
    <t>622.00</t>
  </si>
  <si>
    <t>2023-04-12 04:15:51</t>
  </si>
  <si>
    <t>3217617</t>
  </si>
  <si>
    <t>哥打京那巴鲁元明大酒店</t>
  </si>
  <si>
    <t>MOHAMMAD SALEH MOHD IKHWAN BIN</t>
  </si>
  <si>
    <t>466.00</t>
  </si>
  <si>
    <t>2023-04-12 10:21:49</t>
  </si>
  <si>
    <t>3217392</t>
  </si>
  <si>
    <t>FANG WENFENG,JIANG TINGTING</t>
  </si>
  <si>
    <t>266.00</t>
  </si>
  <si>
    <t>2023-04-12 10:19:46</t>
  </si>
  <si>
    <t>3217356</t>
  </si>
  <si>
    <t>LIU CHEHUNG,SONG LIZHEN,LI JAILING</t>
  </si>
  <si>
    <t>1272.00</t>
  </si>
  <si>
    <t>2023-04-11 21:17:00</t>
  </si>
  <si>
    <t>3217274</t>
  </si>
  <si>
    <t>ZHOU XU</t>
  </si>
  <si>
    <t>673.00</t>
  </si>
  <si>
    <t>2023-04-12 09:39:14</t>
  </si>
  <si>
    <t>3217181</t>
  </si>
  <si>
    <t>首尔三井酒店</t>
  </si>
  <si>
    <t>CHOI JAEWON</t>
  </si>
  <si>
    <t>636.00</t>
  </si>
  <si>
    <t>2023-04-13 09:25:08</t>
  </si>
  <si>
    <t>3217057</t>
  </si>
  <si>
    <t>YE LINGLING,JIANG XIANCONG</t>
  </si>
  <si>
    <t>200.00</t>
  </si>
  <si>
    <t>2023-04-11 19:22:23</t>
  </si>
  <si>
    <t>3216861</t>
  </si>
  <si>
    <t>Sidek Rozali,Sidek Rozali</t>
  </si>
  <si>
    <t>728.00</t>
  </si>
  <si>
    <t>2023-04-12 11:17:42</t>
  </si>
  <si>
    <t>3216855</t>
  </si>
  <si>
    <t>曼谷宾乐雅套房酒店</t>
  </si>
  <si>
    <t>Kao HSU TONG</t>
  </si>
  <si>
    <t>2023-04-12 11:22:13</t>
  </si>
  <si>
    <t>3216733</t>
  </si>
  <si>
    <t>ZHANG NAN</t>
  </si>
  <si>
    <t>1641.00</t>
  </si>
  <si>
    <t>2023-04-11 17:55:44</t>
  </si>
  <si>
    <t>3216699</t>
  </si>
  <si>
    <t>曼谷爱湾酒店</t>
  </si>
  <si>
    <t>xu dongyue</t>
  </si>
  <si>
    <t>528.00</t>
  </si>
  <si>
    <t>2023-04-11 17:23:57</t>
  </si>
  <si>
    <t>3216690</t>
  </si>
  <si>
    <t>曼谷恰特里亚姆大酒店</t>
  </si>
  <si>
    <t>ZHANG LU</t>
  </si>
  <si>
    <t>2738.00</t>
  </si>
  <si>
    <t>2023-04-11 20:23:44</t>
  </si>
  <si>
    <t>3216613</t>
  </si>
  <si>
    <t>WANG YUE</t>
  </si>
  <si>
    <t>2023-04-11 16:45:52</t>
  </si>
  <si>
    <t>3216501</t>
  </si>
  <si>
    <t>曼谷苏阁索酒店</t>
  </si>
  <si>
    <t>YANG LIANGXING</t>
  </si>
  <si>
    <t>1064.00</t>
  </si>
  <si>
    <t>2023-04-11 16:05:02</t>
  </si>
  <si>
    <t>3216384</t>
  </si>
  <si>
    <t>SASA YUKINO,SASA YUKINO</t>
  </si>
  <si>
    <t>2023-04-11 16:38:15</t>
  </si>
  <si>
    <t>3216364</t>
  </si>
  <si>
    <t>曼谷拉差达瑞士酒店 (SHA Extra Plus)</t>
  </si>
  <si>
    <t>MA XINGXING,YANG GUOXIN</t>
  </si>
  <si>
    <t>1840.00</t>
  </si>
  <si>
    <t>2023-04-11 15:51:54</t>
  </si>
  <si>
    <t>3216335</t>
  </si>
  <si>
    <t>迪沙鲁阿曼萨里酒店</t>
  </si>
  <si>
    <t>MOHD ZIN SHAHARI</t>
  </si>
  <si>
    <t>240.00</t>
  </si>
  <si>
    <t>2023-04-11 15:09:19</t>
  </si>
  <si>
    <t>3216329</t>
  </si>
  <si>
    <t>ZHAO WEI,LI KEXI</t>
  </si>
  <si>
    <t>798.00</t>
  </si>
  <si>
    <t>2023-04-11 15:00:09</t>
  </si>
  <si>
    <t>3216259</t>
  </si>
  <si>
    <t>GAO XIAODONG</t>
  </si>
  <si>
    <t>1544.00</t>
  </si>
  <si>
    <t>2023-04-11 15:27:11</t>
  </si>
  <si>
    <t>3216109</t>
  </si>
  <si>
    <t>YANG YOURONG</t>
  </si>
  <si>
    <t>2023-04-11 13:14:18</t>
  </si>
  <si>
    <t>3216089</t>
  </si>
  <si>
    <t>meechoo saowaluk,meechoo saowaluk</t>
  </si>
  <si>
    <t>239.00</t>
  </si>
  <si>
    <t>2023-04-11 14:25:44</t>
  </si>
  <si>
    <t>3216081</t>
  </si>
  <si>
    <t>lu yi,lu ancheng</t>
  </si>
  <si>
    <t>400.00</t>
  </si>
  <si>
    <t>2023-04-11 13:01:11</t>
  </si>
  <si>
    <t>3216037</t>
  </si>
  <si>
    <t>Nick Griese,Nick Griese</t>
  </si>
  <si>
    <t>2023-04-11 12:52:37</t>
  </si>
  <si>
    <t>3215897</t>
  </si>
  <si>
    <t>曼谷素凯泰酒店</t>
  </si>
  <si>
    <t>AKPORNPIS WANCHAI</t>
  </si>
  <si>
    <t>3045.00</t>
  </si>
  <si>
    <t>2023-04-11 12:09:21</t>
  </si>
  <si>
    <t>3215821</t>
  </si>
  <si>
    <t>Vignesh Karuppiah,Vignesh Karuppiah</t>
  </si>
  <si>
    <t>2023-04-11 11:42:35</t>
  </si>
  <si>
    <t>3215702</t>
  </si>
  <si>
    <t>LI LINXUAN</t>
  </si>
  <si>
    <t>1324.00</t>
  </si>
  <si>
    <t>2023-04-11 10:45:43</t>
  </si>
  <si>
    <t>3215641</t>
  </si>
  <si>
    <t>曼谷大使酒店</t>
  </si>
  <si>
    <t>Atapattu Asanka,Atapattu Asanka</t>
  </si>
  <si>
    <t>371.00</t>
  </si>
  <si>
    <t>2023-04-11 10:13:47</t>
  </si>
  <si>
    <t>3215510</t>
  </si>
  <si>
    <t>ZHOU ZHIJIE,ZHOU HUIWEN,QIU XIONGSHAN,LI DAQI</t>
  </si>
  <si>
    <t>2023-04-11 09:09:26</t>
  </si>
  <si>
    <t>3215490</t>
  </si>
  <si>
    <t>宿务迈瑞柏高碧海度假村</t>
  </si>
  <si>
    <t>CABATINGAN ANGELO ACEBUCHE</t>
  </si>
  <si>
    <t>1196.00</t>
  </si>
  <si>
    <t>2023-04-11 08:51:50</t>
  </si>
  <si>
    <t>菲律宾</t>
  </si>
  <si>
    <t>3215476</t>
  </si>
  <si>
    <t>贝斯特韦斯特精选寻求者发现者拉玛四世酒店</t>
  </si>
  <si>
    <t>LIN JING</t>
  </si>
  <si>
    <t>290.00</t>
  </si>
  <si>
    <t>2023-04-11 09:40:24</t>
  </si>
  <si>
    <t>3215428</t>
  </si>
  <si>
    <t>shu zhan</t>
  </si>
  <si>
    <t>2916.00</t>
  </si>
  <si>
    <t>2023-04-11 09:21:33</t>
  </si>
  <si>
    <t>3215401</t>
  </si>
  <si>
    <t>Zhou Yanfei</t>
  </si>
  <si>
    <t>1034.00</t>
  </si>
  <si>
    <t>2023-04-11 09:14:53</t>
  </si>
  <si>
    <t>3215289</t>
  </si>
  <si>
    <t>Li Ziyi,Fei Yiwen</t>
  </si>
  <si>
    <t>724.00</t>
  </si>
  <si>
    <t>2023-04-11 10:47:36</t>
  </si>
  <si>
    <t>3215252</t>
  </si>
  <si>
    <t>2023-04-11 09:11:46</t>
  </si>
  <si>
    <t>3215219</t>
  </si>
  <si>
    <t>LI DENGQI</t>
  </si>
  <si>
    <t>1260.00</t>
  </si>
  <si>
    <t>2023-04-11 09:52:52</t>
  </si>
  <si>
    <t>3215129</t>
  </si>
  <si>
    <t>宜必思尚品曼谷素坤逸康福酒店</t>
  </si>
  <si>
    <t>TIN PUIMAN</t>
  </si>
  <si>
    <t>318.00</t>
  </si>
  <si>
    <t>2023-04-11 15:02:52</t>
  </si>
  <si>
    <t>3215072</t>
  </si>
  <si>
    <t>HENG HUIMIN</t>
  </si>
  <si>
    <t>828.00</t>
  </si>
  <si>
    <t>2023-04-11 10:33:03</t>
  </si>
  <si>
    <t>3215056</t>
  </si>
  <si>
    <t>Singh Parampreet</t>
  </si>
  <si>
    <t>662.00</t>
  </si>
  <si>
    <t>2023-04-11 10:17:21</t>
  </si>
  <si>
    <t>2023-04-10</t>
  </si>
  <si>
    <t>3215012</t>
  </si>
  <si>
    <t>PHILIPS THANIT</t>
  </si>
  <si>
    <t>677.00</t>
  </si>
  <si>
    <t>2023-04-11 10:58:39</t>
  </si>
  <si>
    <t>3215008</t>
  </si>
  <si>
    <t>HU WENTAO</t>
  </si>
  <si>
    <t>2043.00</t>
  </si>
  <si>
    <t>2023-04-11 11:25:17</t>
  </si>
  <si>
    <t>3214999</t>
  </si>
  <si>
    <t>LIU XIN,YANG JUN</t>
  </si>
  <si>
    <t>2023-04-11 00:44:37</t>
  </si>
  <si>
    <t>3214992</t>
  </si>
  <si>
    <t>沙通易思婷大酒店</t>
  </si>
  <si>
    <t>ZHAO PENG</t>
  </si>
  <si>
    <t>2385.00</t>
  </si>
  <si>
    <t>2023-04-11 10:49:39</t>
  </si>
  <si>
    <t>3214957</t>
  </si>
  <si>
    <t>XIE XIAONAN,SUN TIANBAO</t>
  </si>
  <si>
    <t>3136.00</t>
  </si>
  <si>
    <t>2023-04-11 12:07:02</t>
  </si>
  <si>
    <t>3214955</t>
  </si>
  <si>
    <t>安梦民丹岛度假村</t>
  </si>
  <si>
    <t>CAI ZIYANG</t>
  </si>
  <si>
    <t>870.00</t>
  </si>
  <si>
    <t>2023-04-11 11:00:29</t>
  </si>
  <si>
    <t>印度尼西亚</t>
  </si>
  <si>
    <t>3214936</t>
  </si>
  <si>
    <t>WANG XIAOLI,YOU PUYUAN</t>
  </si>
  <si>
    <t>3976.00</t>
  </si>
  <si>
    <t>2023-04-11 11:48:51</t>
  </si>
  <si>
    <t>3214927</t>
  </si>
  <si>
    <t>CHANG JINGTING</t>
  </si>
  <si>
    <t>2023-04-11 11:38:07</t>
  </si>
  <si>
    <t>3214834</t>
  </si>
  <si>
    <t>沙美岛奥普劳度假村 (政府卫生认证)</t>
  </si>
  <si>
    <t>Morio Akane,Morio Akane</t>
  </si>
  <si>
    <t>1518.00</t>
  </si>
  <si>
    <t>2023-04-11 12:27:16</t>
  </si>
  <si>
    <t>3214758</t>
  </si>
  <si>
    <t>QIN LIJIA,WANG HAI</t>
  </si>
  <si>
    <t>676.00</t>
  </si>
  <si>
    <t>2023-04-11 10:50:34</t>
  </si>
  <si>
    <t>3214653</t>
  </si>
  <si>
    <t>LIU YUEWEN</t>
  </si>
  <si>
    <t>1244.00</t>
  </si>
  <si>
    <t>2023-04-10 22:32:23</t>
  </si>
  <si>
    <t>3214579</t>
  </si>
  <si>
    <t>岘港中心温克酒店</t>
  </si>
  <si>
    <t>cha kyungho</t>
  </si>
  <si>
    <t>474.00</t>
  </si>
  <si>
    <t>2023-04-10 23:29:35</t>
  </si>
  <si>
    <t>3214483</t>
  </si>
  <si>
    <t>QIN SUYAN,HAO DANDAN</t>
  </si>
  <si>
    <t>2023-04-11 10:30:53</t>
  </si>
  <si>
    <t>3214453</t>
  </si>
  <si>
    <t>hunag ying</t>
  </si>
  <si>
    <t>4107.00</t>
  </si>
  <si>
    <t>2023-04-11 09:10:23</t>
  </si>
  <si>
    <t>3214441</t>
  </si>
  <si>
    <t>TAN SIMING</t>
  </si>
  <si>
    <t>2023-04-10 20:28:53</t>
  </si>
  <si>
    <t>3214379</t>
  </si>
  <si>
    <t>CHEN XINGUO,FAN ZHENING</t>
  </si>
  <si>
    <t>1240.00</t>
  </si>
  <si>
    <t>2023-04-10 20:35:51</t>
  </si>
  <si>
    <t>3214347</t>
  </si>
  <si>
    <t>Wang Zihe,Su Yang</t>
  </si>
  <si>
    <t>5476.00</t>
  </si>
  <si>
    <t>2023-04-11 11:26:09</t>
  </si>
  <si>
    <t>3214339</t>
  </si>
  <si>
    <t>Wu Zilun</t>
  </si>
  <si>
    <t>2023-04-11 09:17:44</t>
  </si>
  <si>
    <t>3214254</t>
  </si>
  <si>
    <t>Jantawaro Phutanet,Jantawaro Phutanet,Jantawaro Phutanet,Jantawaro Phutanet</t>
  </si>
  <si>
    <t>3084.00</t>
  </si>
  <si>
    <t>2023-04-10 18:49:32</t>
  </si>
  <si>
    <t>3214144</t>
  </si>
  <si>
    <t>吉隆坡白沙罗皇家朱兰酒店</t>
  </si>
  <si>
    <t>Tjong Jauw Tan</t>
  </si>
  <si>
    <t>830.00</t>
  </si>
  <si>
    <t>2023-04-10 19:07:17</t>
  </si>
  <si>
    <t>3214127</t>
  </si>
  <si>
    <t>LIU HAOJUN</t>
  </si>
  <si>
    <t>663.00</t>
  </si>
  <si>
    <t>2023-04-10 18:10:37</t>
  </si>
  <si>
    <t>3214041</t>
  </si>
  <si>
    <t>Jang Jaeho</t>
  </si>
  <si>
    <t>607.00</t>
  </si>
  <si>
    <t>2023-04-10 17:50:33</t>
  </si>
  <si>
    <t>3213935</t>
  </si>
  <si>
    <t>曼谷盛泰澜中央世界商业中心酒店  (SHA Plus+)</t>
  </si>
  <si>
    <t>MO XING</t>
  </si>
  <si>
    <t>2354.00</t>
  </si>
  <si>
    <t>2023-04-10 16:41:51</t>
  </si>
  <si>
    <t>3213816</t>
  </si>
  <si>
    <t>CAO YU</t>
  </si>
  <si>
    <t>409.00</t>
  </si>
  <si>
    <t>2023-04-11 14:08:32</t>
  </si>
  <si>
    <t>3213746</t>
  </si>
  <si>
    <t>LU SHI CHAO,CHU YOU WEI</t>
  </si>
  <si>
    <t>1275.00</t>
  </si>
  <si>
    <t>2023-04-10 15:49:17</t>
  </si>
  <si>
    <t>3213691</t>
  </si>
  <si>
    <t>湾景国际度假酒店</t>
  </si>
  <si>
    <t>YONG KENG CHUN</t>
  </si>
  <si>
    <t>231.00</t>
  </si>
  <si>
    <t>2023-04-10 16:30:50</t>
  </si>
  <si>
    <t>3213686</t>
  </si>
  <si>
    <t>Hibbott Paul</t>
  </si>
  <si>
    <t>1246.00</t>
  </si>
  <si>
    <t>2023-04-10 14:38:57</t>
  </si>
  <si>
    <t>3213682</t>
  </si>
  <si>
    <t>LOW KIAN CHUAN</t>
  </si>
  <si>
    <t>2023-04-11 10:45:20</t>
  </si>
  <si>
    <t>3213468</t>
  </si>
  <si>
    <t>YOUDKOVICH MOSHE,SALOMON TOM</t>
  </si>
  <si>
    <t>2139.00</t>
  </si>
  <si>
    <t>2023-04-10 13:23:19</t>
  </si>
  <si>
    <t>3213438</t>
  </si>
  <si>
    <t>吉隆坡中央广场店太平洋快捷酒店</t>
  </si>
  <si>
    <t>YANG TINGTING</t>
  </si>
  <si>
    <t>179.00</t>
  </si>
  <si>
    <t>2023-04-10 13:52:16</t>
  </si>
  <si>
    <t>3213422</t>
  </si>
  <si>
    <t>克拉甘酒店</t>
  </si>
  <si>
    <t>NADZIRUL BIN ABDUL RAHNI MUHAMMAD</t>
  </si>
  <si>
    <t>1023.00</t>
  </si>
  <si>
    <t>2023-04-10 13:23:50</t>
  </si>
  <si>
    <t>3213380</t>
  </si>
  <si>
    <t>TIAN LI,LIANG WEI,XUE CHENG,LIU JINLIANG,GUO HUIFU</t>
  </si>
  <si>
    <t>13690.00</t>
  </si>
  <si>
    <t>2023-04-10 12:56:25</t>
  </si>
  <si>
    <t>3213340</t>
  </si>
  <si>
    <t>SU XIAOWEN</t>
  </si>
  <si>
    <t>681.00</t>
  </si>
  <si>
    <t>2023-04-10 16:03:47</t>
  </si>
  <si>
    <t>3213334</t>
  </si>
  <si>
    <t>SUKEEMIT WILAIPORN</t>
  </si>
  <si>
    <t>2023-04-10 12:26:06</t>
  </si>
  <si>
    <t>3213246</t>
  </si>
  <si>
    <t>KIM SEONGHO</t>
  </si>
  <si>
    <t>2023-04-10 12:29:09</t>
  </si>
  <si>
    <t>3213145</t>
  </si>
  <si>
    <t>CHEN HAO</t>
  </si>
  <si>
    <t>620.00</t>
  </si>
  <si>
    <t>2023-04-10 11:28:17</t>
  </si>
  <si>
    <t>3213132</t>
  </si>
  <si>
    <t>WORAPHITCHAYAKUL RHATA</t>
  </si>
  <si>
    <t>2023-04-10 11:27:55</t>
  </si>
  <si>
    <t>3213077</t>
  </si>
  <si>
    <t>CHEN FAYU,LI JIE</t>
  </si>
  <si>
    <t>1636.00</t>
  </si>
  <si>
    <t>2023-04-10 11:23:12</t>
  </si>
  <si>
    <t>3213015</t>
  </si>
  <si>
    <t>芭提雅最佳西方优质尼克森酒店</t>
  </si>
  <si>
    <t>WANG HUI,LIU YANCHEN</t>
  </si>
  <si>
    <t>270.00</t>
  </si>
  <si>
    <t>2023-04-10 12:40:00</t>
  </si>
  <si>
    <t>3212733</t>
  </si>
  <si>
    <t>2023-04-10 09:21:05</t>
  </si>
  <si>
    <t>3212615</t>
  </si>
  <si>
    <t>普吉岛丽笙度假套房酒店</t>
  </si>
  <si>
    <t>ZEGNANI KARIM</t>
  </si>
  <si>
    <t>2184.00</t>
  </si>
  <si>
    <t>2023-04-10 09:31:59</t>
  </si>
  <si>
    <t>3212544</t>
  </si>
  <si>
    <t>ZHANG DINGHUA,ZHANG LIU</t>
  </si>
  <si>
    <t>2023-04-10 13:40:58</t>
  </si>
  <si>
    <t>3212534</t>
  </si>
  <si>
    <t>OGONOWSKI JULIUSZ</t>
  </si>
  <si>
    <t>2023-04-10 14:39:31</t>
  </si>
  <si>
    <t>2023-04-09</t>
  </si>
  <si>
    <t>3212488</t>
  </si>
  <si>
    <t>吉隆坡国际机场航空城图恩酒店（机场酒店）</t>
  </si>
  <si>
    <t>WEI JINFANG</t>
  </si>
  <si>
    <t>255.00</t>
  </si>
  <si>
    <t>2023-04-10 09:43:57</t>
  </si>
  <si>
    <t>3212486</t>
  </si>
  <si>
    <t>FANG SHANZHONG</t>
  </si>
  <si>
    <t>268.00</t>
  </si>
  <si>
    <t>2023-04-10 09:47:39</t>
  </si>
  <si>
    <t>3212484</t>
  </si>
  <si>
    <t>TIAN SUZHEN,ZHU YUNHONG</t>
  </si>
  <si>
    <t>2023-04-10 09:45:40</t>
  </si>
  <si>
    <t>3212415</t>
  </si>
  <si>
    <t>希思尔新山酒店</t>
  </si>
  <si>
    <t>MALIK MUHAMMAD IKHLAQUE</t>
  </si>
  <si>
    <t>2023-04-10 09:17:04</t>
  </si>
  <si>
    <t>3212294</t>
  </si>
  <si>
    <t>WANG YANG</t>
  </si>
  <si>
    <t>2023-04-10 12:27:39</t>
  </si>
  <si>
    <t>3212273</t>
  </si>
  <si>
    <t>WAN XING,SEONG SIHYUN</t>
  </si>
  <si>
    <t>1326.00</t>
  </si>
  <si>
    <t>2023-04-10 10:42:40</t>
  </si>
  <si>
    <t>3212019</t>
  </si>
  <si>
    <t>海约翰坎普庄园酒店</t>
  </si>
  <si>
    <t>WAN Lijuan</t>
  </si>
  <si>
    <t>5251.00</t>
  </si>
  <si>
    <t>2023-04-10 12:15:07</t>
  </si>
  <si>
    <t>3212018</t>
  </si>
  <si>
    <t>Zhang Beixi</t>
  </si>
  <si>
    <t>5146.00</t>
  </si>
  <si>
    <t>2023-04-10 11:40:09</t>
  </si>
  <si>
    <t>3211935</t>
  </si>
  <si>
    <t>普吉岛安达曼拥抱酒店 (SHA Extra Plus)</t>
  </si>
  <si>
    <t>Zhang Zhiwei,Yuan Canguang</t>
  </si>
  <si>
    <t>1600.00</t>
  </si>
  <si>
    <t>2023-04-10 09:56:01</t>
  </si>
  <si>
    <t>3211918</t>
  </si>
  <si>
    <t>Wu Wenwei,Su Yuanshuang,Yuan Bairong</t>
  </si>
  <si>
    <t>2400.00</t>
  </si>
  <si>
    <t>2023-04-10 09:56:38</t>
  </si>
  <si>
    <t>3211713</t>
  </si>
  <si>
    <t>HONG YANG</t>
  </si>
  <si>
    <t>818.00</t>
  </si>
  <si>
    <t>2023-04-10 12:17:18</t>
  </si>
  <si>
    <t>3211654</t>
  </si>
  <si>
    <t>摩德沙吞酒店 (政府卫生认证)</t>
  </si>
  <si>
    <t>hu dongqin</t>
  </si>
  <si>
    <t>962.00</t>
  </si>
  <si>
    <t>2023-04-09 18:45:13</t>
  </si>
  <si>
    <t>3211634</t>
  </si>
  <si>
    <t>阿瓦尼河滨曼谷酒店(SHA认证)</t>
  </si>
  <si>
    <t>Luo XIAOXIAO,CHEN DAIFANG,SUN ZHANGGUO</t>
  </si>
  <si>
    <t>6000.00</t>
  </si>
  <si>
    <t>2023-04-09 18:45:58</t>
  </si>
  <si>
    <t>3211488</t>
  </si>
  <si>
    <t>溪畔酒店</t>
  </si>
  <si>
    <t>CHEN JIANWEI,CHI MAOMING</t>
  </si>
  <si>
    <t>2023-04-09 17:34:36</t>
  </si>
  <si>
    <t>3211407</t>
  </si>
  <si>
    <t>Chen Jun</t>
  </si>
  <si>
    <t>2023-04-09 16:50:03</t>
  </si>
  <si>
    <t>3211236</t>
  </si>
  <si>
    <t>双威金字塔酒店</t>
  </si>
  <si>
    <t>THANGAVELU RAJAN,THANGAVELU RAJAN</t>
  </si>
  <si>
    <t>986.00</t>
  </si>
  <si>
    <t>2023-04-09 16:15:45</t>
  </si>
  <si>
    <t>3211224</t>
  </si>
  <si>
    <t>HUAN XIAONA</t>
  </si>
  <si>
    <t>1120.00</t>
  </si>
  <si>
    <t>2023-04-09 15:20:33</t>
  </si>
  <si>
    <t>3211145</t>
  </si>
  <si>
    <t>JIRAWATTANAPONG SUNANTA,JIRAWATTANAPONG SUNANTA,JIRAWATTANAPONG SUNANTA,JIRAWATTANAPONG SUNANTA,JIRAWATTANAPONG SUNANTA,JIRAWATTANAPONG SUNANTA</t>
  </si>
  <si>
    <t>1542.00</t>
  </si>
  <si>
    <t>2023-04-09 15:42:28</t>
  </si>
  <si>
    <t>3211104</t>
  </si>
  <si>
    <t>ZHANG XINHUA</t>
  </si>
  <si>
    <t>483.00</t>
  </si>
  <si>
    <t>2023-04-09 15:20:56</t>
  </si>
  <si>
    <t>2023-03-23</t>
  </si>
  <si>
    <t>3166113</t>
  </si>
  <si>
    <t>清迈阳康姆度假村酒店</t>
  </si>
  <si>
    <t>JIANG JIAORU</t>
  </si>
  <si>
    <t>644.00</t>
  </si>
  <si>
    <t>2023-03-23 15:38:56</t>
  </si>
  <si>
    <t>2023-03-05</t>
  </si>
  <si>
    <t>3097653</t>
  </si>
  <si>
    <t>曼谷萨通JC凯文酒店</t>
  </si>
  <si>
    <t>XU KAI,ZHU SIYU,YAO LI</t>
  </si>
  <si>
    <t>775.00</t>
  </si>
  <si>
    <t>2023-03-06 18:14:20</t>
  </si>
  <si>
    <t>2023-02-23</t>
  </si>
  <si>
    <t>3059960</t>
  </si>
  <si>
    <t>ARAI RISA</t>
  </si>
  <si>
    <t>2023-04-04 11:59:52</t>
  </si>
  <si>
    <t>2023-02-07</t>
  </si>
  <si>
    <t>3012436</t>
  </si>
  <si>
    <t>TANG SIU KWAN</t>
  </si>
  <si>
    <t>1554.00</t>
  </si>
  <si>
    <t>2023-03-04 23:59:59</t>
  </si>
  <si>
    <t>2023-02-02</t>
  </si>
  <si>
    <t>2999053</t>
  </si>
  <si>
    <t>Wing Lam Tsang,Wing Lam Tsang,Wing Lam Tsang,Wing Lam Tsang</t>
  </si>
  <si>
    <t>736.00</t>
  </si>
  <si>
    <t>2023-02-25 19:41:23</t>
  </si>
  <si>
    <t>2023-04-04</t>
  </si>
  <si>
    <t>3196146</t>
  </si>
  <si>
    <t>ARAI RISA,ARAI RISA,ARAI RISA,ARAI RISA</t>
  </si>
  <si>
    <t>2788.00</t>
  </si>
  <si>
    <t>2023-04-04 11:59:58</t>
  </si>
  <si>
    <t>2023-04-03</t>
  </si>
  <si>
    <t>3195490</t>
  </si>
  <si>
    <t>CHAN CHIN WEI</t>
  </si>
  <si>
    <t>2241.00</t>
  </si>
  <si>
    <t>2023-04-07 18:09:59</t>
  </si>
  <si>
    <t>2023-04-06</t>
  </si>
  <si>
    <t>3202006</t>
  </si>
  <si>
    <t>曼谷拉查丹利中心酒店  (SHA Plus+)</t>
  </si>
  <si>
    <t>CHONG SIU YIN</t>
  </si>
  <si>
    <t>2023-04-07</t>
  </si>
  <si>
    <t>9575.00</t>
  </si>
  <si>
    <t>2023-04-06 09:10:49</t>
  </si>
  <si>
    <t>2023-03-29</t>
  </si>
  <si>
    <t>3181748</t>
  </si>
  <si>
    <t>ZHENG CHUQIN,HUANG YANZHEN,WANG HIN LAM MANDY,NGAN SIU FONG</t>
  </si>
  <si>
    <t>5112.00</t>
  </si>
  <si>
    <t>2023-03-30 11:06:46</t>
  </si>
  <si>
    <t>2023-02-28</t>
  </si>
  <si>
    <t>3074385</t>
  </si>
  <si>
    <t>LI YUE,wang Dan,Zhang Xue</t>
  </si>
  <si>
    <t>5732.00</t>
  </si>
  <si>
    <t>2023-02-28 16:58:50</t>
  </si>
  <si>
    <t>3166793</t>
  </si>
  <si>
    <t>曼谷杜斯特套房酒店式公寓</t>
  </si>
  <si>
    <t>WANG JIE</t>
  </si>
  <si>
    <t>5550.00</t>
  </si>
  <si>
    <t>2023-03-23 18:46:18</t>
  </si>
  <si>
    <t>3166792</t>
  </si>
  <si>
    <t>4815.00</t>
  </si>
  <si>
    <t>2023-03-23 18:41:27</t>
  </si>
  <si>
    <t>2023-03-15</t>
  </si>
  <si>
    <t>3138124</t>
  </si>
  <si>
    <t>诺拉布里温泉度假酒店 (SHA Plus+)</t>
  </si>
  <si>
    <t>MARTINKINYEUNG LAU,XIAOSHUANG ZHOU</t>
  </si>
  <si>
    <t>2023-04-08</t>
  </si>
  <si>
    <t>8400.00</t>
  </si>
  <si>
    <t>2023-03-16 21:33:27</t>
  </si>
  <si>
    <t>2023-03-21</t>
  </si>
  <si>
    <t>3158859</t>
  </si>
  <si>
    <t>Li YingRan,Zhu Qinjie</t>
  </si>
  <si>
    <t>714.00</t>
  </si>
  <si>
    <t>2023-03-21 12:34:47</t>
  </si>
  <si>
    <t>2023-02-24</t>
  </si>
  <si>
    <t>3062718</t>
  </si>
  <si>
    <t>CHEN YI SUEN</t>
  </si>
  <si>
    <t>2097.00</t>
  </si>
  <si>
    <t>2023-02-24 16:18:51</t>
  </si>
  <si>
    <t>2023-04-02</t>
  </si>
  <si>
    <t>3191987</t>
  </si>
  <si>
    <t>CHU JIAWEI,GAO SHUANG</t>
  </si>
  <si>
    <t>2023-04-02 16:44:25</t>
  </si>
  <si>
    <t>2023-04-05</t>
  </si>
  <si>
    <t>3198878</t>
  </si>
  <si>
    <t>QU YUNWEN,ZHOU CHAOYANG</t>
  </si>
  <si>
    <t>717.00</t>
  </si>
  <si>
    <t>2023-04-05 12:18:49</t>
  </si>
  <si>
    <t>3210828</t>
  </si>
  <si>
    <t>Yichi Zhang</t>
  </si>
  <si>
    <t>3943.00</t>
  </si>
  <si>
    <t>2023-04-09 12:17:09</t>
  </si>
  <si>
    <t>3193719</t>
  </si>
  <si>
    <t>甲米兰达岛双莲水疗度假酒店(SHA Extra Plus)</t>
  </si>
  <si>
    <t>DE VRIES ALINDA</t>
  </si>
  <si>
    <t>2723.00</t>
  </si>
  <si>
    <t>2023-04-03 09:51:30</t>
  </si>
  <si>
    <t>2023-03-31</t>
  </si>
  <si>
    <t>3186429</t>
  </si>
  <si>
    <t>曼谷大都会酒店</t>
  </si>
  <si>
    <t>WANG YAYUN</t>
  </si>
  <si>
    <t>3520.00</t>
  </si>
  <si>
    <t>2023-03-31 14:50:19</t>
  </si>
  <si>
    <t>3205278</t>
  </si>
  <si>
    <t>LIN QIAN</t>
  </si>
  <si>
    <t>2023-04-07 11:58:55</t>
  </si>
  <si>
    <t>3199967</t>
  </si>
  <si>
    <t>曼谷艾美酒店</t>
  </si>
  <si>
    <t>SIT CHUNG KWAN RONALD</t>
  </si>
  <si>
    <t>2100.00</t>
  </si>
  <si>
    <t>2023-04-05 14:55:54</t>
  </si>
  <si>
    <t>3192300</t>
  </si>
  <si>
    <t>GOU XIUBO</t>
  </si>
  <si>
    <t>3150.00</t>
  </si>
  <si>
    <t>2023-04-02 19:17:53</t>
  </si>
  <si>
    <t>3192232</t>
  </si>
  <si>
    <t>CHEN RONGCHUAN</t>
  </si>
  <si>
    <t>2023-04-02 19:24:00</t>
  </si>
  <si>
    <t>2023-04-01</t>
  </si>
  <si>
    <t>3189657</t>
  </si>
  <si>
    <t>LIU DINGBANG</t>
  </si>
  <si>
    <t>2060.00</t>
  </si>
  <si>
    <t>2023-04-02 12:27:26</t>
  </si>
  <si>
    <t>3189649</t>
  </si>
  <si>
    <t>HUANG JUNSEN</t>
  </si>
  <si>
    <t>2023-04-01 16:08:31</t>
  </si>
  <si>
    <t>2023-03-12</t>
  </si>
  <si>
    <t>3125143</t>
  </si>
  <si>
    <t>DING DAN</t>
  </si>
  <si>
    <t>2040.00</t>
  </si>
  <si>
    <t>2023-03-12 15:13:41</t>
  </si>
  <si>
    <t>2023-02-16</t>
  </si>
  <si>
    <t>3034959</t>
  </si>
  <si>
    <t>拉威棕榈滩度假酒店(SHA Extra Plus)</t>
  </si>
  <si>
    <t>SINGH JIT,SINGH JIT</t>
  </si>
  <si>
    <t>450.00</t>
  </si>
  <si>
    <t>2023-02-16 11:41:08</t>
  </si>
  <si>
    <t>2023-03-26</t>
  </si>
  <si>
    <t>3174201</t>
  </si>
  <si>
    <t>QIAN HONGTAO,NIE QIHUI</t>
  </si>
  <si>
    <t>2023-03-26 23:19:29</t>
  </si>
  <si>
    <t>3208941</t>
  </si>
  <si>
    <t>HU XIAOBO</t>
  </si>
  <si>
    <t>2023-04-08 16:15:58</t>
  </si>
  <si>
    <t>2023-03-24</t>
  </si>
  <si>
    <t>3169897</t>
  </si>
  <si>
    <t>NGAI SAU YU</t>
  </si>
  <si>
    <t>3134.00</t>
  </si>
  <si>
    <t>2023-03-25 11:02:24</t>
  </si>
  <si>
    <t>2023-03-28</t>
  </si>
  <si>
    <t>3176802</t>
  </si>
  <si>
    <t>Deng Binbin,Deng wenjie</t>
  </si>
  <si>
    <t>3793.00</t>
  </si>
  <si>
    <t>2023-03-28 13:14:11</t>
  </si>
  <si>
    <t>3176799</t>
  </si>
  <si>
    <t>Deng Binbin,Hou ruili</t>
  </si>
  <si>
    <t>5491.00</t>
  </si>
  <si>
    <t>2023-03-28 13:19:23</t>
  </si>
  <si>
    <t>3181626</t>
  </si>
  <si>
    <t>LEUNG LOK YAN</t>
  </si>
  <si>
    <t>4176.00</t>
  </si>
  <si>
    <t>2023-03-30 12:32:17</t>
  </si>
  <si>
    <t>3181406</t>
  </si>
  <si>
    <t>BIE XUKE,CHEN YINGQIN,YAN WEI,XIE WEIWEI</t>
  </si>
  <si>
    <t>38752.00</t>
  </si>
  <si>
    <t>2023-03-30 11:13:39</t>
  </si>
  <si>
    <t>2023-03-10</t>
  </si>
  <si>
    <t>3119707</t>
  </si>
  <si>
    <t>普吉岛芭东美爵大酒店(政府卫生认证)</t>
  </si>
  <si>
    <t>ZHOU JI,LUO CHENKUN</t>
  </si>
  <si>
    <t>4000.00</t>
  </si>
  <si>
    <t>2023-03-11 11:01:39</t>
  </si>
  <si>
    <t>3119691</t>
  </si>
  <si>
    <t>SHEN XIANG,ZHANG YAN</t>
  </si>
  <si>
    <t>2023-03-11 11:10:31</t>
  </si>
  <si>
    <t>2023-03-19</t>
  </si>
  <si>
    <t>3154937</t>
  </si>
  <si>
    <t>LU YI,ZHU HAILIANG</t>
  </si>
  <si>
    <t>4794.00</t>
  </si>
  <si>
    <t>2023-03-19 18:28:54</t>
  </si>
  <si>
    <t>3136189</t>
  </si>
  <si>
    <t>2023-04-12 10:24:39</t>
  </si>
  <si>
    <t>2023-02-06</t>
  </si>
  <si>
    <t>3008228</t>
  </si>
  <si>
    <t>普吉岛卡塔坦尼海滩度假村(SHA Extra Plus)</t>
  </si>
  <si>
    <t>CHING CHIN HUNG</t>
  </si>
  <si>
    <t>1170.00</t>
  </si>
  <si>
    <t>2023-02-06 15:59:25</t>
  </si>
  <si>
    <t>3190969</t>
  </si>
  <si>
    <t>XU XINXIAO,CHEN XIAODONG</t>
  </si>
  <si>
    <t>2023-04-02 10:43:09</t>
  </si>
  <si>
    <t>3208895</t>
  </si>
  <si>
    <t>ZHENG SHANGPING</t>
  </si>
  <si>
    <t>2023-04-08 15:38:10</t>
  </si>
  <si>
    <t>3203541</t>
  </si>
  <si>
    <t>LI RUI,DAI YUWEI</t>
  </si>
  <si>
    <t>7200.00</t>
  </si>
  <si>
    <t>2023-04-11 11:24:26</t>
  </si>
  <si>
    <t>3012808</t>
  </si>
  <si>
    <t>盛泰澜芭堤雅幻影度假村</t>
  </si>
  <si>
    <t>CUI RUI,CHI XIAOYU</t>
  </si>
  <si>
    <t>2070.00</t>
  </si>
  <si>
    <t>2023-02-11 19:03:37</t>
  </si>
  <si>
    <t>2023-02-14</t>
  </si>
  <si>
    <t>3030977</t>
  </si>
  <si>
    <t>SHUM TAT LAM</t>
  </si>
  <si>
    <t>2023-02-19 17:53:43</t>
  </si>
  <si>
    <t>3030935</t>
  </si>
  <si>
    <t>2023-02-19 17:53:13</t>
  </si>
  <si>
    <t>2023-02-12</t>
  </si>
  <si>
    <t>3026447</t>
  </si>
  <si>
    <t>KWONG WAN CHI</t>
  </si>
  <si>
    <t>2023-02-13 18:39:40</t>
  </si>
  <si>
    <t>2023-02-19</t>
  </si>
  <si>
    <t>3044235</t>
  </si>
  <si>
    <t>LEE HIU FUNG</t>
  </si>
  <si>
    <t>1035.00</t>
  </si>
  <si>
    <t>2023-02-24 17:29:36</t>
  </si>
  <si>
    <t>3164844</t>
  </si>
  <si>
    <t>贝尔福度假酒店</t>
  </si>
  <si>
    <t>Cruz Raul</t>
  </si>
  <si>
    <t>1400.00</t>
  </si>
  <si>
    <t>2023-03-23 12:26:35</t>
  </si>
  <si>
    <t>3178928</t>
  </si>
  <si>
    <t>优本纳沙通</t>
  </si>
  <si>
    <t>LI GUOHUI</t>
  </si>
  <si>
    <t>613.00</t>
  </si>
  <si>
    <t>2023-03-30 15:30:48</t>
  </si>
  <si>
    <t>3177100</t>
  </si>
  <si>
    <t>曼谷瑞吉酒店</t>
  </si>
  <si>
    <t>PAN SHUYI,JIN KEQIN</t>
  </si>
  <si>
    <t>6081.00</t>
  </si>
  <si>
    <t>2023-03-28 14:00:07</t>
  </si>
  <si>
    <t>3177099</t>
  </si>
  <si>
    <t>SHAO ZICHENG,ZHANG HUALI</t>
  </si>
  <si>
    <t>5538.00</t>
  </si>
  <si>
    <t>2023-03-28 12:24:48</t>
  </si>
  <si>
    <t>3205171</t>
  </si>
  <si>
    <t>LIU JING,KE JUN,LYU YOU,WANG JIAN</t>
  </si>
  <si>
    <t>21672.00</t>
  </si>
  <si>
    <t>2023-04-07 10:47:22</t>
  </si>
  <si>
    <t>3210138</t>
  </si>
  <si>
    <t>曼谷格乐丽雅12酒店</t>
  </si>
  <si>
    <t>KIM JIHO,KIM TAE HO</t>
  </si>
  <si>
    <t>1248.00</t>
  </si>
  <si>
    <t>2023-04-09 10:06:22</t>
  </si>
  <si>
    <t>3207314</t>
  </si>
  <si>
    <t>ABD MAWAH S KRISMAWATI</t>
  </si>
  <si>
    <t>506.00</t>
  </si>
  <si>
    <t>2023-04-08 10:29:24</t>
  </si>
  <si>
    <t>2023-03-09</t>
  </si>
  <si>
    <t>3114886</t>
  </si>
  <si>
    <t>SHEK WAIKUEN</t>
  </si>
  <si>
    <t>1106.00</t>
  </si>
  <si>
    <t>2023-03-10 09:59:15</t>
  </si>
  <si>
    <t>3181783</t>
  </si>
  <si>
    <t>普吉岛奈涵度假村</t>
  </si>
  <si>
    <t>gao yuan</t>
  </si>
  <si>
    <t>6723.00</t>
  </si>
  <si>
    <t>2023-03-30 11:29:40</t>
  </si>
  <si>
    <t>3010798</t>
  </si>
  <si>
    <t>民丹岛悦榕庄</t>
  </si>
  <si>
    <t>HO SZE WING</t>
  </si>
  <si>
    <t>18090.00</t>
  </si>
  <si>
    <t>18290.00</t>
  </si>
  <si>
    <t>200</t>
  </si>
  <si>
    <t>2023-02-08 11:28:27</t>
  </si>
  <si>
    <t>2023-02-03</t>
  </si>
  <si>
    <t>2999639</t>
  </si>
  <si>
    <t>IM KYUNGTAEK</t>
  </si>
  <si>
    <t>909.00</t>
  </si>
  <si>
    <t>2023-02-03 12:55:06</t>
  </si>
  <si>
    <t>2022-12-20</t>
  </si>
  <si>
    <t>2888918</t>
  </si>
  <si>
    <t>WANG LU</t>
  </si>
  <si>
    <t>2023-04-05 14:11:58</t>
  </si>
  <si>
    <t>2023-03-03</t>
  </si>
  <si>
    <t>3086133</t>
  </si>
  <si>
    <t>YANG RUI,WANG YANJIAO</t>
  </si>
  <si>
    <t>2517.00</t>
  </si>
  <si>
    <t>2023-03-04 13:20:09</t>
  </si>
  <si>
    <t>3117929</t>
  </si>
  <si>
    <t>ZHANG HAO,Huang Xubin</t>
  </si>
  <si>
    <t>1364.00</t>
  </si>
  <si>
    <t>2023-03-11 10:32:05</t>
  </si>
  <si>
    <t>2023-03-08</t>
  </si>
  <si>
    <t>3108795</t>
  </si>
  <si>
    <t>DONG HONGLING,YANG AIQING</t>
  </si>
  <si>
    <t>5782.00</t>
  </si>
  <si>
    <t>2023-03-12 16:24:08</t>
  </si>
  <si>
    <t>2023-03-07</t>
  </si>
  <si>
    <t>3103968</t>
  </si>
  <si>
    <t>LU XINTAO</t>
  </si>
  <si>
    <t>2516.00</t>
  </si>
  <si>
    <t>2023-03-07 17:56:20</t>
  </si>
  <si>
    <t>2023-03-06</t>
  </si>
  <si>
    <t>3100541</t>
  </si>
  <si>
    <t>LU JUNJIE,LIU YUTING</t>
  </si>
  <si>
    <t>2600.00</t>
  </si>
  <si>
    <t>2023-03-06 17:28:20</t>
  </si>
  <si>
    <t>3138805</t>
  </si>
  <si>
    <t>HU YANMIN,Wang Hongxia</t>
  </si>
  <si>
    <t>2418.00</t>
  </si>
  <si>
    <t>2023-03-16 11:47:44</t>
  </si>
  <si>
    <t>3159537</t>
  </si>
  <si>
    <t>XU XUEQIANG,XU HUAN</t>
  </si>
  <si>
    <t>1700.00</t>
  </si>
  <si>
    <t>2023-03-21 14:55:39</t>
  </si>
  <si>
    <t>3187964</t>
  </si>
  <si>
    <t>WEI JIAHUI,ZHOU ZIHAN</t>
  </si>
  <si>
    <t>2019.00</t>
  </si>
  <si>
    <t>2023-04-01 13:18:44</t>
  </si>
  <si>
    <t>3173688</t>
  </si>
  <si>
    <t>YAO BING,XIA YE</t>
  </si>
  <si>
    <t>2612.00</t>
  </si>
  <si>
    <t>2023-03-26 18:25:43</t>
  </si>
  <si>
    <t>3209131</t>
  </si>
  <si>
    <t>ZHU ZHOU</t>
  </si>
  <si>
    <t>2023-04-08 17:46:28</t>
  </si>
  <si>
    <t>3201475</t>
  </si>
  <si>
    <t>XU ZIRU,ZHANG XINYIN</t>
  </si>
  <si>
    <t>1358.00</t>
  </si>
  <si>
    <t>2023-04-06 17:08:35</t>
  </si>
  <si>
    <t>3195976</t>
  </si>
  <si>
    <t>WU JIABAO</t>
  </si>
  <si>
    <t>2672.00</t>
  </si>
  <si>
    <t>2023-04-04 10:04:53</t>
  </si>
  <si>
    <t>3196687</t>
  </si>
  <si>
    <t>1000.00</t>
  </si>
  <si>
    <t>2023-04-05 14:12:04</t>
  </si>
  <si>
    <t>3196152</t>
  </si>
  <si>
    <t>Zhou You</t>
  </si>
  <si>
    <t>2023-04-04 15:42:47</t>
  </si>
  <si>
    <t>3209171</t>
  </si>
  <si>
    <t>Nevill Lee</t>
  </si>
  <si>
    <t>4541.00</t>
  </si>
  <si>
    <t>2023-04-09 21:11:24</t>
  </si>
  <si>
    <t>2023-02-22</t>
  </si>
  <si>
    <t>3053565</t>
  </si>
  <si>
    <t>CHUNHEI FUNG,TSZFA YEUNG</t>
  </si>
  <si>
    <t>8670.00</t>
  </si>
  <si>
    <t>2023-02-22 18:14:55</t>
  </si>
  <si>
    <t>2022-11-27</t>
  </si>
  <si>
    <t>2828044</t>
  </si>
  <si>
    <t>清迈M酒店</t>
  </si>
  <si>
    <t>CHAN MEI WAH ANNA,CHAN MEI WAH ANNA</t>
  </si>
  <si>
    <t>234.00</t>
  </si>
  <si>
    <t>2022-11-29 16:01:51</t>
  </si>
  <si>
    <t>3166012</t>
  </si>
  <si>
    <t>CHANG CHEYUAN</t>
  </si>
  <si>
    <t>1005.00</t>
  </si>
  <si>
    <t>2023-03-23 16:11:40</t>
  </si>
  <si>
    <t>3206286</t>
  </si>
  <si>
    <t>WOO CHEOLHEE</t>
  </si>
  <si>
    <t>2023-04-07 16:45:26</t>
  </si>
  <si>
    <t>2023-03-30</t>
  </si>
  <si>
    <t>3182176</t>
  </si>
  <si>
    <t>曼谷安纳塔拉河畔度假酒店</t>
  </si>
  <si>
    <t>KIM KANGSUN</t>
  </si>
  <si>
    <t>2200.00</t>
  </si>
  <si>
    <t>2023-03-30 12:49:57</t>
  </si>
  <si>
    <t>3192843</t>
  </si>
  <si>
    <t>Thamer Ilan Fahed</t>
  </si>
  <si>
    <t>3600.00</t>
  </si>
  <si>
    <t>2023-04-02 22:23:45</t>
  </si>
  <si>
    <t>3173648</t>
  </si>
  <si>
    <t>拉维瓦林温泉度假酒店(SHA Extra Plus)</t>
  </si>
  <si>
    <t>Shen Liang,Bian Mengdan</t>
  </si>
  <si>
    <t>2023-03-26 18:13:40</t>
  </si>
  <si>
    <t>3173876</t>
  </si>
  <si>
    <t>PAN LIRONG,HSU CHUNHAO</t>
  </si>
  <si>
    <t>2023-03-26 20:29:24</t>
  </si>
  <si>
    <t>3009978</t>
  </si>
  <si>
    <t>Oya Yukie,Oya Yukie,Oya Yukie</t>
  </si>
  <si>
    <t>5646.00</t>
  </si>
  <si>
    <t>2023-02-07 10:43:56</t>
  </si>
  <si>
    <t>2023-01-18</t>
  </si>
  <si>
    <t>2960603</t>
  </si>
  <si>
    <t>2023-04-11 12:27:02</t>
  </si>
  <si>
    <t>3207429</t>
  </si>
  <si>
    <t>阿罗纳海滩赫纳度假村</t>
  </si>
  <si>
    <t>HWANG JIYOUNG</t>
  </si>
  <si>
    <t>900.00</t>
  </si>
  <si>
    <t>2023-04-10 10:37:40</t>
  </si>
  <si>
    <t>2023-03-17</t>
  </si>
  <si>
    <t>3145257</t>
  </si>
  <si>
    <t>曼谷利特酒店</t>
  </si>
  <si>
    <t>HUANG TING</t>
  </si>
  <si>
    <t>5050.00</t>
  </si>
  <si>
    <t>3835.00</t>
  </si>
  <si>
    <t>-1215</t>
  </si>
  <si>
    <t>2023-03-17 14:03:02</t>
  </si>
  <si>
    <t>3153272</t>
  </si>
  <si>
    <t>科伦曼谷酒店</t>
  </si>
  <si>
    <t>YAO YANXIA</t>
  </si>
  <si>
    <t>630.00</t>
  </si>
  <si>
    <t>2023-03-19 17:56:38</t>
  </si>
  <si>
    <t>3194523</t>
  </si>
  <si>
    <t>LIM KIHUN</t>
  </si>
  <si>
    <t>1346.00</t>
  </si>
  <si>
    <t>2023-04-03 14:05:45</t>
  </si>
  <si>
    <t>3178033</t>
  </si>
  <si>
    <t>曼谷华昌传统酒店</t>
  </si>
  <si>
    <t>CAI ANNAN</t>
  </si>
  <si>
    <t>2031.00</t>
  </si>
  <si>
    <t>2023-03-28 16:18:03</t>
  </si>
  <si>
    <t>3177955</t>
  </si>
  <si>
    <t>Pleeroy Piangpit,Pleeroy Piangpit,Pleeroy Piangpit,Pleeroy Piangpit</t>
  </si>
  <si>
    <t>2023-03-28 16:17:22</t>
  </si>
  <si>
    <t>3204800</t>
  </si>
  <si>
    <t>SAMAAE SAMREE</t>
  </si>
  <si>
    <t>2023-04-07 11:07:50</t>
  </si>
  <si>
    <t>2023-02-04</t>
  </si>
  <si>
    <t>3002255</t>
  </si>
  <si>
    <t>曼谷素坤逸57号巷萨里尔酒店通罗站</t>
  </si>
  <si>
    <t>CHEN TINGRUEI</t>
  </si>
  <si>
    <t>1650.00</t>
  </si>
  <si>
    <t>2023-02-04 12:11:30</t>
  </si>
  <si>
    <t>2023-03-18</t>
  </si>
  <si>
    <t>3150878</t>
  </si>
  <si>
    <t>曼谷奔齐中心大酒店</t>
  </si>
  <si>
    <t>Chen Ivan</t>
  </si>
  <si>
    <t>3328.00</t>
  </si>
  <si>
    <t>2023-03-18 16:41:07</t>
  </si>
  <si>
    <t>2023-03-13</t>
  </si>
  <si>
    <t>3129139</t>
  </si>
  <si>
    <t>YEEHA WONG,LAIYUEERIC CHENG</t>
  </si>
  <si>
    <t>3480.00</t>
  </si>
  <si>
    <t>2023-03-13 20:22:10</t>
  </si>
  <si>
    <t>3197043</t>
  </si>
  <si>
    <t>NG JINN SUN RAYMOND</t>
  </si>
  <si>
    <t>2688.00</t>
  </si>
  <si>
    <t>2023-04-04 12:06:10</t>
  </si>
  <si>
    <t>3198369</t>
  </si>
  <si>
    <t>HUANG JINMEI,LAU MINGCHONG,CHAN SOWA,NONG LIMIN</t>
  </si>
  <si>
    <t>1505.00</t>
  </si>
  <si>
    <t>2023-04-05 09:53:20</t>
  </si>
  <si>
    <t>2023-03-27</t>
  </si>
  <si>
    <t>3175934</t>
  </si>
  <si>
    <t>KWAN HO CHUNG,YIP PAK SANG PARKSON</t>
  </si>
  <si>
    <t>2252.00</t>
  </si>
  <si>
    <t>2023-03-27 18:59:09</t>
  </si>
  <si>
    <t>3188447</t>
  </si>
  <si>
    <t>普吉岛阿卡迪亚卡伦海滩铂尔曼度假酒店（原普吉岛希尔顿阿卡迪亚温泉度假酒店）</t>
  </si>
  <si>
    <t>LU MAN</t>
  </si>
  <si>
    <t>2023-04-03 12:15:40</t>
  </si>
  <si>
    <t>3188444</t>
  </si>
  <si>
    <t>XU CHEN</t>
  </si>
  <si>
    <t>3450.00</t>
  </si>
  <si>
    <t>2023-04-03 12:23:02</t>
  </si>
  <si>
    <t>3202737</t>
  </si>
  <si>
    <t>QU PINGSHAN,CHANG JIARUI</t>
  </si>
  <si>
    <t>2023-04-07 17:18:34</t>
  </si>
  <si>
    <t>3204783</t>
  </si>
  <si>
    <t>JIANG ZHENYU,LU YAN</t>
  </si>
  <si>
    <t>873.00</t>
  </si>
  <si>
    <t>2023-04-07 14:29:00</t>
  </si>
  <si>
    <t>3204780</t>
  </si>
  <si>
    <t>LI FANGXIN,YU WEI,QIU YUE,YU DONGHUI,WANG XIAOJIAO</t>
  </si>
  <si>
    <t>2250.00</t>
  </si>
  <si>
    <t>2023-04-07 13:58:55</t>
  </si>
  <si>
    <t>3207793</t>
  </si>
  <si>
    <t>YE JINLAN</t>
  </si>
  <si>
    <t>4086.00</t>
  </si>
  <si>
    <t>2023-04-08 09:48:26</t>
  </si>
  <si>
    <t>3160962</t>
  </si>
  <si>
    <t>HUANG YONGJUN,ZHENG YAN</t>
  </si>
  <si>
    <t>1010.00</t>
  </si>
  <si>
    <t>2023-03-22 10:16:51</t>
  </si>
  <si>
    <t>2023-01-26</t>
  </si>
  <si>
    <t>2978189</t>
  </si>
  <si>
    <t>SUEN KA HA,WONG WAI LUN,KWOK KA WAI,LAM HOI PANG,DIU WAI YAN VIVIAN</t>
  </si>
  <si>
    <t>12080.00</t>
  </si>
  <si>
    <t>2023-01-26 15:04:54</t>
  </si>
  <si>
    <t>2023-03-04</t>
  </si>
  <si>
    <t>3093138</t>
  </si>
  <si>
    <t>WONG LILY</t>
  </si>
  <si>
    <t>2023-03-05 11:30:18</t>
  </si>
  <si>
    <t>3206372</t>
  </si>
  <si>
    <t>曼谷长荣桂冠酒店</t>
  </si>
  <si>
    <t>LAN QINGYUAN,YUAN HANWEI</t>
  </si>
  <si>
    <t>1070.00</t>
  </si>
  <si>
    <t>2023-04-07 16:47:46</t>
  </si>
  <si>
    <t>3173741</t>
  </si>
  <si>
    <t>普吉岛苏帕莱风景湾水疗度假酒店(SHA Extra Plus)</t>
  </si>
  <si>
    <t>Poolsombut Chatkanok,Poolsombut Chatkanok</t>
  </si>
  <si>
    <t>275.00</t>
  </si>
  <si>
    <t>2023-03-26 18:46:43</t>
  </si>
  <si>
    <t>3152484</t>
  </si>
  <si>
    <t>普吉班德拉海滩度假酒店(SHA Extra Plus)</t>
  </si>
  <si>
    <t>YANG JINGHAN,ZANG SHAOZHONG</t>
  </si>
  <si>
    <t>558.00</t>
  </si>
  <si>
    <t>2023-03-20 09:54:20</t>
  </si>
  <si>
    <t>2023-03-14</t>
  </si>
  <si>
    <t>3134864</t>
  </si>
  <si>
    <t>普吉艾希莉焦点酒店</t>
  </si>
  <si>
    <t>Rajen Rishen,Rajen Rishen,Rajen Rishen,Rajen Rishen</t>
  </si>
  <si>
    <t>848.00</t>
  </si>
  <si>
    <t>2023-03-15 11:13:49</t>
  </si>
  <si>
    <t>2998263</t>
  </si>
  <si>
    <t>达拉海角度假酒店</t>
  </si>
  <si>
    <t>LIU ZHIQIANG,DAI LU</t>
  </si>
  <si>
    <t>1333.00</t>
  </si>
  <si>
    <t>2023-02-02 18:40:45</t>
  </si>
  <si>
    <t>3135052</t>
  </si>
  <si>
    <t>芭堤雅摩达斯度假村</t>
  </si>
  <si>
    <t>SUPONGVIBOONPHAN SAKSIT,SUPONGVIBOONPHAN SAKSIT</t>
  </si>
  <si>
    <t>475.00</t>
  </si>
  <si>
    <t>2023-03-15 15:06:25</t>
  </si>
  <si>
    <t>3174832</t>
  </si>
  <si>
    <t>Phoomee Woravee</t>
  </si>
  <si>
    <t>477.00</t>
  </si>
  <si>
    <t>2023-03-27 11:30:52</t>
  </si>
  <si>
    <t>3193455</t>
  </si>
  <si>
    <t>曼谷玛杜兹酒店</t>
  </si>
  <si>
    <t>CHEN CHAOFENG</t>
  </si>
  <si>
    <t>3415.00</t>
  </si>
  <si>
    <t>2023-04-03 08:22:17</t>
  </si>
  <si>
    <t>3182288</t>
  </si>
  <si>
    <t>曼谷大仓新颐饭店</t>
  </si>
  <si>
    <t>ZHAO ZONGPO</t>
  </si>
  <si>
    <t>1372.00</t>
  </si>
  <si>
    <t>2023-03-30 14:01:36</t>
  </si>
  <si>
    <t>2023-03-01</t>
  </si>
  <si>
    <t>3079290</t>
  </si>
  <si>
    <t>LU XINRU,Li Jiaqi,Li Jinchu(1 year old children)</t>
  </si>
  <si>
    <t>3506.00</t>
  </si>
  <si>
    <t>2023-03-02 13:18:12</t>
  </si>
  <si>
    <t>3035807</t>
  </si>
  <si>
    <t>YANG HONG,LI YEJIE</t>
  </si>
  <si>
    <t>5416.00</t>
  </si>
  <si>
    <t>2023-02-16 16:28:49</t>
  </si>
  <si>
    <t>3100354</t>
  </si>
  <si>
    <t>LIU ZHE</t>
  </si>
  <si>
    <t>1695.00</t>
  </si>
  <si>
    <t>2023-03-08 22:47:32</t>
  </si>
  <si>
    <t>3203126</t>
  </si>
  <si>
    <t>Vullioud Marc Olivier</t>
  </si>
  <si>
    <t>2886.00</t>
  </si>
  <si>
    <t>2023-04-06 16:13:04</t>
  </si>
  <si>
    <t>3199489</t>
  </si>
  <si>
    <t>PAN JUNHAO</t>
  </si>
  <si>
    <t>4338.00</t>
  </si>
  <si>
    <t>2023-04-05 17:25:05</t>
  </si>
  <si>
    <t>3173474</t>
  </si>
  <si>
    <t>曼谷维伊 - 美憬阁酒店</t>
  </si>
  <si>
    <t>YOU SHUILING,SUN BINGYING</t>
  </si>
  <si>
    <t>1766.00</t>
  </si>
  <si>
    <t>2023-03-26 16:28:43</t>
  </si>
  <si>
    <t>3177535</t>
  </si>
  <si>
    <t>QI YU,ZHANG CHUNXIA</t>
  </si>
  <si>
    <t>2023-03-28 12:33:08</t>
  </si>
  <si>
    <t>3107277</t>
  </si>
  <si>
    <t>chen jiali,Huang Libin</t>
  </si>
  <si>
    <t>1928.00</t>
  </si>
  <si>
    <t>2023-03-08 16:15:11</t>
  </si>
  <si>
    <t>3147942</t>
  </si>
  <si>
    <t>Ye Jasmine,CHENG HONGBO</t>
  </si>
  <si>
    <t>3509.00</t>
  </si>
  <si>
    <t>2023-03-18 19:25:37</t>
  </si>
  <si>
    <t>3167223</t>
  </si>
  <si>
    <t>YU LIQIONG,yang weinan</t>
  </si>
  <si>
    <t>2626.00</t>
  </si>
  <si>
    <t>2066.00</t>
  </si>
  <si>
    <t>-560</t>
  </si>
  <si>
    <t>2023-03-24 13:59:53</t>
  </si>
  <si>
    <t>2023-03-02</t>
  </si>
  <si>
    <t>3080630</t>
  </si>
  <si>
    <t>LAM LUK YAN</t>
  </si>
  <si>
    <t>1720.00</t>
  </si>
  <si>
    <t>2023-03-02 18:41:52</t>
  </si>
  <si>
    <t>3078117</t>
  </si>
  <si>
    <t>CHAN HO WAI</t>
  </si>
  <si>
    <t>3856.00</t>
  </si>
  <si>
    <t>2023-03-02 15:19:04</t>
  </si>
  <si>
    <t>3093760</t>
  </si>
  <si>
    <t>ZHU WANTING,WANG FANG,ZHENG QIULIAN,WU JIAQI</t>
  </si>
  <si>
    <t>5160.00</t>
  </si>
  <si>
    <t>2023-03-05 11:26:32</t>
  </si>
  <si>
    <t>3092012</t>
  </si>
  <si>
    <t>TSOI WING KIN,WONG YUEN WAH</t>
  </si>
  <si>
    <t>2023-03-04 19:02:19</t>
  </si>
  <si>
    <t>3178120</t>
  </si>
  <si>
    <t>CHO SUNGRAE</t>
  </si>
  <si>
    <t>1698.00</t>
  </si>
  <si>
    <t>2023-03-28 18:48:20</t>
  </si>
  <si>
    <t>3180371</t>
  </si>
  <si>
    <t>CHUNG SAE HEE</t>
  </si>
  <si>
    <t>566.00</t>
  </si>
  <si>
    <t>2023-03-30 11:13:11</t>
  </si>
  <si>
    <t>3206327</t>
  </si>
  <si>
    <t>迪拜市中心安纳塔拉酒店</t>
  </si>
  <si>
    <t>VENKATRAMAN WILLIAM</t>
  </si>
  <si>
    <t>2216.00</t>
  </si>
  <si>
    <t>2023-04-08 16:20:34</t>
  </si>
  <si>
    <t>3111703</t>
  </si>
  <si>
    <t>Jha Anjaneya kumar,Jha Anjaneya kumar</t>
  </si>
  <si>
    <t>765.00</t>
  </si>
  <si>
    <t>2023-03-09 21:26:39</t>
  </si>
  <si>
    <t>3111700</t>
  </si>
  <si>
    <t>2023-03-09 21:30:42</t>
  </si>
  <si>
    <t>3139799</t>
  </si>
  <si>
    <t>LIANG LIANG,YUE SHENGJIE</t>
  </si>
  <si>
    <t>2023-03-16 12:31:09</t>
  </si>
  <si>
    <t>3205652</t>
  </si>
  <si>
    <t>LI XUE</t>
  </si>
  <si>
    <t>5520.00</t>
  </si>
  <si>
    <t>2023-04-07 12:26:49</t>
  </si>
  <si>
    <t>2023-03-25</t>
  </si>
  <si>
    <t>3171780</t>
  </si>
  <si>
    <t>曼谷素坤逸55号通罗中心点大酒店 (政府卫生认证)</t>
  </si>
  <si>
    <t>Li Xinlu,Lin Qing</t>
  </si>
  <si>
    <t>3081.00</t>
  </si>
  <si>
    <t>1041.00</t>
  </si>
  <si>
    <t>-2040</t>
  </si>
  <si>
    <t>2023-03-25 18:18:13</t>
  </si>
  <si>
    <t>3106989</t>
  </si>
  <si>
    <t>Wang Yuning</t>
  </si>
  <si>
    <t>1679.00</t>
  </si>
  <si>
    <t>2023-03-08 18:44:00</t>
  </si>
  <si>
    <t>3106616</t>
  </si>
  <si>
    <t>LI YI JING</t>
  </si>
  <si>
    <t>2488.00</t>
  </si>
  <si>
    <t>2023-03-08 17:32:24</t>
  </si>
  <si>
    <t>2980655</t>
  </si>
  <si>
    <t>Fung Lance,Fung Lance,Fung Lance</t>
  </si>
  <si>
    <t>3744.00</t>
  </si>
  <si>
    <t>2023-01-27 12:53:55</t>
  </si>
  <si>
    <t>3192413</t>
  </si>
  <si>
    <t>曼谷金玉素旺纳普酒店</t>
  </si>
  <si>
    <t>CHEN QIANWEI,ying juwei</t>
  </si>
  <si>
    <t>188.00</t>
  </si>
  <si>
    <t>2023-04-02 20:01:12</t>
  </si>
  <si>
    <t>3180375</t>
  </si>
  <si>
    <t>芭堤雅发现海滩酒店</t>
  </si>
  <si>
    <t>ARDCHUE KAN</t>
  </si>
  <si>
    <t>721.00</t>
  </si>
  <si>
    <t>2023-03-29 15:36:24</t>
  </si>
  <si>
    <t>3175663</t>
  </si>
  <si>
    <t>普吉岛玛丽莎别墅酒店(SHA Plus+)</t>
  </si>
  <si>
    <t>Chen Siru</t>
  </si>
  <si>
    <t>3400.00</t>
  </si>
  <si>
    <t>2023-03-27 16:59:43</t>
  </si>
  <si>
    <t>3177884</t>
  </si>
  <si>
    <t>吉隆坡邵氏广场美居酒店</t>
  </si>
  <si>
    <t>DIETZ PHILLIP</t>
  </si>
  <si>
    <t>1110.00</t>
  </si>
  <si>
    <t>2023-03-28 16:12:10</t>
  </si>
  <si>
    <t>3132741</t>
  </si>
  <si>
    <t>兰卡威卡萨戴尔马尔酒店</t>
  </si>
  <si>
    <t>kang woon young</t>
  </si>
  <si>
    <t>2705.00</t>
  </si>
  <si>
    <t>2023-03-14 13:19:07</t>
  </si>
  <si>
    <t>3202327</t>
  </si>
  <si>
    <t>B酒店 - 由贝尔维尤酒店集团公司管理</t>
  </si>
  <si>
    <t>YOU YOUNGHO,JANG YONGSU</t>
  </si>
  <si>
    <t>2023-04-06 14:08:45</t>
  </si>
  <si>
    <t>3198174</t>
  </si>
  <si>
    <t>宿务滨海前线酒店 - 北开垦</t>
  </si>
  <si>
    <t>TORION IAN MARK</t>
  </si>
  <si>
    <t>488.00</t>
  </si>
  <si>
    <t>2023-04-05 17:04:06</t>
  </si>
  <si>
    <t>3197756</t>
  </si>
  <si>
    <t>Wijayanti Meli</t>
  </si>
  <si>
    <t>1532.00</t>
  </si>
  <si>
    <t>2023-04-04 18:16:24</t>
  </si>
  <si>
    <t>3173813</t>
  </si>
  <si>
    <t>Mueller Reinhard</t>
  </si>
  <si>
    <t>700.00</t>
  </si>
  <si>
    <t>2023-03-27 11:31:43</t>
  </si>
  <si>
    <t>3204197</t>
  </si>
  <si>
    <t>YAN FENG</t>
  </si>
  <si>
    <t>2367.00</t>
  </si>
  <si>
    <t>2023-04-07 13:46:00</t>
  </si>
  <si>
    <t>3206609</t>
  </si>
  <si>
    <t>吉隆坡美利亚酒店</t>
  </si>
  <si>
    <t>Sudi Gunawan Suryadi</t>
  </si>
  <si>
    <t>372.00</t>
  </si>
  <si>
    <t>2023-04-08 09:39:32</t>
  </si>
  <si>
    <t>3171415</t>
  </si>
  <si>
    <t>吉隆坡瑞园酒店</t>
  </si>
  <si>
    <t>He Shengchun</t>
  </si>
  <si>
    <t>664.00</t>
  </si>
  <si>
    <t>2023-03-27 13:26:18</t>
  </si>
  <si>
    <t>2023-03-22</t>
  </si>
  <si>
    <t>3163689</t>
  </si>
  <si>
    <t>Tan Boon Ann</t>
  </si>
  <si>
    <t>706.00</t>
  </si>
  <si>
    <t>2023-03-22 17:48:06</t>
  </si>
  <si>
    <t>3193845</t>
  </si>
  <si>
    <t>ZHU MIN,CHAN SHUI CHUEN</t>
  </si>
  <si>
    <t>493.00</t>
  </si>
  <si>
    <t>2023-04-03 12:12:48</t>
  </si>
  <si>
    <t>3203455</t>
  </si>
  <si>
    <t>LI JUN</t>
  </si>
  <si>
    <t>510.00</t>
  </si>
  <si>
    <t>2023-04-07 18:33:47</t>
  </si>
  <si>
    <t>3200887</t>
  </si>
  <si>
    <t>Wang yong wen</t>
  </si>
  <si>
    <t>2023-04-06 16:35:15</t>
  </si>
  <si>
    <t>3197334</t>
  </si>
  <si>
    <t>太平洋丽晶套房酒店</t>
  </si>
  <si>
    <t>NAKAGAMI YUJIRO,NAKAGAMI TETSUO</t>
  </si>
  <si>
    <t>443.00</t>
  </si>
  <si>
    <t>2023-04-04 14:14:01</t>
  </si>
  <si>
    <t>3203286</t>
  </si>
  <si>
    <t>怡保怡东酒店</t>
  </si>
  <si>
    <t>KOON ANDREW WHYE SIN</t>
  </si>
  <si>
    <t>990.00</t>
  </si>
  <si>
    <t>2023-04-06 18:32:06</t>
  </si>
  <si>
    <t>3199514</t>
  </si>
  <si>
    <t>素坤逸S33精品酒店</t>
  </si>
  <si>
    <t>KU YUNGHSIANG</t>
  </si>
  <si>
    <t>1263.00</t>
  </si>
  <si>
    <t>2023-04-05 14:55:14</t>
  </si>
  <si>
    <t>3204547</t>
  </si>
  <si>
    <t>帕拉索@罗查达12酒店</t>
  </si>
  <si>
    <t>JIN XIAOQIANG,CHEN WEI</t>
  </si>
  <si>
    <t>384.00</t>
  </si>
  <si>
    <t>2023-04-07 09:09:46</t>
  </si>
  <si>
    <t>3161812</t>
  </si>
  <si>
    <t>曼谷金斯顿套房酒店</t>
  </si>
  <si>
    <t>LUU THIEUTUONG,NGUYEN HUUTHANH</t>
  </si>
  <si>
    <t>350.00</t>
  </si>
  <si>
    <t>2023-03-23 17:28:38</t>
  </si>
  <si>
    <t>3211008</t>
  </si>
  <si>
    <t>曼谷通罗阿凯拉酒店 - 政府卫生认证 认证</t>
  </si>
  <si>
    <t>CHEN JINFENG,YAO MENGMENG</t>
  </si>
  <si>
    <t>1449.00</t>
  </si>
  <si>
    <t>2023-04-09 13:37:33</t>
  </si>
  <si>
    <t>3140006</t>
  </si>
  <si>
    <t>素坤逸15巷酒店</t>
  </si>
  <si>
    <t>CAI YEZHOU</t>
  </si>
  <si>
    <t>1944.00</t>
  </si>
  <si>
    <t>2023-03-16 15:01:54</t>
  </si>
  <si>
    <t>3203705</t>
  </si>
  <si>
    <t>素坤逸S31酒店 - SHA Extra Plus</t>
  </si>
  <si>
    <t>CHOI NATCHANAN</t>
  </si>
  <si>
    <t>940.00</t>
  </si>
  <si>
    <t>2023-04-06 19:22:27</t>
  </si>
  <si>
    <t>2023-03-16</t>
  </si>
  <si>
    <t>3140153</t>
  </si>
  <si>
    <t>阿特里姆曼谷美居大酒店(SHA认证)</t>
  </si>
  <si>
    <t>Ryu Haelim</t>
  </si>
  <si>
    <t>1101.00</t>
  </si>
  <si>
    <t>2023-03-16 15:36:09</t>
  </si>
  <si>
    <t>3195477</t>
  </si>
  <si>
    <t>芽庄日出沙滩度假水疗酒店</t>
  </si>
  <si>
    <t>FLORES RONORA GRACE SEALANA</t>
  </si>
  <si>
    <t>1596.00</t>
  </si>
  <si>
    <t>2023-04-05 11:25:09</t>
  </si>
  <si>
    <t>3061229</t>
  </si>
  <si>
    <t>曼谷秋素坤逸酒店 (SHA Plus+)</t>
  </si>
  <si>
    <t>Ghasemi Reza,Ghasemi Reza</t>
  </si>
  <si>
    <t>3740.00</t>
  </si>
  <si>
    <t>2023-02-25 20:17:42</t>
  </si>
  <si>
    <t>3177104</t>
  </si>
  <si>
    <t>长滩岛赫娜水晶沙度假酒店</t>
  </si>
  <si>
    <t>SUPAN QUEENALYN</t>
  </si>
  <si>
    <t>8470.00</t>
  </si>
  <si>
    <t>2023-03-28 14:45:29</t>
  </si>
  <si>
    <t>3210090</t>
  </si>
  <si>
    <t>LEE YIU KWONG,TSANG FAN CHEONG EDWARD</t>
  </si>
  <si>
    <t>2023-04-09 10:57:17</t>
  </si>
  <si>
    <t>2023-02-11</t>
  </si>
  <si>
    <t>3022793</t>
  </si>
  <si>
    <t>贝尔玛丽娜会安度假村</t>
  </si>
  <si>
    <t>HA CHANGWON</t>
  </si>
  <si>
    <t>936.00</t>
  </si>
  <si>
    <t>2023-02-11 17:02:54</t>
  </si>
  <si>
    <t>2023-02-20</t>
  </si>
  <si>
    <t>3048831</t>
  </si>
  <si>
    <t>Chen Zemin,Wu Chenhua</t>
  </si>
  <si>
    <t>260.00</t>
  </si>
  <si>
    <t>2023-02-20 22:01:46</t>
  </si>
  <si>
    <t>3199749</t>
  </si>
  <si>
    <t>曼谷素坤逸11号美居酒店</t>
  </si>
  <si>
    <t>CUI ZHIFEI,HAO JIANJUN</t>
  </si>
  <si>
    <t>10008.00</t>
  </si>
  <si>
    <t>2023-04-05 12:02:57</t>
  </si>
  <si>
    <t>3210382</t>
  </si>
  <si>
    <t>占奈萨拉卜塔酒店</t>
  </si>
  <si>
    <t>AlAswadi Malak Saad</t>
  </si>
  <si>
    <t>411.00</t>
  </si>
  <si>
    <t>2023-04-09 15:08:01</t>
  </si>
  <si>
    <t>3178370</t>
  </si>
  <si>
    <t>新加坡首都凯宾斯基酒店</t>
  </si>
  <si>
    <t>ZHANG QIAOQIN,SUN MENGYI</t>
  </si>
  <si>
    <t>2023-03-30 17:01:12</t>
  </si>
  <si>
    <t>3099749</t>
  </si>
  <si>
    <t>客莱福巴东普吉岛酒店 (SHA Plus+)</t>
  </si>
  <si>
    <t>HUI LEUNG FAT,CHANCONG CHANTRARAT</t>
  </si>
  <si>
    <t>2900.00</t>
  </si>
  <si>
    <t>2023-03-06 16:42:33</t>
  </si>
  <si>
    <t>3203016</t>
  </si>
  <si>
    <t>布尔格尼蒙塔纳酒店</t>
  </si>
  <si>
    <t>CHING YAN,FU KANGXUAN</t>
  </si>
  <si>
    <t>5026.00</t>
  </si>
  <si>
    <t>2023-04-06 14:58:51</t>
  </si>
  <si>
    <t>法国</t>
  </si>
  <si>
    <t>3198926</t>
  </si>
  <si>
    <t>芭堤雅J酒店</t>
  </si>
  <si>
    <t>RADDUSSADEE RATTANAKON</t>
  </si>
  <si>
    <t>470.00</t>
  </si>
  <si>
    <t>2023-04-05 09:55:22</t>
  </si>
  <si>
    <t>3107002</t>
  </si>
  <si>
    <t>芭堤雅格兰德中心点酒店</t>
  </si>
  <si>
    <t>LIANG DAWEI</t>
  </si>
  <si>
    <t>3224.00</t>
  </si>
  <si>
    <t>2023-03-08 09:50:01</t>
  </si>
  <si>
    <t>3163627</t>
  </si>
  <si>
    <t>仁川机场贝斯特韦斯特精品酒店</t>
  </si>
  <si>
    <t>DU RONG</t>
  </si>
  <si>
    <t>410.00</t>
  </si>
  <si>
    <t>2023-03-23 09:24:29</t>
  </si>
  <si>
    <t>3169950</t>
  </si>
  <si>
    <t>Chung Ying Yap</t>
  </si>
  <si>
    <t>1050.00</t>
  </si>
  <si>
    <t>2023-03-25 08:41:02</t>
  </si>
  <si>
    <t>3163436</t>
  </si>
  <si>
    <t>普吉岛卡塔海滩格兰德卡塔VIP酒店 (SHA 认证)</t>
  </si>
  <si>
    <t>jiang pengfei,zhang xuezhe,zhu jiang</t>
  </si>
  <si>
    <t>2412.00</t>
  </si>
  <si>
    <t>2023-03-22 17:06:43</t>
  </si>
  <si>
    <t>3001846</t>
  </si>
  <si>
    <t>宿务塞达阿亚拉中心酒店</t>
  </si>
  <si>
    <t>KIM EUNYOUNG</t>
  </si>
  <si>
    <t>606.00</t>
  </si>
  <si>
    <t>2023-02-07 11:36:56</t>
  </si>
  <si>
    <t>3208926</t>
  </si>
  <si>
    <t>米里帝国酒店</t>
  </si>
  <si>
    <t>Othman Abdullah</t>
  </si>
  <si>
    <t>337.00</t>
  </si>
  <si>
    <t>2023-04-08 15:38:09</t>
  </si>
  <si>
    <t>3204604</t>
  </si>
  <si>
    <t>沙美岛拉维曼别墅度假村 (SHA Plus+)</t>
  </si>
  <si>
    <t>Chutipakornkit Rutchana,Chutipakornkit Rutchana</t>
  </si>
  <si>
    <t>2023-04-07 11:44:47</t>
  </si>
  <si>
    <t>2023-01-16</t>
  </si>
  <si>
    <t>2954912</t>
  </si>
  <si>
    <t>2023-04-07 11:44:37</t>
  </si>
  <si>
    <t>2023-02-21</t>
  </si>
  <si>
    <t>3052493</t>
  </si>
  <si>
    <t>Ogawa Tatsuya</t>
  </si>
  <si>
    <t>2023-03-19 22:34:48</t>
  </si>
  <si>
    <t>3152424</t>
  </si>
  <si>
    <t>1496.00</t>
  </si>
  <si>
    <t>2023-03-19 22:34:56</t>
  </si>
  <si>
    <t>3117618</t>
  </si>
  <si>
    <t>阿玛瑞芭堤雅酒店 (SHA Plus+)</t>
  </si>
  <si>
    <t>xue feng,yuan minghao,wang jing,lin mao</t>
  </si>
  <si>
    <t>14336.00</t>
  </si>
  <si>
    <t>2023-03-10 19:20:32</t>
  </si>
  <si>
    <t>3051790</t>
  </si>
  <si>
    <t>HU QIMING</t>
  </si>
  <si>
    <t>2023-04-06 15:12:55</t>
  </si>
  <si>
    <t>3201286</t>
  </si>
  <si>
    <t>2595.00</t>
  </si>
  <si>
    <t>2023-04-06 15:13:13</t>
  </si>
  <si>
    <t>3194553</t>
  </si>
  <si>
    <t>jiang rong</t>
  </si>
  <si>
    <t>2023-04-03 17:03:14</t>
  </si>
  <si>
    <t>3074262</t>
  </si>
  <si>
    <t>萨帕开心果酒店</t>
  </si>
  <si>
    <t>Chanthee Raumphung,Lertwarut Veerakorn,Lertvarut Nongnuch,Vuttipinittam Vimonrat,Vongputthiporn Pisit,Seesup Nanthaporn,Lertwarut Adisak,Piyasawat Boonlert</t>
  </si>
  <si>
    <t>2023-03-01 10:26:08</t>
  </si>
  <si>
    <t>2023-01-15</t>
  </si>
  <si>
    <t>2951746</t>
  </si>
  <si>
    <t>SUWANNASOET RATCHANIKON,SUWANNASOET RATCHANIKON</t>
  </si>
  <si>
    <t>484.00</t>
  </si>
  <si>
    <t>2023-01-16 09:48:34</t>
  </si>
  <si>
    <t>3149933</t>
  </si>
  <si>
    <t>Oakkarachayanon Thirada,Oakkarachayanon Thirada</t>
  </si>
  <si>
    <t>430.00</t>
  </si>
  <si>
    <t>2023-03-18 11:00:18</t>
  </si>
  <si>
    <t>3175323</t>
  </si>
  <si>
    <t>新山凯贝丽酒店式服务公寓</t>
  </si>
  <si>
    <t>Ong Siew Tee,Goh Adam</t>
  </si>
  <si>
    <t>2023-03-27 14:41:15</t>
  </si>
  <si>
    <t>3200487</t>
  </si>
  <si>
    <t>曼谷拉差达宜必思尚品酒店</t>
  </si>
  <si>
    <t>DU HANQING</t>
  </si>
  <si>
    <t>2550.00</t>
  </si>
  <si>
    <t>2023-04-05 17:15:58</t>
  </si>
  <si>
    <t>3165715</t>
  </si>
  <si>
    <t>QHAIRUL IZZWAN BIN PAUZI MOHD</t>
  </si>
  <si>
    <t>6293.00</t>
  </si>
  <si>
    <t>2023-03-26 15:56:33</t>
  </si>
  <si>
    <t>3160447</t>
  </si>
  <si>
    <t>西贡迈之家酒店</t>
  </si>
  <si>
    <t>WU MENG AI,JIANG MENG XUAN</t>
  </si>
  <si>
    <t>2508.00</t>
  </si>
  <si>
    <t>2023-03-21 17:33:43</t>
  </si>
  <si>
    <t>3160390</t>
  </si>
  <si>
    <t>TSAI MING HUANG,TSAI I SHEN</t>
  </si>
  <si>
    <t>2023-03-21 17:00:28</t>
  </si>
  <si>
    <t>3153188</t>
  </si>
  <si>
    <t>MAO YAOHUI</t>
  </si>
  <si>
    <t>2023-03-19 12:26:50</t>
  </si>
  <si>
    <t>3203998</t>
  </si>
  <si>
    <t>LI KUN,JIN BINHUA</t>
  </si>
  <si>
    <t>3760.00</t>
  </si>
  <si>
    <t>2023-04-07 12:42:27</t>
  </si>
  <si>
    <t>3207467</t>
  </si>
  <si>
    <t>SHAO LIWEI,JIANG LIYING</t>
  </si>
  <si>
    <t>3363.00</t>
  </si>
  <si>
    <t>2023-04-08 10:20:30</t>
  </si>
  <si>
    <t>3207455</t>
  </si>
  <si>
    <t>ZHANG MINGWEI</t>
  </si>
  <si>
    <t>2880.00</t>
  </si>
  <si>
    <t>2023-04-08 11:10:47</t>
  </si>
  <si>
    <t>3161716</t>
  </si>
  <si>
    <t>科利纳酒店</t>
  </si>
  <si>
    <t>Đuc Toan,Đuc Toan,Đuc Toan,Đuc Toan,Đuc Toan,Đuc Toan,Đuc Toan,Đuc Toan,Đuc Toan,Đuc Toan</t>
  </si>
  <si>
    <t>2355.00</t>
  </si>
  <si>
    <t>2023-03-22 10:13:14</t>
  </si>
  <si>
    <t>3149320</t>
  </si>
  <si>
    <t>曼谷素坤逸十一酒店 (政府卫生认证)</t>
  </si>
  <si>
    <t>Dr Lee Heng Liang</t>
  </si>
  <si>
    <t>2023-03-18 13:04:36</t>
  </si>
  <si>
    <t>3118288</t>
  </si>
  <si>
    <t>曼谷索拉利亚西铁酒店</t>
  </si>
  <si>
    <t>PARK DAEBONG</t>
  </si>
  <si>
    <t>1998.00</t>
  </si>
  <si>
    <t>2023-03-10 18:37:26</t>
  </si>
  <si>
    <t>3118258</t>
  </si>
  <si>
    <t>SHIN YOUNGOH</t>
  </si>
  <si>
    <t>1926.00</t>
  </si>
  <si>
    <t>2023-03-10 18:33:35</t>
  </si>
  <si>
    <t>3139147</t>
  </si>
  <si>
    <t>WU Youling,WU YUTING,Wu Xiaoqin</t>
  </si>
  <si>
    <t>2023-03-16 09:54:31</t>
  </si>
  <si>
    <t>2023-03-11</t>
  </si>
  <si>
    <t>3123426</t>
  </si>
  <si>
    <t>CHEUNG SUM KIU HILARIE</t>
  </si>
  <si>
    <t>1474.00</t>
  </si>
  <si>
    <t>2023-03-12 10:33:22</t>
  </si>
  <si>
    <t>2023-01-27</t>
  </si>
  <si>
    <t>2980768</t>
  </si>
  <si>
    <t>TSENG KUANLIN</t>
  </si>
  <si>
    <t>1300.00</t>
  </si>
  <si>
    <t>2023-01-27 11:13:20</t>
  </si>
  <si>
    <t>3083207</t>
  </si>
  <si>
    <t>Miao Pengcheng,Zhou Ziying</t>
  </si>
  <si>
    <t>1332.00</t>
  </si>
  <si>
    <t>2023-03-03 10:20:02</t>
  </si>
  <si>
    <t>3095163</t>
  </si>
  <si>
    <t>TSANG CHING LEEANN,TSANG HON WAI HENRY,LEE WAI MAN</t>
  </si>
  <si>
    <t>2023-03-05 14:04:37</t>
  </si>
  <si>
    <t>3147303</t>
  </si>
  <si>
    <t>HU YUJIE,ZHANG YUNYAN</t>
  </si>
  <si>
    <t>2023-03-17 22:17:15</t>
  </si>
  <si>
    <t>3147293</t>
  </si>
  <si>
    <t>ZHANG XINWEN</t>
  </si>
  <si>
    <t>2023-03-18 12:29:30</t>
  </si>
  <si>
    <t>3204027</t>
  </si>
  <si>
    <t>LI LING</t>
  </si>
  <si>
    <t>1503.00</t>
  </si>
  <si>
    <t>2023-04-07 09:51:16</t>
  </si>
  <si>
    <t>2023-02-18</t>
  </si>
  <si>
    <t>3041174</t>
  </si>
  <si>
    <t>卡隆卡塔精品型酒店</t>
  </si>
  <si>
    <t>Norgaard Jessica</t>
  </si>
  <si>
    <t>259.00</t>
  </si>
  <si>
    <t>2023-02-18 15:17:26</t>
  </si>
  <si>
    <t>3134815</t>
  </si>
  <si>
    <t>马六甲峇峇家</t>
  </si>
  <si>
    <t>YU LIU,YU LIU</t>
  </si>
  <si>
    <t>287.00</t>
  </si>
  <si>
    <t>2023-03-15 16:04:19</t>
  </si>
  <si>
    <t>3210203</t>
  </si>
  <si>
    <t>LIU TIANYU</t>
  </si>
  <si>
    <t>540.00</t>
  </si>
  <si>
    <t>2023-04-09 16:53:58</t>
  </si>
  <si>
    <t>3210201</t>
  </si>
  <si>
    <t>LIU TIANYU,XU SIQIAN</t>
  </si>
  <si>
    <t>420.00</t>
  </si>
  <si>
    <t>2023-04-09 16:18:58</t>
  </si>
  <si>
    <t>3184188</t>
  </si>
  <si>
    <t>CHENG PANWEN</t>
  </si>
  <si>
    <t>2023-03-31 10:43:46</t>
  </si>
  <si>
    <t>3192251</t>
  </si>
  <si>
    <t>普吉岛邦涛的希尔顿花园酒店 (SHA Extra Plus)</t>
  </si>
  <si>
    <t>CAMOSSETTO DANIEL</t>
  </si>
  <si>
    <t>3245.00</t>
  </si>
  <si>
    <t>2023-04-03 12:06:27</t>
  </si>
  <si>
    <t>3168809</t>
  </si>
  <si>
    <t>KENG YULIN</t>
  </si>
  <si>
    <t>1134.00</t>
  </si>
  <si>
    <t>2023-03-24 14:58:46</t>
  </si>
  <si>
    <t>3209704</t>
  </si>
  <si>
    <t>WANG JINDI</t>
  </si>
  <si>
    <t>1114.00</t>
  </si>
  <si>
    <t>2023-04-09 09:30:17</t>
  </si>
  <si>
    <t>3127390</t>
  </si>
  <si>
    <t>SUN YIKANG,LI XIAOXI</t>
  </si>
  <si>
    <t>1605.00</t>
  </si>
  <si>
    <t>2023-03-13 09:51:28</t>
  </si>
  <si>
    <t>2023-02-27</t>
  </si>
  <si>
    <t>3071009</t>
  </si>
  <si>
    <t>2023-03-14 18:19:46</t>
  </si>
  <si>
    <t>3170636</t>
  </si>
  <si>
    <t>我们的卡塔豪华酒店</t>
  </si>
  <si>
    <t>DENG WENHUI,WU CHUNYAN</t>
  </si>
  <si>
    <t>1146.00</t>
  </si>
  <si>
    <t>2023-03-25 12:18:48</t>
  </si>
  <si>
    <t>3084220</t>
  </si>
  <si>
    <t>济州凯悦酒店</t>
  </si>
  <si>
    <t>NG TSZ MAN</t>
  </si>
  <si>
    <t>2576.00</t>
  </si>
  <si>
    <t>2023-03-03 12:53:00</t>
  </si>
  <si>
    <t>2023-01-20</t>
  </si>
  <si>
    <t>2966579</t>
  </si>
  <si>
    <t>MATTAYASUWAN PATTAMARAT</t>
  </si>
  <si>
    <t>1242.00</t>
  </si>
  <si>
    <t>2023-01-20 23:13:26</t>
  </si>
  <si>
    <t>3163177</t>
  </si>
  <si>
    <t>盖特43机场酒店</t>
  </si>
  <si>
    <t>juewpuang tiwasa</t>
  </si>
  <si>
    <t>286.00</t>
  </si>
  <si>
    <t>2023-03-22 14:30:21</t>
  </si>
  <si>
    <t>3187702</t>
  </si>
  <si>
    <t>BETHEL MARk DAVIS,LIU XIAOQING</t>
  </si>
  <si>
    <t>278.00</t>
  </si>
  <si>
    <t>2023-03-31 21:42:52</t>
  </si>
  <si>
    <t>3186721</t>
  </si>
  <si>
    <t>宿务海湾酒店-国会大厦</t>
  </si>
  <si>
    <t>FRANCISCO CRISTEL,FRANCISCO CRISTEL</t>
  </si>
  <si>
    <t>693.00</t>
  </si>
  <si>
    <t>2023-03-31 22:49:55</t>
  </si>
  <si>
    <t>3180492</t>
  </si>
  <si>
    <t>Mikalsen Mats Glein</t>
  </si>
  <si>
    <t>3733.00</t>
  </si>
  <si>
    <t>2023-03-30 11:46:57</t>
  </si>
  <si>
    <t>3196672</t>
  </si>
  <si>
    <t>Mack Cory,Mack Cory</t>
  </si>
  <si>
    <t>380.00</t>
  </si>
  <si>
    <t>2023-04-04 09:28:47</t>
  </si>
  <si>
    <t>3163398</t>
  </si>
  <si>
    <t>Travelodge Phuket Town</t>
  </si>
  <si>
    <t>Kaewsonduang Paijan,Kaewsonduang Paijan</t>
  </si>
  <si>
    <t>374.00</t>
  </si>
  <si>
    <t>2023-03-22 16:07:57</t>
  </si>
  <si>
    <t>2023-01-17</t>
  </si>
  <si>
    <t>2956072</t>
  </si>
  <si>
    <t>TAKUDRUE KANYARAT</t>
  </si>
  <si>
    <t>2023-01-17 11:20:13</t>
  </si>
  <si>
    <t>2023-01-22</t>
  </si>
  <si>
    <t>2969655</t>
  </si>
  <si>
    <t>ANGKAWANICH NATTANICH</t>
  </si>
  <si>
    <t>2023-01-22 12:58:13</t>
  </si>
  <si>
    <t>2023-03-20</t>
  </si>
  <si>
    <t>3158033</t>
  </si>
  <si>
    <t>普吉岛西奈奢华酒店(SHA Extra Plus)</t>
  </si>
  <si>
    <t>Parkobphol Pimchanok,Parkobphol Pimchanok</t>
  </si>
  <si>
    <t>1459.00</t>
  </si>
  <si>
    <t>2023-03-21 11:10:07</t>
  </si>
  <si>
    <t>3108661</t>
  </si>
  <si>
    <t>标准酒店 - 曼谷大都会大厦</t>
  </si>
  <si>
    <t>CHEN QICHENG</t>
  </si>
  <si>
    <t>1890.00</t>
  </si>
  <si>
    <t>2023-03-10 15:43:00</t>
  </si>
  <si>
    <t>3193002</t>
  </si>
  <si>
    <t>WU YU MIN</t>
  </si>
  <si>
    <t>1800.00</t>
  </si>
  <si>
    <t>2023-04-06 12:09:07</t>
  </si>
  <si>
    <t>3197137</t>
  </si>
  <si>
    <t>华欣标准酒店</t>
  </si>
  <si>
    <t>CHEN DANMIN</t>
  </si>
  <si>
    <t>1069.00</t>
  </si>
  <si>
    <t>330.00</t>
  </si>
  <si>
    <t>-739</t>
  </si>
  <si>
    <t>2023-04-13 16:47:01</t>
  </si>
  <si>
    <t>3197086</t>
  </si>
  <si>
    <t>ZHUANG YUANYUAN</t>
  </si>
  <si>
    <t>150.00</t>
  </si>
  <si>
    <t>-919</t>
  </si>
  <si>
    <t>2023-04-04 16:09:21</t>
  </si>
  <si>
    <t>2023-02-05</t>
  </si>
  <si>
    <t>3005248</t>
  </si>
  <si>
    <t>普吉岛迈考美丽亚酒店(SHA Extra Plus)</t>
  </si>
  <si>
    <t>tantiveerabut wasinee,tantiveerabut wasinee</t>
  </si>
  <si>
    <t>1027.00</t>
  </si>
  <si>
    <t>2023-02-16 18:03:06</t>
  </si>
  <si>
    <t>3048921</t>
  </si>
  <si>
    <t>2844.00</t>
  </si>
  <si>
    <t>3344.00</t>
  </si>
  <si>
    <t>500</t>
  </si>
  <si>
    <t>2023-02-21 11:28:04</t>
  </si>
  <si>
    <t>3151133</t>
  </si>
  <si>
    <t>HUI KA WING</t>
  </si>
  <si>
    <t>300.00</t>
  </si>
  <si>
    <t>2023-03-18 17:10:27</t>
  </si>
  <si>
    <t>3194986</t>
  </si>
  <si>
    <t>WANG YUAN</t>
  </si>
  <si>
    <t>2023-04-03 17:20:25</t>
  </si>
  <si>
    <t>3203719</t>
  </si>
  <si>
    <t>LI LINZI</t>
  </si>
  <si>
    <t>2023-04-06 19:50:41</t>
  </si>
  <si>
    <t>3200244</t>
  </si>
  <si>
    <t>ZHAO YAFEI,zhang yu</t>
  </si>
  <si>
    <t>2023-04-05 15:29:57</t>
  </si>
  <si>
    <t>3209964</t>
  </si>
  <si>
    <t>HUANG JIALIN,LEI PU</t>
  </si>
  <si>
    <t>740.00</t>
  </si>
  <si>
    <t>2023-04-08 23:58:51</t>
  </si>
  <si>
    <t>3151267</t>
  </si>
  <si>
    <t>芭提雅最佳西方至尊海湾酒店 (SHA Extra Plus)</t>
  </si>
  <si>
    <t>LIAO WING CHING,CHAU SHUK NUNG</t>
  </si>
  <si>
    <t>1320.00</t>
  </si>
  <si>
    <t>2023-03-18 18:09:29</t>
  </si>
  <si>
    <t>3181165</t>
  </si>
  <si>
    <t>阿万特酒店</t>
  </si>
  <si>
    <t>LIU SHENGYE</t>
  </si>
  <si>
    <t>1350.00</t>
  </si>
  <si>
    <t>2023-03-30 10:43:53</t>
  </si>
  <si>
    <t>3183227</t>
  </si>
  <si>
    <t>TAK YOUNG SO</t>
  </si>
  <si>
    <t>1200.00</t>
  </si>
  <si>
    <t>2023-03-30 15:29:49</t>
  </si>
  <si>
    <t>3186613</t>
  </si>
  <si>
    <t>peter peter</t>
  </si>
  <si>
    <t>7945.00</t>
  </si>
  <si>
    <t>2023-03-31 16:31:16</t>
  </si>
  <si>
    <t>3210095</t>
  </si>
  <si>
    <t>CHAIKIT KRISSADA</t>
  </si>
  <si>
    <t>1028.00</t>
  </si>
  <si>
    <t>2023-04-09 13:35:46</t>
  </si>
  <si>
    <t>3051418</t>
  </si>
  <si>
    <t>Chen Meng Meng,Chen Meng Meng</t>
  </si>
  <si>
    <t>1060.00</t>
  </si>
  <si>
    <t>2023-02-21 16:58:49</t>
  </si>
  <si>
    <t>3146180</t>
  </si>
  <si>
    <t>康帕斯酒店集团库巴酒店</t>
  </si>
  <si>
    <t>ZHANG XIYUAN</t>
  </si>
  <si>
    <t>2023-03-17 15:40:53</t>
  </si>
  <si>
    <t>3127876</t>
  </si>
  <si>
    <t>曼谷素坤逸14巷车厢康帕斯酒店</t>
  </si>
  <si>
    <t>WONG NGA KEUNG</t>
  </si>
  <si>
    <t>892.00</t>
  </si>
  <si>
    <t>2023-03-13 13:05:20</t>
  </si>
  <si>
    <t>3070977</t>
  </si>
  <si>
    <t>TAI KIN CHEUNG</t>
  </si>
  <si>
    <t>2023-02-27 17:03:34</t>
  </si>
  <si>
    <t>3202515</t>
  </si>
  <si>
    <t>融合原创西贡中心酒店</t>
  </si>
  <si>
    <t>NG KA SUI</t>
  </si>
  <si>
    <t>3531.00</t>
  </si>
  <si>
    <t>2023-04-07 07:56:17</t>
  </si>
  <si>
    <t>3172302</t>
  </si>
  <si>
    <t>曼谷HOMM素坤逸34街酒店</t>
  </si>
  <si>
    <t>li hong,jin yuxin</t>
  </si>
  <si>
    <t>786.00</t>
  </si>
  <si>
    <t>2023-03-26 11:44:56</t>
  </si>
  <si>
    <t>3178780</t>
  </si>
  <si>
    <t>LIU YUN,XIAO ZHILIANG</t>
  </si>
  <si>
    <t>-786</t>
  </si>
  <si>
    <t>2023-03-29 10:34:58</t>
  </si>
  <si>
    <t>3170511</t>
  </si>
  <si>
    <t>曼谷河畔萨利尔酒店</t>
  </si>
  <si>
    <t>WANG MENG</t>
  </si>
  <si>
    <t>1918.00</t>
  </si>
  <si>
    <t>2023-03-25 11:25:36</t>
  </si>
  <si>
    <t>3181523</t>
  </si>
  <si>
    <t>chen ying</t>
  </si>
  <si>
    <t>2150.00</t>
  </si>
  <si>
    <t>2023-03-30 11:59:42</t>
  </si>
  <si>
    <t>3193977</t>
  </si>
  <si>
    <t>Kotchpratan Pairin,Kotchpratan Pairin</t>
  </si>
  <si>
    <t>2023-04-03 15:06:13</t>
  </si>
  <si>
    <t>3208806</t>
  </si>
  <si>
    <t>LIAN ZHENG</t>
  </si>
  <si>
    <t>2023-04-08 14:57:51</t>
  </si>
  <si>
    <t>3193362</t>
  </si>
  <si>
    <t>普吉岛诺库酒店</t>
  </si>
  <si>
    <t>KONG JIAN,GAO QINGLIN</t>
  </si>
  <si>
    <t>2224.00</t>
  </si>
  <si>
    <t>2023-04-04 12:22:47</t>
  </si>
  <si>
    <t>3167487</t>
  </si>
  <si>
    <t>TANG YUN</t>
  </si>
  <si>
    <t>2023-03-24 10:59:45</t>
  </si>
  <si>
    <t>3169021</t>
  </si>
  <si>
    <t>DENG XIAOCHENG,LIAO YUEJUN</t>
  </si>
  <si>
    <t>2023-03-24 15:43:12</t>
  </si>
  <si>
    <t>3130382</t>
  </si>
  <si>
    <t>TANG QI</t>
  </si>
  <si>
    <t>2548.00</t>
  </si>
  <si>
    <t>-2038</t>
  </si>
  <si>
    <t>2023-03-14 11:22:30</t>
  </si>
  <si>
    <t>3165511</t>
  </si>
  <si>
    <t>SUN XU,CHEN JIN,JIA YAOSEN,YIN YIJUAN</t>
  </si>
  <si>
    <t>1896.00</t>
  </si>
  <si>
    <t>2023-03-23 15:27:36</t>
  </si>
  <si>
    <t>3209150</t>
  </si>
  <si>
    <t>MIAO GETONG,ZHU JIALE</t>
  </si>
  <si>
    <t>2023-04-08 17:26:55</t>
  </si>
  <si>
    <t>3202510</t>
  </si>
  <si>
    <t>WU XINZHU,JIN YUCHEN</t>
  </si>
  <si>
    <t>2023-04-06 15:02:30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</si>
</sst>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464</xdr:row>
      <xdr:rowOff>0</xdr:rowOff>
    </xdr:from>
    <xdr:to>
      <xdr:col>14</xdr:col>
      <xdr:colOff>335280</xdr:colOff>
      <xdr:row>491</xdr:row>
      <xdr:rowOff>160020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856320"/>
          <a:ext cx="9578340" cy="509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90"/>
  <sheetViews>
    <sheetView topLeftCell="A323" workbookViewId="0">
      <selection activeCell="A323" sqref="A323"/>
    </sheetView>
  </sheetViews>
  <sheetFormatPr defaultColWidth="9" defaultRowHeight="14.4"/>
  <sheetData>
    <row r="1" spans="1:2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/>
    </row>
    <row r="2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45027</v>
      </c>
      <c r="G2" s="6">
        <v>45028</v>
      </c>
      <c r="H2" s="4">
        <v>1</v>
      </c>
      <c r="I2" s="4">
        <v>1</v>
      </c>
      <c r="J2" s="4">
        <v>1</v>
      </c>
      <c r="K2" s="4" t="s">
        <v>30</v>
      </c>
      <c r="L2" s="4">
        <v>1620</v>
      </c>
      <c r="M2" s="4">
        <v>1620</v>
      </c>
      <c r="N2" s="4" t="s">
        <v>31</v>
      </c>
      <c r="O2" s="4" t="s">
        <v>32</v>
      </c>
      <c r="P2" s="4" t="s">
        <v>33</v>
      </c>
      <c r="Q2" s="4">
        <v>0</v>
      </c>
      <c r="R2" s="8">
        <v>44943</v>
      </c>
      <c r="S2" s="6">
        <v>45031</v>
      </c>
      <c r="T2" s="4" t="s">
        <v>34</v>
      </c>
      <c r="U2" s="4">
        <v>1620</v>
      </c>
      <c r="V2" s="4">
        <v>0</v>
      </c>
      <c r="W2" s="4">
        <v>0</v>
      </c>
      <c r="X2" s="4" t="s">
        <v>35</v>
      </c>
      <c r="Y2" s="4" t="s">
        <v>36</v>
      </c>
      <c r="Z2" s="4"/>
    </row>
    <row r="3" spans="1:26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45027</v>
      </c>
      <c r="G3" s="6">
        <v>45028</v>
      </c>
      <c r="H3" s="4">
        <v>1</v>
      </c>
      <c r="I3" s="4">
        <v>1</v>
      </c>
      <c r="J3" s="4">
        <v>1</v>
      </c>
      <c r="K3" s="4" t="s">
        <v>30</v>
      </c>
      <c r="L3" s="4">
        <v>-1620</v>
      </c>
      <c r="M3" s="4">
        <v>-1620</v>
      </c>
      <c r="N3" s="4" t="s">
        <v>31</v>
      </c>
      <c r="O3" s="4" t="s">
        <v>32</v>
      </c>
      <c r="P3" s="4" t="s">
        <v>33</v>
      </c>
      <c r="Q3" s="4">
        <v>0</v>
      </c>
      <c r="R3" s="8">
        <v>44943</v>
      </c>
      <c r="S3" s="6">
        <v>45031</v>
      </c>
      <c r="T3" s="4" t="s">
        <v>34</v>
      </c>
      <c r="U3" s="4">
        <v>-1620</v>
      </c>
      <c r="V3" s="4">
        <v>0</v>
      </c>
      <c r="W3" s="4">
        <v>0</v>
      </c>
      <c r="X3" s="4" t="s">
        <v>35</v>
      </c>
      <c r="Y3" s="4" t="s">
        <v>36</v>
      </c>
      <c r="Z3" s="4"/>
    </row>
    <row r="4" spans="1:26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45024</v>
      </c>
      <c r="G4" s="6">
        <v>45028</v>
      </c>
      <c r="H4" s="4">
        <v>2</v>
      </c>
      <c r="I4" s="4">
        <v>4</v>
      </c>
      <c r="J4" s="4">
        <v>8</v>
      </c>
      <c r="K4" s="4" t="s">
        <v>30</v>
      </c>
      <c r="L4" s="4">
        <v>12080</v>
      </c>
      <c r="M4" s="4">
        <v>12080</v>
      </c>
      <c r="N4" s="4" t="s">
        <v>41</v>
      </c>
      <c r="O4" s="4" t="s">
        <v>32</v>
      </c>
      <c r="P4" s="4" t="s">
        <v>33</v>
      </c>
      <c r="Q4" s="4">
        <v>0</v>
      </c>
      <c r="R4" s="8">
        <v>44952</v>
      </c>
      <c r="S4" s="6">
        <v>45031</v>
      </c>
      <c r="T4" s="4" t="s">
        <v>34</v>
      </c>
      <c r="U4" s="4">
        <v>12080</v>
      </c>
      <c r="V4" s="4">
        <v>0</v>
      </c>
      <c r="W4" s="4">
        <v>0</v>
      </c>
      <c r="X4" s="4" t="s">
        <v>42</v>
      </c>
      <c r="Y4" s="4" t="s">
        <v>43</v>
      </c>
      <c r="Z4" s="4"/>
    </row>
    <row r="5" spans="1:26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45024</v>
      </c>
      <c r="G5" s="6">
        <v>45028</v>
      </c>
      <c r="H5" s="4">
        <v>1</v>
      </c>
      <c r="I5" s="4">
        <v>4</v>
      </c>
      <c r="J5" s="4">
        <v>4</v>
      </c>
      <c r="K5" s="4" t="s">
        <v>30</v>
      </c>
      <c r="L5" s="4">
        <v>3744</v>
      </c>
      <c r="M5" s="4">
        <v>3744</v>
      </c>
      <c r="N5" s="4" t="s">
        <v>47</v>
      </c>
      <c r="O5" s="4" t="s">
        <v>32</v>
      </c>
      <c r="P5" s="4" t="s">
        <v>33</v>
      </c>
      <c r="Q5" s="4">
        <v>0</v>
      </c>
      <c r="R5" s="8">
        <v>44952</v>
      </c>
      <c r="S5" s="6">
        <v>45031</v>
      </c>
      <c r="T5" s="4" t="s">
        <v>34</v>
      </c>
      <c r="U5" s="4">
        <v>3744</v>
      </c>
      <c r="V5" s="4">
        <v>0</v>
      </c>
      <c r="W5" s="4">
        <v>0</v>
      </c>
      <c r="X5" s="4" t="s">
        <v>48</v>
      </c>
      <c r="Y5" s="4" t="s">
        <v>49</v>
      </c>
      <c r="Z5" s="4"/>
    </row>
    <row r="6" spans="1:26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45027</v>
      </c>
      <c r="G6" s="6">
        <v>45028</v>
      </c>
      <c r="H6" s="4">
        <v>1</v>
      </c>
      <c r="I6" s="4">
        <v>1</v>
      </c>
      <c r="J6" s="4">
        <v>1</v>
      </c>
      <c r="K6" s="4" t="s">
        <v>30</v>
      </c>
      <c r="L6" s="4">
        <v>909</v>
      </c>
      <c r="M6" s="4">
        <v>909</v>
      </c>
      <c r="N6" s="4" t="s">
        <v>53</v>
      </c>
      <c r="O6" s="4" t="s">
        <v>32</v>
      </c>
      <c r="P6" s="4" t="s">
        <v>33</v>
      </c>
      <c r="Q6" s="4">
        <v>0</v>
      </c>
      <c r="R6" s="8">
        <v>44960</v>
      </c>
      <c r="S6" s="6">
        <v>45031</v>
      </c>
      <c r="T6" s="4" t="s">
        <v>34</v>
      </c>
      <c r="U6" s="4">
        <v>909</v>
      </c>
      <c r="V6" s="4">
        <v>0</v>
      </c>
      <c r="W6" s="4">
        <v>0</v>
      </c>
      <c r="X6" s="4" t="s">
        <v>54</v>
      </c>
      <c r="Y6" s="4" t="s">
        <v>55</v>
      </c>
      <c r="Z6" s="4"/>
    </row>
    <row r="7" spans="1:26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45027</v>
      </c>
      <c r="G7" s="6">
        <v>45028</v>
      </c>
      <c r="H7" s="4">
        <v>1</v>
      </c>
      <c r="I7" s="4">
        <v>1</v>
      </c>
      <c r="J7" s="4">
        <v>1</v>
      </c>
      <c r="K7" s="4" t="s">
        <v>30</v>
      </c>
      <c r="L7" s="4">
        <v>606</v>
      </c>
      <c r="M7" s="4">
        <v>606</v>
      </c>
      <c r="N7" s="4" t="s">
        <v>59</v>
      </c>
      <c r="O7" s="4" t="s">
        <v>32</v>
      </c>
      <c r="P7" s="4" t="s">
        <v>33</v>
      </c>
      <c r="Q7" s="4">
        <v>0</v>
      </c>
      <c r="R7" s="8">
        <v>44960</v>
      </c>
      <c r="S7" s="6">
        <v>45031</v>
      </c>
      <c r="T7" s="4" t="s">
        <v>34</v>
      </c>
      <c r="U7" s="4">
        <v>606</v>
      </c>
      <c r="V7" s="4">
        <v>0</v>
      </c>
      <c r="W7" s="4">
        <v>0</v>
      </c>
      <c r="X7" s="4" t="s">
        <v>60</v>
      </c>
      <c r="Y7" s="4" t="s">
        <v>61</v>
      </c>
      <c r="Z7" s="4"/>
    </row>
    <row r="8" spans="1:26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45026</v>
      </c>
      <c r="G8" s="6">
        <v>45028</v>
      </c>
      <c r="H8" s="4">
        <v>1</v>
      </c>
      <c r="I8" s="4">
        <v>2</v>
      </c>
      <c r="J8" s="4">
        <v>2</v>
      </c>
      <c r="K8" s="4" t="s">
        <v>30</v>
      </c>
      <c r="L8" s="4">
        <v>1554</v>
      </c>
      <c r="M8" s="4">
        <v>1554</v>
      </c>
      <c r="N8" s="4" t="s">
        <v>65</v>
      </c>
      <c r="O8" s="4" t="s">
        <v>32</v>
      </c>
      <c r="P8" s="4" t="s">
        <v>33</v>
      </c>
      <c r="Q8" s="4">
        <v>0</v>
      </c>
      <c r="R8" s="8">
        <v>44964</v>
      </c>
      <c r="S8" s="6">
        <v>45031</v>
      </c>
      <c r="T8" s="4" t="s">
        <v>34</v>
      </c>
      <c r="U8" s="4">
        <v>1554</v>
      </c>
      <c r="V8" s="4">
        <v>0</v>
      </c>
      <c r="W8" s="4">
        <v>0</v>
      </c>
      <c r="X8" s="4" t="s">
        <v>66</v>
      </c>
      <c r="Y8" s="4" t="s">
        <v>67</v>
      </c>
      <c r="Z8" s="4"/>
    </row>
    <row r="9" spans="1:26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45026</v>
      </c>
      <c r="G9" s="6">
        <v>45028</v>
      </c>
      <c r="H9" s="4">
        <v>1</v>
      </c>
      <c r="I9" s="4">
        <v>2</v>
      </c>
      <c r="J9" s="4">
        <v>2</v>
      </c>
      <c r="K9" s="4" t="s">
        <v>30</v>
      </c>
      <c r="L9" s="4">
        <v>2070</v>
      </c>
      <c r="M9" s="4">
        <v>2070</v>
      </c>
      <c r="N9" s="4" t="s">
        <v>71</v>
      </c>
      <c r="O9" s="4" t="s">
        <v>32</v>
      </c>
      <c r="P9" s="4" t="s">
        <v>33</v>
      </c>
      <c r="Q9" s="4">
        <v>0</v>
      </c>
      <c r="R9" s="8">
        <v>44964</v>
      </c>
      <c r="S9" s="6">
        <v>45031</v>
      </c>
      <c r="T9" s="4" t="s">
        <v>34</v>
      </c>
      <c r="U9" s="4">
        <v>2070</v>
      </c>
      <c r="V9" s="4">
        <v>0</v>
      </c>
      <c r="W9" s="4">
        <v>0</v>
      </c>
      <c r="X9" s="4" t="s">
        <v>72</v>
      </c>
      <c r="Y9" s="4" t="s">
        <v>73</v>
      </c>
      <c r="Z9" s="4"/>
    </row>
    <row r="10" spans="1:26">
      <c r="A10" s="4" t="s">
        <v>74</v>
      </c>
      <c r="B10" s="4" t="s">
        <v>26</v>
      </c>
      <c r="C10" s="4" t="s">
        <v>27</v>
      </c>
      <c r="D10" s="4" t="s">
        <v>69</v>
      </c>
      <c r="E10" s="4" t="s">
        <v>75</v>
      </c>
      <c r="F10" s="6">
        <v>45026</v>
      </c>
      <c r="G10" s="6">
        <v>45028</v>
      </c>
      <c r="H10" s="4">
        <v>1</v>
      </c>
      <c r="I10" s="4">
        <v>2</v>
      </c>
      <c r="J10" s="4">
        <v>2</v>
      </c>
      <c r="K10" s="4" t="s">
        <v>30</v>
      </c>
      <c r="L10" s="4">
        <v>2070</v>
      </c>
      <c r="M10" s="4">
        <v>2070</v>
      </c>
      <c r="N10" s="4" t="s">
        <v>76</v>
      </c>
      <c r="O10" s="4" t="s">
        <v>32</v>
      </c>
      <c r="P10" s="4" t="s">
        <v>33</v>
      </c>
      <c r="Q10" s="4">
        <v>0</v>
      </c>
      <c r="R10" s="8">
        <v>44969</v>
      </c>
      <c r="S10" s="6">
        <v>45031</v>
      </c>
      <c r="T10" s="4" t="s">
        <v>34</v>
      </c>
      <c r="U10" s="4">
        <v>2070</v>
      </c>
      <c r="V10" s="4">
        <v>0</v>
      </c>
      <c r="W10" s="4">
        <v>0</v>
      </c>
      <c r="X10" s="4" t="s">
        <v>77</v>
      </c>
      <c r="Y10" s="4" t="s">
        <v>78</v>
      </c>
      <c r="Z10" s="4"/>
    </row>
    <row r="11" spans="1:26">
      <c r="A11" s="4" t="s">
        <v>79</v>
      </c>
      <c r="B11" s="4" t="s">
        <v>26</v>
      </c>
      <c r="C11" s="4" t="s">
        <v>27</v>
      </c>
      <c r="D11" s="4" t="s">
        <v>69</v>
      </c>
      <c r="E11" s="4" t="s">
        <v>80</v>
      </c>
      <c r="F11" s="6">
        <v>45027</v>
      </c>
      <c r="G11" s="6">
        <v>45028</v>
      </c>
      <c r="H11" s="4">
        <v>1</v>
      </c>
      <c r="I11" s="4">
        <v>1</v>
      </c>
      <c r="J11" s="4">
        <v>1</v>
      </c>
      <c r="K11" s="4" t="s">
        <v>30</v>
      </c>
      <c r="L11" s="4">
        <v>1035</v>
      </c>
      <c r="M11" s="4">
        <v>1035</v>
      </c>
      <c r="N11" s="4" t="s">
        <v>81</v>
      </c>
      <c r="O11" s="4" t="s">
        <v>32</v>
      </c>
      <c r="P11" s="4" t="s">
        <v>33</v>
      </c>
      <c r="Q11" s="4">
        <v>0</v>
      </c>
      <c r="R11" s="8">
        <v>44976</v>
      </c>
      <c r="S11" s="6">
        <v>45031</v>
      </c>
      <c r="T11" s="4" t="s">
        <v>34</v>
      </c>
      <c r="U11" s="4">
        <v>1035</v>
      </c>
      <c r="V11" s="4">
        <v>0</v>
      </c>
      <c r="W11" s="4">
        <v>0</v>
      </c>
      <c r="X11" s="4" t="s">
        <v>82</v>
      </c>
      <c r="Y11" s="4" t="s">
        <v>83</v>
      </c>
      <c r="Z11" s="4"/>
    </row>
    <row r="12" spans="1:26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45027</v>
      </c>
      <c r="G12" s="6">
        <v>45028</v>
      </c>
      <c r="H12" s="4">
        <v>1</v>
      </c>
      <c r="I12" s="4">
        <v>1</v>
      </c>
      <c r="J12" s="4">
        <v>1</v>
      </c>
      <c r="K12" s="4" t="s">
        <v>30</v>
      </c>
      <c r="L12" s="4">
        <v>260</v>
      </c>
      <c r="M12" s="4">
        <v>260</v>
      </c>
      <c r="N12" s="4" t="s">
        <v>87</v>
      </c>
      <c r="O12" s="4" t="s">
        <v>32</v>
      </c>
      <c r="P12" s="4" t="s">
        <v>33</v>
      </c>
      <c r="Q12" s="4">
        <v>0</v>
      </c>
      <c r="R12" s="8">
        <v>44977</v>
      </c>
      <c r="S12" s="6">
        <v>45031</v>
      </c>
      <c r="T12" s="4" t="s">
        <v>34</v>
      </c>
      <c r="U12" s="4">
        <v>260</v>
      </c>
      <c r="V12" s="4">
        <v>0</v>
      </c>
      <c r="W12" s="4">
        <v>0</v>
      </c>
      <c r="X12" s="4" t="s">
        <v>88</v>
      </c>
      <c r="Y12" s="4" t="s">
        <v>89</v>
      </c>
      <c r="Z12" s="4"/>
    </row>
    <row r="13" spans="1:26">
      <c r="A13" s="4" t="s">
        <v>90</v>
      </c>
      <c r="B13" s="4" t="s">
        <v>26</v>
      </c>
      <c r="C13" s="4" t="s">
        <v>27</v>
      </c>
      <c r="D13" s="4" t="s">
        <v>28</v>
      </c>
      <c r="E13" s="4" t="s">
        <v>91</v>
      </c>
      <c r="F13" s="6">
        <v>45025</v>
      </c>
      <c r="G13" s="6">
        <v>45028</v>
      </c>
      <c r="H13" s="4">
        <v>1</v>
      </c>
      <c r="I13" s="4">
        <v>3</v>
      </c>
      <c r="J13" s="4">
        <v>3</v>
      </c>
      <c r="K13" s="4" t="s">
        <v>30</v>
      </c>
      <c r="L13" s="4">
        <v>2844</v>
      </c>
      <c r="M13" s="4">
        <v>2844</v>
      </c>
      <c r="N13" s="4" t="s">
        <v>92</v>
      </c>
      <c r="O13" s="4" t="s">
        <v>32</v>
      </c>
      <c r="P13" s="4" t="s">
        <v>33</v>
      </c>
      <c r="Q13" s="4">
        <v>0</v>
      </c>
      <c r="R13" s="8">
        <v>44977</v>
      </c>
      <c r="S13" s="6">
        <v>45031</v>
      </c>
      <c r="T13" s="4" t="s">
        <v>34</v>
      </c>
      <c r="U13" s="4">
        <v>2844</v>
      </c>
      <c r="V13" s="4">
        <v>0</v>
      </c>
      <c r="W13" s="4">
        <v>0</v>
      </c>
      <c r="X13" s="4" t="s">
        <v>93</v>
      </c>
      <c r="Y13" s="4" t="s">
        <v>94</v>
      </c>
      <c r="Z13" s="4"/>
    </row>
    <row r="14" spans="1:26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45022</v>
      </c>
      <c r="G14" s="6">
        <v>45028</v>
      </c>
      <c r="H14" s="4">
        <v>1</v>
      </c>
      <c r="I14" s="4">
        <v>6</v>
      </c>
      <c r="J14" s="4">
        <v>6</v>
      </c>
      <c r="K14" s="4" t="s">
        <v>30</v>
      </c>
      <c r="L14" s="4">
        <v>8670</v>
      </c>
      <c r="M14" s="4">
        <v>8670</v>
      </c>
      <c r="N14" s="4" t="s">
        <v>98</v>
      </c>
      <c r="O14" s="4" t="s">
        <v>32</v>
      </c>
      <c r="P14" s="4" t="s">
        <v>33</v>
      </c>
      <c r="Q14" s="4">
        <v>0</v>
      </c>
      <c r="R14" s="8">
        <v>44979</v>
      </c>
      <c r="S14" s="6">
        <v>45031</v>
      </c>
      <c r="T14" s="4" t="s">
        <v>34</v>
      </c>
      <c r="U14" s="4">
        <v>8670</v>
      </c>
      <c r="V14" s="4">
        <v>0</v>
      </c>
      <c r="W14" s="4">
        <v>0</v>
      </c>
      <c r="X14" s="4" t="s">
        <v>99</v>
      </c>
      <c r="Y14" s="4" t="s">
        <v>100</v>
      </c>
      <c r="Z14" s="4"/>
    </row>
    <row r="15" spans="1:26">
      <c r="A15" s="4" t="s">
        <v>101</v>
      </c>
      <c r="B15" s="4" t="s">
        <v>26</v>
      </c>
      <c r="C15" s="4" t="s">
        <v>27</v>
      </c>
      <c r="D15" s="4" t="s">
        <v>45</v>
      </c>
      <c r="E15" s="4" t="s">
        <v>102</v>
      </c>
      <c r="F15" s="6">
        <v>45025</v>
      </c>
      <c r="G15" s="6">
        <v>45028</v>
      </c>
      <c r="H15" s="4">
        <v>1</v>
      </c>
      <c r="I15" s="4">
        <v>3</v>
      </c>
      <c r="J15" s="4">
        <v>3</v>
      </c>
      <c r="K15" s="4" t="s">
        <v>30</v>
      </c>
      <c r="L15" s="4">
        <v>3081</v>
      </c>
      <c r="M15" s="4">
        <v>3081</v>
      </c>
      <c r="N15" s="4" t="s">
        <v>103</v>
      </c>
      <c r="O15" s="4" t="s">
        <v>32</v>
      </c>
      <c r="P15" s="4" t="s">
        <v>33</v>
      </c>
      <c r="Q15" s="4">
        <v>0</v>
      </c>
      <c r="R15" s="8">
        <v>44981</v>
      </c>
      <c r="S15" s="6">
        <v>45031</v>
      </c>
      <c r="T15" s="4" t="s">
        <v>34</v>
      </c>
      <c r="U15" s="4">
        <v>3081</v>
      </c>
      <c r="V15" s="4">
        <v>0</v>
      </c>
      <c r="W15" s="4">
        <v>0</v>
      </c>
      <c r="X15" s="4" t="s">
        <v>104</v>
      </c>
      <c r="Y15" s="4" t="s">
        <v>105</v>
      </c>
      <c r="Z15" s="4"/>
    </row>
    <row r="16" spans="1:26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45025</v>
      </c>
      <c r="G16" s="6">
        <v>45028</v>
      </c>
      <c r="H16" s="4">
        <v>1</v>
      </c>
      <c r="I16" s="4">
        <v>3</v>
      </c>
      <c r="J16" s="4">
        <v>3</v>
      </c>
      <c r="K16" s="4" t="s">
        <v>30</v>
      </c>
      <c r="L16" s="4">
        <v>2097</v>
      </c>
      <c r="M16" s="4">
        <v>2097</v>
      </c>
      <c r="N16" s="4" t="s">
        <v>109</v>
      </c>
      <c r="O16" s="4" t="s">
        <v>32</v>
      </c>
      <c r="P16" s="4" t="s">
        <v>33</v>
      </c>
      <c r="Q16" s="4">
        <v>0</v>
      </c>
      <c r="R16" s="8">
        <v>44981</v>
      </c>
      <c r="S16" s="6">
        <v>45031</v>
      </c>
      <c r="T16" s="4" t="s">
        <v>34</v>
      </c>
      <c r="U16" s="4">
        <v>2097</v>
      </c>
      <c r="V16" s="4">
        <v>0</v>
      </c>
      <c r="W16" s="4">
        <v>0</v>
      </c>
      <c r="X16" s="4" t="s">
        <v>110</v>
      </c>
      <c r="Y16" s="4" t="s">
        <v>111</v>
      </c>
      <c r="Z16" s="4"/>
    </row>
    <row r="17" spans="1:26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45026</v>
      </c>
      <c r="G17" s="6">
        <v>45028</v>
      </c>
      <c r="H17" s="4">
        <v>1</v>
      </c>
      <c r="I17" s="4">
        <v>2</v>
      </c>
      <c r="J17" s="4">
        <v>2</v>
      </c>
      <c r="K17" s="4" t="s">
        <v>30</v>
      </c>
      <c r="L17" s="4">
        <v>892</v>
      </c>
      <c r="M17" s="4">
        <v>892</v>
      </c>
      <c r="N17" s="4" t="s">
        <v>115</v>
      </c>
      <c r="O17" s="4" t="s">
        <v>32</v>
      </c>
      <c r="P17" s="4" t="s">
        <v>33</v>
      </c>
      <c r="Q17" s="4">
        <v>0</v>
      </c>
      <c r="R17" s="8">
        <v>44984</v>
      </c>
      <c r="S17" s="6">
        <v>45031</v>
      </c>
      <c r="T17" s="4" t="s">
        <v>34</v>
      </c>
      <c r="U17" s="4">
        <v>892</v>
      </c>
      <c r="V17" s="4">
        <v>0</v>
      </c>
      <c r="W17" s="4">
        <v>0</v>
      </c>
      <c r="X17" s="4" t="s">
        <v>116</v>
      </c>
      <c r="Y17" s="4" t="s">
        <v>117</v>
      </c>
      <c r="Z17" s="4"/>
    </row>
    <row r="18" spans="1:26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45026</v>
      </c>
      <c r="G18" s="6">
        <v>45028</v>
      </c>
      <c r="H18" s="4">
        <v>1</v>
      </c>
      <c r="I18" s="4">
        <v>2</v>
      </c>
      <c r="J18" s="4">
        <v>2</v>
      </c>
      <c r="K18" s="4" t="s">
        <v>30</v>
      </c>
      <c r="L18" s="4">
        <v>2576</v>
      </c>
      <c r="M18" s="4">
        <v>2576</v>
      </c>
      <c r="N18" s="4" t="s">
        <v>121</v>
      </c>
      <c r="O18" s="4" t="s">
        <v>32</v>
      </c>
      <c r="P18" s="4" t="s">
        <v>33</v>
      </c>
      <c r="Q18" s="4">
        <v>0</v>
      </c>
      <c r="R18" s="8">
        <v>44988</v>
      </c>
      <c r="S18" s="6">
        <v>45031</v>
      </c>
      <c r="T18" s="4" t="s">
        <v>34</v>
      </c>
      <c r="U18" s="4">
        <v>2576</v>
      </c>
      <c r="V18" s="4">
        <v>0</v>
      </c>
      <c r="W18" s="4">
        <v>0</v>
      </c>
      <c r="X18" s="4" t="s">
        <v>122</v>
      </c>
      <c r="Y18" s="4" t="s">
        <v>123</v>
      </c>
      <c r="Z18" s="4"/>
    </row>
    <row r="19" spans="1:26">
      <c r="A19" s="4" t="s">
        <v>124</v>
      </c>
      <c r="B19" s="4" t="s">
        <v>26</v>
      </c>
      <c r="C19" s="4" t="s">
        <v>27</v>
      </c>
      <c r="D19" s="4" t="s">
        <v>51</v>
      </c>
      <c r="E19" s="4" t="s">
        <v>125</v>
      </c>
      <c r="F19" s="6">
        <v>45025</v>
      </c>
      <c r="G19" s="6">
        <v>45028</v>
      </c>
      <c r="H19" s="4">
        <v>1</v>
      </c>
      <c r="I19" s="4">
        <v>3</v>
      </c>
      <c r="J19" s="4">
        <v>3</v>
      </c>
      <c r="K19" s="4" t="s">
        <v>30</v>
      </c>
      <c r="L19" s="4">
        <v>2517</v>
      </c>
      <c r="M19" s="4">
        <v>2517</v>
      </c>
      <c r="N19" s="4" t="s">
        <v>126</v>
      </c>
      <c r="O19" s="4" t="s">
        <v>32</v>
      </c>
      <c r="P19" s="4" t="s">
        <v>33</v>
      </c>
      <c r="Q19" s="4">
        <v>0</v>
      </c>
      <c r="R19" s="8">
        <v>44988</v>
      </c>
      <c r="S19" s="6">
        <v>45031</v>
      </c>
      <c r="T19" s="4" t="s">
        <v>34</v>
      </c>
      <c r="U19" s="4">
        <v>2517</v>
      </c>
      <c r="V19" s="4">
        <v>0</v>
      </c>
      <c r="W19" s="4">
        <v>0</v>
      </c>
      <c r="X19" s="4" t="s">
        <v>127</v>
      </c>
      <c r="Y19" s="4" t="s">
        <v>128</v>
      </c>
      <c r="Z19" s="4"/>
    </row>
    <row r="20" spans="1:26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45025</v>
      </c>
      <c r="G20" s="6">
        <v>45028</v>
      </c>
      <c r="H20" s="4">
        <v>2</v>
      </c>
      <c r="I20" s="4">
        <v>3</v>
      </c>
      <c r="J20" s="4">
        <v>6</v>
      </c>
      <c r="K20" s="4" t="s">
        <v>30</v>
      </c>
      <c r="L20" s="4">
        <v>5160</v>
      </c>
      <c r="M20" s="4">
        <v>5160</v>
      </c>
      <c r="N20" s="4" t="s">
        <v>132</v>
      </c>
      <c r="O20" s="4" t="s">
        <v>32</v>
      </c>
      <c r="P20" s="4" t="s">
        <v>33</v>
      </c>
      <c r="Q20" s="4">
        <v>0</v>
      </c>
      <c r="R20" s="8">
        <v>44990</v>
      </c>
      <c r="S20" s="6">
        <v>45031</v>
      </c>
      <c r="T20" s="4" t="s">
        <v>34</v>
      </c>
      <c r="U20" s="4">
        <v>5160</v>
      </c>
      <c r="V20" s="4">
        <v>0</v>
      </c>
      <c r="W20" s="4">
        <v>0</v>
      </c>
      <c r="X20" s="4" t="s">
        <v>133</v>
      </c>
      <c r="Y20" s="4">
        <v>7987618</v>
      </c>
      <c r="Z20" s="4" t="s">
        <v>134</v>
      </c>
    </row>
    <row r="21" spans="1:26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45024</v>
      </c>
      <c r="G21" s="6">
        <v>45028</v>
      </c>
      <c r="H21" s="4">
        <v>1</v>
      </c>
      <c r="I21" s="4">
        <v>4</v>
      </c>
      <c r="J21" s="4">
        <v>4</v>
      </c>
      <c r="K21" s="4" t="s">
        <v>30</v>
      </c>
      <c r="L21" s="4">
        <v>3520</v>
      </c>
      <c r="M21" s="4">
        <v>3520</v>
      </c>
      <c r="N21" s="4" t="s">
        <v>138</v>
      </c>
      <c r="O21" s="4" t="s">
        <v>32</v>
      </c>
      <c r="P21" s="4" t="s">
        <v>33</v>
      </c>
      <c r="Q21" s="4">
        <v>0</v>
      </c>
      <c r="R21" s="8">
        <v>44990</v>
      </c>
      <c r="S21" s="6">
        <v>45031</v>
      </c>
      <c r="T21" s="4" t="s">
        <v>34</v>
      </c>
      <c r="U21" s="4">
        <v>3520</v>
      </c>
      <c r="V21" s="4">
        <v>0</v>
      </c>
      <c r="W21" s="4">
        <v>0</v>
      </c>
      <c r="X21" s="4" t="s">
        <v>139</v>
      </c>
      <c r="Y21" s="4" t="s">
        <v>140</v>
      </c>
      <c r="Z21" s="4"/>
    </row>
    <row r="22" spans="1:26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143</v>
      </c>
      <c r="F22" s="6">
        <v>45023</v>
      </c>
      <c r="G22" s="6">
        <v>45028</v>
      </c>
      <c r="H22" s="4">
        <v>1</v>
      </c>
      <c r="I22" s="4">
        <v>5</v>
      </c>
      <c r="J22" s="4">
        <v>5</v>
      </c>
      <c r="K22" s="4" t="s">
        <v>30</v>
      </c>
      <c r="L22" s="4">
        <v>2900</v>
      </c>
      <c r="M22" s="4">
        <v>2900</v>
      </c>
      <c r="N22" s="4" t="s">
        <v>144</v>
      </c>
      <c r="O22" s="4" t="s">
        <v>32</v>
      </c>
      <c r="P22" s="4" t="s">
        <v>33</v>
      </c>
      <c r="Q22" s="4">
        <v>0</v>
      </c>
      <c r="R22" s="8">
        <v>44991</v>
      </c>
      <c r="S22" s="6">
        <v>45031</v>
      </c>
      <c r="T22" s="4" t="s">
        <v>34</v>
      </c>
      <c r="U22" s="4">
        <v>2900</v>
      </c>
      <c r="V22" s="4">
        <v>0</v>
      </c>
      <c r="W22" s="4">
        <v>0</v>
      </c>
      <c r="X22" s="4" t="s">
        <v>145</v>
      </c>
      <c r="Y22" s="4" t="s">
        <v>146</v>
      </c>
      <c r="Z22" s="4"/>
    </row>
    <row r="23" spans="1:26">
      <c r="A23" s="4" t="s">
        <v>147</v>
      </c>
      <c r="B23" s="4" t="s">
        <v>26</v>
      </c>
      <c r="C23" s="4" t="s">
        <v>27</v>
      </c>
      <c r="D23" s="4" t="s">
        <v>148</v>
      </c>
      <c r="E23" s="4" t="s">
        <v>149</v>
      </c>
      <c r="F23" s="6">
        <v>45025</v>
      </c>
      <c r="G23" s="6">
        <v>45028</v>
      </c>
      <c r="H23" s="4">
        <v>1</v>
      </c>
      <c r="I23" s="4">
        <v>3</v>
      </c>
      <c r="J23" s="4">
        <v>3</v>
      </c>
      <c r="K23" s="4" t="s">
        <v>30</v>
      </c>
      <c r="L23" s="4">
        <v>1695</v>
      </c>
      <c r="M23" s="4">
        <v>1695</v>
      </c>
      <c r="N23" s="4" t="s">
        <v>150</v>
      </c>
      <c r="O23" s="4" t="s">
        <v>32</v>
      </c>
      <c r="P23" s="4" t="s">
        <v>33</v>
      </c>
      <c r="Q23" s="4">
        <v>0</v>
      </c>
      <c r="R23" s="8">
        <v>44991</v>
      </c>
      <c r="S23" s="6">
        <v>45031</v>
      </c>
      <c r="T23" s="4" t="s">
        <v>34</v>
      </c>
      <c r="U23" s="4">
        <v>1695</v>
      </c>
      <c r="V23" s="4">
        <v>0</v>
      </c>
      <c r="W23" s="4">
        <v>0</v>
      </c>
      <c r="X23" s="4" t="s">
        <v>151</v>
      </c>
      <c r="Y23" s="4" t="s">
        <v>152</v>
      </c>
      <c r="Z23" s="4"/>
    </row>
    <row r="24" spans="1:26">
      <c r="A24" s="4" t="s">
        <v>153</v>
      </c>
      <c r="B24" s="4" t="s">
        <v>26</v>
      </c>
      <c r="C24" s="4" t="s">
        <v>27</v>
      </c>
      <c r="D24" s="4" t="s">
        <v>154</v>
      </c>
      <c r="E24" s="4" t="s">
        <v>155</v>
      </c>
      <c r="F24" s="6">
        <v>45024</v>
      </c>
      <c r="G24" s="6">
        <v>45028</v>
      </c>
      <c r="H24" s="4">
        <v>1</v>
      </c>
      <c r="I24" s="4">
        <v>4</v>
      </c>
      <c r="J24" s="4">
        <v>4</v>
      </c>
      <c r="K24" s="4" t="s">
        <v>30</v>
      </c>
      <c r="L24" s="4">
        <v>3224</v>
      </c>
      <c r="M24" s="4">
        <v>3224</v>
      </c>
      <c r="N24" s="4" t="s">
        <v>156</v>
      </c>
      <c r="O24" s="4" t="s">
        <v>32</v>
      </c>
      <c r="P24" s="4" t="s">
        <v>33</v>
      </c>
      <c r="Q24" s="4">
        <v>0</v>
      </c>
      <c r="R24" s="8">
        <v>44992</v>
      </c>
      <c r="S24" s="6">
        <v>45031</v>
      </c>
      <c r="T24" s="4" t="s">
        <v>34</v>
      </c>
      <c r="U24" s="4">
        <v>3224</v>
      </c>
      <c r="V24" s="4">
        <v>0</v>
      </c>
      <c r="W24" s="4">
        <v>0</v>
      </c>
      <c r="X24" s="4" t="s">
        <v>157</v>
      </c>
      <c r="Y24" s="4" t="s">
        <v>158</v>
      </c>
      <c r="Z24" s="4"/>
    </row>
    <row r="25" spans="1:26">
      <c r="A25" s="4" t="s">
        <v>159</v>
      </c>
      <c r="B25" s="4" t="s">
        <v>26</v>
      </c>
      <c r="C25" s="4" t="s">
        <v>27</v>
      </c>
      <c r="D25" s="4" t="s">
        <v>130</v>
      </c>
      <c r="E25" s="4" t="s">
        <v>160</v>
      </c>
      <c r="F25" s="6">
        <v>45026</v>
      </c>
      <c r="G25" s="6">
        <v>45028</v>
      </c>
      <c r="H25" s="4">
        <v>1</v>
      </c>
      <c r="I25" s="4">
        <v>2</v>
      </c>
      <c r="J25" s="4">
        <v>2</v>
      </c>
      <c r="K25" s="4" t="s">
        <v>30</v>
      </c>
      <c r="L25" s="4">
        <v>1928</v>
      </c>
      <c r="M25" s="4">
        <v>1928</v>
      </c>
      <c r="N25" s="4" t="s">
        <v>161</v>
      </c>
      <c r="O25" s="4" t="s">
        <v>32</v>
      </c>
      <c r="P25" s="4" t="s">
        <v>33</v>
      </c>
      <c r="Q25" s="4">
        <v>0</v>
      </c>
      <c r="R25" s="8">
        <v>44993</v>
      </c>
      <c r="S25" s="6">
        <v>45031</v>
      </c>
      <c r="T25" s="4" t="s">
        <v>34</v>
      </c>
      <c r="U25" s="4">
        <v>1928</v>
      </c>
      <c r="V25" s="4">
        <v>0</v>
      </c>
      <c r="W25" s="4">
        <v>0</v>
      </c>
      <c r="X25" s="4" t="s">
        <v>162</v>
      </c>
      <c r="Y25" s="4" t="s">
        <v>163</v>
      </c>
      <c r="Z25" s="4"/>
    </row>
    <row r="26" spans="1:26">
      <c r="A26" s="4" t="s">
        <v>164</v>
      </c>
      <c r="B26" s="4" t="s">
        <v>26</v>
      </c>
      <c r="C26" s="4" t="s">
        <v>27</v>
      </c>
      <c r="D26" s="4" t="s">
        <v>165</v>
      </c>
      <c r="E26" s="4" t="s">
        <v>91</v>
      </c>
      <c r="F26" s="6">
        <v>45025</v>
      </c>
      <c r="G26" s="6">
        <v>45028</v>
      </c>
      <c r="H26" s="4">
        <v>1</v>
      </c>
      <c r="I26" s="4">
        <v>3</v>
      </c>
      <c r="J26" s="4">
        <v>3</v>
      </c>
      <c r="K26" s="4" t="s">
        <v>30</v>
      </c>
      <c r="L26" s="4">
        <v>500</v>
      </c>
      <c r="M26" s="4">
        <v>500</v>
      </c>
      <c r="N26" s="4" t="s">
        <v>166</v>
      </c>
      <c r="O26" s="4" t="s">
        <v>32</v>
      </c>
      <c r="P26" s="4" t="s">
        <v>33</v>
      </c>
      <c r="Q26" s="4">
        <v>0</v>
      </c>
      <c r="R26" s="8">
        <v>44993</v>
      </c>
      <c r="S26" s="6">
        <v>45031</v>
      </c>
      <c r="T26" s="4" t="s">
        <v>34</v>
      </c>
      <c r="U26" s="4">
        <v>500</v>
      </c>
      <c r="V26" s="4">
        <v>0</v>
      </c>
      <c r="W26" s="4">
        <v>0</v>
      </c>
      <c r="X26" s="4" t="s">
        <v>36</v>
      </c>
      <c r="Y26" s="4" t="s">
        <v>36</v>
      </c>
      <c r="Z26" s="4"/>
    </row>
    <row r="27" spans="1:26">
      <c r="A27" s="4" t="s">
        <v>167</v>
      </c>
      <c r="B27" s="4" t="s">
        <v>26</v>
      </c>
      <c r="C27" s="4" t="s">
        <v>27</v>
      </c>
      <c r="D27" s="4" t="s">
        <v>168</v>
      </c>
      <c r="E27" s="4" t="s">
        <v>169</v>
      </c>
      <c r="F27" s="6">
        <v>45027</v>
      </c>
      <c r="G27" s="6">
        <v>45028</v>
      </c>
      <c r="H27" s="4">
        <v>1</v>
      </c>
      <c r="I27" s="4">
        <v>1</v>
      </c>
      <c r="J27" s="4">
        <v>1</v>
      </c>
      <c r="K27" s="4" t="s">
        <v>30</v>
      </c>
      <c r="L27" s="4">
        <v>765</v>
      </c>
      <c r="M27" s="4">
        <v>765</v>
      </c>
      <c r="N27" s="4" t="s">
        <v>170</v>
      </c>
      <c r="O27" s="4" t="s">
        <v>32</v>
      </c>
      <c r="P27" s="4" t="s">
        <v>33</v>
      </c>
      <c r="Q27" s="4">
        <v>0</v>
      </c>
      <c r="R27" s="8">
        <v>44994</v>
      </c>
      <c r="S27" s="6">
        <v>45031</v>
      </c>
      <c r="T27" s="4" t="s">
        <v>34</v>
      </c>
      <c r="U27" s="4">
        <v>765</v>
      </c>
      <c r="V27" s="4">
        <v>0</v>
      </c>
      <c r="W27" s="4">
        <v>0</v>
      </c>
      <c r="X27" s="4" t="s">
        <v>171</v>
      </c>
      <c r="Y27" s="4" t="s">
        <v>172</v>
      </c>
      <c r="Z27" s="4"/>
    </row>
    <row r="28" spans="1:26">
      <c r="A28" s="4" t="s">
        <v>173</v>
      </c>
      <c r="B28" s="4" t="s">
        <v>26</v>
      </c>
      <c r="C28" s="4" t="s">
        <v>27</v>
      </c>
      <c r="D28" s="4" t="s">
        <v>51</v>
      </c>
      <c r="E28" s="4" t="s">
        <v>174</v>
      </c>
      <c r="F28" s="6">
        <v>45026</v>
      </c>
      <c r="G28" s="6">
        <v>45028</v>
      </c>
      <c r="H28" s="4">
        <v>1</v>
      </c>
      <c r="I28" s="4">
        <v>2</v>
      </c>
      <c r="J28" s="4">
        <v>2</v>
      </c>
      <c r="K28" s="4" t="s">
        <v>30</v>
      </c>
      <c r="L28" s="4">
        <v>1364</v>
      </c>
      <c r="M28" s="4">
        <v>1364</v>
      </c>
      <c r="N28" s="4" t="s">
        <v>175</v>
      </c>
      <c r="O28" s="4" t="s">
        <v>32</v>
      </c>
      <c r="P28" s="4" t="s">
        <v>33</v>
      </c>
      <c r="Q28" s="4">
        <v>0</v>
      </c>
      <c r="R28" s="8">
        <v>44995</v>
      </c>
      <c r="S28" s="6">
        <v>45031</v>
      </c>
      <c r="T28" s="4" t="s">
        <v>34</v>
      </c>
      <c r="U28" s="4">
        <v>1364</v>
      </c>
      <c r="V28" s="4">
        <v>0</v>
      </c>
      <c r="W28" s="4">
        <v>0</v>
      </c>
      <c r="X28" s="4" t="s">
        <v>176</v>
      </c>
      <c r="Y28" s="4" t="s">
        <v>177</v>
      </c>
      <c r="Z28" s="4"/>
    </row>
    <row r="29" spans="1:26">
      <c r="A29" s="4" t="s">
        <v>178</v>
      </c>
      <c r="B29" s="4" t="s">
        <v>26</v>
      </c>
      <c r="C29" s="4" t="s">
        <v>27</v>
      </c>
      <c r="D29" s="4" t="s">
        <v>136</v>
      </c>
      <c r="E29" s="4" t="s">
        <v>179</v>
      </c>
      <c r="F29" s="6">
        <v>45026</v>
      </c>
      <c r="G29" s="6">
        <v>45028</v>
      </c>
      <c r="H29" s="4">
        <v>1</v>
      </c>
      <c r="I29" s="4">
        <v>2</v>
      </c>
      <c r="J29" s="4">
        <v>2</v>
      </c>
      <c r="K29" s="4" t="s">
        <v>30</v>
      </c>
      <c r="L29" s="4">
        <v>1474</v>
      </c>
      <c r="M29" s="4">
        <v>1474</v>
      </c>
      <c r="N29" s="4" t="s">
        <v>180</v>
      </c>
      <c r="O29" s="4" t="s">
        <v>32</v>
      </c>
      <c r="P29" s="4" t="s">
        <v>33</v>
      </c>
      <c r="Q29" s="4">
        <v>0</v>
      </c>
      <c r="R29" s="8">
        <v>44996</v>
      </c>
      <c r="S29" s="6">
        <v>45031</v>
      </c>
      <c r="T29" s="4" t="s">
        <v>34</v>
      </c>
      <c r="U29" s="4">
        <v>1474</v>
      </c>
      <c r="V29" s="4">
        <v>0</v>
      </c>
      <c r="W29" s="4">
        <v>0</v>
      </c>
      <c r="X29" s="4" t="s">
        <v>181</v>
      </c>
      <c r="Y29" s="4" t="s">
        <v>182</v>
      </c>
      <c r="Z29" s="4"/>
    </row>
    <row r="30" spans="1:26">
      <c r="A30" s="4" t="s">
        <v>183</v>
      </c>
      <c r="B30" s="4" t="s">
        <v>26</v>
      </c>
      <c r="C30" s="4" t="s">
        <v>27</v>
      </c>
      <c r="D30" s="4" t="s">
        <v>113</v>
      </c>
      <c r="E30" s="4" t="s">
        <v>114</v>
      </c>
      <c r="F30" s="6">
        <v>45026</v>
      </c>
      <c r="G30" s="6">
        <v>45028</v>
      </c>
      <c r="H30" s="4">
        <v>1</v>
      </c>
      <c r="I30" s="4">
        <v>2</v>
      </c>
      <c r="J30" s="4">
        <v>2</v>
      </c>
      <c r="K30" s="4" t="s">
        <v>30</v>
      </c>
      <c r="L30" s="4">
        <v>892</v>
      </c>
      <c r="M30" s="4">
        <v>892</v>
      </c>
      <c r="N30" s="4" t="s">
        <v>184</v>
      </c>
      <c r="O30" s="4" t="s">
        <v>32</v>
      </c>
      <c r="P30" s="4" t="s">
        <v>33</v>
      </c>
      <c r="Q30" s="4">
        <v>0</v>
      </c>
      <c r="R30" s="8">
        <v>44998</v>
      </c>
      <c r="S30" s="6">
        <v>45031</v>
      </c>
      <c r="T30" s="4" t="s">
        <v>34</v>
      </c>
      <c r="U30" s="4">
        <v>892</v>
      </c>
      <c r="V30" s="4">
        <v>0</v>
      </c>
      <c r="W30" s="4">
        <v>0</v>
      </c>
      <c r="X30" s="4" t="s">
        <v>185</v>
      </c>
      <c r="Y30" s="4" t="s">
        <v>186</v>
      </c>
      <c r="Z30" s="4"/>
    </row>
    <row r="31" spans="1:26">
      <c r="A31" s="4" t="s">
        <v>187</v>
      </c>
      <c r="B31" s="4" t="s">
        <v>26</v>
      </c>
      <c r="C31" s="4" t="s">
        <v>27</v>
      </c>
      <c r="D31" s="4" t="s">
        <v>188</v>
      </c>
      <c r="E31" s="4" t="s">
        <v>189</v>
      </c>
      <c r="F31" s="6">
        <v>45026</v>
      </c>
      <c r="G31" s="6">
        <v>45028</v>
      </c>
      <c r="H31" s="4">
        <v>1</v>
      </c>
      <c r="I31" s="4">
        <v>2</v>
      </c>
      <c r="J31" s="4">
        <v>2</v>
      </c>
      <c r="K31" s="4" t="s">
        <v>30</v>
      </c>
      <c r="L31" s="4">
        <v>2548</v>
      </c>
      <c r="M31" s="4">
        <v>2548</v>
      </c>
      <c r="N31" s="4" t="s">
        <v>190</v>
      </c>
      <c r="O31" s="4" t="s">
        <v>32</v>
      </c>
      <c r="P31" s="4" t="s">
        <v>33</v>
      </c>
      <c r="Q31" s="4">
        <v>0</v>
      </c>
      <c r="R31" s="8">
        <v>44998</v>
      </c>
      <c r="S31" s="6">
        <v>45031</v>
      </c>
      <c r="T31" s="4" t="s">
        <v>34</v>
      </c>
      <c r="U31" s="4">
        <v>2548</v>
      </c>
      <c r="V31" s="4">
        <v>0</v>
      </c>
      <c r="W31" s="4">
        <v>0</v>
      </c>
      <c r="X31" s="4" t="s">
        <v>191</v>
      </c>
      <c r="Y31" s="4" t="s">
        <v>192</v>
      </c>
      <c r="Z31" s="4"/>
    </row>
    <row r="32" spans="1:26">
      <c r="A32" s="4" t="s">
        <v>193</v>
      </c>
      <c r="B32" s="4" t="s">
        <v>26</v>
      </c>
      <c r="C32" s="4" t="s">
        <v>27</v>
      </c>
      <c r="D32" s="4" t="s">
        <v>194</v>
      </c>
      <c r="E32" s="4" t="s">
        <v>195</v>
      </c>
      <c r="F32" s="6">
        <v>45026</v>
      </c>
      <c r="G32" s="6">
        <v>45028</v>
      </c>
      <c r="H32" s="4">
        <v>1</v>
      </c>
      <c r="I32" s="4">
        <v>2</v>
      </c>
      <c r="J32" s="4">
        <v>2</v>
      </c>
      <c r="K32" s="4" t="s">
        <v>30</v>
      </c>
      <c r="L32" s="4">
        <v>2705</v>
      </c>
      <c r="M32" s="4">
        <v>2705</v>
      </c>
      <c r="N32" s="4" t="s">
        <v>196</v>
      </c>
      <c r="O32" s="4" t="s">
        <v>32</v>
      </c>
      <c r="P32" s="4" t="s">
        <v>33</v>
      </c>
      <c r="Q32" s="4">
        <v>0</v>
      </c>
      <c r="R32" s="8">
        <v>44999</v>
      </c>
      <c r="S32" s="6">
        <v>45031</v>
      </c>
      <c r="T32" s="4" t="s">
        <v>34</v>
      </c>
      <c r="U32" s="4">
        <v>2705</v>
      </c>
      <c r="V32" s="4">
        <v>0</v>
      </c>
      <c r="W32" s="4">
        <v>0</v>
      </c>
      <c r="X32" s="4" t="s">
        <v>197</v>
      </c>
      <c r="Y32" s="4" t="s">
        <v>198</v>
      </c>
      <c r="Z32" s="4"/>
    </row>
    <row r="33" spans="1:26">
      <c r="A33" s="4" t="s">
        <v>199</v>
      </c>
      <c r="B33" s="4" t="s">
        <v>26</v>
      </c>
      <c r="C33" s="4" t="s">
        <v>27</v>
      </c>
      <c r="D33" s="4" t="s">
        <v>200</v>
      </c>
      <c r="E33" s="4" t="s">
        <v>201</v>
      </c>
      <c r="F33" s="6">
        <v>45027</v>
      </c>
      <c r="G33" s="6">
        <v>45028</v>
      </c>
      <c r="H33" s="4">
        <v>1</v>
      </c>
      <c r="I33" s="4">
        <v>1</v>
      </c>
      <c r="J33" s="4">
        <v>1</v>
      </c>
      <c r="K33" s="4" t="s">
        <v>30</v>
      </c>
      <c r="L33" s="4">
        <v>287</v>
      </c>
      <c r="M33" s="4">
        <v>287</v>
      </c>
      <c r="N33" s="4" t="s">
        <v>202</v>
      </c>
      <c r="O33" s="4" t="s">
        <v>32</v>
      </c>
      <c r="P33" s="4" t="s">
        <v>33</v>
      </c>
      <c r="Q33" s="4">
        <v>0</v>
      </c>
      <c r="R33" s="8">
        <v>44999</v>
      </c>
      <c r="S33" s="6">
        <v>45031</v>
      </c>
      <c r="T33" s="4" t="s">
        <v>34</v>
      </c>
      <c r="U33" s="4">
        <v>287</v>
      </c>
      <c r="V33" s="4">
        <v>0</v>
      </c>
      <c r="W33" s="4">
        <v>0</v>
      </c>
      <c r="X33" s="4" t="s">
        <v>203</v>
      </c>
      <c r="Y33" s="4" t="s">
        <v>204</v>
      </c>
      <c r="Z33" s="4"/>
    </row>
    <row r="34" spans="1:26">
      <c r="A34" s="4" t="s">
        <v>205</v>
      </c>
      <c r="B34" s="4" t="s">
        <v>26</v>
      </c>
      <c r="C34" s="4" t="s">
        <v>27</v>
      </c>
      <c r="D34" s="4" t="s">
        <v>51</v>
      </c>
      <c r="E34" s="4" t="s">
        <v>125</v>
      </c>
      <c r="F34" s="6">
        <v>45025</v>
      </c>
      <c r="G34" s="6">
        <v>45028</v>
      </c>
      <c r="H34" s="4">
        <v>1</v>
      </c>
      <c r="I34" s="4">
        <v>3</v>
      </c>
      <c r="J34" s="4">
        <v>3</v>
      </c>
      <c r="K34" s="4" t="s">
        <v>30</v>
      </c>
      <c r="L34" s="4">
        <v>2418</v>
      </c>
      <c r="M34" s="4">
        <v>2418</v>
      </c>
      <c r="N34" s="4" t="s">
        <v>206</v>
      </c>
      <c r="O34" s="4" t="s">
        <v>32</v>
      </c>
      <c r="P34" s="4" t="s">
        <v>33</v>
      </c>
      <c r="Q34" s="4">
        <v>0</v>
      </c>
      <c r="R34" s="8">
        <v>45000</v>
      </c>
      <c r="S34" s="6">
        <v>45031</v>
      </c>
      <c r="T34" s="4" t="s">
        <v>34</v>
      </c>
      <c r="U34" s="4">
        <v>2418</v>
      </c>
      <c r="V34" s="4">
        <v>0</v>
      </c>
      <c r="W34" s="4">
        <v>0</v>
      </c>
      <c r="X34" s="4" t="s">
        <v>207</v>
      </c>
      <c r="Y34" s="4" t="s">
        <v>208</v>
      </c>
      <c r="Z34" s="4"/>
    </row>
    <row r="35" spans="1:26">
      <c r="A35" s="4" t="s">
        <v>187</v>
      </c>
      <c r="B35" s="4" t="s">
        <v>26</v>
      </c>
      <c r="C35" s="4" t="s">
        <v>209</v>
      </c>
      <c r="D35" s="4" t="s">
        <v>188</v>
      </c>
      <c r="E35" s="4" t="s">
        <v>189</v>
      </c>
      <c r="F35" s="6">
        <v>45026</v>
      </c>
      <c r="G35" s="6">
        <v>45028</v>
      </c>
      <c r="H35" s="4">
        <v>1</v>
      </c>
      <c r="I35" s="4">
        <v>2</v>
      </c>
      <c r="J35" s="4">
        <v>2</v>
      </c>
      <c r="K35" s="4" t="s">
        <v>30</v>
      </c>
      <c r="L35" s="4">
        <v>-2038.4</v>
      </c>
      <c r="M35" s="4">
        <v>-2038.4</v>
      </c>
      <c r="N35" s="4" t="s">
        <v>190</v>
      </c>
      <c r="O35" s="4" t="s">
        <v>32</v>
      </c>
      <c r="P35" s="4" t="s">
        <v>33</v>
      </c>
      <c r="Q35" s="4">
        <v>0</v>
      </c>
      <c r="R35" s="8">
        <v>44998.8284027778</v>
      </c>
      <c r="S35" s="6">
        <v>45031</v>
      </c>
      <c r="T35" s="4" t="s">
        <v>34</v>
      </c>
      <c r="U35" s="4">
        <v>-2038.4</v>
      </c>
      <c r="V35" s="4">
        <v>0</v>
      </c>
      <c r="W35" s="4">
        <v>0</v>
      </c>
      <c r="X35" s="4" t="s">
        <v>191</v>
      </c>
      <c r="Y35" s="4" t="s">
        <v>192</v>
      </c>
      <c r="Z35" s="4"/>
    </row>
    <row r="36" spans="1:26">
      <c r="A36" s="4" t="s">
        <v>210</v>
      </c>
      <c r="B36" s="4" t="s">
        <v>26</v>
      </c>
      <c r="C36" s="4" t="s">
        <v>27</v>
      </c>
      <c r="D36" s="4" t="s">
        <v>51</v>
      </c>
      <c r="E36" s="4" t="s">
        <v>211</v>
      </c>
      <c r="F36" s="6">
        <v>45026</v>
      </c>
      <c r="G36" s="6">
        <v>45028</v>
      </c>
      <c r="H36" s="4">
        <v>1</v>
      </c>
      <c r="I36" s="4">
        <v>2</v>
      </c>
      <c r="J36" s="4">
        <v>2</v>
      </c>
      <c r="K36" s="4" t="s">
        <v>30</v>
      </c>
      <c r="L36" s="4">
        <v>1612</v>
      </c>
      <c r="M36" s="4">
        <v>1612</v>
      </c>
      <c r="N36" s="4" t="s">
        <v>212</v>
      </c>
      <c r="O36" s="4" t="s">
        <v>32</v>
      </c>
      <c r="P36" s="4" t="s">
        <v>33</v>
      </c>
      <c r="Q36" s="4">
        <v>0</v>
      </c>
      <c r="R36" s="8">
        <v>45001</v>
      </c>
      <c r="S36" s="6">
        <v>45031</v>
      </c>
      <c r="T36" s="4" t="s">
        <v>34</v>
      </c>
      <c r="U36" s="4">
        <v>1612</v>
      </c>
      <c r="V36" s="4">
        <v>0</v>
      </c>
      <c r="W36" s="4">
        <v>0</v>
      </c>
      <c r="X36" s="4" t="s">
        <v>213</v>
      </c>
      <c r="Y36" s="4" t="s">
        <v>36</v>
      </c>
      <c r="Z36" s="4"/>
    </row>
    <row r="37" spans="1:26">
      <c r="A37" s="4" t="s">
        <v>210</v>
      </c>
      <c r="B37" s="4" t="s">
        <v>26</v>
      </c>
      <c r="C37" s="4" t="s">
        <v>37</v>
      </c>
      <c r="D37" s="4" t="s">
        <v>51</v>
      </c>
      <c r="E37" s="4" t="s">
        <v>211</v>
      </c>
      <c r="F37" s="6">
        <v>45026</v>
      </c>
      <c r="G37" s="6">
        <v>45028</v>
      </c>
      <c r="H37" s="4">
        <v>1</v>
      </c>
      <c r="I37" s="4">
        <v>2</v>
      </c>
      <c r="J37" s="4">
        <v>2</v>
      </c>
      <c r="K37" s="4" t="s">
        <v>30</v>
      </c>
      <c r="L37" s="4">
        <v>-1612</v>
      </c>
      <c r="M37" s="4">
        <v>-1612</v>
      </c>
      <c r="N37" s="4" t="s">
        <v>212</v>
      </c>
      <c r="O37" s="4" t="s">
        <v>32</v>
      </c>
      <c r="P37" s="4" t="s">
        <v>33</v>
      </c>
      <c r="Q37" s="4">
        <v>0</v>
      </c>
      <c r="R37" s="8">
        <v>45001</v>
      </c>
      <c r="S37" s="6">
        <v>45031</v>
      </c>
      <c r="T37" s="4" t="s">
        <v>34</v>
      </c>
      <c r="U37" s="4">
        <v>-1612</v>
      </c>
      <c r="V37" s="4">
        <v>0</v>
      </c>
      <c r="W37" s="4">
        <v>0</v>
      </c>
      <c r="X37" s="4" t="s">
        <v>213</v>
      </c>
      <c r="Y37" s="4" t="s">
        <v>36</v>
      </c>
      <c r="Z37" s="4"/>
    </row>
    <row r="38" spans="1:26">
      <c r="A38" s="4" t="s">
        <v>214</v>
      </c>
      <c r="B38" s="4" t="s">
        <v>26</v>
      </c>
      <c r="C38" s="4" t="s">
        <v>27</v>
      </c>
      <c r="D38" s="4" t="s">
        <v>215</v>
      </c>
      <c r="E38" s="4" t="s">
        <v>216</v>
      </c>
      <c r="F38" s="6">
        <v>45025</v>
      </c>
      <c r="G38" s="6">
        <v>45028</v>
      </c>
      <c r="H38" s="4">
        <v>1</v>
      </c>
      <c r="I38" s="4">
        <v>3</v>
      </c>
      <c r="J38" s="4">
        <v>3</v>
      </c>
      <c r="K38" s="4" t="s">
        <v>30</v>
      </c>
      <c r="L38" s="4">
        <v>1320</v>
      </c>
      <c r="M38" s="4">
        <v>1320</v>
      </c>
      <c r="N38" s="4" t="s">
        <v>217</v>
      </c>
      <c r="O38" s="4" t="s">
        <v>32</v>
      </c>
      <c r="P38" s="4" t="s">
        <v>33</v>
      </c>
      <c r="Q38" s="4">
        <v>0</v>
      </c>
      <c r="R38" s="8">
        <v>45003</v>
      </c>
      <c r="S38" s="6">
        <v>45031</v>
      </c>
      <c r="T38" s="4" t="s">
        <v>34</v>
      </c>
      <c r="U38" s="4">
        <v>1320</v>
      </c>
      <c r="V38" s="4">
        <v>0</v>
      </c>
      <c r="W38" s="4">
        <v>0</v>
      </c>
      <c r="X38" s="4" t="s">
        <v>218</v>
      </c>
      <c r="Y38" s="4" t="s">
        <v>219</v>
      </c>
      <c r="Z38" s="4"/>
    </row>
    <row r="39" spans="1:26">
      <c r="A39" s="4" t="s">
        <v>220</v>
      </c>
      <c r="B39" s="4" t="s">
        <v>26</v>
      </c>
      <c r="C39" s="4" t="s">
        <v>27</v>
      </c>
      <c r="D39" s="4" t="s">
        <v>221</v>
      </c>
      <c r="E39" s="4" t="s">
        <v>222</v>
      </c>
      <c r="F39" s="6">
        <v>45026</v>
      </c>
      <c r="G39" s="6">
        <v>45028</v>
      </c>
      <c r="H39" s="4">
        <v>1</v>
      </c>
      <c r="I39" s="4">
        <v>2</v>
      </c>
      <c r="J39" s="4">
        <v>2</v>
      </c>
      <c r="K39" s="4" t="s">
        <v>30</v>
      </c>
      <c r="L39" s="4">
        <v>558</v>
      </c>
      <c r="M39" s="4">
        <v>558</v>
      </c>
      <c r="N39" s="4" t="s">
        <v>223</v>
      </c>
      <c r="O39" s="4" t="s">
        <v>32</v>
      </c>
      <c r="P39" s="4" t="s">
        <v>33</v>
      </c>
      <c r="Q39" s="4">
        <v>0</v>
      </c>
      <c r="R39" s="8">
        <v>45003</v>
      </c>
      <c r="S39" s="6">
        <v>45031</v>
      </c>
      <c r="T39" s="4" t="s">
        <v>34</v>
      </c>
      <c r="U39" s="4">
        <v>558</v>
      </c>
      <c r="V39" s="4">
        <v>0</v>
      </c>
      <c r="W39" s="4">
        <v>0</v>
      </c>
      <c r="X39" s="4" t="s">
        <v>224</v>
      </c>
      <c r="Y39" s="4" t="s">
        <v>225</v>
      </c>
      <c r="Z39" s="4"/>
    </row>
    <row r="40" spans="1:26">
      <c r="A40" s="4" t="s">
        <v>226</v>
      </c>
      <c r="B40" s="4" t="s">
        <v>26</v>
      </c>
      <c r="C40" s="4" t="s">
        <v>27</v>
      </c>
      <c r="D40" s="4" t="s">
        <v>227</v>
      </c>
      <c r="E40" s="4" t="s">
        <v>228</v>
      </c>
      <c r="F40" s="6">
        <v>45025</v>
      </c>
      <c r="G40" s="6">
        <v>45028</v>
      </c>
      <c r="H40" s="4">
        <v>1</v>
      </c>
      <c r="I40" s="4">
        <v>3</v>
      </c>
      <c r="J40" s="4">
        <v>3</v>
      </c>
      <c r="K40" s="4" t="s">
        <v>30</v>
      </c>
      <c r="L40" s="4">
        <v>2508</v>
      </c>
      <c r="M40" s="4">
        <v>2508</v>
      </c>
      <c r="N40" s="4" t="s">
        <v>229</v>
      </c>
      <c r="O40" s="4" t="s">
        <v>32</v>
      </c>
      <c r="P40" s="4" t="s">
        <v>33</v>
      </c>
      <c r="Q40" s="4">
        <v>0</v>
      </c>
      <c r="R40" s="8">
        <v>45004</v>
      </c>
      <c r="S40" s="6">
        <v>45031</v>
      </c>
      <c r="T40" s="4" t="s">
        <v>34</v>
      </c>
      <c r="U40" s="4">
        <v>2508</v>
      </c>
      <c r="V40" s="4">
        <v>0</v>
      </c>
      <c r="W40" s="4">
        <v>0</v>
      </c>
      <c r="X40" s="4" t="s">
        <v>230</v>
      </c>
      <c r="Y40" s="4" t="s">
        <v>231</v>
      </c>
      <c r="Z40" s="4"/>
    </row>
    <row r="41" spans="1:26">
      <c r="A41" s="4" t="s">
        <v>232</v>
      </c>
      <c r="B41" s="4" t="s">
        <v>26</v>
      </c>
      <c r="C41" s="4" t="s">
        <v>27</v>
      </c>
      <c r="D41" s="4" t="s">
        <v>233</v>
      </c>
      <c r="E41" s="4" t="s">
        <v>234</v>
      </c>
      <c r="F41" s="6">
        <v>45027</v>
      </c>
      <c r="G41" s="6">
        <v>45028</v>
      </c>
      <c r="H41" s="4">
        <v>1</v>
      </c>
      <c r="I41" s="4">
        <v>1</v>
      </c>
      <c r="J41" s="4">
        <v>1</v>
      </c>
      <c r="K41" s="4" t="s">
        <v>30</v>
      </c>
      <c r="L41" s="4">
        <v>630</v>
      </c>
      <c r="M41" s="4">
        <v>630</v>
      </c>
      <c r="N41" s="4" t="s">
        <v>235</v>
      </c>
      <c r="O41" s="4" t="s">
        <v>32</v>
      </c>
      <c r="P41" s="4" t="s">
        <v>33</v>
      </c>
      <c r="Q41" s="4">
        <v>0</v>
      </c>
      <c r="R41" s="8">
        <v>45004</v>
      </c>
      <c r="S41" s="6">
        <v>45031</v>
      </c>
      <c r="T41" s="4" t="s">
        <v>34</v>
      </c>
      <c r="U41" s="4">
        <v>630</v>
      </c>
      <c r="V41" s="4">
        <v>0</v>
      </c>
      <c r="W41" s="4">
        <v>0</v>
      </c>
      <c r="X41" s="4" t="s">
        <v>236</v>
      </c>
      <c r="Y41" s="4" t="s">
        <v>237</v>
      </c>
      <c r="Z41" s="4"/>
    </row>
    <row r="42" spans="1:26">
      <c r="A42" s="4" t="s">
        <v>238</v>
      </c>
      <c r="B42" s="4" t="s">
        <v>26</v>
      </c>
      <c r="C42" s="4" t="s">
        <v>27</v>
      </c>
      <c r="D42" s="4" t="s">
        <v>239</v>
      </c>
      <c r="E42" s="4" t="s">
        <v>240</v>
      </c>
      <c r="F42" s="6">
        <v>45025</v>
      </c>
      <c r="G42" s="6">
        <v>45028</v>
      </c>
      <c r="H42" s="4">
        <v>2</v>
      </c>
      <c r="I42" s="4">
        <v>3</v>
      </c>
      <c r="J42" s="4">
        <v>6</v>
      </c>
      <c r="K42" s="4" t="s">
        <v>30</v>
      </c>
      <c r="L42" s="4">
        <v>4794</v>
      </c>
      <c r="M42" s="4">
        <v>4794</v>
      </c>
      <c r="N42" s="4" t="s">
        <v>241</v>
      </c>
      <c r="O42" s="4" t="s">
        <v>32</v>
      </c>
      <c r="P42" s="4" t="s">
        <v>33</v>
      </c>
      <c r="Q42" s="4">
        <v>0</v>
      </c>
      <c r="R42" s="8">
        <v>45004</v>
      </c>
      <c r="S42" s="6">
        <v>45031</v>
      </c>
      <c r="T42" s="4" t="s">
        <v>34</v>
      </c>
      <c r="U42" s="4">
        <v>4794</v>
      </c>
      <c r="V42" s="4">
        <v>0</v>
      </c>
      <c r="W42" s="4">
        <v>0</v>
      </c>
      <c r="X42" s="4" t="s">
        <v>242</v>
      </c>
      <c r="Y42" s="4" t="s">
        <v>243</v>
      </c>
      <c r="Z42" s="4"/>
    </row>
    <row r="43" spans="1:26">
      <c r="A43" s="4" t="s">
        <v>244</v>
      </c>
      <c r="B43" s="4" t="s">
        <v>26</v>
      </c>
      <c r="C43" s="4" t="s">
        <v>27</v>
      </c>
      <c r="D43" s="4" t="s">
        <v>39</v>
      </c>
      <c r="E43" s="4" t="s">
        <v>245</v>
      </c>
      <c r="F43" s="6">
        <v>45027</v>
      </c>
      <c r="G43" s="6">
        <v>45028</v>
      </c>
      <c r="H43" s="4">
        <v>1</v>
      </c>
      <c r="I43" s="4">
        <v>1</v>
      </c>
      <c r="J43" s="4">
        <v>1</v>
      </c>
      <c r="K43" s="4" t="s">
        <v>30</v>
      </c>
      <c r="L43" s="4">
        <v>1010</v>
      </c>
      <c r="M43" s="4">
        <v>1010</v>
      </c>
      <c r="N43" s="4" t="s">
        <v>246</v>
      </c>
      <c r="O43" s="4" t="s">
        <v>32</v>
      </c>
      <c r="P43" s="4" t="s">
        <v>33</v>
      </c>
      <c r="Q43" s="4">
        <v>0</v>
      </c>
      <c r="R43" s="8">
        <v>45006</v>
      </c>
      <c r="S43" s="6">
        <v>45031</v>
      </c>
      <c r="T43" s="4" t="s">
        <v>34</v>
      </c>
      <c r="U43" s="4">
        <v>1010</v>
      </c>
      <c r="V43" s="4">
        <v>0</v>
      </c>
      <c r="W43" s="4">
        <v>0</v>
      </c>
      <c r="X43" s="4" t="s">
        <v>247</v>
      </c>
      <c r="Y43" s="4" t="s">
        <v>248</v>
      </c>
      <c r="Z43" s="4"/>
    </row>
    <row r="44" spans="1:26">
      <c r="A44" s="4" t="s">
        <v>249</v>
      </c>
      <c r="B44" s="4" t="s">
        <v>26</v>
      </c>
      <c r="C44" s="4" t="s">
        <v>27</v>
      </c>
      <c r="D44" s="4" t="s">
        <v>250</v>
      </c>
      <c r="E44" s="4" t="s">
        <v>251</v>
      </c>
      <c r="F44" s="6">
        <v>45027</v>
      </c>
      <c r="G44" s="6">
        <v>45028</v>
      </c>
      <c r="H44" s="4">
        <v>5</v>
      </c>
      <c r="I44" s="4">
        <v>1</v>
      </c>
      <c r="J44" s="4">
        <v>5</v>
      </c>
      <c r="K44" s="4" t="s">
        <v>30</v>
      </c>
      <c r="L44" s="4">
        <v>2355</v>
      </c>
      <c r="M44" s="4">
        <v>2355</v>
      </c>
      <c r="N44" s="4" t="s">
        <v>252</v>
      </c>
      <c r="O44" s="4" t="s">
        <v>32</v>
      </c>
      <c r="P44" s="4" t="s">
        <v>33</v>
      </c>
      <c r="Q44" s="4">
        <v>0</v>
      </c>
      <c r="R44" s="8">
        <v>45006</v>
      </c>
      <c r="S44" s="6">
        <v>45031</v>
      </c>
      <c r="T44" s="4" t="s">
        <v>34</v>
      </c>
      <c r="U44" s="4">
        <v>2355</v>
      </c>
      <c r="V44" s="4">
        <v>0</v>
      </c>
      <c r="W44" s="4">
        <v>0</v>
      </c>
      <c r="X44" s="4" t="s">
        <v>253</v>
      </c>
      <c r="Y44" s="4" t="s">
        <v>254</v>
      </c>
      <c r="Z44" s="4"/>
    </row>
    <row r="45" spans="1:26">
      <c r="A45" s="4" t="s">
        <v>255</v>
      </c>
      <c r="B45" s="4" t="s">
        <v>26</v>
      </c>
      <c r="C45" s="4" t="s">
        <v>27</v>
      </c>
      <c r="D45" s="4" t="s">
        <v>256</v>
      </c>
      <c r="E45" s="4" t="s">
        <v>201</v>
      </c>
      <c r="F45" s="6">
        <v>45027</v>
      </c>
      <c r="G45" s="6">
        <v>45028</v>
      </c>
      <c r="H45" s="4">
        <v>1</v>
      </c>
      <c r="I45" s="4">
        <v>1</v>
      </c>
      <c r="J45" s="4">
        <v>1</v>
      </c>
      <c r="K45" s="4" t="s">
        <v>30</v>
      </c>
      <c r="L45" s="4">
        <v>350</v>
      </c>
      <c r="M45" s="4">
        <v>350</v>
      </c>
      <c r="N45" s="4" t="s">
        <v>257</v>
      </c>
      <c r="O45" s="4" t="s">
        <v>32</v>
      </c>
      <c r="P45" s="4" t="s">
        <v>33</v>
      </c>
      <c r="Q45" s="4">
        <v>0</v>
      </c>
      <c r="R45" s="8">
        <v>45006</v>
      </c>
      <c r="S45" s="6">
        <v>45031</v>
      </c>
      <c r="T45" s="4" t="s">
        <v>34</v>
      </c>
      <c r="U45" s="4">
        <v>350</v>
      </c>
      <c r="V45" s="4">
        <v>0</v>
      </c>
      <c r="W45" s="4">
        <v>0</v>
      </c>
      <c r="X45" s="4" t="s">
        <v>258</v>
      </c>
      <c r="Y45" s="4" t="s">
        <v>259</v>
      </c>
      <c r="Z45" s="4"/>
    </row>
    <row r="46" spans="1:26">
      <c r="A46" s="4" t="s">
        <v>260</v>
      </c>
      <c r="B46" s="4" t="s">
        <v>26</v>
      </c>
      <c r="C46" s="4" t="s">
        <v>27</v>
      </c>
      <c r="D46" s="4" t="s">
        <v>261</v>
      </c>
      <c r="E46" s="4" t="s">
        <v>262</v>
      </c>
      <c r="F46" s="6">
        <v>45027</v>
      </c>
      <c r="G46" s="6">
        <v>45028</v>
      </c>
      <c r="H46" s="4">
        <v>1</v>
      </c>
      <c r="I46" s="4">
        <v>1</v>
      </c>
      <c r="J46" s="4">
        <v>1</v>
      </c>
      <c r="K46" s="4" t="s">
        <v>30</v>
      </c>
      <c r="L46" s="4">
        <v>410</v>
      </c>
      <c r="M46" s="4">
        <v>410</v>
      </c>
      <c r="N46" s="4" t="s">
        <v>263</v>
      </c>
      <c r="O46" s="4" t="s">
        <v>32</v>
      </c>
      <c r="P46" s="4" t="s">
        <v>33</v>
      </c>
      <c r="Q46" s="4">
        <v>0</v>
      </c>
      <c r="R46" s="8">
        <v>45007</v>
      </c>
      <c r="S46" s="6">
        <v>45031</v>
      </c>
      <c r="T46" s="4" t="s">
        <v>34</v>
      </c>
      <c r="U46" s="4">
        <v>410</v>
      </c>
      <c r="V46" s="4">
        <v>0</v>
      </c>
      <c r="W46" s="4">
        <v>0</v>
      </c>
      <c r="X46" s="4" t="s">
        <v>264</v>
      </c>
      <c r="Y46" s="4" t="s">
        <v>265</v>
      </c>
      <c r="Z46" s="4"/>
    </row>
    <row r="47" spans="1:26">
      <c r="A47" s="4" t="s">
        <v>266</v>
      </c>
      <c r="B47" s="4" t="s">
        <v>26</v>
      </c>
      <c r="C47" s="4" t="s">
        <v>27</v>
      </c>
      <c r="D47" s="4" t="s">
        <v>267</v>
      </c>
      <c r="E47" s="4" t="s">
        <v>268</v>
      </c>
      <c r="F47" s="6">
        <v>45023</v>
      </c>
      <c r="G47" s="6">
        <v>45028</v>
      </c>
      <c r="H47" s="4">
        <v>1</v>
      </c>
      <c r="I47" s="4">
        <v>5</v>
      </c>
      <c r="J47" s="4">
        <v>5</v>
      </c>
      <c r="K47" s="4" t="s">
        <v>30</v>
      </c>
      <c r="L47" s="4">
        <v>1005</v>
      </c>
      <c r="M47" s="4">
        <v>1005</v>
      </c>
      <c r="N47" s="4" t="s">
        <v>269</v>
      </c>
      <c r="O47" s="4" t="s">
        <v>32</v>
      </c>
      <c r="P47" s="4" t="s">
        <v>33</v>
      </c>
      <c r="Q47" s="4">
        <v>0</v>
      </c>
      <c r="R47" s="8">
        <v>45008</v>
      </c>
      <c r="S47" s="6">
        <v>45031</v>
      </c>
      <c r="T47" s="4" t="s">
        <v>34</v>
      </c>
      <c r="U47" s="4">
        <v>1005</v>
      </c>
      <c r="V47" s="4">
        <v>0</v>
      </c>
      <c r="W47" s="4">
        <v>0</v>
      </c>
      <c r="X47" s="4" t="s">
        <v>270</v>
      </c>
      <c r="Y47" s="4" t="s">
        <v>271</v>
      </c>
      <c r="Z47" s="4"/>
    </row>
    <row r="48" spans="1:26">
      <c r="A48" s="4" t="s">
        <v>272</v>
      </c>
      <c r="B48" s="4" t="s">
        <v>26</v>
      </c>
      <c r="C48" s="4" t="s">
        <v>27</v>
      </c>
      <c r="D48" s="4" t="s">
        <v>130</v>
      </c>
      <c r="E48" s="4" t="s">
        <v>131</v>
      </c>
      <c r="F48" s="6">
        <v>45025</v>
      </c>
      <c r="G48" s="6">
        <v>45028</v>
      </c>
      <c r="H48" s="4">
        <v>1</v>
      </c>
      <c r="I48" s="4">
        <v>3</v>
      </c>
      <c r="J48" s="4">
        <v>3</v>
      </c>
      <c r="K48" s="4" t="s">
        <v>30</v>
      </c>
      <c r="L48" s="4">
        <v>2626</v>
      </c>
      <c r="M48" s="4">
        <v>2626</v>
      </c>
      <c r="N48" s="4" t="s">
        <v>273</v>
      </c>
      <c r="O48" s="4" t="s">
        <v>32</v>
      </c>
      <c r="P48" s="4" t="s">
        <v>33</v>
      </c>
      <c r="Q48" s="4">
        <v>0</v>
      </c>
      <c r="R48" s="8">
        <v>45008</v>
      </c>
      <c r="S48" s="6">
        <v>45031</v>
      </c>
      <c r="T48" s="4" t="s">
        <v>34</v>
      </c>
      <c r="U48" s="4">
        <v>2626</v>
      </c>
      <c r="V48" s="4">
        <v>0</v>
      </c>
      <c r="W48" s="4">
        <v>0</v>
      </c>
      <c r="X48" s="4" t="s">
        <v>274</v>
      </c>
      <c r="Y48" s="4" t="s">
        <v>275</v>
      </c>
      <c r="Z48" s="4"/>
    </row>
    <row r="49" spans="1:26">
      <c r="A49" s="4" t="s">
        <v>276</v>
      </c>
      <c r="B49" s="4" t="s">
        <v>26</v>
      </c>
      <c r="C49" s="4" t="s">
        <v>27</v>
      </c>
      <c r="D49" s="4" t="s">
        <v>277</v>
      </c>
      <c r="E49" s="4" t="s">
        <v>278</v>
      </c>
      <c r="F49" s="6">
        <v>45026</v>
      </c>
      <c r="G49" s="6">
        <v>45028</v>
      </c>
      <c r="H49" s="4">
        <v>1</v>
      </c>
      <c r="I49" s="4">
        <v>2</v>
      </c>
      <c r="J49" s="4">
        <v>2</v>
      </c>
      <c r="K49" s="4" t="s">
        <v>30</v>
      </c>
      <c r="L49" s="4">
        <v>460</v>
      </c>
      <c r="M49" s="4">
        <v>460</v>
      </c>
      <c r="N49" s="4" t="s">
        <v>279</v>
      </c>
      <c r="O49" s="4" t="s">
        <v>32</v>
      </c>
      <c r="P49" s="4" t="s">
        <v>33</v>
      </c>
      <c r="Q49" s="4">
        <v>0</v>
      </c>
      <c r="R49" s="8">
        <v>45008</v>
      </c>
      <c r="S49" s="6">
        <v>45031</v>
      </c>
      <c r="T49" s="4" t="s">
        <v>34</v>
      </c>
      <c r="U49" s="4">
        <v>460</v>
      </c>
      <c r="V49" s="4">
        <v>0</v>
      </c>
      <c r="W49" s="4">
        <v>0</v>
      </c>
      <c r="X49" s="4" t="s">
        <v>280</v>
      </c>
      <c r="Y49" s="4" t="s">
        <v>36</v>
      </c>
      <c r="Z49" s="4"/>
    </row>
    <row r="50" spans="1:26">
      <c r="A50" s="4" t="s">
        <v>276</v>
      </c>
      <c r="B50" s="4" t="s">
        <v>26</v>
      </c>
      <c r="C50" s="4" t="s">
        <v>37</v>
      </c>
      <c r="D50" s="4" t="s">
        <v>277</v>
      </c>
      <c r="E50" s="4" t="s">
        <v>278</v>
      </c>
      <c r="F50" s="6">
        <v>45026</v>
      </c>
      <c r="G50" s="6">
        <v>45028</v>
      </c>
      <c r="H50" s="4">
        <v>1</v>
      </c>
      <c r="I50" s="4">
        <v>2</v>
      </c>
      <c r="J50" s="4">
        <v>2</v>
      </c>
      <c r="K50" s="4" t="s">
        <v>30</v>
      </c>
      <c r="L50" s="4">
        <v>-460</v>
      </c>
      <c r="M50" s="4">
        <v>-460</v>
      </c>
      <c r="N50" s="4" t="s">
        <v>279</v>
      </c>
      <c r="O50" s="4" t="s">
        <v>32</v>
      </c>
      <c r="P50" s="4" t="s">
        <v>33</v>
      </c>
      <c r="Q50" s="4">
        <v>0</v>
      </c>
      <c r="R50" s="8">
        <v>45008</v>
      </c>
      <c r="S50" s="6">
        <v>45031</v>
      </c>
      <c r="T50" s="4" t="s">
        <v>34</v>
      </c>
      <c r="U50" s="4">
        <v>-460</v>
      </c>
      <c r="V50" s="4">
        <v>0</v>
      </c>
      <c r="W50" s="4">
        <v>0</v>
      </c>
      <c r="X50" s="4" t="s">
        <v>280</v>
      </c>
      <c r="Y50" s="4" t="s">
        <v>36</v>
      </c>
      <c r="Z50" s="4"/>
    </row>
    <row r="51" spans="1:26">
      <c r="A51" s="4" t="s">
        <v>281</v>
      </c>
      <c r="B51" s="4" t="s">
        <v>26</v>
      </c>
      <c r="C51" s="4" t="s">
        <v>27</v>
      </c>
      <c r="D51" s="4" t="s">
        <v>282</v>
      </c>
      <c r="E51" s="4" t="s">
        <v>283</v>
      </c>
      <c r="F51" s="6">
        <v>45026</v>
      </c>
      <c r="G51" s="6">
        <v>45028</v>
      </c>
      <c r="H51" s="4">
        <v>1</v>
      </c>
      <c r="I51" s="4">
        <v>2</v>
      </c>
      <c r="J51" s="4">
        <v>2</v>
      </c>
      <c r="K51" s="4" t="s">
        <v>30</v>
      </c>
      <c r="L51" s="4">
        <v>1918</v>
      </c>
      <c r="M51" s="4">
        <v>1918</v>
      </c>
      <c r="N51" s="4" t="s">
        <v>284</v>
      </c>
      <c r="O51" s="4" t="s">
        <v>32</v>
      </c>
      <c r="P51" s="4" t="s">
        <v>33</v>
      </c>
      <c r="Q51" s="4">
        <v>0</v>
      </c>
      <c r="R51" s="8">
        <v>45010</v>
      </c>
      <c r="S51" s="6">
        <v>45031</v>
      </c>
      <c r="T51" s="4" t="s">
        <v>34</v>
      </c>
      <c r="U51" s="4">
        <v>1918</v>
      </c>
      <c r="V51" s="4">
        <v>0</v>
      </c>
      <c r="W51" s="4">
        <v>0</v>
      </c>
      <c r="X51" s="4" t="s">
        <v>285</v>
      </c>
      <c r="Y51" s="4" t="s">
        <v>286</v>
      </c>
      <c r="Z51" s="4"/>
    </row>
    <row r="52" spans="1:26">
      <c r="A52" s="4" t="s">
        <v>287</v>
      </c>
      <c r="B52" s="4" t="s">
        <v>26</v>
      </c>
      <c r="C52" s="4" t="s">
        <v>27</v>
      </c>
      <c r="D52" s="4" t="s">
        <v>288</v>
      </c>
      <c r="E52" s="4" t="s">
        <v>289</v>
      </c>
      <c r="F52" s="6">
        <v>45026</v>
      </c>
      <c r="G52" s="6">
        <v>45028</v>
      </c>
      <c r="H52" s="4">
        <v>1</v>
      </c>
      <c r="I52" s="4">
        <v>2</v>
      </c>
      <c r="J52" s="4">
        <v>2</v>
      </c>
      <c r="K52" s="4" t="s">
        <v>30</v>
      </c>
      <c r="L52" s="4">
        <v>1146</v>
      </c>
      <c r="M52" s="4">
        <v>1146</v>
      </c>
      <c r="N52" s="4" t="s">
        <v>290</v>
      </c>
      <c r="O52" s="4" t="s">
        <v>32</v>
      </c>
      <c r="P52" s="4" t="s">
        <v>33</v>
      </c>
      <c r="Q52" s="4">
        <v>0</v>
      </c>
      <c r="R52" s="8">
        <v>45010</v>
      </c>
      <c r="S52" s="6">
        <v>45031</v>
      </c>
      <c r="T52" s="4" t="s">
        <v>34</v>
      </c>
      <c r="U52" s="4">
        <v>1146</v>
      </c>
      <c r="V52" s="4">
        <v>0</v>
      </c>
      <c r="W52" s="4">
        <v>0</v>
      </c>
      <c r="X52" s="4" t="s">
        <v>291</v>
      </c>
      <c r="Y52" s="4" t="s">
        <v>292</v>
      </c>
      <c r="Z52" s="4"/>
    </row>
    <row r="53" spans="1:26">
      <c r="A53" s="4" t="s">
        <v>101</v>
      </c>
      <c r="B53" s="4" t="s">
        <v>26</v>
      </c>
      <c r="C53" s="4" t="s">
        <v>37</v>
      </c>
      <c r="D53" s="4" t="s">
        <v>45</v>
      </c>
      <c r="E53" s="4" t="s">
        <v>102</v>
      </c>
      <c r="F53" s="6">
        <v>45025</v>
      </c>
      <c r="G53" s="6">
        <v>45028</v>
      </c>
      <c r="H53" s="4">
        <v>1</v>
      </c>
      <c r="I53" s="4">
        <v>3</v>
      </c>
      <c r="J53" s="4">
        <v>3</v>
      </c>
      <c r="K53" s="4" t="s">
        <v>30</v>
      </c>
      <c r="L53" s="4">
        <v>-3081</v>
      </c>
      <c r="M53" s="4">
        <v>-3081</v>
      </c>
      <c r="N53" s="4" t="s">
        <v>103</v>
      </c>
      <c r="O53" s="4" t="s">
        <v>32</v>
      </c>
      <c r="P53" s="4" t="s">
        <v>33</v>
      </c>
      <c r="Q53" s="4">
        <v>0</v>
      </c>
      <c r="R53" s="8">
        <v>44981</v>
      </c>
      <c r="S53" s="6">
        <v>45031</v>
      </c>
      <c r="T53" s="4" t="s">
        <v>34</v>
      </c>
      <c r="U53" s="4">
        <v>-3081</v>
      </c>
      <c r="V53" s="4">
        <v>0</v>
      </c>
      <c r="W53" s="4">
        <v>0</v>
      </c>
      <c r="X53" s="4" t="s">
        <v>104</v>
      </c>
      <c r="Y53" s="4" t="s">
        <v>105</v>
      </c>
      <c r="Z53" s="4"/>
    </row>
    <row r="54" spans="1:26">
      <c r="A54" s="4" t="s">
        <v>101</v>
      </c>
      <c r="B54" s="4" t="s">
        <v>26</v>
      </c>
      <c r="C54" s="4" t="s">
        <v>293</v>
      </c>
      <c r="D54" s="4" t="s">
        <v>45</v>
      </c>
      <c r="E54" s="4" t="s">
        <v>102</v>
      </c>
      <c r="F54" s="6">
        <v>45025</v>
      </c>
      <c r="G54" s="6">
        <v>45028</v>
      </c>
      <c r="H54" s="4">
        <v>1</v>
      </c>
      <c r="I54" s="4">
        <v>3</v>
      </c>
      <c r="J54" s="4">
        <v>3</v>
      </c>
      <c r="K54" s="4" t="s">
        <v>30</v>
      </c>
      <c r="L54" s="4">
        <v>1041</v>
      </c>
      <c r="M54" s="4">
        <v>1041</v>
      </c>
      <c r="N54" s="4" t="s">
        <v>103</v>
      </c>
      <c r="O54" s="4" t="s">
        <v>32</v>
      </c>
      <c r="P54" s="4" t="s">
        <v>33</v>
      </c>
      <c r="Q54" s="4">
        <v>0</v>
      </c>
      <c r="R54" s="8">
        <v>44981.5007638889</v>
      </c>
      <c r="S54" s="6">
        <v>45031</v>
      </c>
      <c r="T54" s="4" t="s">
        <v>34</v>
      </c>
      <c r="U54" s="4">
        <v>1041</v>
      </c>
      <c r="V54" s="4">
        <v>0</v>
      </c>
      <c r="W54" s="4">
        <v>0</v>
      </c>
      <c r="X54" s="4" t="s">
        <v>104</v>
      </c>
      <c r="Y54" s="4" t="s">
        <v>105</v>
      </c>
      <c r="Z54" s="4"/>
    </row>
    <row r="55" spans="1:26">
      <c r="A55" s="4" t="s">
        <v>294</v>
      </c>
      <c r="B55" s="4" t="s">
        <v>26</v>
      </c>
      <c r="C55" s="4" t="s">
        <v>27</v>
      </c>
      <c r="D55" s="4" t="s">
        <v>295</v>
      </c>
      <c r="E55" s="4" t="s">
        <v>296</v>
      </c>
      <c r="F55" s="6">
        <v>45026</v>
      </c>
      <c r="G55" s="6">
        <v>45028</v>
      </c>
      <c r="H55" s="4">
        <v>1</v>
      </c>
      <c r="I55" s="4">
        <v>2</v>
      </c>
      <c r="J55" s="4">
        <v>2</v>
      </c>
      <c r="K55" s="4" t="s">
        <v>30</v>
      </c>
      <c r="L55" s="4">
        <v>786</v>
      </c>
      <c r="M55" s="4">
        <v>786</v>
      </c>
      <c r="N55" s="4" t="s">
        <v>297</v>
      </c>
      <c r="O55" s="4" t="s">
        <v>32</v>
      </c>
      <c r="P55" s="4" t="s">
        <v>33</v>
      </c>
      <c r="Q55" s="4">
        <v>0</v>
      </c>
      <c r="R55" s="8">
        <v>45010</v>
      </c>
      <c r="S55" s="6">
        <v>45031</v>
      </c>
      <c r="T55" s="4" t="s">
        <v>34</v>
      </c>
      <c r="U55" s="4">
        <v>786</v>
      </c>
      <c r="V55" s="4">
        <v>0</v>
      </c>
      <c r="W55" s="4">
        <v>0</v>
      </c>
      <c r="X55" s="4" t="s">
        <v>298</v>
      </c>
      <c r="Y55" s="4" t="s">
        <v>299</v>
      </c>
      <c r="Z55" s="4"/>
    </row>
    <row r="56" spans="1:26">
      <c r="A56" s="4" t="s">
        <v>300</v>
      </c>
      <c r="B56" s="4" t="s">
        <v>26</v>
      </c>
      <c r="C56" s="4" t="s">
        <v>27</v>
      </c>
      <c r="D56" s="4" t="s">
        <v>301</v>
      </c>
      <c r="E56" s="4" t="s">
        <v>302</v>
      </c>
      <c r="F56" s="6">
        <v>45026</v>
      </c>
      <c r="G56" s="6">
        <v>45028</v>
      </c>
      <c r="H56" s="4">
        <v>1</v>
      </c>
      <c r="I56" s="4">
        <v>2</v>
      </c>
      <c r="J56" s="4">
        <v>2</v>
      </c>
      <c r="K56" s="4" t="s">
        <v>30</v>
      </c>
      <c r="L56" s="4">
        <v>1368</v>
      </c>
      <c r="M56" s="4">
        <v>1368</v>
      </c>
      <c r="N56" s="4" t="s">
        <v>303</v>
      </c>
      <c r="O56" s="4" t="s">
        <v>32</v>
      </c>
      <c r="P56" s="4" t="s">
        <v>33</v>
      </c>
      <c r="Q56" s="4">
        <v>0</v>
      </c>
      <c r="R56" s="8">
        <v>45011</v>
      </c>
      <c r="S56" s="6">
        <v>45031</v>
      </c>
      <c r="T56" s="4" t="s">
        <v>34</v>
      </c>
      <c r="U56" s="4">
        <v>1368</v>
      </c>
      <c r="V56" s="4">
        <v>0</v>
      </c>
      <c r="W56" s="4">
        <v>0</v>
      </c>
      <c r="X56" s="4" t="s">
        <v>304</v>
      </c>
      <c r="Y56" s="4" t="s">
        <v>305</v>
      </c>
      <c r="Z56" s="4"/>
    </row>
    <row r="57" spans="1:26">
      <c r="A57" s="4" t="s">
        <v>306</v>
      </c>
      <c r="B57" s="4" t="s">
        <v>26</v>
      </c>
      <c r="C57" s="4" t="s">
        <v>27</v>
      </c>
      <c r="D57" s="4" t="s">
        <v>51</v>
      </c>
      <c r="E57" s="4" t="s">
        <v>307</v>
      </c>
      <c r="F57" s="6">
        <v>45024</v>
      </c>
      <c r="G57" s="6">
        <v>45028</v>
      </c>
      <c r="H57" s="4">
        <v>1</v>
      </c>
      <c r="I57" s="4">
        <v>4</v>
      </c>
      <c r="J57" s="4">
        <v>4</v>
      </c>
      <c r="K57" s="4" t="s">
        <v>30</v>
      </c>
      <c r="L57" s="4">
        <v>2612</v>
      </c>
      <c r="M57" s="4">
        <v>2612</v>
      </c>
      <c r="N57" s="4" t="s">
        <v>308</v>
      </c>
      <c r="O57" s="4" t="s">
        <v>32</v>
      </c>
      <c r="P57" s="4" t="s">
        <v>33</v>
      </c>
      <c r="Q57" s="4">
        <v>0</v>
      </c>
      <c r="R57" s="8">
        <v>45011</v>
      </c>
      <c r="S57" s="6">
        <v>45031</v>
      </c>
      <c r="T57" s="4" t="s">
        <v>34</v>
      </c>
      <c r="U57" s="4">
        <v>2612</v>
      </c>
      <c r="V57" s="4">
        <v>0</v>
      </c>
      <c r="W57" s="4">
        <v>0</v>
      </c>
      <c r="X57" s="4" t="s">
        <v>309</v>
      </c>
      <c r="Y57" s="4" t="s">
        <v>310</v>
      </c>
      <c r="Z57" s="4"/>
    </row>
    <row r="58" spans="1:26">
      <c r="A58" s="4" t="s">
        <v>311</v>
      </c>
      <c r="B58" s="4" t="s">
        <v>26</v>
      </c>
      <c r="C58" s="4" t="s">
        <v>27</v>
      </c>
      <c r="D58" s="4" t="s">
        <v>301</v>
      </c>
      <c r="E58" s="4" t="s">
        <v>302</v>
      </c>
      <c r="F58" s="6">
        <v>45026</v>
      </c>
      <c r="G58" s="6">
        <v>45028</v>
      </c>
      <c r="H58" s="4">
        <v>1</v>
      </c>
      <c r="I58" s="4">
        <v>2</v>
      </c>
      <c r="J58" s="4">
        <v>2</v>
      </c>
      <c r="K58" s="4" t="s">
        <v>30</v>
      </c>
      <c r="L58" s="4">
        <v>1368</v>
      </c>
      <c r="M58" s="4">
        <v>1368</v>
      </c>
      <c r="N58" s="4" t="s">
        <v>312</v>
      </c>
      <c r="O58" s="4" t="s">
        <v>32</v>
      </c>
      <c r="P58" s="4" t="s">
        <v>33</v>
      </c>
      <c r="Q58" s="4">
        <v>0</v>
      </c>
      <c r="R58" s="8">
        <v>45011</v>
      </c>
      <c r="S58" s="6">
        <v>45031</v>
      </c>
      <c r="T58" s="4" t="s">
        <v>34</v>
      </c>
      <c r="U58" s="4">
        <v>1368</v>
      </c>
      <c r="V58" s="4">
        <v>0</v>
      </c>
      <c r="W58" s="4">
        <v>0</v>
      </c>
      <c r="X58" s="4" t="s">
        <v>313</v>
      </c>
      <c r="Y58" s="4" t="s">
        <v>314</v>
      </c>
      <c r="Z58" s="4"/>
    </row>
    <row r="59" spans="1:26">
      <c r="A59" s="4" t="s">
        <v>315</v>
      </c>
      <c r="B59" s="4" t="s">
        <v>26</v>
      </c>
      <c r="C59" s="4" t="s">
        <v>27</v>
      </c>
      <c r="D59" s="4" t="s">
        <v>316</v>
      </c>
      <c r="E59" s="4" t="s">
        <v>317</v>
      </c>
      <c r="F59" s="6">
        <v>45026</v>
      </c>
      <c r="G59" s="6">
        <v>45028</v>
      </c>
      <c r="H59" s="4">
        <v>1</v>
      </c>
      <c r="I59" s="4">
        <v>2</v>
      </c>
      <c r="J59" s="4">
        <v>2</v>
      </c>
      <c r="K59" s="4" t="s">
        <v>30</v>
      </c>
      <c r="L59" s="4">
        <v>3400</v>
      </c>
      <c r="M59" s="4">
        <v>3400</v>
      </c>
      <c r="N59" s="4" t="s">
        <v>318</v>
      </c>
      <c r="O59" s="4" t="s">
        <v>32</v>
      </c>
      <c r="P59" s="4" t="s">
        <v>33</v>
      </c>
      <c r="Q59" s="4">
        <v>0</v>
      </c>
      <c r="R59" s="8">
        <v>45012</v>
      </c>
      <c r="S59" s="6">
        <v>45031</v>
      </c>
      <c r="T59" s="4" t="s">
        <v>34</v>
      </c>
      <c r="U59" s="4">
        <v>3400</v>
      </c>
      <c r="V59" s="4">
        <v>0</v>
      </c>
      <c r="W59" s="4">
        <v>0</v>
      </c>
      <c r="X59" s="4" t="s">
        <v>319</v>
      </c>
      <c r="Y59" s="4" t="s">
        <v>36</v>
      </c>
      <c r="Z59" s="4"/>
    </row>
    <row r="60" spans="1:26">
      <c r="A60" s="4" t="s">
        <v>320</v>
      </c>
      <c r="B60" s="4" t="s">
        <v>26</v>
      </c>
      <c r="C60" s="4" t="s">
        <v>27</v>
      </c>
      <c r="D60" s="4" t="s">
        <v>321</v>
      </c>
      <c r="E60" s="4" t="s">
        <v>322</v>
      </c>
      <c r="F60" s="6">
        <v>45026</v>
      </c>
      <c r="G60" s="6">
        <v>45028</v>
      </c>
      <c r="H60" s="4">
        <v>2</v>
      </c>
      <c r="I60" s="4">
        <v>2</v>
      </c>
      <c r="J60" s="4">
        <v>4</v>
      </c>
      <c r="K60" s="4" t="s">
        <v>30</v>
      </c>
      <c r="L60" s="4">
        <v>2252</v>
      </c>
      <c r="M60" s="4">
        <v>2252</v>
      </c>
      <c r="N60" s="4" t="s">
        <v>323</v>
      </c>
      <c r="O60" s="4" t="s">
        <v>32</v>
      </c>
      <c r="P60" s="4" t="s">
        <v>33</v>
      </c>
      <c r="Q60" s="4">
        <v>0</v>
      </c>
      <c r="R60" s="8">
        <v>45012</v>
      </c>
      <c r="S60" s="6">
        <v>45031</v>
      </c>
      <c r="T60" s="4" t="s">
        <v>34</v>
      </c>
      <c r="U60" s="4">
        <v>2252</v>
      </c>
      <c r="V60" s="4">
        <v>0</v>
      </c>
      <c r="W60" s="4">
        <v>0</v>
      </c>
      <c r="X60" s="4" t="s">
        <v>324</v>
      </c>
      <c r="Y60" s="4" t="s">
        <v>36</v>
      </c>
      <c r="Z60" s="4"/>
    </row>
    <row r="61" spans="1:26">
      <c r="A61" s="4" t="s">
        <v>325</v>
      </c>
      <c r="B61" s="4" t="s">
        <v>26</v>
      </c>
      <c r="C61" s="4" t="s">
        <v>27</v>
      </c>
      <c r="D61" s="4" t="s">
        <v>326</v>
      </c>
      <c r="E61" s="4" t="s">
        <v>327</v>
      </c>
      <c r="F61" s="6">
        <v>45025</v>
      </c>
      <c r="G61" s="6">
        <v>45028</v>
      </c>
      <c r="H61" s="4">
        <v>1</v>
      </c>
      <c r="I61" s="4">
        <v>3</v>
      </c>
      <c r="J61" s="4">
        <v>3</v>
      </c>
      <c r="K61" s="4" t="s">
        <v>30</v>
      </c>
      <c r="L61" s="4">
        <v>5538</v>
      </c>
      <c r="M61" s="4">
        <v>5538</v>
      </c>
      <c r="N61" s="4" t="s">
        <v>328</v>
      </c>
      <c r="O61" s="4" t="s">
        <v>32</v>
      </c>
      <c r="P61" s="4" t="s">
        <v>33</v>
      </c>
      <c r="Q61" s="4">
        <v>0</v>
      </c>
      <c r="R61" s="8">
        <v>45013</v>
      </c>
      <c r="S61" s="6">
        <v>45031</v>
      </c>
      <c r="T61" s="4" t="s">
        <v>34</v>
      </c>
      <c r="U61" s="4">
        <v>5538</v>
      </c>
      <c r="V61" s="4">
        <v>0</v>
      </c>
      <c r="W61" s="4">
        <v>0</v>
      </c>
      <c r="X61" s="4" t="s">
        <v>329</v>
      </c>
      <c r="Y61" s="4" t="s">
        <v>36</v>
      </c>
      <c r="Z61" s="4"/>
    </row>
    <row r="62" spans="1:26">
      <c r="A62" s="4" t="s">
        <v>330</v>
      </c>
      <c r="B62" s="4" t="s">
        <v>26</v>
      </c>
      <c r="C62" s="4" t="s">
        <v>27</v>
      </c>
      <c r="D62" s="4" t="s">
        <v>326</v>
      </c>
      <c r="E62" s="4" t="s">
        <v>331</v>
      </c>
      <c r="F62" s="6">
        <v>45025</v>
      </c>
      <c r="G62" s="6">
        <v>45028</v>
      </c>
      <c r="H62" s="4">
        <v>1</v>
      </c>
      <c r="I62" s="4">
        <v>3</v>
      </c>
      <c r="J62" s="4">
        <v>3</v>
      </c>
      <c r="K62" s="4" t="s">
        <v>30</v>
      </c>
      <c r="L62" s="4">
        <v>6081</v>
      </c>
      <c r="M62" s="4">
        <v>6081</v>
      </c>
      <c r="N62" s="4" t="s">
        <v>332</v>
      </c>
      <c r="O62" s="4" t="s">
        <v>32</v>
      </c>
      <c r="P62" s="4" t="s">
        <v>33</v>
      </c>
      <c r="Q62" s="4">
        <v>0</v>
      </c>
      <c r="R62" s="8">
        <v>45013</v>
      </c>
      <c r="S62" s="6">
        <v>45031</v>
      </c>
      <c r="T62" s="4" t="s">
        <v>34</v>
      </c>
      <c r="U62" s="4">
        <v>6081</v>
      </c>
      <c r="V62" s="4">
        <v>0</v>
      </c>
      <c r="W62" s="4">
        <v>0</v>
      </c>
      <c r="X62" s="4" t="s">
        <v>333</v>
      </c>
      <c r="Y62" s="4" t="s">
        <v>36</v>
      </c>
      <c r="Z62" s="4"/>
    </row>
    <row r="63" spans="1:26">
      <c r="A63" s="4" t="s">
        <v>334</v>
      </c>
      <c r="B63" s="4" t="s">
        <v>26</v>
      </c>
      <c r="C63" s="4" t="s">
        <v>27</v>
      </c>
      <c r="D63" s="4" t="s">
        <v>335</v>
      </c>
      <c r="E63" s="4" t="s">
        <v>336</v>
      </c>
      <c r="F63" s="6">
        <v>45025</v>
      </c>
      <c r="G63" s="6">
        <v>45028</v>
      </c>
      <c r="H63" s="4">
        <v>1</v>
      </c>
      <c r="I63" s="4">
        <v>3</v>
      </c>
      <c r="J63" s="4">
        <v>3</v>
      </c>
      <c r="K63" s="4" t="s">
        <v>30</v>
      </c>
      <c r="L63" s="4">
        <v>8470</v>
      </c>
      <c r="M63" s="4">
        <v>8470</v>
      </c>
      <c r="N63" s="4" t="s">
        <v>337</v>
      </c>
      <c r="O63" s="4" t="s">
        <v>32</v>
      </c>
      <c r="P63" s="4" t="s">
        <v>33</v>
      </c>
      <c r="Q63" s="4">
        <v>0</v>
      </c>
      <c r="R63" s="8">
        <v>45013</v>
      </c>
      <c r="S63" s="6">
        <v>45031</v>
      </c>
      <c r="T63" s="4" t="s">
        <v>34</v>
      </c>
      <c r="U63" s="4">
        <v>8470</v>
      </c>
      <c r="V63" s="4">
        <v>0</v>
      </c>
      <c r="W63" s="4">
        <v>0</v>
      </c>
      <c r="X63" s="4" t="s">
        <v>338</v>
      </c>
      <c r="Y63" s="4" t="s">
        <v>339</v>
      </c>
      <c r="Z63" s="4"/>
    </row>
    <row r="64" spans="1:26">
      <c r="A64" s="4" t="s">
        <v>340</v>
      </c>
      <c r="B64" s="4" t="s">
        <v>26</v>
      </c>
      <c r="C64" s="4" t="s">
        <v>27</v>
      </c>
      <c r="D64" s="4" t="s">
        <v>341</v>
      </c>
      <c r="E64" s="4" t="s">
        <v>342</v>
      </c>
      <c r="F64" s="6">
        <v>45025</v>
      </c>
      <c r="G64" s="6">
        <v>45028</v>
      </c>
      <c r="H64" s="4">
        <v>1</v>
      </c>
      <c r="I64" s="4">
        <v>3</v>
      </c>
      <c r="J64" s="4">
        <v>3</v>
      </c>
      <c r="K64" s="4" t="s">
        <v>30</v>
      </c>
      <c r="L64" s="4">
        <v>1110</v>
      </c>
      <c r="M64" s="4">
        <v>1110</v>
      </c>
      <c r="N64" s="4" t="s">
        <v>343</v>
      </c>
      <c r="O64" s="4" t="s">
        <v>32</v>
      </c>
      <c r="P64" s="4" t="s">
        <v>33</v>
      </c>
      <c r="Q64" s="4">
        <v>0</v>
      </c>
      <c r="R64" s="8">
        <v>45013</v>
      </c>
      <c r="S64" s="6">
        <v>45031</v>
      </c>
      <c r="T64" s="4" t="s">
        <v>34</v>
      </c>
      <c r="U64" s="4">
        <v>1110</v>
      </c>
      <c r="V64" s="4">
        <v>0</v>
      </c>
      <c r="W64" s="4">
        <v>0</v>
      </c>
      <c r="X64" s="4" t="s">
        <v>344</v>
      </c>
      <c r="Y64" s="4" t="s">
        <v>36</v>
      </c>
      <c r="Z64" s="4"/>
    </row>
    <row r="65" spans="1:26">
      <c r="A65" s="4" t="s">
        <v>345</v>
      </c>
      <c r="B65" s="4" t="s">
        <v>26</v>
      </c>
      <c r="C65" s="4" t="s">
        <v>27</v>
      </c>
      <c r="D65" s="4" t="s">
        <v>346</v>
      </c>
      <c r="E65" s="4" t="s">
        <v>347</v>
      </c>
      <c r="F65" s="6">
        <v>45027</v>
      </c>
      <c r="G65" s="6">
        <v>45028</v>
      </c>
      <c r="H65" s="4">
        <v>1</v>
      </c>
      <c r="I65" s="4">
        <v>1</v>
      </c>
      <c r="J65" s="4">
        <v>1</v>
      </c>
      <c r="K65" s="4" t="s">
        <v>30</v>
      </c>
      <c r="L65" s="4">
        <v>613</v>
      </c>
      <c r="M65" s="4">
        <v>613</v>
      </c>
      <c r="N65" s="4" t="s">
        <v>348</v>
      </c>
      <c r="O65" s="4" t="s">
        <v>32</v>
      </c>
      <c r="P65" s="4" t="s">
        <v>33</v>
      </c>
      <c r="Q65" s="4">
        <v>0</v>
      </c>
      <c r="R65" s="8">
        <v>45013</v>
      </c>
      <c r="S65" s="6">
        <v>45031</v>
      </c>
      <c r="T65" s="4" t="s">
        <v>34</v>
      </c>
      <c r="U65" s="4">
        <v>613</v>
      </c>
      <c r="V65" s="4">
        <v>0</v>
      </c>
      <c r="W65" s="4">
        <v>0</v>
      </c>
      <c r="X65" s="4" t="s">
        <v>349</v>
      </c>
      <c r="Y65" s="4" t="s">
        <v>36</v>
      </c>
      <c r="Z65" s="4"/>
    </row>
    <row r="66" spans="1:26">
      <c r="A66" s="4" t="s">
        <v>350</v>
      </c>
      <c r="B66" s="4" t="s">
        <v>26</v>
      </c>
      <c r="C66" s="4" t="s">
        <v>27</v>
      </c>
      <c r="D66" s="4" t="s">
        <v>351</v>
      </c>
      <c r="E66" s="4" t="s">
        <v>352</v>
      </c>
      <c r="F66" s="6">
        <v>45024</v>
      </c>
      <c r="G66" s="6">
        <v>45028</v>
      </c>
      <c r="H66" s="4">
        <v>1</v>
      </c>
      <c r="I66" s="4">
        <v>4</v>
      </c>
      <c r="J66" s="4">
        <v>4</v>
      </c>
      <c r="K66" s="4" t="s">
        <v>30</v>
      </c>
      <c r="L66" s="4">
        <v>4176</v>
      </c>
      <c r="M66" s="4">
        <v>4176</v>
      </c>
      <c r="N66" s="4" t="s">
        <v>353</v>
      </c>
      <c r="O66" s="4" t="s">
        <v>32</v>
      </c>
      <c r="P66" s="4" t="s">
        <v>33</v>
      </c>
      <c r="Q66" s="4">
        <v>0</v>
      </c>
      <c r="R66" s="8">
        <v>45014</v>
      </c>
      <c r="S66" s="6">
        <v>45031</v>
      </c>
      <c r="T66" s="4" t="s">
        <v>34</v>
      </c>
      <c r="U66" s="4">
        <v>4176</v>
      </c>
      <c r="V66" s="4">
        <v>0</v>
      </c>
      <c r="W66" s="4">
        <v>0</v>
      </c>
      <c r="X66" s="4" t="s">
        <v>354</v>
      </c>
      <c r="Y66" s="4" t="s">
        <v>36</v>
      </c>
      <c r="Z66" s="4"/>
    </row>
    <row r="67" spans="1:26">
      <c r="A67" s="4" t="s">
        <v>355</v>
      </c>
      <c r="B67" s="4" t="s">
        <v>26</v>
      </c>
      <c r="C67" s="4" t="s">
        <v>27</v>
      </c>
      <c r="D67" s="4" t="s">
        <v>356</v>
      </c>
      <c r="E67" s="4" t="s">
        <v>357</v>
      </c>
      <c r="F67" s="6">
        <v>45025</v>
      </c>
      <c r="G67" s="6">
        <v>45028</v>
      </c>
      <c r="H67" s="4">
        <v>1</v>
      </c>
      <c r="I67" s="4">
        <v>3</v>
      </c>
      <c r="J67" s="4">
        <v>3</v>
      </c>
      <c r="K67" s="4" t="s">
        <v>30</v>
      </c>
      <c r="L67" s="4">
        <v>6723</v>
      </c>
      <c r="M67" s="4">
        <v>6723</v>
      </c>
      <c r="N67" s="4" t="s">
        <v>358</v>
      </c>
      <c r="O67" s="4" t="s">
        <v>32</v>
      </c>
      <c r="P67" s="4" t="s">
        <v>33</v>
      </c>
      <c r="Q67" s="4">
        <v>0</v>
      </c>
      <c r="R67" s="8">
        <v>45014</v>
      </c>
      <c r="S67" s="6">
        <v>45031</v>
      </c>
      <c r="T67" s="4" t="s">
        <v>34</v>
      </c>
      <c r="U67" s="4">
        <v>6723</v>
      </c>
      <c r="V67" s="4">
        <v>0</v>
      </c>
      <c r="W67" s="4">
        <v>0</v>
      </c>
      <c r="X67" s="4" t="s">
        <v>359</v>
      </c>
      <c r="Y67" s="4" t="s">
        <v>36</v>
      </c>
      <c r="Z67" s="4"/>
    </row>
    <row r="68" spans="1:26">
      <c r="A68" s="4" t="s">
        <v>360</v>
      </c>
      <c r="B68" s="4" t="s">
        <v>26</v>
      </c>
      <c r="C68" s="4" t="s">
        <v>27</v>
      </c>
      <c r="D68" s="4" t="s">
        <v>361</v>
      </c>
      <c r="E68" s="4" t="s">
        <v>362</v>
      </c>
      <c r="F68" s="6">
        <v>45027</v>
      </c>
      <c r="G68" s="6">
        <v>45028</v>
      </c>
      <c r="H68" s="4">
        <v>1</v>
      </c>
      <c r="I68" s="4">
        <v>1</v>
      </c>
      <c r="J68" s="4">
        <v>1</v>
      </c>
      <c r="K68" s="4" t="s">
        <v>30</v>
      </c>
      <c r="L68" s="4">
        <v>1372</v>
      </c>
      <c r="M68" s="4">
        <v>1372</v>
      </c>
      <c r="N68" s="4" t="s">
        <v>363</v>
      </c>
      <c r="O68" s="4" t="s">
        <v>32</v>
      </c>
      <c r="P68" s="4" t="s">
        <v>33</v>
      </c>
      <c r="Q68" s="4">
        <v>0</v>
      </c>
      <c r="R68" s="8">
        <v>45015</v>
      </c>
      <c r="S68" s="6">
        <v>45031</v>
      </c>
      <c r="T68" s="4" t="s">
        <v>34</v>
      </c>
      <c r="U68" s="4">
        <v>1372</v>
      </c>
      <c r="V68" s="4">
        <v>0</v>
      </c>
      <c r="W68" s="4">
        <v>500</v>
      </c>
      <c r="X68" s="4" t="s">
        <v>364</v>
      </c>
      <c r="Y68" s="4" t="s">
        <v>36</v>
      </c>
      <c r="Z68" s="4"/>
    </row>
    <row r="69" spans="1:26">
      <c r="A69" s="4" t="s">
        <v>365</v>
      </c>
      <c r="B69" s="4" t="s">
        <v>26</v>
      </c>
      <c r="C69" s="4" t="s">
        <v>27</v>
      </c>
      <c r="D69" s="4" t="s">
        <v>366</v>
      </c>
      <c r="E69" s="4" t="s">
        <v>367</v>
      </c>
      <c r="F69" s="6">
        <v>45021</v>
      </c>
      <c r="G69" s="6">
        <v>45028</v>
      </c>
      <c r="H69" s="4">
        <v>1</v>
      </c>
      <c r="I69" s="4">
        <v>7</v>
      </c>
      <c r="J69" s="4">
        <v>7</v>
      </c>
      <c r="K69" s="4" t="s">
        <v>30</v>
      </c>
      <c r="L69" s="4">
        <v>7945</v>
      </c>
      <c r="M69" s="4">
        <v>7945</v>
      </c>
      <c r="N69" s="4" t="s">
        <v>368</v>
      </c>
      <c r="O69" s="4" t="s">
        <v>32</v>
      </c>
      <c r="P69" s="4" t="s">
        <v>33</v>
      </c>
      <c r="Q69" s="4">
        <v>0</v>
      </c>
      <c r="R69" s="8">
        <v>45016</v>
      </c>
      <c r="S69" s="6">
        <v>45031</v>
      </c>
      <c r="T69" s="4" t="s">
        <v>34</v>
      </c>
      <c r="U69" s="4">
        <v>7945</v>
      </c>
      <c r="V69" s="4">
        <v>0</v>
      </c>
      <c r="W69" s="4">
        <v>0</v>
      </c>
      <c r="X69" s="4" t="s">
        <v>369</v>
      </c>
      <c r="Y69" s="4" t="s">
        <v>36</v>
      </c>
      <c r="Z69" s="4"/>
    </row>
    <row r="70" spans="1:26">
      <c r="A70" s="4" t="s">
        <v>370</v>
      </c>
      <c r="B70" s="4" t="s">
        <v>26</v>
      </c>
      <c r="C70" s="4" t="s">
        <v>27</v>
      </c>
      <c r="D70" s="4" t="s">
        <v>371</v>
      </c>
      <c r="E70" s="4" t="s">
        <v>372</v>
      </c>
      <c r="F70" s="6">
        <v>45027</v>
      </c>
      <c r="G70" s="6">
        <v>45028</v>
      </c>
      <c r="H70" s="4">
        <v>1</v>
      </c>
      <c r="I70" s="4">
        <v>1</v>
      </c>
      <c r="J70" s="4">
        <v>1</v>
      </c>
      <c r="K70" s="4" t="s">
        <v>30</v>
      </c>
      <c r="L70" s="4">
        <v>278</v>
      </c>
      <c r="M70" s="4">
        <v>278</v>
      </c>
      <c r="N70" s="4" t="s">
        <v>373</v>
      </c>
      <c r="O70" s="4" t="s">
        <v>32</v>
      </c>
      <c r="P70" s="4" t="s">
        <v>33</v>
      </c>
      <c r="Q70" s="4">
        <v>0</v>
      </c>
      <c r="R70" s="8">
        <v>45016</v>
      </c>
      <c r="S70" s="6">
        <v>45031</v>
      </c>
      <c r="T70" s="4" t="s">
        <v>34</v>
      </c>
      <c r="U70" s="4">
        <v>278</v>
      </c>
      <c r="V70" s="4">
        <v>0</v>
      </c>
      <c r="W70" s="4">
        <v>0</v>
      </c>
      <c r="X70" s="4" t="s">
        <v>374</v>
      </c>
      <c r="Y70" s="4" t="s">
        <v>375</v>
      </c>
      <c r="Z70" s="4"/>
    </row>
    <row r="71" spans="1:26">
      <c r="A71" s="4" t="s">
        <v>376</v>
      </c>
      <c r="B71" s="4" t="s">
        <v>26</v>
      </c>
      <c r="C71" s="4" t="s">
        <v>27</v>
      </c>
      <c r="D71" s="4" t="s">
        <v>377</v>
      </c>
      <c r="E71" s="4" t="s">
        <v>378</v>
      </c>
      <c r="F71" s="6">
        <v>45025</v>
      </c>
      <c r="G71" s="6">
        <v>45028</v>
      </c>
      <c r="H71" s="4">
        <v>1</v>
      </c>
      <c r="I71" s="4">
        <v>3</v>
      </c>
      <c r="J71" s="4">
        <v>3</v>
      </c>
      <c r="K71" s="4" t="s">
        <v>30</v>
      </c>
      <c r="L71" s="4">
        <v>3450</v>
      </c>
      <c r="M71" s="4">
        <v>3450</v>
      </c>
      <c r="N71" s="4" t="s">
        <v>379</v>
      </c>
      <c r="O71" s="4" t="s">
        <v>32</v>
      </c>
      <c r="P71" s="4" t="s">
        <v>33</v>
      </c>
      <c r="Q71" s="4">
        <v>0</v>
      </c>
      <c r="R71" s="8">
        <v>45017</v>
      </c>
      <c r="S71" s="6">
        <v>45031</v>
      </c>
      <c r="T71" s="4" t="s">
        <v>34</v>
      </c>
      <c r="U71" s="4">
        <v>3450</v>
      </c>
      <c r="V71" s="4">
        <v>0</v>
      </c>
      <c r="W71" s="4">
        <v>0</v>
      </c>
      <c r="X71" s="4" t="s">
        <v>380</v>
      </c>
      <c r="Y71" s="4" t="s">
        <v>36</v>
      </c>
      <c r="Z71" s="4"/>
    </row>
    <row r="72" spans="1:26">
      <c r="A72" s="4" t="s">
        <v>381</v>
      </c>
      <c r="B72" s="4" t="s">
        <v>26</v>
      </c>
      <c r="C72" s="4" t="s">
        <v>27</v>
      </c>
      <c r="D72" s="4" t="s">
        <v>377</v>
      </c>
      <c r="E72" s="4" t="s">
        <v>382</v>
      </c>
      <c r="F72" s="6">
        <v>45025</v>
      </c>
      <c r="G72" s="6">
        <v>45028</v>
      </c>
      <c r="H72" s="4">
        <v>1</v>
      </c>
      <c r="I72" s="4">
        <v>3</v>
      </c>
      <c r="J72" s="4">
        <v>3</v>
      </c>
      <c r="K72" s="4" t="s">
        <v>30</v>
      </c>
      <c r="L72" s="4">
        <v>3600</v>
      </c>
      <c r="M72" s="4">
        <v>3600</v>
      </c>
      <c r="N72" s="4" t="s">
        <v>383</v>
      </c>
      <c r="O72" s="4" t="s">
        <v>32</v>
      </c>
      <c r="P72" s="4" t="s">
        <v>33</v>
      </c>
      <c r="Q72" s="4">
        <v>0</v>
      </c>
      <c r="R72" s="8">
        <v>45017</v>
      </c>
      <c r="S72" s="6">
        <v>45031</v>
      </c>
      <c r="T72" s="4" t="s">
        <v>34</v>
      </c>
      <c r="U72" s="4">
        <v>3600</v>
      </c>
      <c r="V72" s="4">
        <v>0</v>
      </c>
      <c r="W72" s="4">
        <v>0</v>
      </c>
      <c r="X72" s="4" t="s">
        <v>384</v>
      </c>
      <c r="Y72" s="4" t="s">
        <v>36</v>
      </c>
      <c r="Z72" s="4"/>
    </row>
    <row r="73" spans="1:26">
      <c r="A73" s="4" t="s">
        <v>385</v>
      </c>
      <c r="B73" s="4" t="s">
        <v>26</v>
      </c>
      <c r="C73" s="4" t="s">
        <v>27</v>
      </c>
      <c r="D73" s="4" t="s">
        <v>386</v>
      </c>
      <c r="E73" s="4" t="s">
        <v>387</v>
      </c>
      <c r="F73" s="6">
        <v>45027</v>
      </c>
      <c r="G73" s="6">
        <v>45028</v>
      </c>
      <c r="H73" s="4">
        <v>1</v>
      </c>
      <c r="I73" s="4">
        <v>1</v>
      </c>
      <c r="J73" s="4">
        <v>1</v>
      </c>
      <c r="K73" s="4" t="s">
        <v>30</v>
      </c>
      <c r="L73" s="4">
        <v>1600</v>
      </c>
      <c r="M73" s="4">
        <v>1600</v>
      </c>
      <c r="N73" s="4" t="s">
        <v>388</v>
      </c>
      <c r="O73" s="4" t="s">
        <v>32</v>
      </c>
      <c r="P73" s="4" t="s">
        <v>33</v>
      </c>
      <c r="Q73" s="4">
        <v>0</v>
      </c>
      <c r="R73" s="8">
        <v>45018</v>
      </c>
      <c r="S73" s="6">
        <v>45031</v>
      </c>
      <c r="T73" s="4" t="s">
        <v>34</v>
      </c>
      <c r="U73" s="4">
        <v>1600</v>
      </c>
      <c r="V73" s="4">
        <v>0</v>
      </c>
      <c r="W73" s="4">
        <v>0</v>
      </c>
      <c r="X73" s="4" t="s">
        <v>389</v>
      </c>
      <c r="Y73" s="4" t="s">
        <v>390</v>
      </c>
      <c r="Z73" s="4"/>
    </row>
    <row r="74" spans="1:26">
      <c r="A74" s="4" t="s">
        <v>391</v>
      </c>
      <c r="B74" s="4" t="s">
        <v>26</v>
      </c>
      <c r="C74" s="4" t="s">
        <v>27</v>
      </c>
      <c r="D74" s="4" t="s">
        <v>392</v>
      </c>
      <c r="E74" s="4" t="s">
        <v>393</v>
      </c>
      <c r="F74" s="6">
        <v>45025</v>
      </c>
      <c r="G74" s="6">
        <v>45028</v>
      </c>
      <c r="H74" s="4">
        <v>1</v>
      </c>
      <c r="I74" s="4">
        <v>3</v>
      </c>
      <c r="J74" s="4">
        <v>3</v>
      </c>
      <c r="K74" s="4" t="s">
        <v>30</v>
      </c>
      <c r="L74" s="4">
        <v>3600</v>
      </c>
      <c r="M74" s="4">
        <v>3600</v>
      </c>
      <c r="N74" s="4" t="s">
        <v>394</v>
      </c>
      <c r="O74" s="4" t="s">
        <v>32</v>
      </c>
      <c r="P74" s="4" t="s">
        <v>33</v>
      </c>
      <c r="Q74" s="4">
        <v>0</v>
      </c>
      <c r="R74" s="8">
        <v>45018</v>
      </c>
      <c r="S74" s="6">
        <v>45031</v>
      </c>
      <c r="T74" s="4" t="s">
        <v>34</v>
      </c>
      <c r="U74" s="4">
        <v>3600</v>
      </c>
      <c r="V74" s="4">
        <v>0</v>
      </c>
      <c r="W74" s="4">
        <v>0</v>
      </c>
      <c r="X74" s="4" t="s">
        <v>395</v>
      </c>
      <c r="Y74" s="4" t="s">
        <v>396</v>
      </c>
      <c r="Z74" s="4"/>
    </row>
    <row r="75" spans="1:26">
      <c r="A75" s="4" t="s">
        <v>397</v>
      </c>
      <c r="B75" s="4" t="s">
        <v>26</v>
      </c>
      <c r="C75" s="4" t="s">
        <v>27</v>
      </c>
      <c r="D75" s="4" t="s">
        <v>398</v>
      </c>
      <c r="E75" s="4" t="s">
        <v>399</v>
      </c>
      <c r="F75" s="6">
        <v>45023</v>
      </c>
      <c r="G75" s="6">
        <v>45028</v>
      </c>
      <c r="H75" s="4">
        <v>1</v>
      </c>
      <c r="I75" s="4">
        <v>5</v>
      </c>
      <c r="J75" s="4">
        <v>5</v>
      </c>
      <c r="K75" s="4" t="s">
        <v>30</v>
      </c>
      <c r="L75" s="4">
        <v>3415</v>
      </c>
      <c r="M75" s="4">
        <v>3415</v>
      </c>
      <c r="N75" s="4" t="s">
        <v>400</v>
      </c>
      <c r="O75" s="4" t="s">
        <v>32</v>
      </c>
      <c r="P75" s="4" t="s">
        <v>33</v>
      </c>
      <c r="Q75" s="4">
        <v>0</v>
      </c>
      <c r="R75" s="8">
        <v>45019</v>
      </c>
      <c r="S75" s="6">
        <v>45031</v>
      </c>
      <c r="T75" s="4" t="s">
        <v>34</v>
      </c>
      <c r="U75" s="4">
        <v>3415</v>
      </c>
      <c r="V75" s="4">
        <v>0</v>
      </c>
      <c r="W75" s="4">
        <v>0</v>
      </c>
      <c r="X75" s="4" t="s">
        <v>401</v>
      </c>
      <c r="Y75" s="4" t="s">
        <v>36</v>
      </c>
      <c r="Z75" s="4"/>
    </row>
    <row r="76" spans="1:26">
      <c r="A76" s="4" t="s">
        <v>402</v>
      </c>
      <c r="B76" s="4" t="s">
        <v>26</v>
      </c>
      <c r="C76" s="4" t="s">
        <v>27</v>
      </c>
      <c r="D76" s="4" t="s">
        <v>403</v>
      </c>
      <c r="E76" s="4" t="s">
        <v>201</v>
      </c>
      <c r="F76" s="6">
        <v>45027</v>
      </c>
      <c r="G76" s="6">
        <v>45028</v>
      </c>
      <c r="H76" s="4">
        <v>1</v>
      </c>
      <c r="I76" s="4">
        <v>1</v>
      </c>
      <c r="J76" s="4">
        <v>1</v>
      </c>
      <c r="K76" s="4" t="s">
        <v>30</v>
      </c>
      <c r="L76" s="4">
        <v>493</v>
      </c>
      <c r="M76" s="4">
        <v>493</v>
      </c>
      <c r="N76" s="4" t="s">
        <v>404</v>
      </c>
      <c r="O76" s="4" t="s">
        <v>32</v>
      </c>
      <c r="P76" s="4" t="s">
        <v>33</v>
      </c>
      <c r="Q76" s="4">
        <v>0</v>
      </c>
      <c r="R76" s="8">
        <v>45019</v>
      </c>
      <c r="S76" s="6">
        <v>45031</v>
      </c>
      <c r="T76" s="4" t="s">
        <v>34</v>
      </c>
      <c r="U76" s="4">
        <v>493</v>
      </c>
      <c r="V76" s="4">
        <v>0</v>
      </c>
      <c r="W76" s="4">
        <v>0</v>
      </c>
      <c r="X76" s="4" t="s">
        <v>405</v>
      </c>
      <c r="Y76" s="4" t="s">
        <v>406</v>
      </c>
      <c r="Z76" s="4"/>
    </row>
    <row r="77" spans="1:26">
      <c r="A77" s="4" t="s">
        <v>407</v>
      </c>
      <c r="B77" s="4" t="s">
        <v>26</v>
      </c>
      <c r="C77" s="4" t="s">
        <v>27</v>
      </c>
      <c r="D77" s="4" t="s">
        <v>282</v>
      </c>
      <c r="E77" s="4" t="s">
        <v>408</v>
      </c>
      <c r="F77" s="6">
        <v>45026</v>
      </c>
      <c r="G77" s="6">
        <v>45028</v>
      </c>
      <c r="H77" s="4">
        <v>1</v>
      </c>
      <c r="I77" s="4">
        <v>2</v>
      </c>
      <c r="J77" s="4">
        <v>2</v>
      </c>
      <c r="K77" s="4" t="s">
        <v>30</v>
      </c>
      <c r="L77" s="4">
        <v>2150</v>
      </c>
      <c r="M77" s="4">
        <v>2150</v>
      </c>
      <c r="N77" s="4" t="s">
        <v>409</v>
      </c>
      <c r="O77" s="4" t="s">
        <v>32</v>
      </c>
      <c r="P77" s="4" t="s">
        <v>33</v>
      </c>
      <c r="Q77" s="4">
        <v>0</v>
      </c>
      <c r="R77" s="8">
        <v>45019</v>
      </c>
      <c r="S77" s="6">
        <v>45031</v>
      </c>
      <c r="T77" s="4" t="s">
        <v>34</v>
      </c>
      <c r="U77" s="4">
        <v>2150</v>
      </c>
      <c r="V77" s="4">
        <v>0</v>
      </c>
      <c r="W77" s="4">
        <v>0</v>
      </c>
      <c r="X77" s="4" t="s">
        <v>410</v>
      </c>
      <c r="Y77" s="4" t="s">
        <v>411</v>
      </c>
      <c r="Z77" s="4"/>
    </row>
    <row r="78" spans="1:26">
      <c r="A78" s="4" t="s">
        <v>412</v>
      </c>
      <c r="B78" s="4" t="s">
        <v>26</v>
      </c>
      <c r="C78" s="4" t="s">
        <v>27</v>
      </c>
      <c r="D78" s="4" t="s">
        <v>413</v>
      </c>
      <c r="E78" s="4" t="s">
        <v>414</v>
      </c>
      <c r="F78" s="6">
        <v>45026</v>
      </c>
      <c r="G78" s="6">
        <v>45028</v>
      </c>
      <c r="H78" s="4">
        <v>1</v>
      </c>
      <c r="I78" s="4">
        <v>2</v>
      </c>
      <c r="J78" s="4">
        <v>2</v>
      </c>
      <c r="K78" s="4" t="s">
        <v>30</v>
      </c>
      <c r="L78" s="4">
        <v>1346</v>
      </c>
      <c r="M78" s="4">
        <v>1346</v>
      </c>
      <c r="N78" s="4" t="s">
        <v>415</v>
      </c>
      <c r="O78" s="4" t="s">
        <v>32</v>
      </c>
      <c r="P78" s="4" t="s">
        <v>33</v>
      </c>
      <c r="Q78" s="4">
        <v>0</v>
      </c>
      <c r="R78" s="8">
        <v>45019</v>
      </c>
      <c r="S78" s="6">
        <v>45031</v>
      </c>
      <c r="T78" s="4" t="s">
        <v>34</v>
      </c>
      <c r="U78" s="4">
        <v>1346</v>
      </c>
      <c r="V78" s="4">
        <v>0</v>
      </c>
      <c r="W78" s="4">
        <v>0</v>
      </c>
      <c r="X78" s="4" t="s">
        <v>416</v>
      </c>
      <c r="Y78" s="4" t="s">
        <v>417</v>
      </c>
      <c r="Z78" s="4"/>
    </row>
    <row r="79" spans="1:26">
      <c r="A79" s="4" t="s">
        <v>418</v>
      </c>
      <c r="B79" s="4" t="s">
        <v>26</v>
      </c>
      <c r="C79" s="4" t="s">
        <v>27</v>
      </c>
      <c r="D79" s="4" t="s">
        <v>419</v>
      </c>
      <c r="E79" s="4" t="s">
        <v>420</v>
      </c>
      <c r="F79" s="6">
        <v>45025</v>
      </c>
      <c r="G79" s="6">
        <v>45028</v>
      </c>
      <c r="H79" s="4">
        <v>1</v>
      </c>
      <c r="I79" s="4">
        <v>3</v>
      </c>
      <c r="J79" s="4">
        <v>3</v>
      </c>
      <c r="K79" s="4" t="s">
        <v>30</v>
      </c>
      <c r="L79" s="4">
        <v>2688</v>
      </c>
      <c r="M79" s="4">
        <v>2688</v>
      </c>
      <c r="N79" s="4" t="s">
        <v>421</v>
      </c>
      <c r="O79" s="4" t="s">
        <v>32</v>
      </c>
      <c r="P79" s="4" t="s">
        <v>33</v>
      </c>
      <c r="Q79" s="4">
        <v>0</v>
      </c>
      <c r="R79" s="8">
        <v>45019</v>
      </c>
      <c r="S79" s="6">
        <v>45031</v>
      </c>
      <c r="T79" s="4" t="s">
        <v>34</v>
      </c>
      <c r="U79" s="4">
        <v>2688</v>
      </c>
      <c r="V79" s="4">
        <v>0</v>
      </c>
      <c r="W79" s="4">
        <v>0</v>
      </c>
      <c r="X79" s="4" t="s">
        <v>422</v>
      </c>
      <c r="Y79" s="4" t="s">
        <v>36</v>
      </c>
      <c r="Z79" s="4"/>
    </row>
    <row r="80" spans="1:26">
      <c r="A80" s="4" t="s">
        <v>423</v>
      </c>
      <c r="B80" s="4" t="s">
        <v>26</v>
      </c>
      <c r="C80" s="4" t="s">
        <v>27</v>
      </c>
      <c r="D80" s="4" t="s">
        <v>51</v>
      </c>
      <c r="E80" s="4" t="s">
        <v>174</v>
      </c>
      <c r="F80" s="6">
        <v>45024</v>
      </c>
      <c r="G80" s="6">
        <v>45028</v>
      </c>
      <c r="H80" s="4">
        <v>1</v>
      </c>
      <c r="I80" s="4">
        <v>4</v>
      </c>
      <c r="J80" s="4">
        <v>4</v>
      </c>
      <c r="K80" s="4" t="s">
        <v>30</v>
      </c>
      <c r="L80" s="4">
        <v>2672</v>
      </c>
      <c r="M80" s="4">
        <v>2672</v>
      </c>
      <c r="N80" s="4" t="s">
        <v>424</v>
      </c>
      <c r="O80" s="4" t="s">
        <v>32</v>
      </c>
      <c r="P80" s="4" t="s">
        <v>33</v>
      </c>
      <c r="Q80" s="4">
        <v>0</v>
      </c>
      <c r="R80" s="8">
        <v>45019</v>
      </c>
      <c r="S80" s="6">
        <v>45031</v>
      </c>
      <c r="T80" s="4" t="s">
        <v>34</v>
      </c>
      <c r="U80" s="4">
        <v>2672</v>
      </c>
      <c r="V80" s="4">
        <v>0</v>
      </c>
      <c r="W80" s="4">
        <v>0</v>
      </c>
      <c r="X80" s="4" t="s">
        <v>425</v>
      </c>
      <c r="Y80" s="4" t="s">
        <v>36</v>
      </c>
      <c r="Z80" s="4"/>
    </row>
    <row r="81" spans="1:26">
      <c r="A81" s="4" t="s">
        <v>426</v>
      </c>
      <c r="B81" s="4" t="s">
        <v>26</v>
      </c>
      <c r="C81" s="4" t="s">
        <v>27</v>
      </c>
      <c r="D81" s="4" t="s">
        <v>51</v>
      </c>
      <c r="E81" s="4" t="s">
        <v>174</v>
      </c>
      <c r="F81" s="6">
        <v>45024</v>
      </c>
      <c r="G81" s="6">
        <v>45028</v>
      </c>
      <c r="H81" s="4">
        <v>1</v>
      </c>
      <c r="I81" s="4">
        <v>4</v>
      </c>
      <c r="J81" s="4">
        <v>4</v>
      </c>
      <c r="K81" s="4" t="s">
        <v>30</v>
      </c>
      <c r="L81" s="4">
        <v>2672</v>
      </c>
      <c r="M81" s="4">
        <v>2672</v>
      </c>
      <c r="N81" s="4" t="s">
        <v>427</v>
      </c>
      <c r="O81" s="4" t="s">
        <v>32</v>
      </c>
      <c r="P81" s="4" t="s">
        <v>33</v>
      </c>
      <c r="Q81" s="4">
        <v>0</v>
      </c>
      <c r="R81" s="8">
        <v>45019</v>
      </c>
      <c r="S81" s="6">
        <v>45031</v>
      </c>
      <c r="T81" s="4" t="s">
        <v>34</v>
      </c>
      <c r="U81" s="4">
        <v>2672</v>
      </c>
      <c r="V81" s="4">
        <v>0</v>
      </c>
      <c r="W81" s="4">
        <v>0</v>
      </c>
      <c r="X81" s="4" t="s">
        <v>428</v>
      </c>
      <c r="Y81" s="4" t="s">
        <v>429</v>
      </c>
      <c r="Z81" s="4"/>
    </row>
    <row r="82" spans="1:26">
      <c r="A82" s="4" t="s">
        <v>423</v>
      </c>
      <c r="B82" s="4" t="s">
        <v>26</v>
      </c>
      <c r="C82" s="4" t="s">
        <v>37</v>
      </c>
      <c r="D82" s="4" t="s">
        <v>51</v>
      </c>
      <c r="E82" s="4" t="s">
        <v>174</v>
      </c>
      <c r="F82" s="6">
        <v>45024</v>
      </c>
      <c r="G82" s="6">
        <v>45028</v>
      </c>
      <c r="H82" s="4">
        <v>1</v>
      </c>
      <c r="I82" s="4">
        <v>4</v>
      </c>
      <c r="J82" s="4">
        <v>4</v>
      </c>
      <c r="K82" s="4" t="s">
        <v>30</v>
      </c>
      <c r="L82" s="4">
        <v>-2672</v>
      </c>
      <c r="M82" s="4">
        <v>-2672</v>
      </c>
      <c r="N82" s="4" t="s">
        <v>424</v>
      </c>
      <c r="O82" s="4" t="s">
        <v>32</v>
      </c>
      <c r="P82" s="4" t="s">
        <v>33</v>
      </c>
      <c r="Q82" s="4">
        <v>0</v>
      </c>
      <c r="R82" s="8">
        <v>45019</v>
      </c>
      <c r="S82" s="6">
        <v>45031</v>
      </c>
      <c r="T82" s="4" t="s">
        <v>34</v>
      </c>
      <c r="U82" s="4">
        <v>-2672</v>
      </c>
      <c r="V82" s="4">
        <v>0</v>
      </c>
      <c r="W82" s="4">
        <v>0</v>
      </c>
      <c r="X82" s="4" t="s">
        <v>425</v>
      </c>
      <c r="Y82" s="4" t="s">
        <v>36</v>
      </c>
      <c r="Z82" s="4"/>
    </row>
    <row r="83" spans="1:26">
      <c r="A83" s="4" t="s">
        <v>430</v>
      </c>
      <c r="B83" s="4" t="s">
        <v>26</v>
      </c>
      <c r="C83" s="4" t="s">
        <v>27</v>
      </c>
      <c r="D83" s="4" t="s">
        <v>431</v>
      </c>
      <c r="E83" s="4" t="s">
        <v>432</v>
      </c>
      <c r="F83" s="6">
        <v>45027</v>
      </c>
      <c r="G83" s="6">
        <v>45028</v>
      </c>
      <c r="H83" s="4">
        <v>2</v>
      </c>
      <c r="I83" s="4">
        <v>1</v>
      </c>
      <c r="J83" s="4">
        <v>2</v>
      </c>
      <c r="K83" s="4" t="s">
        <v>30</v>
      </c>
      <c r="L83" s="4">
        <v>470</v>
      </c>
      <c r="M83" s="4">
        <v>470</v>
      </c>
      <c r="N83" s="4" t="s">
        <v>433</v>
      </c>
      <c r="O83" s="4" t="s">
        <v>32</v>
      </c>
      <c r="P83" s="4" t="s">
        <v>33</v>
      </c>
      <c r="Q83" s="4">
        <v>0</v>
      </c>
      <c r="R83" s="8">
        <v>45021</v>
      </c>
      <c r="S83" s="6">
        <v>45031</v>
      </c>
      <c r="T83" s="4" t="s">
        <v>34</v>
      </c>
      <c r="U83" s="4">
        <v>470</v>
      </c>
      <c r="V83" s="4">
        <v>0</v>
      </c>
      <c r="W83" s="4">
        <v>0</v>
      </c>
      <c r="X83" s="4" t="s">
        <v>434</v>
      </c>
      <c r="Y83" s="4" t="s">
        <v>435</v>
      </c>
      <c r="Z83" s="4"/>
    </row>
    <row r="84" spans="1:26">
      <c r="A84" s="4" t="s">
        <v>436</v>
      </c>
      <c r="B84" s="4" t="s">
        <v>26</v>
      </c>
      <c r="C84" s="4" t="s">
        <v>27</v>
      </c>
      <c r="D84" s="4" t="s">
        <v>437</v>
      </c>
      <c r="E84" s="4" t="s">
        <v>438</v>
      </c>
      <c r="F84" s="6">
        <v>45023</v>
      </c>
      <c r="G84" s="6">
        <v>45028</v>
      </c>
      <c r="H84" s="4">
        <v>1</v>
      </c>
      <c r="I84" s="4">
        <v>5</v>
      </c>
      <c r="J84" s="4">
        <v>5</v>
      </c>
      <c r="K84" s="4" t="s">
        <v>30</v>
      </c>
      <c r="L84" s="4">
        <v>1263</v>
      </c>
      <c r="M84" s="4">
        <v>1263</v>
      </c>
      <c r="N84" s="4" t="s">
        <v>439</v>
      </c>
      <c r="O84" s="4" t="s">
        <v>32</v>
      </c>
      <c r="P84" s="4" t="s">
        <v>33</v>
      </c>
      <c r="Q84" s="4">
        <v>0</v>
      </c>
      <c r="R84" s="8">
        <v>45021</v>
      </c>
      <c r="S84" s="6">
        <v>45031</v>
      </c>
      <c r="T84" s="4" t="s">
        <v>34</v>
      </c>
      <c r="U84" s="4">
        <v>1263</v>
      </c>
      <c r="V84" s="4">
        <v>0</v>
      </c>
      <c r="W84" s="4">
        <v>0</v>
      </c>
      <c r="X84" s="4" t="s">
        <v>440</v>
      </c>
      <c r="Y84" s="4" t="s">
        <v>36</v>
      </c>
      <c r="Z84" s="4"/>
    </row>
    <row r="85" spans="1:26">
      <c r="A85" s="4" t="s">
        <v>441</v>
      </c>
      <c r="B85" s="4" t="s">
        <v>26</v>
      </c>
      <c r="C85" s="4" t="s">
        <v>27</v>
      </c>
      <c r="D85" s="4" t="s">
        <v>442</v>
      </c>
      <c r="E85" s="4" t="s">
        <v>443</v>
      </c>
      <c r="F85" s="6">
        <v>45022</v>
      </c>
      <c r="G85" s="6">
        <v>45028</v>
      </c>
      <c r="H85" s="4">
        <v>1</v>
      </c>
      <c r="I85" s="4">
        <v>6</v>
      </c>
      <c r="J85" s="4">
        <v>6</v>
      </c>
      <c r="K85" s="4" t="s">
        <v>30</v>
      </c>
      <c r="L85" s="4">
        <v>2550</v>
      </c>
      <c r="M85" s="4">
        <v>2550</v>
      </c>
      <c r="N85" s="4" t="s">
        <v>444</v>
      </c>
      <c r="O85" s="4" t="s">
        <v>32</v>
      </c>
      <c r="P85" s="4" t="s">
        <v>33</v>
      </c>
      <c r="Q85" s="4">
        <v>0</v>
      </c>
      <c r="R85" s="8">
        <v>45021</v>
      </c>
      <c r="S85" s="6">
        <v>45031</v>
      </c>
      <c r="T85" s="4" t="s">
        <v>34</v>
      </c>
      <c r="U85" s="4">
        <v>2550</v>
      </c>
      <c r="V85" s="4">
        <v>0</v>
      </c>
      <c r="W85" s="4">
        <v>0</v>
      </c>
      <c r="X85" s="4" t="s">
        <v>445</v>
      </c>
      <c r="Y85" s="4" t="s">
        <v>446</v>
      </c>
      <c r="Z85" s="4"/>
    </row>
    <row r="86" spans="1:26">
      <c r="A86" s="4" t="s">
        <v>447</v>
      </c>
      <c r="B86" s="4" t="s">
        <v>26</v>
      </c>
      <c r="C86" s="4" t="s">
        <v>27</v>
      </c>
      <c r="D86" s="4" t="s">
        <v>403</v>
      </c>
      <c r="E86" s="4" t="s">
        <v>201</v>
      </c>
      <c r="F86" s="6">
        <v>45026</v>
      </c>
      <c r="G86" s="6">
        <v>45028</v>
      </c>
      <c r="H86" s="4">
        <v>1</v>
      </c>
      <c r="I86" s="4">
        <v>2</v>
      </c>
      <c r="J86" s="4">
        <v>2</v>
      </c>
      <c r="K86" s="4" t="s">
        <v>30</v>
      </c>
      <c r="L86" s="4">
        <v>986</v>
      </c>
      <c r="M86" s="4">
        <v>986</v>
      </c>
      <c r="N86" s="4" t="s">
        <v>448</v>
      </c>
      <c r="O86" s="4" t="s">
        <v>32</v>
      </c>
      <c r="P86" s="4" t="s">
        <v>33</v>
      </c>
      <c r="Q86" s="4">
        <v>0</v>
      </c>
      <c r="R86" s="8">
        <v>45021</v>
      </c>
      <c r="S86" s="6">
        <v>45031</v>
      </c>
      <c r="T86" s="4" t="s">
        <v>34</v>
      </c>
      <c r="U86" s="4">
        <v>986</v>
      </c>
      <c r="V86" s="4">
        <v>0</v>
      </c>
      <c r="W86" s="4">
        <v>0</v>
      </c>
      <c r="X86" s="4" t="s">
        <v>449</v>
      </c>
      <c r="Y86" s="4" t="s">
        <v>450</v>
      </c>
      <c r="Z86" s="4"/>
    </row>
    <row r="87" spans="1:26">
      <c r="A87" s="4" t="s">
        <v>451</v>
      </c>
      <c r="B87" s="4" t="s">
        <v>26</v>
      </c>
      <c r="C87" s="4" t="s">
        <v>27</v>
      </c>
      <c r="D87" s="4" t="s">
        <v>452</v>
      </c>
      <c r="E87" s="4" t="s">
        <v>453</v>
      </c>
      <c r="F87" s="6">
        <v>45023</v>
      </c>
      <c r="G87" s="6">
        <v>45028</v>
      </c>
      <c r="H87" s="4">
        <v>1</v>
      </c>
      <c r="I87" s="4">
        <v>5</v>
      </c>
      <c r="J87" s="4">
        <v>5</v>
      </c>
      <c r="K87" s="4" t="s">
        <v>30</v>
      </c>
      <c r="L87" s="4">
        <v>9575</v>
      </c>
      <c r="M87" s="4">
        <v>9575</v>
      </c>
      <c r="N87" s="4" t="s">
        <v>454</v>
      </c>
      <c r="O87" s="4" t="s">
        <v>32</v>
      </c>
      <c r="P87" s="4" t="s">
        <v>33</v>
      </c>
      <c r="Q87" s="4">
        <v>0</v>
      </c>
      <c r="R87" s="8">
        <v>45022</v>
      </c>
      <c r="S87" s="6">
        <v>45031</v>
      </c>
      <c r="T87" s="4" t="s">
        <v>34</v>
      </c>
      <c r="U87" s="4">
        <v>9575</v>
      </c>
      <c r="V87" s="4">
        <v>0</v>
      </c>
      <c r="W87" s="4">
        <v>0</v>
      </c>
      <c r="X87" s="4" t="s">
        <v>455</v>
      </c>
      <c r="Y87" s="4" t="s">
        <v>456</v>
      </c>
      <c r="Z87" s="4"/>
    </row>
    <row r="88" spans="1:26">
      <c r="A88" s="4" t="s">
        <v>457</v>
      </c>
      <c r="B88" s="4" t="s">
        <v>26</v>
      </c>
      <c r="C88" s="4" t="s">
        <v>27</v>
      </c>
      <c r="D88" s="4" t="s">
        <v>458</v>
      </c>
      <c r="E88" s="4" t="s">
        <v>459</v>
      </c>
      <c r="F88" s="6">
        <v>45024</v>
      </c>
      <c r="G88" s="6">
        <v>45028</v>
      </c>
      <c r="H88" s="4">
        <v>1</v>
      </c>
      <c r="I88" s="4">
        <v>4</v>
      </c>
      <c r="J88" s="4">
        <v>4</v>
      </c>
      <c r="K88" s="4" t="s">
        <v>30</v>
      </c>
      <c r="L88" s="4">
        <v>5476</v>
      </c>
      <c r="M88" s="4">
        <v>5476</v>
      </c>
      <c r="N88" s="4" t="s">
        <v>460</v>
      </c>
      <c r="O88" s="4" t="s">
        <v>32</v>
      </c>
      <c r="P88" s="4" t="s">
        <v>33</v>
      </c>
      <c r="Q88" s="4">
        <v>0</v>
      </c>
      <c r="R88" s="8">
        <v>45022</v>
      </c>
      <c r="S88" s="6">
        <v>45031</v>
      </c>
      <c r="T88" s="4" t="s">
        <v>34</v>
      </c>
      <c r="U88" s="4">
        <v>5476</v>
      </c>
      <c r="V88" s="4">
        <v>0</v>
      </c>
      <c r="W88" s="4">
        <v>0</v>
      </c>
      <c r="X88" s="4" t="s">
        <v>36</v>
      </c>
      <c r="Y88" s="4" t="s">
        <v>36</v>
      </c>
      <c r="Z88" s="4"/>
    </row>
    <row r="89" spans="1:26">
      <c r="A89" s="4" t="s">
        <v>461</v>
      </c>
      <c r="B89" s="4" t="s">
        <v>26</v>
      </c>
      <c r="C89" s="4" t="s">
        <v>27</v>
      </c>
      <c r="D89" s="4" t="s">
        <v>462</v>
      </c>
      <c r="E89" s="4" t="s">
        <v>463</v>
      </c>
      <c r="F89" s="6">
        <v>45025</v>
      </c>
      <c r="G89" s="6">
        <v>45028</v>
      </c>
      <c r="H89" s="4">
        <v>1</v>
      </c>
      <c r="I89" s="4">
        <v>3</v>
      </c>
      <c r="J89" s="4">
        <v>3</v>
      </c>
      <c r="K89" s="4" t="s">
        <v>30</v>
      </c>
      <c r="L89" s="4">
        <v>3480</v>
      </c>
      <c r="M89" s="4">
        <v>3480</v>
      </c>
      <c r="N89" s="4" t="s">
        <v>464</v>
      </c>
      <c r="O89" s="4" t="s">
        <v>32</v>
      </c>
      <c r="P89" s="4" t="s">
        <v>33</v>
      </c>
      <c r="Q89" s="4">
        <v>0</v>
      </c>
      <c r="R89" s="8">
        <v>45022</v>
      </c>
      <c r="S89" s="6">
        <v>45031</v>
      </c>
      <c r="T89" s="4" t="s">
        <v>34</v>
      </c>
      <c r="U89" s="4">
        <v>3480</v>
      </c>
      <c r="V89" s="4">
        <v>0</v>
      </c>
      <c r="W89" s="4">
        <v>0</v>
      </c>
      <c r="X89" s="4" t="s">
        <v>465</v>
      </c>
      <c r="Y89" s="4" t="s">
        <v>36</v>
      </c>
      <c r="Z89" s="4"/>
    </row>
    <row r="90" spans="1:26">
      <c r="A90" s="4" t="s">
        <v>466</v>
      </c>
      <c r="B90" s="4" t="s">
        <v>26</v>
      </c>
      <c r="C90" s="4" t="s">
        <v>27</v>
      </c>
      <c r="D90" s="4" t="s">
        <v>227</v>
      </c>
      <c r="E90" s="4" t="s">
        <v>467</v>
      </c>
      <c r="F90" s="6">
        <v>45024</v>
      </c>
      <c r="G90" s="6">
        <v>45028</v>
      </c>
      <c r="H90" s="4">
        <v>1</v>
      </c>
      <c r="I90" s="4">
        <v>4</v>
      </c>
      <c r="J90" s="4">
        <v>4</v>
      </c>
      <c r="K90" s="4" t="s">
        <v>30</v>
      </c>
      <c r="L90" s="4">
        <v>3760</v>
      </c>
      <c r="M90" s="4">
        <v>3760</v>
      </c>
      <c r="N90" s="4" t="s">
        <v>468</v>
      </c>
      <c r="O90" s="4" t="s">
        <v>32</v>
      </c>
      <c r="P90" s="4" t="s">
        <v>33</v>
      </c>
      <c r="Q90" s="4">
        <v>0</v>
      </c>
      <c r="R90" s="8">
        <v>45022</v>
      </c>
      <c r="S90" s="6">
        <v>45031</v>
      </c>
      <c r="T90" s="4" t="s">
        <v>34</v>
      </c>
      <c r="U90" s="4">
        <v>3760</v>
      </c>
      <c r="V90" s="4">
        <v>0</v>
      </c>
      <c r="W90" s="4">
        <v>0</v>
      </c>
      <c r="X90" s="4" t="s">
        <v>469</v>
      </c>
      <c r="Y90" s="4" t="s">
        <v>470</v>
      </c>
      <c r="Z90" s="4"/>
    </row>
    <row r="91" spans="1:26">
      <c r="A91" s="4" t="s">
        <v>471</v>
      </c>
      <c r="B91" s="4" t="s">
        <v>26</v>
      </c>
      <c r="C91" s="4" t="s">
        <v>27</v>
      </c>
      <c r="D91" s="4" t="s">
        <v>472</v>
      </c>
      <c r="E91" s="4" t="s">
        <v>473</v>
      </c>
      <c r="F91" s="6">
        <v>45027</v>
      </c>
      <c r="G91" s="6">
        <v>45028</v>
      </c>
      <c r="H91" s="4">
        <v>1</v>
      </c>
      <c r="I91" s="4">
        <v>1</v>
      </c>
      <c r="J91" s="4">
        <v>1</v>
      </c>
      <c r="K91" s="4" t="s">
        <v>30</v>
      </c>
      <c r="L91" s="4">
        <v>850</v>
      </c>
      <c r="M91" s="4">
        <v>850</v>
      </c>
      <c r="N91" s="4" t="s">
        <v>474</v>
      </c>
      <c r="O91" s="4" t="s">
        <v>32</v>
      </c>
      <c r="P91" s="4" t="s">
        <v>33</v>
      </c>
      <c r="Q91" s="4">
        <v>0</v>
      </c>
      <c r="R91" s="8">
        <v>45023</v>
      </c>
      <c r="S91" s="6">
        <v>45031</v>
      </c>
      <c r="T91" s="4" t="s">
        <v>34</v>
      </c>
      <c r="U91" s="4">
        <v>850</v>
      </c>
      <c r="V91" s="4">
        <v>0</v>
      </c>
      <c r="W91" s="4">
        <v>0</v>
      </c>
      <c r="X91" s="4" t="s">
        <v>475</v>
      </c>
      <c r="Y91" s="4" t="s">
        <v>36</v>
      </c>
      <c r="Z91" s="4"/>
    </row>
    <row r="92" spans="1:26">
      <c r="A92" s="4" t="s">
        <v>272</v>
      </c>
      <c r="B92" s="4" t="s">
        <v>26</v>
      </c>
      <c r="C92" s="4" t="s">
        <v>209</v>
      </c>
      <c r="D92" s="4" t="s">
        <v>130</v>
      </c>
      <c r="E92" s="4" t="s">
        <v>131</v>
      </c>
      <c r="F92" s="6">
        <v>45025</v>
      </c>
      <c r="G92" s="6">
        <v>45028</v>
      </c>
      <c r="H92" s="4">
        <v>1</v>
      </c>
      <c r="I92" s="4">
        <v>3</v>
      </c>
      <c r="J92" s="4">
        <v>3</v>
      </c>
      <c r="K92" s="4" t="s">
        <v>30</v>
      </c>
      <c r="L92" s="4">
        <v>-560</v>
      </c>
      <c r="M92" s="4">
        <v>-560</v>
      </c>
      <c r="N92" s="4" t="s">
        <v>273</v>
      </c>
      <c r="O92" s="4" t="s">
        <v>32</v>
      </c>
      <c r="P92" s="4" t="s">
        <v>33</v>
      </c>
      <c r="Q92" s="4">
        <v>0</v>
      </c>
      <c r="R92" s="8">
        <v>45008.8899074074</v>
      </c>
      <c r="S92" s="6">
        <v>45031</v>
      </c>
      <c r="T92" s="4" t="s">
        <v>34</v>
      </c>
      <c r="U92" s="4">
        <v>-560</v>
      </c>
      <c r="V92" s="4">
        <v>0</v>
      </c>
      <c r="W92" s="4">
        <v>0</v>
      </c>
      <c r="X92" s="4" t="s">
        <v>274</v>
      </c>
      <c r="Y92" s="4" t="s">
        <v>275</v>
      </c>
      <c r="Z92" s="4"/>
    </row>
    <row r="93" spans="1:26">
      <c r="A93" s="4" t="s">
        <v>476</v>
      </c>
      <c r="B93" s="4" t="s">
        <v>26</v>
      </c>
      <c r="C93" s="4" t="s">
        <v>27</v>
      </c>
      <c r="D93" s="4" t="s">
        <v>477</v>
      </c>
      <c r="E93" s="4" t="s">
        <v>478</v>
      </c>
      <c r="F93" s="6">
        <v>45027</v>
      </c>
      <c r="G93" s="6">
        <v>45028</v>
      </c>
      <c r="H93" s="4">
        <v>1</v>
      </c>
      <c r="I93" s="4">
        <v>1</v>
      </c>
      <c r="J93" s="4">
        <v>1</v>
      </c>
      <c r="K93" s="4" t="s">
        <v>30</v>
      </c>
      <c r="L93" s="4">
        <v>372</v>
      </c>
      <c r="M93" s="4">
        <v>372</v>
      </c>
      <c r="N93" s="4" t="s">
        <v>479</v>
      </c>
      <c r="O93" s="4" t="s">
        <v>32</v>
      </c>
      <c r="P93" s="4" t="s">
        <v>33</v>
      </c>
      <c r="Q93" s="4">
        <v>0</v>
      </c>
      <c r="R93" s="8">
        <v>45023</v>
      </c>
      <c r="S93" s="6">
        <v>45031</v>
      </c>
      <c r="T93" s="4" t="s">
        <v>34</v>
      </c>
      <c r="U93" s="4">
        <v>372</v>
      </c>
      <c r="V93" s="4">
        <v>0</v>
      </c>
      <c r="W93" s="4">
        <v>0</v>
      </c>
      <c r="X93" s="4" t="s">
        <v>480</v>
      </c>
      <c r="Y93" s="4" t="s">
        <v>36</v>
      </c>
      <c r="Z93" s="4"/>
    </row>
    <row r="94" spans="1:26">
      <c r="A94" s="4" t="s">
        <v>481</v>
      </c>
      <c r="B94" s="4" t="s">
        <v>26</v>
      </c>
      <c r="C94" s="4" t="s">
        <v>27</v>
      </c>
      <c r="D94" s="4" t="s">
        <v>482</v>
      </c>
      <c r="E94" s="4" t="s">
        <v>483</v>
      </c>
      <c r="F94" s="6">
        <v>45027</v>
      </c>
      <c r="G94" s="6">
        <v>45028</v>
      </c>
      <c r="H94" s="4">
        <v>1</v>
      </c>
      <c r="I94" s="4">
        <v>1</v>
      </c>
      <c r="J94" s="4">
        <v>1</v>
      </c>
      <c r="K94" s="4" t="s">
        <v>30</v>
      </c>
      <c r="L94" s="4">
        <v>900</v>
      </c>
      <c r="M94" s="4">
        <v>900</v>
      </c>
      <c r="N94" s="4" t="s">
        <v>484</v>
      </c>
      <c r="O94" s="4" t="s">
        <v>32</v>
      </c>
      <c r="P94" s="4" t="s">
        <v>33</v>
      </c>
      <c r="Q94" s="4">
        <v>0</v>
      </c>
      <c r="R94" s="8">
        <v>45023</v>
      </c>
      <c r="S94" s="6">
        <v>45031</v>
      </c>
      <c r="T94" s="4" t="s">
        <v>34</v>
      </c>
      <c r="U94" s="4">
        <v>900</v>
      </c>
      <c r="V94" s="4">
        <v>0</v>
      </c>
      <c r="W94" s="4">
        <v>0</v>
      </c>
      <c r="X94" s="4" t="s">
        <v>485</v>
      </c>
      <c r="Y94" s="4" t="s">
        <v>486</v>
      </c>
      <c r="Z94" s="4"/>
    </row>
    <row r="95" spans="1:26">
      <c r="A95" s="4" t="s">
        <v>487</v>
      </c>
      <c r="B95" s="4" t="s">
        <v>26</v>
      </c>
      <c r="C95" s="4" t="s">
        <v>27</v>
      </c>
      <c r="D95" s="4" t="s">
        <v>227</v>
      </c>
      <c r="E95" s="4" t="s">
        <v>488</v>
      </c>
      <c r="F95" s="6">
        <v>45025</v>
      </c>
      <c r="G95" s="6">
        <v>45028</v>
      </c>
      <c r="H95" s="4">
        <v>1</v>
      </c>
      <c r="I95" s="4">
        <v>3</v>
      </c>
      <c r="J95" s="4">
        <v>3</v>
      </c>
      <c r="K95" s="4" t="s">
        <v>30</v>
      </c>
      <c r="L95" s="4">
        <v>2880</v>
      </c>
      <c r="M95" s="4">
        <v>2880</v>
      </c>
      <c r="N95" s="4" t="s">
        <v>489</v>
      </c>
      <c r="O95" s="4" t="s">
        <v>32</v>
      </c>
      <c r="P95" s="4" t="s">
        <v>33</v>
      </c>
      <c r="Q95" s="4">
        <v>0</v>
      </c>
      <c r="R95" s="8">
        <v>45023</v>
      </c>
      <c r="S95" s="6">
        <v>45031</v>
      </c>
      <c r="T95" s="4" t="s">
        <v>34</v>
      </c>
      <c r="U95" s="4">
        <v>2880</v>
      </c>
      <c r="V95" s="4">
        <v>0</v>
      </c>
      <c r="W95" s="4">
        <v>0</v>
      </c>
      <c r="X95" s="4" t="s">
        <v>490</v>
      </c>
      <c r="Y95" s="4" t="s">
        <v>491</v>
      </c>
      <c r="Z95" s="4"/>
    </row>
    <row r="96" spans="1:26">
      <c r="A96" s="4" t="s">
        <v>492</v>
      </c>
      <c r="B96" s="4" t="s">
        <v>26</v>
      </c>
      <c r="C96" s="4" t="s">
        <v>27</v>
      </c>
      <c r="D96" s="4" t="s">
        <v>227</v>
      </c>
      <c r="E96" s="4" t="s">
        <v>493</v>
      </c>
      <c r="F96" s="6">
        <v>45025</v>
      </c>
      <c r="G96" s="6">
        <v>45028</v>
      </c>
      <c r="H96" s="4">
        <v>1</v>
      </c>
      <c r="I96" s="4">
        <v>3</v>
      </c>
      <c r="J96" s="4">
        <v>3</v>
      </c>
      <c r="K96" s="4" t="s">
        <v>30</v>
      </c>
      <c r="L96" s="4">
        <v>3363</v>
      </c>
      <c r="M96" s="4">
        <v>3363</v>
      </c>
      <c r="N96" s="4" t="s">
        <v>494</v>
      </c>
      <c r="O96" s="4" t="s">
        <v>32</v>
      </c>
      <c r="P96" s="4" t="s">
        <v>33</v>
      </c>
      <c r="Q96" s="4">
        <v>0</v>
      </c>
      <c r="R96" s="8">
        <v>45023</v>
      </c>
      <c r="S96" s="6">
        <v>45031</v>
      </c>
      <c r="T96" s="4" t="s">
        <v>34</v>
      </c>
      <c r="U96" s="4">
        <v>3363</v>
      </c>
      <c r="V96" s="4">
        <v>0</v>
      </c>
      <c r="W96" s="4">
        <v>0</v>
      </c>
      <c r="X96" s="4" t="s">
        <v>495</v>
      </c>
      <c r="Y96" s="4" t="s">
        <v>496</v>
      </c>
      <c r="Z96" s="4"/>
    </row>
    <row r="97" spans="1:26">
      <c r="A97" s="4" t="s">
        <v>497</v>
      </c>
      <c r="B97" s="4" t="s">
        <v>26</v>
      </c>
      <c r="C97" s="4" t="s">
        <v>27</v>
      </c>
      <c r="D97" s="4" t="s">
        <v>498</v>
      </c>
      <c r="E97" s="4" t="s">
        <v>245</v>
      </c>
      <c r="F97" s="6">
        <v>45024</v>
      </c>
      <c r="G97" s="6">
        <v>45028</v>
      </c>
      <c r="H97" s="4">
        <v>1</v>
      </c>
      <c r="I97" s="4">
        <v>4</v>
      </c>
      <c r="J97" s="4">
        <v>4</v>
      </c>
      <c r="K97" s="4" t="s">
        <v>30</v>
      </c>
      <c r="L97" s="4">
        <v>4086</v>
      </c>
      <c r="M97" s="4">
        <v>4086</v>
      </c>
      <c r="N97" s="4" t="s">
        <v>499</v>
      </c>
      <c r="O97" s="4" t="s">
        <v>32</v>
      </c>
      <c r="P97" s="4" t="s">
        <v>33</v>
      </c>
      <c r="Q97" s="4">
        <v>0</v>
      </c>
      <c r="R97" s="8">
        <v>45024</v>
      </c>
      <c r="S97" s="6">
        <v>45031</v>
      </c>
      <c r="T97" s="4" t="s">
        <v>34</v>
      </c>
      <c r="U97" s="4">
        <v>4086</v>
      </c>
      <c r="V97" s="4">
        <v>0</v>
      </c>
      <c r="W97" s="4">
        <v>0</v>
      </c>
      <c r="X97" s="4" t="s">
        <v>500</v>
      </c>
      <c r="Y97" s="4" t="s">
        <v>501</v>
      </c>
      <c r="Z97" s="4"/>
    </row>
    <row r="98" spans="1:26">
      <c r="A98" s="4" t="s">
        <v>502</v>
      </c>
      <c r="B98" s="4" t="s">
        <v>26</v>
      </c>
      <c r="C98" s="4" t="s">
        <v>27</v>
      </c>
      <c r="D98" s="4" t="s">
        <v>503</v>
      </c>
      <c r="E98" s="4" t="s">
        <v>387</v>
      </c>
      <c r="F98" s="6">
        <v>45027</v>
      </c>
      <c r="G98" s="6">
        <v>45028</v>
      </c>
      <c r="H98" s="4">
        <v>1</v>
      </c>
      <c r="I98" s="4">
        <v>1</v>
      </c>
      <c r="J98" s="4">
        <v>1</v>
      </c>
      <c r="K98" s="4" t="s">
        <v>30</v>
      </c>
      <c r="L98" s="4">
        <v>1600</v>
      </c>
      <c r="M98" s="4">
        <v>1600</v>
      </c>
      <c r="N98" s="4" t="s">
        <v>504</v>
      </c>
      <c r="O98" s="4" t="s">
        <v>32</v>
      </c>
      <c r="P98" s="4" t="s">
        <v>33</v>
      </c>
      <c r="Q98" s="4">
        <v>0</v>
      </c>
      <c r="R98" s="8">
        <v>45024</v>
      </c>
      <c r="S98" s="6">
        <v>45031</v>
      </c>
      <c r="T98" s="4" t="s">
        <v>34</v>
      </c>
      <c r="U98" s="4">
        <v>1600</v>
      </c>
      <c r="V98" s="4">
        <v>0</v>
      </c>
      <c r="W98" s="4">
        <v>0</v>
      </c>
      <c r="X98" s="4" t="s">
        <v>505</v>
      </c>
      <c r="Y98" s="4" t="s">
        <v>506</v>
      </c>
      <c r="Z98" s="4"/>
    </row>
    <row r="99" spans="1:26">
      <c r="A99" s="4" t="s">
        <v>507</v>
      </c>
      <c r="B99" s="4" t="s">
        <v>26</v>
      </c>
      <c r="C99" s="4" t="s">
        <v>27</v>
      </c>
      <c r="D99" s="4" t="s">
        <v>508</v>
      </c>
      <c r="E99" s="4" t="s">
        <v>509</v>
      </c>
      <c r="F99" s="6">
        <v>45027</v>
      </c>
      <c r="G99" s="6">
        <v>45028</v>
      </c>
      <c r="H99" s="4">
        <v>1</v>
      </c>
      <c r="I99" s="4">
        <v>1</v>
      </c>
      <c r="J99" s="4">
        <v>1</v>
      </c>
      <c r="K99" s="4" t="s">
        <v>30</v>
      </c>
      <c r="L99" s="4">
        <v>337</v>
      </c>
      <c r="M99" s="4">
        <v>337</v>
      </c>
      <c r="N99" s="4" t="s">
        <v>510</v>
      </c>
      <c r="O99" s="4" t="s">
        <v>32</v>
      </c>
      <c r="P99" s="4" t="s">
        <v>33</v>
      </c>
      <c r="Q99" s="4">
        <v>0</v>
      </c>
      <c r="R99" s="8">
        <v>45024</v>
      </c>
      <c r="S99" s="6">
        <v>45031</v>
      </c>
      <c r="T99" s="4" t="s">
        <v>34</v>
      </c>
      <c r="U99" s="4">
        <v>337</v>
      </c>
      <c r="V99" s="4">
        <v>0</v>
      </c>
      <c r="W99" s="4">
        <v>0</v>
      </c>
      <c r="X99" s="4" t="s">
        <v>511</v>
      </c>
      <c r="Y99" s="4" t="s">
        <v>36</v>
      </c>
      <c r="Z99" s="4"/>
    </row>
    <row r="100" spans="1:26">
      <c r="A100" s="4" t="s">
        <v>512</v>
      </c>
      <c r="B100" s="4" t="s">
        <v>26</v>
      </c>
      <c r="C100" s="4" t="s">
        <v>27</v>
      </c>
      <c r="D100" s="4" t="s">
        <v>458</v>
      </c>
      <c r="E100" s="4" t="s">
        <v>459</v>
      </c>
      <c r="F100" s="6">
        <v>45025</v>
      </c>
      <c r="G100" s="6">
        <v>45028</v>
      </c>
      <c r="H100" s="4">
        <v>1</v>
      </c>
      <c r="I100" s="4">
        <v>3</v>
      </c>
      <c r="J100" s="4">
        <v>3</v>
      </c>
      <c r="K100" s="4" t="s">
        <v>30</v>
      </c>
      <c r="L100" s="4">
        <v>4107</v>
      </c>
      <c r="M100" s="4">
        <v>4107</v>
      </c>
      <c r="N100" s="4" t="s">
        <v>513</v>
      </c>
      <c r="O100" s="4" t="s">
        <v>32</v>
      </c>
      <c r="P100" s="4" t="s">
        <v>33</v>
      </c>
      <c r="Q100" s="4">
        <v>0</v>
      </c>
      <c r="R100" s="8">
        <v>45024</v>
      </c>
      <c r="S100" s="6">
        <v>45031</v>
      </c>
      <c r="T100" s="4" t="s">
        <v>34</v>
      </c>
      <c r="U100" s="4">
        <v>4107</v>
      </c>
      <c r="V100" s="4">
        <v>0</v>
      </c>
      <c r="W100" s="4">
        <v>0</v>
      </c>
      <c r="X100" s="4" t="s">
        <v>514</v>
      </c>
      <c r="Y100" s="4" t="s">
        <v>515</v>
      </c>
      <c r="Z100" s="4"/>
    </row>
    <row r="101" spans="1:26">
      <c r="A101" s="4" t="s">
        <v>516</v>
      </c>
      <c r="B101" s="4" t="s">
        <v>26</v>
      </c>
      <c r="C101" s="4" t="s">
        <v>27</v>
      </c>
      <c r="D101" s="4" t="s">
        <v>517</v>
      </c>
      <c r="E101" s="4" t="s">
        <v>518</v>
      </c>
      <c r="F101" s="6">
        <v>45026</v>
      </c>
      <c r="G101" s="6">
        <v>45028</v>
      </c>
      <c r="H101" s="4">
        <v>1</v>
      </c>
      <c r="I101" s="4">
        <v>2</v>
      </c>
      <c r="J101" s="4">
        <v>2</v>
      </c>
      <c r="K101" s="4" t="s">
        <v>30</v>
      </c>
      <c r="L101" s="4">
        <v>740</v>
      </c>
      <c r="M101" s="4">
        <v>740</v>
      </c>
      <c r="N101" s="4" t="s">
        <v>519</v>
      </c>
      <c r="O101" s="4" t="s">
        <v>32</v>
      </c>
      <c r="P101" s="4" t="s">
        <v>33</v>
      </c>
      <c r="Q101" s="4">
        <v>0</v>
      </c>
      <c r="R101" s="8">
        <v>45024</v>
      </c>
      <c r="S101" s="6">
        <v>45031</v>
      </c>
      <c r="T101" s="4" t="s">
        <v>34</v>
      </c>
      <c r="U101" s="4">
        <v>740</v>
      </c>
      <c r="V101" s="4">
        <v>0</v>
      </c>
      <c r="W101" s="4">
        <v>0</v>
      </c>
      <c r="X101" s="4" t="s">
        <v>520</v>
      </c>
      <c r="Y101" s="4" t="s">
        <v>36</v>
      </c>
      <c r="Z101" s="4"/>
    </row>
    <row r="102" spans="1:26">
      <c r="A102" s="4" t="s">
        <v>516</v>
      </c>
      <c r="B102" s="4" t="s">
        <v>26</v>
      </c>
      <c r="C102" s="4" t="s">
        <v>37</v>
      </c>
      <c r="D102" s="4" t="s">
        <v>517</v>
      </c>
      <c r="E102" s="4" t="s">
        <v>518</v>
      </c>
      <c r="F102" s="6">
        <v>45026</v>
      </c>
      <c r="G102" s="6">
        <v>45028</v>
      </c>
      <c r="H102" s="4">
        <v>1</v>
      </c>
      <c r="I102" s="4">
        <v>2</v>
      </c>
      <c r="J102" s="4">
        <v>2</v>
      </c>
      <c r="K102" s="4" t="s">
        <v>30</v>
      </c>
      <c r="L102" s="4">
        <v>-740</v>
      </c>
      <c r="M102" s="4">
        <v>-740</v>
      </c>
      <c r="N102" s="4" t="s">
        <v>519</v>
      </c>
      <c r="O102" s="4" t="s">
        <v>32</v>
      </c>
      <c r="P102" s="4" t="s">
        <v>33</v>
      </c>
      <c r="Q102" s="4">
        <v>0</v>
      </c>
      <c r="R102" s="8">
        <v>45024</v>
      </c>
      <c r="S102" s="6">
        <v>45031</v>
      </c>
      <c r="T102" s="4" t="s">
        <v>34</v>
      </c>
      <c r="U102" s="4">
        <v>-740</v>
      </c>
      <c r="V102" s="4">
        <v>0</v>
      </c>
      <c r="W102" s="4">
        <v>0</v>
      </c>
      <c r="X102" s="4" t="s">
        <v>520</v>
      </c>
      <c r="Y102" s="4" t="s">
        <v>36</v>
      </c>
      <c r="Z102" s="4"/>
    </row>
    <row r="103" spans="1:26">
      <c r="A103" s="4" t="s">
        <v>521</v>
      </c>
      <c r="B103" s="4" t="s">
        <v>26</v>
      </c>
      <c r="C103" s="4" t="s">
        <v>27</v>
      </c>
      <c r="D103" s="4" t="s">
        <v>517</v>
      </c>
      <c r="E103" s="4" t="s">
        <v>518</v>
      </c>
      <c r="F103" s="6">
        <v>45026</v>
      </c>
      <c r="G103" s="6">
        <v>45028</v>
      </c>
      <c r="H103" s="4">
        <v>1</v>
      </c>
      <c r="I103" s="4">
        <v>2</v>
      </c>
      <c r="J103" s="4">
        <v>2</v>
      </c>
      <c r="K103" s="4" t="s">
        <v>30</v>
      </c>
      <c r="L103" s="4">
        <v>740</v>
      </c>
      <c r="M103" s="4">
        <v>740</v>
      </c>
      <c r="N103" s="4" t="s">
        <v>522</v>
      </c>
      <c r="O103" s="4" t="s">
        <v>32</v>
      </c>
      <c r="P103" s="4" t="s">
        <v>33</v>
      </c>
      <c r="Q103" s="4">
        <v>0</v>
      </c>
      <c r="R103" s="8">
        <v>45024</v>
      </c>
      <c r="S103" s="6">
        <v>45031</v>
      </c>
      <c r="T103" s="4" t="s">
        <v>34</v>
      </c>
      <c r="U103" s="4">
        <v>740</v>
      </c>
      <c r="V103" s="4">
        <v>0</v>
      </c>
      <c r="W103" s="4">
        <v>0</v>
      </c>
      <c r="X103" s="4" t="s">
        <v>523</v>
      </c>
      <c r="Y103" s="4" t="s">
        <v>36</v>
      </c>
      <c r="Z103" s="4"/>
    </row>
    <row r="104" spans="1:26">
      <c r="A104" s="4" t="s">
        <v>524</v>
      </c>
      <c r="B104" s="4" t="s">
        <v>26</v>
      </c>
      <c r="C104" s="4" t="s">
        <v>27</v>
      </c>
      <c r="D104" s="4" t="s">
        <v>525</v>
      </c>
      <c r="E104" s="4" t="s">
        <v>526</v>
      </c>
      <c r="F104" s="6">
        <v>45027</v>
      </c>
      <c r="G104" s="6">
        <v>45028</v>
      </c>
      <c r="H104" s="4">
        <v>1</v>
      </c>
      <c r="I104" s="4">
        <v>1</v>
      </c>
      <c r="J104" s="4">
        <v>1</v>
      </c>
      <c r="K104" s="4" t="s">
        <v>30</v>
      </c>
      <c r="L104" s="4">
        <v>179</v>
      </c>
      <c r="M104" s="4">
        <v>179</v>
      </c>
      <c r="N104" s="4" t="s">
        <v>527</v>
      </c>
      <c r="O104" s="4" t="s">
        <v>32</v>
      </c>
      <c r="P104" s="4" t="s">
        <v>33</v>
      </c>
      <c r="Q104" s="4">
        <v>0</v>
      </c>
      <c r="R104" s="8">
        <v>45025</v>
      </c>
      <c r="S104" s="6">
        <v>45031</v>
      </c>
      <c r="T104" s="4" t="s">
        <v>34</v>
      </c>
      <c r="U104" s="4">
        <v>179</v>
      </c>
      <c r="V104" s="4">
        <v>0</v>
      </c>
      <c r="W104" s="4">
        <v>0</v>
      </c>
      <c r="X104" s="4" t="s">
        <v>528</v>
      </c>
      <c r="Y104" s="4" t="s">
        <v>36</v>
      </c>
      <c r="Z104" s="4"/>
    </row>
    <row r="105" spans="1:26">
      <c r="A105" s="4" t="s">
        <v>529</v>
      </c>
      <c r="B105" s="4" t="s">
        <v>26</v>
      </c>
      <c r="C105" s="4" t="s">
        <v>27</v>
      </c>
      <c r="D105" s="4" t="s">
        <v>530</v>
      </c>
      <c r="E105" s="4" t="s">
        <v>531</v>
      </c>
      <c r="F105" s="6">
        <v>45026</v>
      </c>
      <c r="G105" s="6">
        <v>45028</v>
      </c>
      <c r="H105" s="4">
        <v>1</v>
      </c>
      <c r="I105" s="4">
        <v>2</v>
      </c>
      <c r="J105" s="4">
        <v>2</v>
      </c>
      <c r="K105" s="4" t="s">
        <v>30</v>
      </c>
      <c r="L105" s="4">
        <v>420</v>
      </c>
      <c r="M105" s="4">
        <v>420</v>
      </c>
      <c r="N105" s="4" t="s">
        <v>532</v>
      </c>
      <c r="O105" s="4" t="s">
        <v>32</v>
      </c>
      <c r="P105" s="4" t="s">
        <v>33</v>
      </c>
      <c r="Q105" s="4">
        <v>0</v>
      </c>
      <c r="R105" s="8">
        <v>45025</v>
      </c>
      <c r="S105" s="6">
        <v>45031</v>
      </c>
      <c r="T105" s="4" t="s">
        <v>34</v>
      </c>
      <c r="U105" s="4">
        <v>420</v>
      </c>
      <c r="V105" s="4">
        <v>0</v>
      </c>
      <c r="W105" s="4">
        <v>0</v>
      </c>
      <c r="X105" s="4" t="s">
        <v>533</v>
      </c>
      <c r="Y105" s="4" t="s">
        <v>36</v>
      </c>
      <c r="Z105" s="4"/>
    </row>
    <row r="106" spans="1:26">
      <c r="A106" s="4" t="s">
        <v>534</v>
      </c>
      <c r="B106" s="4" t="s">
        <v>26</v>
      </c>
      <c r="C106" s="4" t="s">
        <v>27</v>
      </c>
      <c r="D106" s="4" t="s">
        <v>530</v>
      </c>
      <c r="E106" s="4" t="s">
        <v>535</v>
      </c>
      <c r="F106" s="6">
        <v>45026</v>
      </c>
      <c r="G106" s="6">
        <v>45028</v>
      </c>
      <c r="H106" s="4">
        <v>1</v>
      </c>
      <c r="I106" s="4">
        <v>2</v>
      </c>
      <c r="J106" s="4">
        <v>2</v>
      </c>
      <c r="K106" s="4" t="s">
        <v>30</v>
      </c>
      <c r="L106" s="4">
        <v>540</v>
      </c>
      <c r="M106" s="4">
        <v>540</v>
      </c>
      <c r="N106" s="4" t="s">
        <v>536</v>
      </c>
      <c r="O106" s="4" t="s">
        <v>32</v>
      </c>
      <c r="P106" s="4" t="s">
        <v>33</v>
      </c>
      <c r="Q106" s="4">
        <v>0</v>
      </c>
      <c r="R106" s="8">
        <v>45025</v>
      </c>
      <c r="S106" s="6">
        <v>45031</v>
      </c>
      <c r="T106" s="4" t="s">
        <v>34</v>
      </c>
      <c r="U106" s="4">
        <v>540</v>
      </c>
      <c r="V106" s="4">
        <v>0</v>
      </c>
      <c r="W106" s="4">
        <v>0</v>
      </c>
      <c r="X106" s="4" t="s">
        <v>537</v>
      </c>
      <c r="Y106" s="4" t="s">
        <v>36</v>
      </c>
      <c r="Z106" s="4"/>
    </row>
    <row r="107" spans="1:26">
      <c r="A107" s="4" t="s">
        <v>538</v>
      </c>
      <c r="B107" s="4" t="s">
        <v>26</v>
      </c>
      <c r="C107" s="4" t="s">
        <v>27</v>
      </c>
      <c r="D107" s="4" t="s">
        <v>539</v>
      </c>
      <c r="E107" s="4" t="s">
        <v>540</v>
      </c>
      <c r="F107" s="6">
        <v>45027</v>
      </c>
      <c r="G107" s="6">
        <v>45028</v>
      </c>
      <c r="H107" s="4">
        <v>1</v>
      </c>
      <c r="I107" s="4">
        <v>1</v>
      </c>
      <c r="J107" s="4">
        <v>1</v>
      </c>
      <c r="K107" s="4" t="s">
        <v>30</v>
      </c>
      <c r="L107" s="4">
        <v>411</v>
      </c>
      <c r="M107" s="4">
        <v>411</v>
      </c>
      <c r="N107" s="4" t="s">
        <v>541</v>
      </c>
      <c r="O107" s="4" t="s">
        <v>32</v>
      </c>
      <c r="P107" s="4" t="s">
        <v>33</v>
      </c>
      <c r="Q107" s="4">
        <v>0</v>
      </c>
      <c r="R107" s="8">
        <v>45025</v>
      </c>
      <c r="S107" s="6">
        <v>45031</v>
      </c>
      <c r="T107" s="4" t="s">
        <v>34</v>
      </c>
      <c r="U107" s="4">
        <v>411</v>
      </c>
      <c r="V107" s="4">
        <v>0</v>
      </c>
      <c r="W107" s="4">
        <v>0</v>
      </c>
      <c r="X107" s="4" t="s">
        <v>542</v>
      </c>
      <c r="Y107" s="4" t="s">
        <v>543</v>
      </c>
      <c r="Z107" s="4"/>
    </row>
    <row r="108" spans="1:26">
      <c r="A108" s="4" t="s">
        <v>544</v>
      </c>
      <c r="B108" s="4" t="s">
        <v>26</v>
      </c>
      <c r="C108" s="4" t="s">
        <v>27</v>
      </c>
      <c r="D108" s="4" t="s">
        <v>545</v>
      </c>
      <c r="E108" s="4" t="s">
        <v>546</v>
      </c>
      <c r="F108" s="6">
        <v>45027</v>
      </c>
      <c r="G108" s="6">
        <v>45028</v>
      </c>
      <c r="H108" s="4">
        <v>1</v>
      </c>
      <c r="I108" s="4">
        <v>1</v>
      </c>
      <c r="J108" s="4">
        <v>1</v>
      </c>
      <c r="K108" s="4" t="s">
        <v>30</v>
      </c>
      <c r="L108" s="4">
        <v>1449</v>
      </c>
      <c r="M108" s="4">
        <v>1449</v>
      </c>
      <c r="N108" s="4" t="s">
        <v>547</v>
      </c>
      <c r="O108" s="4" t="s">
        <v>32</v>
      </c>
      <c r="P108" s="4" t="s">
        <v>33</v>
      </c>
      <c r="Q108" s="4">
        <v>0</v>
      </c>
      <c r="R108" s="8">
        <v>45025</v>
      </c>
      <c r="S108" s="6">
        <v>45031</v>
      </c>
      <c r="T108" s="4" t="s">
        <v>34</v>
      </c>
      <c r="U108" s="4">
        <v>1449</v>
      </c>
      <c r="V108" s="4">
        <v>0</v>
      </c>
      <c r="W108" s="4">
        <v>0</v>
      </c>
      <c r="X108" s="4" t="s">
        <v>548</v>
      </c>
      <c r="Y108" s="4" t="s">
        <v>549</v>
      </c>
      <c r="Z108" s="4"/>
    </row>
    <row r="109" spans="1:26">
      <c r="A109" s="4" t="s">
        <v>550</v>
      </c>
      <c r="B109" s="4" t="s">
        <v>26</v>
      </c>
      <c r="C109" s="4" t="s">
        <v>27</v>
      </c>
      <c r="D109" s="4" t="s">
        <v>551</v>
      </c>
      <c r="E109" s="4" t="s">
        <v>552</v>
      </c>
      <c r="F109" s="6">
        <v>45027</v>
      </c>
      <c r="G109" s="6">
        <v>45028</v>
      </c>
      <c r="H109" s="4">
        <v>1</v>
      </c>
      <c r="I109" s="4">
        <v>1</v>
      </c>
      <c r="J109" s="4">
        <v>1</v>
      </c>
      <c r="K109" s="4" t="s">
        <v>30</v>
      </c>
      <c r="L109" s="4">
        <v>483</v>
      </c>
      <c r="M109" s="4">
        <v>483</v>
      </c>
      <c r="N109" s="4" t="s">
        <v>553</v>
      </c>
      <c r="O109" s="4" t="s">
        <v>32</v>
      </c>
      <c r="P109" s="4" t="s">
        <v>33</v>
      </c>
      <c r="Q109" s="4">
        <v>0</v>
      </c>
      <c r="R109" s="8">
        <v>45025</v>
      </c>
      <c r="S109" s="6">
        <v>45031</v>
      </c>
      <c r="T109" s="4" t="s">
        <v>34</v>
      </c>
      <c r="U109" s="4">
        <v>483</v>
      </c>
      <c r="V109" s="4">
        <v>0</v>
      </c>
      <c r="W109" s="4">
        <v>0</v>
      </c>
      <c r="X109" s="4" t="s">
        <v>554</v>
      </c>
      <c r="Y109" s="4" t="s">
        <v>36</v>
      </c>
      <c r="Z109" s="4"/>
    </row>
    <row r="110" spans="1:26">
      <c r="A110" s="4" t="s">
        <v>555</v>
      </c>
      <c r="B110" s="4" t="s">
        <v>26</v>
      </c>
      <c r="C110" s="4" t="s">
        <v>27</v>
      </c>
      <c r="D110" s="4" t="s">
        <v>556</v>
      </c>
      <c r="E110" s="4" t="s">
        <v>557</v>
      </c>
      <c r="F110" s="6">
        <v>45026</v>
      </c>
      <c r="G110" s="6">
        <v>45028</v>
      </c>
      <c r="H110" s="4">
        <v>1</v>
      </c>
      <c r="I110" s="4">
        <v>2</v>
      </c>
      <c r="J110" s="4">
        <v>2</v>
      </c>
      <c r="K110" s="4" t="s">
        <v>30</v>
      </c>
      <c r="L110" s="4">
        <v>1120</v>
      </c>
      <c r="M110" s="4">
        <v>1120</v>
      </c>
      <c r="N110" s="4" t="s">
        <v>558</v>
      </c>
      <c r="O110" s="4" t="s">
        <v>32</v>
      </c>
      <c r="P110" s="4" t="s">
        <v>33</v>
      </c>
      <c r="Q110" s="4">
        <v>0</v>
      </c>
      <c r="R110" s="8">
        <v>45025</v>
      </c>
      <c r="S110" s="6">
        <v>45031</v>
      </c>
      <c r="T110" s="4" t="s">
        <v>34</v>
      </c>
      <c r="U110" s="4">
        <v>1120</v>
      </c>
      <c r="V110" s="4">
        <v>0</v>
      </c>
      <c r="W110" s="4">
        <v>0</v>
      </c>
      <c r="X110" s="4" t="s">
        <v>559</v>
      </c>
      <c r="Y110" s="4" t="s">
        <v>560</v>
      </c>
      <c r="Z110" s="4"/>
    </row>
    <row r="111" spans="1:26">
      <c r="A111" s="4" t="s">
        <v>561</v>
      </c>
      <c r="B111" s="4" t="s">
        <v>26</v>
      </c>
      <c r="C111" s="4" t="s">
        <v>27</v>
      </c>
      <c r="D111" s="4" t="s">
        <v>562</v>
      </c>
      <c r="E111" s="4" t="s">
        <v>201</v>
      </c>
      <c r="F111" s="6">
        <v>45025</v>
      </c>
      <c r="G111" s="6">
        <v>45028</v>
      </c>
      <c r="H111" s="4">
        <v>1</v>
      </c>
      <c r="I111" s="4">
        <v>3</v>
      </c>
      <c r="J111" s="4">
        <v>3</v>
      </c>
      <c r="K111" s="4" t="s">
        <v>30</v>
      </c>
      <c r="L111" s="4">
        <v>1326</v>
      </c>
      <c r="M111" s="4">
        <v>1326</v>
      </c>
      <c r="N111" s="4" t="s">
        <v>563</v>
      </c>
      <c r="O111" s="4" t="s">
        <v>32</v>
      </c>
      <c r="P111" s="4" t="s">
        <v>33</v>
      </c>
      <c r="Q111" s="4">
        <v>0</v>
      </c>
      <c r="R111" s="8">
        <v>45025</v>
      </c>
      <c r="S111" s="6">
        <v>45031</v>
      </c>
      <c r="T111" s="4" t="s">
        <v>34</v>
      </c>
      <c r="U111" s="4">
        <v>1326</v>
      </c>
      <c r="V111" s="4">
        <v>0</v>
      </c>
      <c r="W111" s="4">
        <v>0</v>
      </c>
      <c r="X111" s="4" t="s">
        <v>564</v>
      </c>
      <c r="Y111" s="4" t="s">
        <v>565</v>
      </c>
      <c r="Z111" s="4"/>
    </row>
    <row r="112" spans="1:26">
      <c r="A112" s="4" t="s">
        <v>566</v>
      </c>
      <c r="B112" s="4" t="s">
        <v>26</v>
      </c>
      <c r="C112" s="4" t="s">
        <v>27</v>
      </c>
      <c r="D112" s="4" t="s">
        <v>567</v>
      </c>
      <c r="E112" s="4" t="s">
        <v>568</v>
      </c>
      <c r="F112" s="6">
        <v>45027</v>
      </c>
      <c r="G112" s="6">
        <v>45028</v>
      </c>
      <c r="H112" s="4">
        <v>1</v>
      </c>
      <c r="I112" s="4">
        <v>1</v>
      </c>
      <c r="J112" s="4">
        <v>1</v>
      </c>
      <c r="K112" s="4" t="s">
        <v>30</v>
      </c>
      <c r="L112" s="4">
        <v>290</v>
      </c>
      <c r="M112" s="4">
        <v>290</v>
      </c>
      <c r="N112" s="4" t="s">
        <v>569</v>
      </c>
      <c r="O112" s="4" t="s">
        <v>32</v>
      </c>
      <c r="P112" s="4" t="s">
        <v>33</v>
      </c>
      <c r="Q112" s="4">
        <v>0</v>
      </c>
      <c r="R112" s="8">
        <v>45025</v>
      </c>
      <c r="S112" s="6">
        <v>45031</v>
      </c>
      <c r="T112" s="4" t="s">
        <v>34</v>
      </c>
      <c r="U112" s="4">
        <v>290</v>
      </c>
      <c r="V112" s="4">
        <v>0</v>
      </c>
      <c r="W112" s="4">
        <v>0</v>
      </c>
      <c r="X112" s="4" t="s">
        <v>570</v>
      </c>
      <c r="Y112" s="4" t="s">
        <v>36</v>
      </c>
      <c r="Z112" s="4"/>
    </row>
    <row r="113" spans="1:26">
      <c r="A113" s="4" t="s">
        <v>571</v>
      </c>
      <c r="B113" s="4" t="s">
        <v>26</v>
      </c>
      <c r="C113" s="4" t="s">
        <v>27</v>
      </c>
      <c r="D113" s="4" t="s">
        <v>567</v>
      </c>
      <c r="E113" s="4" t="s">
        <v>572</v>
      </c>
      <c r="F113" s="6">
        <v>45027</v>
      </c>
      <c r="G113" s="6">
        <v>45028</v>
      </c>
      <c r="H113" s="4">
        <v>1</v>
      </c>
      <c r="I113" s="4">
        <v>1</v>
      </c>
      <c r="J113" s="4">
        <v>1</v>
      </c>
      <c r="K113" s="4" t="s">
        <v>30</v>
      </c>
      <c r="L113" s="4">
        <v>268</v>
      </c>
      <c r="M113" s="4">
        <v>268</v>
      </c>
      <c r="N113" s="4" t="s">
        <v>573</v>
      </c>
      <c r="O113" s="4" t="s">
        <v>32</v>
      </c>
      <c r="P113" s="4" t="s">
        <v>33</v>
      </c>
      <c r="Q113" s="4">
        <v>0</v>
      </c>
      <c r="R113" s="8">
        <v>45025</v>
      </c>
      <c r="S113" s="6">
        <v>45031</v>
      </c>
      <c r="T113" s="4" t="s">
        <v>34</v>
      </c>
      <c r="U113" s="4">
        <v>268</v>
      </c>
      <c r="V113" s="4">
        <v>0</v>
      </c>
      <c r="W113" s="4">
        <v>0</v>
      </c>
      <c r="X113" s="4" t="s">
        <v>574</v>
      </c>
      <c r="Y113" s="4" t="s">
        <v>36</v>
      </c>
      <c r="Z113" s="4"/>
    </row>
    <row r="114" spans="1:26">
      <c r="A114" s="4" t="s">
        <v>575</v>
      </c>
      <c r="B114" s="4" t="s">
        <v>26</v>
      </c>
      <c r="C114" s="4" t="s">
        <v>27</v>
      </c>
      <c r="D114" s="4" t="s">
        <v>567</v>
      </c>
      <c r="E114" s="4" t="s">
        <v>576</v>
      </c>
      <c r="F114" s="6">
        <v>45027</v>
      </c>
      <c r="G114" s="6">
        <v>45028</v>
      </c>
      <c r="H114" s="4">
        <v>1</v>
      </c>
      <c r="I114" s="4">
        <v>1</v>
      </c>
      <c r="J114" s="4">
        <v>1</v>
      </c>
      <c r="K114" s="4" t="s">
        <v>30</v>
      </c>
      <c r="L114" s="4">
        <v>255</v>
      </c>
      <c r="M114" s="4">
        <v>255</v>
      </c>
      <c r="N114" s="4" t="s">
        <v>577</v>
      </c>
      <c r="O114" s="4" t="s">
        <v>32</v>
      </c>
      <c r="P114" s="4" t="s">
        <v>33</v>
      </c>
      <c r="Q114" s="4">
        <v>0</v>
      </c>
      <c r="R114" s="8">
        <v>45025</v>
      </c>
      <c r="S114" s="6">
        <v>45031</v>
      </c>
      <c r="T114" s="4" t="s">
        <v>34</v>
      </c>
      <c r="U114" s="4">
        <v>255</v>
      </c>
      <c r="V114" s="4">
        <v>0</v>
      </c>
      <c r="W114" s="4">
        <v>0</v>
      </c>
      <c r="X114" s="4" t="s">
        <v>578</v>
      </c>
      <c r="Y114" s="4" t="s">
        <v>36</v>
      </c>
      <c r="Z114" s="4"/>
    </row>
    <row r="115" spans="1:26">
      <c r="A115" s="4" t="s">
        <v>579</v>
      </c>
      <c r="B115" s="4" t="s">
        <v>26</v>
      </c>
      <c r="C115" s="4" t="s">
        <v>27</v>
      </c>
      <c r="D115" s="4" t="s">
        <v>580</v>
      </c>
      <c r="E115" s="4" t="s">
        <v>581</v>
      </c>
      <c r="F115" s="6">
        <v>45027</v>
      </c>
      <c r="G115" s="6">
        <v>45028</v>
      </c>
      <c r="H115" s="4">
        <v>1</v>
      </c>
      <c r="I115" s="4">
        <v>1</v>
      </c>
      <c r="J115" s="4">
        <v>1</v>
      </c>
      <c r="K115" s="4" t="s">
        <v>30</v>
      </c>
      <c r="L115" s="4">
        <v>445</v>
      </c>
      <c r="M115" s="4">
        <v>445</v>
      </c>
      <c r="N115" s="4" t="s">
        <v>582</v>
      </c>
      <c r="O115" s="4" t="s">
        <v>32</v>
      </c>
      <c r="P115" s="4" t="s">
        <v>33</v>
      </c>
      <c r="Q115" s="4">
        <v>0</v>
      </c>
      <c r="R115" s="8">
        <v>45026</v>
      </c>
      <c r="S115" s="6">
        <v>45031</v>
      </c>
      <c r="T115" s="4" t="s">
        <v>34</v>
      </c>
      <c r="U115" s="4">
        <v>445</v>
      </c>
      <c r="V115" s="4">
        <v>0</v>
      </c>
      <c r="W115" s="4">
        <v>0</v>
      </c>
      <c r="X115" s="4" t="s">
        <v>583</v>
      </c>
      <c r="Y115" s="4" t="s">
        <v>584</v>
      </c>
      <c r="Z115" s="4"/>
    </row>
    <row r="116" spans="1:26">
      <c r="A116" s="4" t="s">
        <v>585</v>
      </c>
      <c r="B116" s="4" t="s">
        <v>26</v>
      </c>
      <c r="C116" s="4" t="s">
        <v>27</v>
      </c>
      <c r="D116" s="4" t="s">
        <v>586</v>
      </c>
      <c r="E116" s="4" t="s">
        <v>587</v>
      </c>
      <c r="F116" s="6">
        <v>45027</v>
      </c>
      <c r="G116" s="6">
        <v>45028</v>
      </c>
      <c r="H116" s="4">
        <v>1</v>
      </c>
      <c r="I116" s="4">
        <v>1</v>
      </c>
      <c r="J116" s="4">
        <v>1</v>
      </c>
      <c r="K116" s="4" t="s">
        <v>30</v>
      </c>
      <c r="L116" s="4">
        <v>424</v>
      </c>
      <c r="M116" s="4">
        <v>424</v>
      </c>
      <c r="N116" s="4" t="s">
        <v>588</v>
      </c>
      <c r="O116" s="4" t="s">
        <v>32</v>
      </c>
      <c r="P116" s="4" t="s">
        <v>33</v>
      </c>
      <c r="Q116" s="4">
        <v>0</v>
      </c>
      <c r="R116" s="8">
        <v>45026</v>
      </c>
      <c r="S116" s="6">
        <v>45031</v>
      </c>
      <c r="T116" s="4" t="s">
        <v>34</v>
      </c>
      <c r="U116" s="4">
        <v>424</v>
      </c>
      <c r="V116" s="4">
        <v>0</v>
      </c>
      <c r="W116" s="4">
        <v>0</v>
      </c>
      <c r="X116" s="4" t="s">
        <v>589</v>
      </c>
      <c r="Y116" s="4" t="s">
        <v>590</v>
      </c>
      <c r="Z116" s="4"/>
    </row>
    <row r="117" spans="1:26">
      <c r="A117" s="4" t="s">
        <v>591</v>
      </c>
      <c r="B117" s="4" t="s">
        <v>26</v>
      </c>
      <c r="C117" s="4" t="s">
        <v>27</v>
      </c>
      <c r="D117" s="4" t="s">
        <v>530</v>
      </c>
      <c r="E117" s="4" t="s">
        <v>592</v>
      </c>
      <c r="F117" s="6">
        <v>45027</v>
      </c>
      <c r="G117" s="6">
        <v>45028</v>
      </c>
      <c r="H117" s="4">
        <v>1</v>
      </c>
      <c r="I117" s="4">
        <v>1</v>
      </c>
      <c r="J117" s="4">
        <v>1</v>
      </c>
      <c r="K117" s="4" t="s">
        <v>30</v>
      </c>
      <c r="L117" s="4">
        <v>270</v>
      </c>
      <c r="M117" s="4">
        <v>270</v>
      </c>
      <c r="N117" s="4" t="s">
        <v>593</v>
      </c>
      <c r="O117" s="4" t="s">
        <v>32</v>
      </c>
      <c r="P117" s="4" t="s">
        <v>33</v>
      </c>
      <c r="Q117" s="4">
        <v>0</v>
      </c>
      <c r="R117" s="8">
        <v>45026</v>
      </c>
      <c r="S117" s="6">
        <v>45031</v>
      </c>
      <c r="T117" s="4" t="s">
        <v>34</v>
      </c>
      <c r="U117" s="4">
        <v>270</v>
      </c>
      <c r="V117" s="4">
        <v>0</v>
      </c>
      <c r="W117" s="4">
        <v>0</v>
      </c>
      <c r="X117" s="4" t="s">
        <v>594</v>
      </c>
      <c r="Y117" s="4" t="s">
        <v>36</v>
      </c>
      <c r="Z117" s="4"/>
    </row>
    <row r="118" spans="1:26">
      <c r="A118" s="4" t="s">
        <v>595</v>
      </c>
      <c r="B118" s="4" t="s">
        <v>26</v>
      </c>
      <c r="C118" s="4" t="s">
        <v>27</v>
      </c>
      <c r="D118" s="4" t="s">
        <v>413</v>
      </c>
      <c r="E118" s="4" t="s">
        <v>414</v>
      </c>
      <c r="F118" s="6">
        <v>45027</v>
      </c>
      <c r="G118" s="6">
        <v>45028</v>
      </c>
      <c r="H118" s="4">
        <v>1</v>
      </c>
      <c r="I118" s="4">
        <v>1</v>
      </c>
      <c r="J118" s="4">
        <v>1</v>
      </c>
      <c r="K118" s="4" t="s">
        <v>30</v>
      </c>
      <c r="L118" s="4">
        <v>673</v>
      </c>
      <c r="M118" s="4">
        <v>673</v>
      </c>
      <c r="N118" s="4" t="s">
        <v>596</v>
      </c>
      <c r="O118" s="4" t="s">
        <v>32</v>
      </c>
      <c r="P118" s="4" t="s">
        <v>33</v>
      </c>
      <c r="Q118" s="4">
        <v>0</v>
      </c>
      <c r="R118" s="8">
        <v>45026</v>
      </c>
      <c r="S118" s="6">
        <v>45031</v>
      </c>
      <c r="T118" s="4" t="s">
        <v>34</v>
      </c>
      <c r="U118" s="4">
        <v>673</v>
      </c>
      <c r="V118" s="4">
        <v>0</v>
      </c>
      <c r="W118" s="4">
        <v>0</v>
      </c>
      <c r="X118" s="4" t="s">
        <v>597</v>
      </c>
      <c r="Y118" s="4" t="s">
        <v>598</v>
      </c>
      <c r="Z118" s="4"/>
    </row>
    <row r="119" spans="1:26">
      <c r="A119" s="4" t="s">
        <v>599</v>
      </c>
      <c r="B119" s="4" t="s">
        <v>26</v>
      </c>
      <c r="C119" s="4" t="s">
        <v>27</v>
      </c>
      <c r="D119" s="4" t="s">
        <v>458</v>
      </c>
      <c r="E119" s="4" t="s">
        <v>459</v>
      </c>
      <c r="F119" s="6">
        <v>45026</v>
      </c>
      <c r="G119" s="6">
        <v>45028</v>
      </c>
      <c r="H119" s="4">
        <v>5</v>
      </c>
      <c r="I119" s="4">
        <v>2</v>
      </c>
      <c r="J119" s="4">
        <v>10</v>
      </c>
      <c r="K119" s="4" t="s">
        <v>30</v>
      </c>
      <c r="L119" s="4">
        <v>13690</v>
      </c>
      <c r="M119" s="4">
        <v>13690</v>
      </c>
      <c r="N119" s="4" t="s">
        <v>600</v>
      </c>
      <c r="O119" s="4" t="s">
        <v>32</v>
      </c>
      <c r="P119" s="4" t="s">
        <v>33</v>
      </c>
      <c r="Q119" s="4">
        <v>0</v>
      </c>
      <c r="R119" s="8">
        <v>45026</v>
      </c>
      <c r="S119" s="6">
        <v>45031</v>
      </c>
      <c r="T119" s="4" t="s">
        <v>34</v>
      </c>
      <c r="U119" s="4">
        <v>13690</v>
      </c>
      <c r="V119" s="4">
        <v>0</v>
      </c>
      <c r="W119" s="4">
        <v>0</v>
      </c>
      <c r="X119" s="4" t="s">
        <v>601</v>
      </c>
      <c r="Y119" s="4" t="s">
        <v>36</v>
      </c>
      <c r="Z119" s="4"/>
    </row>
    <row r="120" spans="1:26">
      <c r="A120" s="4" t="s">
        <v>602</v>
      </c>
      <c r="B120" s="4" t="s">
        <v>26</v>
      </c>
      <c r="C120" s="4" t="s">
        <v>27</v>
      </c>
      <c r="D120" s="4" t="s">
        <v>525</v>
      </c>
      <c r="E120" s="4" t="s">
        <v>603</v>
      </c>
      <c r="F120" s="6">
        <v>45027</v>
      </c>
      <c r="G120" s="6">
        <v>45028</v>
      </c>
      <c r="H120" s="4">
        <v>1</v>
      </c>
      <c r="I120" s="4">
        <v>1</v>
      </c>
      <c r="J120" s="4">
        <v>1</v>
      </c>
      <c r="K120" s="4" t="s">
        <v>30</v>
      </c>
      <c r="L120" s="4">
        <v>179</v>
      </c>
      <c r="M120" s="4">
        <v>179</v>
      </c>
      <c r="N120" s="4" t="s">
        <v>604</v>
      </c>
      <c r="O120" s="4" t="s">
        <v>32</v>
      </c>
      <c r="P120" s="4" t="s">
        <v>33</v>
      </c>
      <c r="Q120" s="4">
        <v>0</v>
      </c>
      <c r="R120" s="8">
        <v>45026</v>
      </c>
      <c r="S120" s="6">
        <v>45031</v>
      </c>
      <c r="T120" s="4" t="s">
        <v>34</v>
      </c>
      <c r="U120" s="4">
        <v>179</v>
      </c>
      <c r="V120" s="4">
        <v>0</v>
      </c>
      <c r="W120" s="4">
        <v>0</v>
      </c>
      <c r="X120" s="4" t="s">
        <v>605</v>
      </c>
      <c r="Y120" s="4" t="s">
        <v>36</v>
      </c>
      <c r="Z120" s="4"/>
    </row>
    <row r="121" spans="1:26">
      <c r="A121" s="4" t="s">
        <v>606</v>
      </c>
      <c r="B121" s="4" t="s">
        <v>26</v>
      </c>
      <c r="C121" s="4" t="s">
        <v>27</v>
      </c>
      <c r="D121" s="4" t="s">
        <v>607</v>
      </c>
      <c r="E121" s="4" t="s">
        <v>296</v>
      </c>
      <c r="F121" s="6">
        <v>45027</v>
      </c>
      <c r="G121" s="6">
        <v>45028</v>
      </c>
      <c r="H121" s="4">
        <v>1</v>
      </c>
      <c r="I121" s="4">
        <v>1</v>
      </c>
      <c r="J121" s="4">
        <v>1</v>
      </c>
      <c r="K121" s="4" t="s">
        <v>30</v>
      </c>
      <c r="L121" s="4">
        <v>231</v>
      </c>
      <c r="M121" s="4">
        <v>231</v>
      </c>
      <c r="N121" s="4" t="s">
        <v>608</v>
      </c>
      <c r="O121" s="4" t="s">
        <v>32</v>
      </c>
      <c r="P121" s="4" t="s">
        <v>33</v>
      </c>
      <c r="Q121" s="4">
        <v>0</v>
      </c>
      <c r="R121" s="8">
        <v>45026</v>
      </c>
      <c r="S121" s="6">
        <v>45031</v>
      </c>
      <c r="T121" s="4" t="s">
        <v>34</v>
      </c>
      <c r="U121" s="4">
        <v>231</v>
      </c>
      <c r="V121" s="4">
        <v>0</v>
      </c>
      <c r="W121" s="4">
        <v>0</v>
      </c>
      <c r="X121" s="4" t="s">
        <v>609</v>
      </c>
      <c r="Y121" s="4" t="s">
        <v>610</v>
      </c>
      <c r="Z121" s="4"/>
    </row>
    <row r="122" spans="1:26">
      <c r="A122" s="4" t="s">
        <v>611</v>
      </c>
      <c r="B122" s="4" t="s">
        <v>26</v>
      </c>
      <c r="C122" s="4" t="s">
        <v>27</v>
      </c>
      <c r="D122" s="4" t="s">
        <v>607</v>
      </c>
      <c r="E122" s="4" t="s">
        <v>296</v>
      </c>
      <c r="F122" s="6">
        <v>45027</v>
      </c>
      <c r="G122" s="6">
        <v>45028</v>
      </c>
      <c r="H122" s="4">
        <v>1</v>
      </c>
      <c r="I122" s="4">
        <v>1</v>
      </c>
      <c r="J122" s="4">
        <v>1</v>
      </c>
      <c r="K122" s="4" t="s">
        <v>30</v>
      </c>
      <c r="L122" s="4">
        <v>231</v>
      </c>
      <c r="M122" s="4">
        <v>231</v>
      </c>
      <c r="N122" s="4" t="s">
        <v>612</v>
      </c>
      <c r="O122" s="4" t="s">
        <v>32</v>
      </c>
      <c r="P122" s="4" t="s">
        <v>33</v>
      </c>
      <c r="Q122" s="4">
        <v>0</v>
      </c>
      <c r="R122" s="8">
        <v>45026</v>
      </c>
      <c r="S122" s="6">
        <v>45031</v>
      </c>
      <c r="T122" s="4" t="s">
        <v>34</v>
      </c>
      <c r="U122" s="4">
        <v>231</v>
      </c>
      <c r="V122" s="4">
        <v>0</v>
      </c>
      <c r="W122" s="4">
        <v>0</v>
      </c>
      <c r="X122" s="4" t="s">
        <v>613</v>
      </c>
      <c r="Y122" s="4" t="s">
        <v>614</v>
      </c>
      <c r="Z122" s="4"/>
    </row>
    <row r="123" spans="1:26">
      <c r="A123" s="4" t="s">
        <v>615</v>
      </c>
      <c r="B123" s="4" t="s">
        <v>26</v>
      </c>
      <c r="C123" s="4" t="s">
        <v>27</v>
      </c>
      <c r="D123" s="4" t="s">
        <v>616</v>
      </c>
      <c r="E123" s="4" t="s">
        <v>617</v>
      </c>
      <c r="F123" s="6">
        <v>45026</v>
      </c>
      <c r="G123" s="6">
        <v>45028</v>
      </c>
      <c r="H123" s="4">
        <v>1</v>
      </c>
      <c r="I123" s="4">
        <v>2</v>
      </c>
      <c r="J123" s="4">
        <v>2</v>
      </c>
      <c r="K123" s="4" t="s">
        <v>30</v>
      </c>
      <c r="L123" s="4">
        <v>1246</v>
      </c>
      <c r="M123" s="4">
        <v>1246</v>
      </c>
      <c r="N123" s="4" t="s">
        <v>618</v>
      </c>
      <c r="O123" s="4" t="s">
        <v>32</v>
      </c>
      <c r="P123" s="4" t="s">
        <v>33</v>
      </c>
      <c r="Q123" s="4">
        <v>0</v>
      </c>
      <c r="R123" s="8">
        <v>45026</v>
      </c>
      <c r="S123" s="6">
        <v>45031</v>
      </c>
      <c r="T123" s="4" t="s">
        <v>34</v>
      </c>
      <c r="U123" s="4">
        <v>1246</v>
      </c>
      <c r="V123" s="4">
        <v>0</v>
      </c>
      <c r="W123" s="4">
        <v>0</v>
      </c>
      <c r="X123" s="4" t="s">
        <v>619</v>
      </c>
      <c r="Y123" s="4" t="s">
        <v>36</v>
      </c>
      <c r="Z123" s="4"/>
    </row>
    <row r="124" spans="1:26">
      <c r="A124" s="4" t="s">
        <v>620</v>
      </c>
      <c r="B124" s="4" t="s">
        <v>26</v>
      </c>
      <c r="C124" s="4" t="s">
        <v>27</v>
      </c>
      <c r="D124" s="4" t="s">
        <v>621</v>
      </c>
      <c r="E124" s="4" t="s">
        <v>622</v>
      </c>
      <c r="F124" s="6">
        <v>45027</v>
      </c>
      <c r="G124" s="6">
        <v>45028</v>
      </c>
      <c r="H124" s="4">
        <v>1</v>
      </c>
      <c r="I124" s="4">
        <v>1</v>
      </c>
      <c r="J124" s="4">
        <v>1</v>
      </c>
      <c r="K124" s="4" t="s">
        <v>30</v>
      </c>
      <c r="L124" s="4">
        <v>409</v>
      </c>
      <c r="M124" s="4">
        <v>409</v>
      </c>
      <c r="N124" s="4" t="s">
        <v>623</v>
      </c>
      <c r="O124" s="4" t="s">
        <v>32</v>
      </c>
      <c r="P124" s="4" t="s">
        <v>33</v>
      </c>
      <c r="Q124" s="4">
        <v>0</v>
      </c>
      <c r="R124" s="8">
        <v>45026</v>
      </c>
      <c r="S124" s="6">
        <v>45031</v>
      </c>
      <c r="T124" s="4" t="s">
        <v>34</v>
      </c>
      <c r="U124" s="4">
        <v>409</v>
      </c>
      <c r="V124" s="4">
        <v>0</v>
      </c>
      <c r="W124" s="4">
        <v>0</v>
      </c>
      <c r="X124" s="4" t="s">
        <v>624</v>
      </c>
      <c r="Y124" s="4" t="s">
        <v>624</v>
      </c>
      <c r="Z124" s="4"/>
    </row>
    <row r="125" spans="1:26">
      <c r="A125" s="4" t="s">
        <v>625</v>
      </c>
      <c r="B125" s="4" t="s">
        <v>26</v>
      </c>
      <c r="C125" s="4" t="s">
        <v>27</v>
      </c>
      <c r="D125" s="4" t="s">
        <v>498</v>
      </c>
      <c r="E125" s="4" t="s">
        <v>245</v>
      </c>
      <c r="F125" s="6">
        <v>45027</v>
      </c>
      <c r="G125" s="6">
        <v>45028</v>
      </c>
      <c r="H125" s="4">
        <v>1</v>
      </c>
      <c r="I125" s="4">
        <v>1</v>
      </c>
      <c r="J125" s="4">
        <v>1</v>
      </c>
      <c r="K125" s="4" t="s">
        <v>30</v>
      </c>
      <c r="L125" s="4">
        <v>1010</v>
      </c>
      <c r="M125" s="4">
        <v>1010</v>
      </c>
      <c r="N125" s="4" t="s">
        <v>626</v>
      </c>
      <c r="O125" s="4" t="s">
        <v>32</v>
      </c>
      <c r="P125" s="4" t="s">
        <v>33</v>
      </c>
      <c r="Q125" s="4">
        <v>0</v>
      </c>
      <c r="R125" s="8">
        <v>45026</v>
      </c>
      <c r="S125" s="6">
        <v>45031</v>
      </c>
      <c r="T125" s="4" t="s">
        <v>34</v>
      </c>
      <c r="U125" s="4">
        <v>1010</v>
      </c>
      <c r="V125" s="4">
        <v>0</v>
      </c>
      <c r="W125" s="4">
        <v>0</v>
      </c>
      <c r="X125" s="4" t="s">
        <v>627</v>
      </c>
      <c r="Y125" s="4" t="s">
        <v>36</v>
      </c>
      <c r="Z125" s="4"/>
    </row>
    <row r="126" spans="1:26">
      <c r="A126" s="4" t="s">
        <v>625</v>
      </c>
      <c r="B126" s="4" t="s">
        <v>26</v>
      </c>
      <c r="C126" s="4" t="s">
        <v>37</v>
      </c>
      <c r="D126" s="4" t="s">
        <v>498</v>
      </c>
      <c r="E126" s="4" t="s">
        <v>245</v>
      </c>
      <c r="F126" s="6">
        <v>45027</v>
      </c>
      <c r="G126" s="6">
        <v>45028</v>
      </c>
      <c r="H126" s="4">
        <v>1</v>
      </c>
      <c r="I126" s="4">
        <v>1</v>
      </c>
      <c r="J126" s="4">
        <v>1</v>
      </c>
      <c r="K126" s="4" t="s">
        <v>30</v>
      </c>
      <c r="L126" s="4">
        <v>-1010</v>
      </c>
      <c r="M126" s="4">
        <v>-1010</v>
      </c>
      <c r="N126" s="4" t="s">
        <v>626</v>
      </c>
      <c r="O126" s="4" t="s">
        <v>32</v>
      </c>
      <c r="P126" s="4" t="s">
        <v>33</v>
      </c>
      <c r="Q126" s="4">
        <v>0</v>
      </c>
      <c r="R126" s="8">
        <v>45026</v>
      </c>
      <c r="S126" s="6">
        <v>45031</v>
      </c>
      <c r="T126" s="4" t="s">
        <v>34</v>
      </c>
      <c r="U126" s="4">
        <v>-1010</v>
      </c>
      <c r="V126" s="4">
        <v>0</v>
      </c>
      <c r="W126" s="4">
        <v>0</v>
      </c>
      <c r="X126" s="4" t="s">
        <v>627</v>
      </c>
      <c r="Y126" s="4" t="s">
        <v>36</v>
      </c>
      <c r="Z126" s="4"/>
    </row>
    <row r="127" spans="1:26">
      <c r="A127" s="4" t="s">
        <v>628</v>
      </c>
      <c r="B127" s="4" t="s">
        <v>26</v>
      </c>
      <c r="C127" s="4" t="s">
        <v>27</v>
      </c>
      <c r="D127" s="4" t="s">
        <v>629</v>
      </c>
      <c r="E127" s="4" t="s">
        <v>630</v>
      </c>
      <c r="F127" s="6">
        <v>45027</v>
      </c>
      <c r="G127" s="6">
        <v>45028</v>
      </c>
      <c r="H127" s="4">
        <v>1</v>
      </c>
      <c r="I127" s="4">
        <v>1</v>
      </c>
      <c r="J127" s="4">
        <v>1</v>
      </c>
      <c r="K127" s="4" t="s">
        <v>30</v>
      </c>
      <c r="L127" s="4">
        <v>676</v>
      </c>
      <c r="M127" s="4">
        <v>676</v>
      </c>
      <c r="N127" s="4" t="s">
        <v>631</v>
      </c>
      <c r="O127" s="4" t="s">
        <v>32</v>
      </c>
      <c r="P127" s="4" t="s">
        <v>33</v>
      </c>
      <c r="Q127" s="4">
        <v>0</v>
      </c>
      <c r="R127" s="8">
        <v>45026</v>
      </c>
      <c r="S127" s="6">
        <v>45031</v>
      </c>
      <c r="T127" s="4" t="s">
        <v>34</v>
      </c>
      <c r="U127" s="4">
        <v>676</v>
      </c>
      <c r="V127" s="4">
        <v>0</v>
      </c>
      <c r="W127" s="4">
        <v>0</v>
      </c>
      <c r="X127" s="4" t="s">
        <v>632</v>
      </c>
      <c r="Y127" s="4" t="s">
        <v>633</v>
      </c>
      <c r="Z127" s="4"/>
    </row>
    <row r="128" spans="1:26">
      <c r="A128" s="4" t="s">
        <v>634</v>
      </c>
      <c r="B128" s="4" t="s">
        <v>26</v>
      </c>
      <c r="C128" s="4" t="s">
        <v>27</v>
      </c>
      <c r="D128" s="4" t="s">
        <v>629</v>
      </c>
      <c r="E128" s="4" t="s">
        <v>635</v>
      </c>
      <c r="F128" s="6">
        <v>45027</v>
      </c>
      <c r="G128" s="6">
        <v>45028</v>
      </c>
      <c r="H128" s="4">
        <v>1</v>
      </c>
      <c r="I128" s="4">
        <v>1</v>
      </c>
      <c r="J128" s="4">
        <v>1</v>
      </c>
      <c r="K128" s="4" t="s">
        <v>30</v>
      </c>
      <c r="L128" s="4">
        <v>677</v>
      </c>
      <c r="M128" s="4">
        <v>677</v>
      </c>
      <c r="N128" s="4" t="s">
        <v>636</v>
      </c>
      <c r="O128" s="4" t="s">
        <v>32</v>
      </c>
      <c r="P128" s="4" t="s">
        <v>33</v>
      </c>
      <c r="Q128" s="4">
        <v>0</v>
      </c>
      <c r="R128" s="8">
        <v>45026</v>
      </c>
      <c r="S128" s="6">
        <v>45031</v>
      </c>
      <c r="T128" s="4" t="s">
        <v>34</v>
      </c>
      <c r="U128" s="4">
        <v>677</v>
      </c>
      <c r="V128" s="4">
        <v>0</v>
      </c>
      <c r="W128" s="4">
        <v>0</v>
      </c>
      <c r="X128" s="4" t="s">
        <v>637</v>
      </c>
      <c r="Y128" s="4" t="s">
        <v>375</v>
      </c>
      <c r="Z128" s="4"/>
    </row>
    <row r="129" spans="1:26">
      <c r="A129" s="4" t="s">
        <v>638</v>
      </c>
      <c r="B129" s="4" t="s">
        <v>26</v>
      </c>
      <c r="C129" s="4" t="s">
        <v>27</v>
      </c>
      <c r="D129" s="4" t="s">
        <v>639</v>
      </c>
      <c r="E129" s="4" t="s">
        <v>640</v>
      </c>
      <c r="F129" s="6">
        <v>45027</v>
      </c>
      <c r="G129" s="6">
        <v>45028</v>
      </c>
      <c r="H129" s="4">
        <v>1</v>
      </c>
      <c r="I129" s="4">
        <v>1</v>
      </c>
      <c r="J129" s="4">
        <v>1</v>
      </c>
      <c r="K129" s="4" t="s">
        <v>30</v>
      </c>
      <c r="L129" s="4">
        <v>828</v>
      </c>
      <c r="M129" s="4">
        <v>828</v>
      </c>
      <c r="N129" s="4" t="s">
        <v>641</v>
      </c>
      <c r="O129" s="4" t="s">
        <v>32</v>
      </c>
      <c r="P129" s="4" t="s">
        <v>33</v>
      </c>
      <c r="Q129" s="4">
        <v>0</v>
      </c>
      <c r="R129" s="8">
        <v>45027</v>
      </c>
      <c r="S129" s="6">
        <v>45031</v>
      </c>
      <c r="T129" s="4" t="s">
        <v>34</v>
      </c>
      <c r="U129" s="4">
        <v>828</v>
      </c>
      <c r="V129" s="4">
        <v>0</v>
      </c>
      <c r="W129" s="4">
        <v>0</v>
      </c>
      <c r="X129" s="4" t="s">
        <v>642</v>
      </c>
      <c r="Y129" s="4" t="s">
        <v>643</v>
      </c>
      <c r="Z129" s="4"/>
    </row>
    <row r="130" spans="1:26">
      <c r="A130" s="4" t="s">
        <v>644</v>
      </c>
      <c r="B130" s="4" t="s">
        <v>26</v>
      </c>
      <c r="C130" s="4" t="s">
        <v>27</v>
      </c>
      <c r="D130" s="4" t="s">
        <v>645</v>
      </c>
      <c r="E130" s="4" t="s">
        <v>646</v>
      </c>
      <c r="F130" s="6">
        <v>45027</v>
      </c>
      <c r="G130" s="6">
        <v>45028</v>
      </c>
      <c r="H130" s="4">
        <v>1</v>
      </c>
      <c r="I130" s="4">
        <v>1</v>
      </c>
      <c r="J130" s="4">
        <v>1</v>
      </c>
      <c r="K130" s="4" t="s">
        <v>30</v>
      </c>
      <c r="L130" s="4">
        <v>1260</v>
      </c>
      <c r="M130" s="4">
        <v>1260</v>
      </c>
      <c r="N130" s="4" t="s">
        <v>647</v>
      </c>
      <c r="O130" s="4" t="s">
        <v>32</v>
      </c>
      <c r="P130" s="4" t="s">
        <v>33</v>
      </c>
      <c r="Q130" s="4">
        <v>0</v>
      </c>
      <c r="R130" s="8">
        <v>45027</v>
      </c>
      <c r="S130" s="6">
        <v>45031</v>
      </c>
      <c r="T130" s="4" t="s">
        <v>34</v>
      </c>
      <c r="U130" s="4">
        <v>1260</v>
      </c>
      <c r="V130" s="4">
        <v>0</v>
      </c>
      <c r="W130" s="4">
        <v>0</v>
      </c>
      <c r="X130" s="4" t="s">
        <v>648</v>
      </c>
      <c r="Y130" s="4" t="s">
        <v>649</v>
      </c>
      <c r="Z130" s="4"/>
    </row>
    <row r="131" spans="1:26">
      <c r="A131" s="4" t="s">
        <v>650</v>
      </c>
      <c r="B131" s="4" t="s">
        <v>26</v>
      </c>
      <c r="C131" s="4" t="s">
        <v>27</v>
      </c>
      <c r="D131" s="4" t="s">
        <v>651</v>
      </c>
      <c r="E131" s="4" t="s">
        <v>58</v>
      </c>
      <c r="F131" s="6">
        <v>45027</v>
      </c>
      <c r="G131" s="6">
        <v>45028</v>
      </c>
      <c r="H131" s="4">
        <v>1</v>
      </c>
      <c r="I131" s="4">
        <v>1</v>
      </c>
      <c r="J131" s="4">
        <v>1</v>
      </c>
      <c r="K131" s="4" t="s">
        <v>30</v>
      </c>
      <c r="L131" s="4">
        <v>239</v>
      </c>
      <c r="M131" s="4">
        <v>239</v>
      </c>
      <c r="N131" s="4" t="s">
        <v>652</v>
      </c>
      <c r="O131" s="4" t="s">
        <v>32</v>
      </c>
      <c r="P131" s="4" t="s">
        <v>33</v>
      </c>
      <c r="Q131" s="4">
        <v>0</v>
      </c>
      <c r="R131" s="8">
        <v>45027</v>
      </c>
      <c r="S131" s="6">
        <v>45031</v>
      </c>
      <c r="T131" s="4" t="s">
        <v>34</v>
      </c>
      <c r="U131" s="4">
        <v>239</v>
      </c>
      <c r="V131" s="4">
        <v>0</v>
      </c>
      <c r="W131" s="4">
        <v>0</v>
      </c>
      <c r="X131" s="4" t="s">
        <v>653</v>
      </c>
      <c r="Y131" s="4" t="s">
        <v>654</v>
      </c>
      <c r="Z131" s="4"/>
    </row>
    <row r="132" spans="1:26">
      <c r="A132" s="4" t="s">
        <v>655</v>
      </c>
      <c r="B132" s="4" t="s">
        <v>26</v>
      </c>
      <c r="C132" s="4" t="s">
        <v>27</v>
      </c>
      <c r="D132" s="4" t="s">
        <v>656</v>
      </c>
      <c r="E132" s="4" t="s">
        <v>657</v>
      </c>
      <c r="F132" s="6">
        <v>45027</v>
      </c>
      <c r="G132" s="6">
        <v>45028</v>
      </c>
      <c r="H132" s="4">
        <v>2</v>
      </c>
      <c r="I132" s="4">
        <v>1</v>
      </c>
      <c r="J132" s="4">
        <v>2</v>
      </c>
      <c r="K132" s="4" t="s">
        <v>30</v>
      </c>
      <c r="L132" s="4">
        <v>850</v>
      </c>
      <c r="M132" s="4">
        <v>850</v>
      </c>
      <c r="N132" s="4" t="s">
        <v>658</v>
      </c>
      <c r="O132" s="4" t="s">
        <v>32</v>
      </c>
      <c r="P132" s="4" t="s">
        <v>33</v>
      </c>
      <c r="Q132" s="4">
        <v>0</v>
      </c>
      <c r="R132" s="8">
        <v>45027</v>
      </c>
      <c r="S132" s="6">
        <v>45031</v>
      </c>
      <c r="T132" s="4" t="s">
        <v>34</v>
      </c>
      <c r="U132" s="4">
        <v>850</v>
      </c>
      <c r="V132" s="4">
        <v>0</v>
      </c>
      <c r="W132" s="4">
        <v>0</v>
      </c>
      <c r="X132" s="4" t="s">
        <v>659</v>
      </c>
      <c r="Y132" s="4" t="s">
        <v>660</v>
      </c>
      <c r="Z132" s="4"/>
    </row>
    <row r="133" spans="1:26">
      <c r="A133" s="4" t="s">
        <v>661</v>
      </c>
      <c r="B133" s="4" t="s">
        <v>26</v>
      </c>
      <c r="C133" s="4" t="s">
        <v>27</v>
      </c>
      <c r="D133" s="4" t="s">
        <v>662</v>
      </c>
      <c r="E133" s="4" t="s">
        <v>663</v>
      </c>
      <c r="F133" s="6">
        <v>45027</v>
      </c>
      <c r="G133" s="6">
        <v>45028</v>
      </c>
      <c r="H133" s="4">
        <v>1</v>
      </c>
      <c r="I133" s="4">
        <v>1</v>
      </c>
      <c r="J133" s="4">
        <v>1</v>
      </c>
      <c r="K133" s="4" t="s">
        <v>30</v>
      </c>
      <c r="L133" s="4">
        <v>371</v>
      </c>
      <c r="M133" s="4">
        <v>371</v>
      </c>
      <c r="N133" s="4" t="s">
        <v>664</v>
      </c>
      <c r="O133" s="4" t="s">
        <v>32</v>
      </c>
      <c r="P133" s="4" t="s">
        <v>33</v>
      </c>
      <c r="Q133" s="4">
        <v>0</v>
      </c>
      <c r="R133" s="8">
        <v>45027</v>
      </c>
      <c r="S133" s="6">
        <v>45031</v>
      </c>
      <c r="T133" s="4" t="s">
        <v>34</v>
      </c>
      <c r="U133" s="4">
        <v>371</v>
      </c>
      <c r="V133" s="4">
        <v>0</v>
      </c>
      <c r="W133" s="4">
        <v>0</v>
      </c>
      <c r="X133" s="4" t="s">
        <v>665</v>
      </c>
      <c r="Y133" s="4" t="s">
        <v>666</v>
      </c>
      <c r="Z133" s="4"/>
    </row>
    <row r="134" spans="1:26">
      <c r="A134" s="4" t="s">
        <v>667</v>
      </c>
      <c r="B134" s="4" t="s">
        <v>26</v>
      </c>
      <c r="C134" s="4" t="s">
        <v>27</v>
      </c>
      <c r="D134" s="4" t="s">
        <v>651</v>
      </c>
      <c r="E134" s="4" t="s">
        <v>58</v>
      </c>
      <c r="F134" s="6">
        <v>45027</v>
      </c>
      <c r="G134" s="6">
        <v>45028</v>
      </c>
      <c r="H134" s="4">
        <v>1</v>
      </c>
      <c r="I134" s="4">
        <v>1</v>
      </c>
      <c r="J134" s="4">
        <v>1</v>
      </c>
      <c r="K134" s="4" t="s">
        <v>30</v>
      </c>
      <c r="L134" s="4">
        <v>239</v>
      </c>
      <c r="M134" s="4">
        <v>239</v>
      </c>
      <c r="N134" s="4" t="s">
        <v>652</v>
      </c>
      <c r="O134" s="4" t="s">
        <v>32</v>
      </c>
      <c r="P134" s="4" t="s">
        <v>33</v>
      </c>
      <c r="Q134" s="4">
        <v>0</v>
      </c>
      <c r="R134" s="8">
        <v>45027</v>
      </c>
      <c r="S134" s="6">
        <v>45031</v>
      </c>
      <c r="T134" s="4" t="s">
        <v>34</v>
      </c>
      <c r="U134" s="4">
        <v>239</v>
      </c>
      <c r="V134" s="4">
        <v>0</v>
      </c>
      <c r="W134" s="4">
        <v>0</v>
      </c>
      <c r="X134" s="4" t="s">
        <v>668</v>
      </c>
      <c r="Y134" s="4" t="s">
        <v>669</v>
      </c>
      <c r="Z134" s="4"/>
    </row>
    <row r="135" spans="1:26">
      <c r="A135" s="4" t="s">
        <v>670</v>
      </c>
      <c r="B135" s="4" t="s">
        <v>26</v>
      </c>
      <c r="C135" s="4" t="s">
        <v>27</v>
      </c>
      <c r="D135" s="4" t="s">
        <v>671</v>
      </c>
      <c r="E135" s="4" t="s">
        <v>672</v>
      </c>
      <c r="F135" s="6">
        <v>45027</v>
      </c>
      <c r="G135" s="6">
        <v>45028</v>
      </c>
      <c r="H135" s="4">
        <v>1</v>
      </c>
      <c r="I135" s="4">
        <v>1</v>
      </c>
      <c r="J135" s="4">
        <v>1</v>
      </c>
      <c r="K135" s="4" t="s">
        <v>30</v>
      </c>
      <c r="L135" s="4">
        <v>3045</v>
      </c>
      <c r="M135" s="4">
        <v>3045</v>
      </c>
      <c r="N135" s="4" t="s">
        <v>673</v>
      </c>
      <c r="O135" s="4" t="s">
        <v>32</v>
      </c>
      <c r="P135" s="4" t="s">
        <v>33</v>
      </c>
      <c r="Q135" s="4">
        <v>0</v>
      </c>
      <c r="R135" s="8">
        <v>45027</v>
      </c>
      <c r="S135" s="6">
        <v>45031</v>
      </c>
      <c r="T135" s="4" t="s">
        <v>34</v>
      </c>
      <c r="U135" s="4">
        <v>3045</v>
      </c>
      <c r="V135" s="4">
        <v>0</v>
      </c>
      <c r="W135" s="4">
        <v>0</v>
      </c>
      <c r="X135" s="4" t="s">
        <v>674</v>
      </c>
      <c r="Y135" s="4" t="s">
        <v>36</v>
      </c>
      <c r="Z135" s="4"/>
    </row>
    <row r="136" spans="1:26">
      <c r="A136" s="4" t="s">
        <v>670</v>
      </c>
      <c r="B136" s="4" t="s">
        <v>26</v>
      </c>
      <c r="C136" s="4" t="s">
        <v>37</v>
      </c>
      <c r="D136" s="4" t="s">
        <v>671</v>
      </c>
      <c r="E136" s="4" t="s">
        <v>672</v>
      </c>
      <c r="F136" s="6">
        <v>45027</v>
      </c>
      <c r="G136" s="6">
        <v>45028</v>
      </c>
      <c r="H136" s="4">
        <v>1</v>
      </c>
      <c r="I136" s="4">
        <v>1</v>
      </c>
      <c r="J136" s="4">
        <v>1</v>
      </c>
      <c r="K136" s="4" t="s">
        <v>30</v>
      </c>
      <c r="L136" s="4">
        <v>-3045</v>
      </c>
      <c r="M136" s="4">
        <v>-3045</v>
      </c>
      <c r="N136" s="4" t="s">
        <v>673</v>
      </c>
      <c r="O136" s="4" t="s">
        <v>32</v>
      </c>
      <c r="P136" s="4" t="s">
        <v>33</v>
      </c>
      <c r="Q136" s="4">
        <v>0</v>
      </c>
      <c r="R136" s="8">
        <v>45027</v>
      </c>
      <c r="S136" s="6">
        <v>45031</v>
      </c>
      <c r="T136" s="4" t="s">
        <v>34</v>
      </c>
      <c r="U136" s="4">
        <v>-3045</v>
      </c>
      <c r="V136" s="4">
        <v>0</v>
      </c>
      <c r="W136" s="4">
        <v>0</v>
      </c>
      <c r="X136" s="4" t="s">
        <v>674</v>
      </c>
      <c r="Y136" s="4" t="s">
        <v>36</v>
      </c>
      <c r="Z136" s="4"/>
    </row>
    <row r="137" spans="1:26">
      <c r="A137" s="4" t="s">
        <v>675</v>
      </c>
      <c r="B137" s="4" t="s">
        <v>26</v>
      </c>
      <c r="C137" s="4" t="s">
        <v>27</v>
      </c>
      <c r="D137" s="4" t="s">
        <v>671</v>
      </c>
      <c r="E137" s="4" t="s">
        <v>672</v>
      </c>
      <c r="F137" s="6">
        <v>45027</v>
      </c>
      <c r="G137" s="6">
        <v>45028</v>
      </c>
      <c r="H137" s="4">
        <v>1</v>
      </c>
      <c r="I137" s="4">
        <v>1</v>
      </c>
      <c r="J137" s="4">
        <v>1</v>
      </c>
      <c r="K137" s="4" t="s">
        <v>30</v>
      </c>
      <c r="L137" s="4">
        <v>3045</v>
      </c>
      <c r="M137" s="4">
        <v>3045</v>
      </c>
      <c r="N137" s="4" t="s">
        <v>676</v>
      </c>
      <c r="O137" s="4" t="s">
        <v>32</v>
      </c>
      <c r="P137" s="4" t="s">
        <v>33</v>
      </c>
      <c r="Q137" s="4">
        <v>0</v>
      </c>
      <c r="R137" s="8">
        <v>45027</v>
      </c>
      <c r="S137" s="6">
        <v>45031</v>
      </c>
      <c r="T137" s="4" t="s">
        <v>34</v>
      </c>
      <c r="U137" s="4">
        <v>3045</v>
      </c>
      <c r="V137" s="4">
        <v>0</v>
      </c>
      <c r="W137" s="4">
        <v>0</v>
      </c>
      <c r="X137" s="4" t="s">
        <v>677</v>
      </c>
      <c r="Y137" s="4" t="s">
        <v>36</v>
      </c>
      <c r="Z137" s="4"/>
    </row>
    <row r="138" spans="1:26">
      <c r="A138" s="4" t="s">
        <v>678</v>
      </c>
      <c r="B138" s="4" t="s">
        <v>26</v>
      </c>
      <c r="C138" s="4" t="s">
        <v>27</v>
      </c>
      <c r="D138" s="4" t="s">
        <v>679</v>
      </c>
      <c r="E138" s="4" t="s">
        <v>680</v>
      </c>
      <c r="F138" s="6">
        <v>45027</v>
      </c>
      <c r="G138" s="6">
        <v>45028</v>
      </c>
      <c r="H138" s="4">
        <v>1</v>
      </c>
      <c r="I138" s="4">
        <v>1</v>
      </c>
      <c r="J138" s="4">
        <v>1</v>
      </c>
      <c r="K138" s="4" t="s">
        <v>30</v>
      </c>
      <c r="L138" s="4">
        <v>266</v>
      </c>
      <c r="M138" s="4">
        <v>266</v>
      </c>
      <c r="N138" s="4" t="s">
        <v>681</v>
      </c>
      <c r="O138" s="4" t="s">
        <v>32</v>
      </c>
      <c r="P138" s="4" t="s">
        <v>33</v>
      </c>
      <c r="Q138" s="4">
        <v>0</v>
      </c>
      <c r="R138" s="8">
        <v>45027</v>
      </c>
      <c r="S138" s="6">
        <v>45031</v>
      </c>
      <c r="T138" s="4" t="s">
        <v>34</v>
      </c>
      <c r="U138" s="4">
        <v>266</v>
      </c>
      <c r="V138" s="4">
        <v>0</v>
      </c>
      <c r="W138" s="4">
        <v>0</v>
      </c>
      <c r="X138" s="4" t="s">
        <v>682</v>
      </c>
      <c r="Y138" s="4" t="s">
        <v>36</v>
      </c>
      <c r="Z138" s="4"/>
    </row>
    <row r="139" spans="1:26">
      <c r="A139" s="4" t="s">
        <v>683</v>
      </c>
      <c r="B139" s="4" t="s">
        <v>26</v>
      </c>
      <c r="C139" s="4" t="s">
        <v>27</v>
      </c>
      <c r="D139" s="4" t="s">
        <v>656</v>
      </c>
      <c r="E139" s="4" t="s">
        <v>657</v>
      </c>
      <c r="F139" s="6">
        <v>45027</v>
      </c>
      <c r="G139" s="6">
        <v>45028</v>
      </c>
      <c r="H139" s="4">
        <v>1</v>
      </c>
      <c r="I139" s="4">
        <v>1</v>
      </c>
      <c r="J139" s="4">
        <v>1</v>
      </c>
      <c r="K139" s="4" t="s">
        <v>30</v>
      </c>
      <c r="L139" s="4">
        <v>425</v>
      </c>
      <c r="M139" s="4">
        <v>425</v>
      </c>
      <c r="N139" s="4" t="s">
        <v>684</v>
      </c>
      <c r="O139" s="4" t="s">
        <v>32</v>
      </c>
      <c r="P139" s="4" t="s">
        <v>33</v>
      </c>
      <c r="Q139" s="4">
        <v>0</v>
      </c>
      <c r="R139" s="8">
        <v>45027</v>
      </c>
      <c r="S139" s="6">
        <v>45031</v>
      </c>
      <c r="T139" s="4" t="s">
        <v>34</v>
      </c>
      <c r="U139" s="4">
        <v>425</v>
      </c>
      <c r="V139" s="4">
        <v>0</v>
      </c>
      <c r="W139" s="4">
        <v>0</v>
      </c>
      <c r="X139" s="4" t="s">
        <v>685</v>
      </c>
      <c r="Y139" s="4" t="s">
        <v>686</v>
      </c>
      <c r="Z139" s="4"/>
    </row>
    <row r="140" spans="1:26">
      <c r="A140" s="4" t="s">
        <v>687</v>
      </c>
      <c r="B140" s="4" t="s">
        <v>26</v>
      </c>
      <c r="C140" s="4" t="s">
        <v>27</v>
      </c>
      <c r="D140" s="4" t="s">
        <v>688</v>
      </c>
      <c r="E140" s="4" t="s">
        <v>689</v>
      </c>
      <c r="F140" s="6">
        <v>45027</v>
      </c>
      <c r="G140" s="6">
        <v>45028</v>
      </c>
      <c r="H140" s="4">
        <v>2</v>
      </c>
      <c r="I140" s="4">
        <v>1</v>
      </c>
      <c r="J140" s="4">
        <v>2</v>
      </c>
      <c r="K140" s="4" t="s">
        <v>30</v>
      </c>
      <c r="L140" s="4">
        <v>1840</v>
      </c>
      <c r="M140" s="4">
        <v>1840</v>
      </c>
      <c r="N140" s="4" t="s">
        <v>690</v>
      </c>
      <c r="O140" s="4" t="s">
        <v>32</v>
      </c>
      <c r="P140" s="4" t="s">
        <v>33</v>
      </c>
      <c r="Q140" s="4">
        <v>0</v>
      </c>
      <c r="R140" s="8">
        <v>45027</v>
      </c>
      <c r="S140" s="6">
        <v>45031</v>
      </c>
      <c r="T140" s="4" t="s">
        <v>34</v>
      </c>
      <c r="U140" s="4">
        <v>1840</v>
      </c>
      <c r="V140" s="4">
        <v>0</v>
      </c>
      <c r="W140" s="4">
        <v>0</v>
      </c>
      <c r="X140" s="4" t="s">
        <v>691</v>
      </c>
      <c r="Y140" s="4" t="s">
        <v>692</v>
      </c>
      <c r="Z140" s="4"/>
    </row>
    <row r="141" spans="1:26">
      <c r="A141" s="4" t="s">
        <v>693</v>
      </c>
      <c r="B141" s="4" t="s">
        <v>26</v>
      </c>
      <c r="C141" s="4" t="s">
        <v>694</v>
      </c>
      <c r="D141" s="4" t="s">
        <v>695</v>
      </c>
      <c r="E141" s="4" t="s">
        <v>696</v>
      </c>
      <c r="F141" s="6">
        <v>44957</v>
      </c>
      <c r="G141" s="6">
        <v>44961</v>
      </c>
      <c r="H141" s="4">
        <v>1</v>
      </c>
      <c r="I141" s="4">
        <v>4</v>
      </c>
      <c r="J141" s="4">
        <v>4</v>
      </c>
      <c r="K141" s="4" t="s">
        <v>30</v>
      </c>
      <c r="L141" s="4">
        <v>12704</v>
      </c>
      <c r="M141" s="4">
        <v>12704</v>
      </c>
      <c r="N141" s="4" t="s">
        <v>697</v>
      </c>
      <c r="O141" s="4" t="s">
        <v>32</v>
      </c>
      <c r="P141" s="4" t="s">
        <v>33</v>
      </c>
      <c r="Q141" s="4">
        <v>0</v>
      </c>
      <c r="R141" s="8">
        <v>44882.1012268519</v>
      </c>
      <c r="S141" s="6">
        <v>45031</v>
      </c>
      <c r="T141" s="4" t="s">
        <v>34</v>
      </c>
      <c r="U141" s="4">
        <v>12704</v>
      </c>
      <c r="V141" s="4">
        <v>0</v>
      </c>
      <c r="W141" s="4">
        <v>0</v>
      </c>
      <c r="X141" s="4" t="s">
        <v>698</v>
      </c>
      <c r="Y141" s="4" t="s">
        <v>699</v>
      </c>
      <c r="Z141" s="4"/>
    </row>
    <row r="142" s="4" customFormat="1" spans="1:25">
      <c r="A142" s="4" t="s">
        <v>700</v>
      </c>
      <c r="B142" s="4" t="s">
        <v>26</v>
      </c>
      <c r="C142" s="4" t="s">
        <v>27</v>
      </c>
      <c r="D142" s="4" t="s">
        <v>701</v>
      </c>
      <c r="E142" s="4" t="s">
        <v>702</v>
      </c>
      <c r="F142" s="6">
        <v>45028</v>
      </c>
      <c r="G142" s="6">
        <v>45029</v>
      </c>
      <c r="H142" s="4">
        <v>1</v>
      </c>
      <c r="I142" s="4">
        <v>1</v>
      </c>
      <c r="J142" s="4">
        <v>1</v>
      </c>
      <c r="K142" s="4" t="s">
        <v>30</v>
      </c>
      <c r="L142" s="4">
        <v>188</v>
      </c>
      <c r="M142" s="4">
        <v>188</v>
      </c>
      <c r="N142" s="4" t="s">
        <v>703</v>
      </c>
      <c r="O142" s="4" t="s">
        <v>704</v>
      </c>
      <c r="P142" s="4" t="s">
        <v>33</v>
      </c>
      <c r="Q142" s="4">
        <v>0</v>
      </c>
      <c r="R142" s="8">
        <v>44943</v>
      </c>
      <c r="S142" s="6">
        <v>45032</v>
      </c>
      <c r="T142" s="4" t="s">
        <v>34</v>
      </c>
      <c r="U142" s="4">
        <v>188</v>
      </c>
      <c r="V142" s="4">
        <v>0</v>
      </c>
      <c r="W142" s="4">
        <v>0</v>
      </c>
      <c r="X142" s="4" t="s">
        <v>705</v>
      </c>
      <c r="Y142" s="4" t="s">
        <v>706</v>
      </c>
    </row>
    <row r="143" s="4" customFormat="1" spans="1:25">
      <c r="A143" s="4" t="s">
        <v>707</v>
      </c>
      <c r="B143" s="4" t="s">
        <v>26</v>
      </c>
      <c r="C143" s="4" t="s">
        <v>27</v>
      </c>
      <c r="D143" s="4" t="s">
        <v>701</v>
      </c>
      <c r="E143" s="4" t="s">
        <v>702</v>
      </c>
      <c r="F143" s="6">
        <v>45028</v>
      </c>
      <c r="G143" s="6">
        <v>45029</v>
      </c>
      <c r="H143" s="4">
        <v>2</v>
      </c>
      <c r="I143" s="4">
        <v>1</v>
      </c>
      <c r="J143" s="4">
        <v>2</v>
      </c>
      <c r="K143" s="4" t="s">
        <v>30</v>
      </c>
      <c r="L143" s="4">
        <v>380</v>
      </c>
      <c r="M143" s="4">
        <v>380</v>
      </c>
      <c r="N143" s="4" t="s">
        <v>708</v>
      </c>
      <c r="O143" s="4" t="s">
        <v>704</v>
      </c>
      <c r="P143" s="4" t="s">
        <v>33</v>
      </c>
      <c r="Q143" s="4">
        <v>0</v>
      </c>
      <c r="R143" s="8">
        <v>44948</v>
      </c>
      <c r="S143" s="6">
        <v>45032</v>
      </c>
      <c r="T143" s="4" t="s">
        <v>34</v>
      </c>
      <c r="U143" s="4">
        <v>380</v>
      </c>
      <c r="V143" s="4">
        <v>0</v>
      </c>
      <c r="W143" s="4">
        <v>0</v>
      </c>
      <c r="X143" s="4" t="s">
        <v>709</v>
      </c>
      <c r="Y143" s="4" t="s">
        <v>710</v>
      </c>
    </row>
    <row r="144" s="4" customFormat="1" spans="1:26">
      <c r="A144" s="4" t="s">
        <v>711</v>
      </c>
      <c r="B144" s="4" t="s">
        <v>26</v>
      </c>
      <c r="C144" s="4" t="s">
        <v>27</v>
      </c>
      <c r="D144" s="4" t="s">
        <v>136</v>
      </c>
      <c r="E144" s="4" t="s">
        <v>712</v>
      </c>
      <c r="F144" s="6">
        <v>45028</v>
      </c>
      <c r="G144" s="6">
        <v>45029</v>
      </c>
      <c r="H144" s="4">
        <v>2</v>
      </c>
      <c r="I144" s="4">
        <v>1</v>
      </c>
      <c r="J144" s="4">
        <v>2</v>
      </c>
      <c r="K144" s="4" t="s">
        <v>30</v>
      </c>
      <c r="L144" s="4">
        <v>1300</v>
      </c>
      <c r="M144" s="4">
        <v>1300</v>
      </c>
      <c r="N144" s="4" t="s">
        <v>713</v>
      </c>
      <c r="O144" s="4" t="s">
        <v>704</v>
      </c>
      <c r="P144" s="4" t="s">
        <v>33</v>
      </c>
      <c r="Q144" s="4">
        <v>0</v>
      </c>
      <c r="R144" s="8">
        <v>44953</v>
      </c>
      <c r="S144" s="6">
        <v>45032</v>
      </c>
      <c r="T144" s="4" t="s">
        <v>34</v>
      </c>
      <c r="U144" s="4">
        <v>1300</v>
      </c>
      <c r="V144" s="4">
        <v>0</v>
      </c>
      <c r="W144" s="4">
        <v>0</v>
      </c>
      <c r="X144" s="4" t="s">
        <v>714</v>
      </c>
      <c r="Y144" s="4">
        <v>249483167</v>
      </c>
      <c r="Z144" s="4" t="s">
        <v>715</v>
      </c>
    </row>
    <row r="145" s="4" customFormat="1" spans="1:25">
      <c r="A145" s="4" t="s">
        <v>716</v>
      </c>
      <c r="B145" s="4" t="s">
        <v>26</v>
      </c>
      <c r="C145" s="4" t="s">
        <v>27</v>
      </c>
      <c r="D145" s="4" t="s">
        <v>63</v>
      </c>
      <c r="E145" s="4" t="s">
        <v>717</v>
      </c>
      <c r="F145" s="6">
        <v>45028</v>
      </c>
      <c r="G145" s="6">
        <v>45029</v>
      </c>
      <c r="H145" s="4">
        <v>1</v>
      </c>
      <c r="I145" s="4">
        <v>1</v>
      </c>
      <c r="J145" s="4">
        <v>1</v>
      </c>
      <c r="K145" s="4" t="s">
        <v>30</v>
      </c>
      <c r="L145" s="4">
        <v>736</v>
      </c>
      <c r="M145" s="4">
        <v>736</v>
      </c>
      <c r="N145" s="4" t="s">
        <v>718</v>
      </c>
      <c r="O145" s="4" t="s">
        <v>704</v>
      </c>
      <c r="P145" s="4" t="s">
        <v>33</v>
      </c>
      <c r="Q145" s="4">
        <v>0</v>
      </c>
      <c r="R145" s="8">
        <v>44959</v>
      </c>
      <c r="S145" s="6">
        <v>45032</v>
      </c>
      <c r="T145" s="4" t="s">
        <v>34</v>
      </c>
      <c r="U145" s="4">
        <v>736</v>
      </c>
      <c r="V145" s="4">
        <v>0</v>
      </c>
      <c r="W145" s="4">
        <v>0</v>
      </c>
      <c r="X145" s="4" t="s">
        <v>719</v>
      </c>
      <c r="Y145" s="4" t="s">
        <v>720</v>
      </c>
    </row>
    <row r="146" s="4" customFormat="1" spans="1:25">
      <c r="A146" s="4" t="s">
        <v>721</v>
      </c>
      <c r="B146" s="4" t="s">
        <v>26</v>
      </c>
      <c r="C146" s="4" t="s">
        <v>27</v>
      </c>
      <c r="D146" s="4" t="s">
        <v>722</v>
      </c>
      <c r="E146" s="4" t="s">
        <v>723</v>
      </c>
      <c r="F146" s="6">
        <v>45026</v>
      </c>
      <c r="G146" s="6">
        <v>45029</v>
      </c>
      <c r="H146" s="4">
        <v>1</v>
      </c>
      <c r="I146" s="4">
        <v>3</v>
      </c>
      <c r="J146" s="4">
        <v>3</v>
      </c>
      <c r="K146" s="4" t="s">
        <v>30</v>
      </c>
      <c r="L146" s="4">
        <v>1650</v>
      </c>
      <c r="M146" s="4">
        <v>1650</v>
      </c>
      <c r="N146" s="4" t="s">
        <v>724</v>
      </c>
      <c r="O146" s="4" t="s">
        <v>704</v>
      </c>
      <c r="P146" s="4" t="s">
        <v>33</v>
      </c>
      <c r="Q146" s="4">
        <v>0</v>
      </c>
      <c r="R146" s="8">
        <v>44961</v>
      </c>
      <c r="S146" s="6">
        <v>45032</v>
      </c>
      <c r="T146" s="4" t="s">
        <v>34</v>
      </c>
      <c r="U146" s="4">
        <v>1650</v>
      </c>
      <c r="V146" s="4">
        <v>0</v>
      </c>
      <c r="W146" s="4">
        <v>0</v>
      </c>
      <c r="X146" s="4" t="s">
        <v>725</v>
      </c>
      <c r="Y146" s="4" t="s">
        <v>726</v>
      </c>
    </row>
    <row r="147" s="4" customFormat="1" spans="1:25">
      <c r="A147" s="4" t="s">
        <v>727</v>
      </c>
      <c r="B147" s="4" t="s">
        <v>26</v>
      </c>
      <c r="C147" s="4" t="s">
        <v>27</v>
      </c>
      <c r="D147" s="4" t="s">
        <v>728</v>
      </c>
      <c r="E147" s="4" t="s">
        <v>729</v>
      </c>
      <c r="F147" s="6">
        <v>45026</v>
      </c>
      <c r="G147" s="6">
        <v>45029</v>
      </c>
      <c r="H147" s="4">
        <v>2</v>
      </c>
      <c r="I147" s="4">
        <v>3</v>
      </c>
      <c r="J147" s="4">
        <v>6</v>
      </c>
      <c r="K147" s="4" t="s">
        <v>30</v>
      </c>
      <c r="L147" s="4">
        <v>5646</v>
      </c>
      <c r="M147" s="4">
        <v>5646</v>
      </c>
      <c r="N147" s="4" t="s">
        <v>730</v>
      </c>
      <c r="O147" s="4" t="s">
        <v>704</v>
      </c>
      <c r="P147" s="4" t="s">
        <v>33</v>
      </c>
      <c r="Q147" s="4">
        <v>0</v>
      </c>
      <c r="R147" s="8">
        <v>44963</v>
      </c>
      <c r="S147" s="6">
        <v>45032</v>
      </c>
      <c r="T147" s="4" t="s">
        <v>34</v>
      </c>
      <c r="U147" s="4">
        <v>5646</v>
      </c>
      <c r="V147" s="4">
        <v>0</v>
      </c>
      <c r="W147" s="4">
        <v>0</v>
      </c>
      <c r="X147" s="4" t="s">
        <v>731</v>
      </c>
      <c r="Y147" s="4" t="s">
        <v>732</v>
      </c>
    </row>
    <row r="148" s="4" customFormat="1" spans="1:25">
      <c r="A148" s="4" t="s">
        <v>733</v>
      </c>
      <c r="B148" s="4" t="s">
        <v>26</v>
      </c>
      <c r="C148" s="4" t="s">
        <v>27</v>
      </c>
      <c r="D148" s="4" t="s">
        <v>734</v>
      </c>
      <c r="E148" s="4" t="s">
        <v>735</v>
      </c>
      <c r="F148" s="6">
        <v>45027</v>
      </c>
      <c r="G148" s="6">
        <v>45029</v>
      </c>
      <c r="H148" s="4">
        <v>2</v>
      </c>
      <c r="I148" s="4">
        <v>2</v>
      </c>
      <c r="J148" s="4">
        <v>4</v>
      </c>
      <c r="K148" s="4" t="s">
        <v>30</v>
      </c>
      <c r="L148" s="4">
        <v>5416</v>
      </c>
      <c r="M148" s="4">
        <v>5416</v>
      </c>
      <c r="N148" s="4" t="s">
        <v>736</v>
      </c>
      <c r="O148" s="4" t="s">
        <v>704</v>
      </c>
      <c r="P148" s="4" t="s">
        <v>33</v>
      </c>
      <c r="Q148" s="4">
        <v>0</v>
      </c>
      <c r="R148" s="8">
        <v>44973</v>
      </c>
      <c r="S148" s="6">
        <v>45032</v>
      </c>
      <c r="T148" s="4" t="s">
        <v>34</v>
      </c>
      <c r="U148" s="4">
        <v>5416</v>
      </c>
      <c r="V148" s="4">
        <v>0</v>
      </c>
      <c r="W148" s="4">
        <v>0</v>
      </c>
      <c r="X148" s="4" t="s">
        <v>737</v>
      </c>
      <c r="Y148" s="4" t="s">
        <v>738</v>
      </c>
    </row>
    <row r="149" s="4" customFormat="1" spans="1:25">
      <c r="A149" s="4" t="s">
        <v>739</v>
      </c>
      <c r="B149" s="4" t="s">
        <v>26</v>
      </c>
      <c r="C149" s="4" t="s">
        <v>27</v>
      </c>
      <c r="D149" s="4" t="s">
        <v>740</v>
      </c>
      <c r="E149" s="4" t="s">
        <v>741</v>
      </c>
      <c r="F149" s="6">
        <v>45007</v>
      </c>
      <c r="G149" s="6">
        <v>45029</v>
      </c>
      <c r="H149" s="4">
        <v>1</v>
      </c>
      <c r="I149" s="4">
        <v>22</v>
      </c>
      <c r="J149" s="4">
        <v>22</v>
      </c>
      <c r="K149" s="4" t="s">
        <v>30</v>
      </c>
      <c r="L149" s="4">
        <v>3740</v>
      </c>
      <c r="M149" s="4">
        <v>3740</v>
      </c>
      <c r="N149" s="4" t="s">
        <v>742</v>
      </c>
      <c r="O149" s="4" t="s">
        <v>704</v>
      </c>
      <c r="P149" s="4" t="s">
        <v>33</v>
      </c>
      <c r="Q149" s="4">
        <v>0</v>
      </c>
      <c r="R149" s="8">
        <v>44981</v>
      </c>
      <c r="S149" s="6">
        <v>45032</v>
      </c>
      <c r="T149" s="4" t="s">
        <v>34</v>
      </c>
      <c r="U149" s="4">
        <v>3740</v>
      </c>
      <c r="V149" s="4">
        <v>0</v>
      </c>
      <c r="W149" s="4">
        <v>0</v>
      </c>
      <c r="X149" s="4" t="s">
        <v>743</v>
      </c>
      <c r="Y149" s="4" t="s">
        <v>744</v>
      </c>
    </row>
    <row r="150" s="4" customFormat="1" spans="1:25">
      <c r="A150" s="4" t="s">
        <v>745</v>
      </c>
      <c r="B150" s="4" t="s">
        <v>26</v>
      </c>
      <c r="C150" s="4" t="s">
        <v>27</v>
      </c>
      <c r="D150" s="4" t="s">
        <v>746</v>
      </c>
      <c r="E150" s="4" t="s">
        <v>747</v>
      </c>
      <c r="F150" s="6">
        <v>45028</v>
      </c>
      <c r="G150" s="6">
        <v>45029</v>
      </c>
      <c r="H150" s="4">
        <v>4</v>
      </c>
      <c r="I150" s="4">
        <v>1</v>
      </c>
      <c r="J150" s="4">
        <v>4</v>
      </c>
      <c r="K150" s="4" t="s">
        <v>30</v>
      </c>
      <c r="L150" s="4">
        <v>1840</v>
      </c>
      <c r="M150" s="4">
        <v>1840</v>
      </c>
      <c r="N150" s="4" t="s">
        <v>748</v>
      </c>
      <c r="O150" s="4" t="s">
        <v>704</v>
      </c>
      <c r="P150" s="4" t="s">
        <v>33</v>
      </c>
      <c r="Q150" s="4">
        <v>0</v>
      </c>
      <c r="R150" s="8">
        <v>44985</v>
      </c>
      <c r="S150" s="6">
        <v>45032</v>
      </c>
      <c r="T150" s="4" t="s">
        <v>34</v>
      </c>
      <c r="U150" s="4">
        <v>1840</v>
      </c>
      <c r="V150" s="4">
        <v>0</v>
      </c>
      <c r="W150" s="4">
        <v>0</v>
      </c>
      <c r="X150" s="4" t="s">
        <v>749</v>
      </c>
      <c r="Y150" s="4" t="s">
        <v>750</v>
      </c>
    </row>
    <row r="151" s="4" customFormat="1" spans="1:25">
      <c r="A151" s="4" t="s">
        <v>751</v>
      </c>
      <c r="B151" s="4" t="s">
        <v>26</v>
      </c>
      <c r="C151" s="4" t="s">
        <v>27</v>
      </c>
      <c r="D151" s="4" t="s">
        <v>130</v>
      </c>
      <c r="E151" s="4" t="s">
        <v>160</v>
      </c>
      <c r="F151" s="6">
        <v>45025</v>
      </c>
      <c r="G151" s="6">
        <v>45029</v>
      </c>
      <c r="H151" s="4">
        <v>1</v>
      </c>
      <c r="I151" s="4">
        <v>4</v>
      </c>
      <c r="J151" s="4">
        <v>4</v>
      </c>
      <c r="K151" s="4" t="s">
        <v>30</v>
      </c>
      <c r="L151" s="4">
        <v>3856</v>
      </c>
      <c r="M151" s="4">
        <v>3856</v>
      </c>
      <c r="N151" s="4" t="s">
        <v>752</v>
      </c>
      <c r="O151" s="4" t="s">
        <v>704</v>
      </c>
      <c r="P151" s="4" t="s">
        <v>33</v>
      </c>
      <c r="Q151" s="4">
        <v>0</v>
      </c>
      <c r="R151" s="8">
        <v>44986</v>
      </c>
      <c r="S151" s="6">
        <v>45032</v>
      </c>
      <c r="T151" s="4" t="s">
        <v>34</v>
      </c>
      <c r="U151" s="4">
        <v>3856</v>
      </c>
      <c r="V151" s="4">
        <v>0</v>
      </c>
      <c r="W151" s="4">
        <v>0</v>
      </c>
      <c r="X151" s="4" t="s">
        <v>753</v>
      </c>
      <c r="Y151" s="4" t="s">
        <v>754</v>
      </c>
    </row>
    <row r="152" s="4" customFormat="1" spans="1:25">
      <c r="A152" s="4" t="s">
        <v>755</v>
      </c>
      <c r="B152" s="4" t="s">
        <v>26</v>
      </c>
      <c r="C152" s="4" t="s">
        <v>27</v>
      </c>
      <c r="D152" s="4" t="s">
        <v>734</v>
      </c>
      <c r="E152" s="4" t="s">
        <v>756</v>
      </c>
      <c r="F152" s="6">
        <v>45027</v>
      </c>
      <c r="G152" s="6">
        <v>45029</v>
      </c>
      <c r="H152" s="4">
        <v>1</v>
      </c>
      <c r="I152" s="4">
        <v>2</v>
      </c>
      <c r="J152" s="4">
        <v>2</v>
      </c>
      <c r="K152" s="4" t="s">
        <v>30</v>
      </c>
      <c r="L152" s="4">
        <v>3506</v>
      </c>
      <c r="M152" s="4">
        <v>3506</v>
      </c>
      <c r="N152" s="4" t="s">
        <v>757</v>
      </c>
      <c r="O152" s="4" t="s">
        <v>704</v>
      </c>
      <c r="P152" s="4" t="s">
        <v>33</v>
      </c>
      <c r="Q152" s="4">
        <v>0</v>
      </c>
      <c r="R152" s="8">
        <v>44986</v>
      </c>
      <c r="S152" s="6">
        <v>45032</v>
      </c>
      <c r="T152" s="4" t="s">
        <v>34</v>
      </c>
      <c r="U152" s="4">
        <v>3506</v>
      </c>
      <c r="V152" s="4">
        <v>0</v>
      </c>
      <c r="W152" s="4">
        <v>0</v>
      </c>
      <c r="X152" s="4" t="s">
        <v>758</v>
      </c>
      <c r="Y152" s="4" t="s">
        <v>759</v>
      </c>
    </row>
    <row r="153" s="4" customFormat="1" spans="1:25">
      <c r="A153" s="4" t="s">
        <v>760</v>
      </c>
      <c r="B153" s="4" t="s">
        <v>26</v>
      </c>
      <c r="C153" s="4" t="s">
        <v>27</v>
      </c>
      <c r="D153" s="4" t="s">
        <v>130</v>
      </c>
      <c r="E153" s="4" t="s">
        <v>131</v>
      </c>
      <c r="F153" s="6">
        <v>45027</v>
      </c>
      <c r="G153" s="6">
        <v>45029</v>
      </c>
      <c r="H153" s="4">
        <v>1</v>
      </c>
      <c r="I153" s="4">
        <v>2</v>
      </c>
      <c r="J153" s="4">
        <v>2</v>
      </c>
      <c r="K153" s="4" t="s">
        <v>30</v>
      </c>
      <c r="L153" s="4">
        <v>1720</v>
      </c>
      <c r="M153" s="4">
        <v>1720</v>
      </c>
      <c r="N153" s="4" t="s">
        <v>761</v>
      </c>
      <c r="O153" s="4" t="s">
        <v>704</v>
      </c>
      <c r="P153" s="4" t="s">
        <v>33</v>
      </c>
      <c r="Q153" s="4">
        <v>0</v>
      </c>
      <c r="R153" s="8">
        <v>44987</v>
      </c>
      <c r="S153" s="6">
        <v>45032</v>
      </c>
      <c r="T153" s="4" t="s">
        <v>34</v>
      </c>
      <c r="U153" s="4">
        <v>1720</v>
      </c>
      <c r="V153" s="4">
        <v>0</v>
      </c>
      <c r="W153" s="4">
        <v>0</v>
      </c>
      <c r="X153" s="4" t="s">
        <v>762</v>
      </c>
      <c r="Y153" s="4" t="s">
        <v>763</v>
      </c>
    </row>
    <row r="154" s="4" customFormat="1" spans="1:25">
      <c r="A154" s="4" t="s">
        <v>764</v>
      </c>
      <c r="B154" s="4" t="s">
        <v>26</v>
      </c>
      <c r="C154" s="4" t="s">
        <v>27</v>
      </c>
      <c r="D154" s="4" t="s">
        <v>130</v>
      </c>
      <c r="E154" s="4" t="s">
        <v>131</v>
      </c>
      <c r="F154" s="6">
        <v>45027</v>
      </c>
      <c r="G154" s="6">
        <v>45029</v>
      </c>
      <c r="H154" s="4">
        <v>1</v>
      </c>
      <c r="I154" s="4">
        <v>2</v>
      </c>
      <c r="J154" s="4">
        <v>2</v>
      </c>
      <c r="K154" s="4" t="s">
        <v>30</v>
      </c>
      <c r="L154" s="4">
        <v>1720</v>
      </c>
      <c r="M154" s="4">
        <v>1720</v>
      </c>
      <c r="N154" s="4" t="s">
        <v>765</v>
      </c>
      <c r="O154" s="4" t="s">
        <v>704</v>
      </c>
      <c r="P154" s="4" t="s">
        <v>33</v>
      </c>
      <c r="Q154" s="4">
        <v>0</v>
      </c>
      <c r="R154" s="8">
        <v>44989</v>
      </c>
      <c r="S154" s="6">
        <v>45032</v>
      </c>
      <c r="T154" s="4" t="s">
        <v>34</v>
      </c>
      <c r="U154" s="4">
        <v>1720</v>
      </c>
      <c r="V154" s="4">
        <v>0</v>
      </c>
      <c r="W154" s="4">
        <v>0</v>
      </c>
      <c r="X154" s="4" t="s">
        <v>766</v>
      </c>
      <c r="Y154" s="4" t="s">
        <v>767</v>
      </c>
    </row>
    <row r="155" s="4" customFormat="1" spans="1:25">
      <c r="A155" s="4" t="s">
        <v>768</v>
      </c>
      <c r="B155" s="4" t="s">
        <v>26</v>
      </c>
      <c r="C155" s="4" t="s">
        <v>27</v>
      </c>
      <c r="D155" s="4" t="s">
        <v>39</v>
      </c>
      <c r="E155" s="4" t="s">
        <v>245</v>
      </c>
      <c r="F155" s="6">
        <v>45028</v>
      </c>
      <c r="G155" s="6">
        <v>45029</v>
      </c>
      <c r="H155" s="4">
        <v>1</v>
      </c>
      <c r="I155" s="4">
        <v>1</v>
      </c>
      <c r="J155" s="4">
        <v>1</v>
      </c>
      <c r="K155" s="4" t="s">
        <v>30</v>
      </c>
      <c r="L155" s="4">
        <v>1010</v>
      </c>
      <c r="M155" s="4">
        <v>1010</v>
      </c>
      <c r="N155" s="4" t="s">
        <v>769</v>
      </c>
      <c r="O155" s="4" t="s">
        <v>704</v>
      </c>
      <c r="P155" s="4" t="s">
        <v>33</v>
      </c>
      <c r="Q155" s="4">
        <v>0</v>
      </c>
      <c r="R155" s="8">
        <v>44989</v>
      </c>
      <c r="S155" s="6">
        <v>45032</v>
      </c>
      <c r="T155" s="4" t="s">
        <v>34</v>
      </c>
      <c r="U155" s="4">
        <v>1010</v>
      </c>
      <c r="V155" s="4">
        <v>0</v>
      </c>
      <c r="W155" s="4">
        <v>0</v>
      </c>
      <c r="X155" s="4" t="s">
        <v>770</v>
      </c>
      <c r="Y155" s="4" t="s">
        <v>771</v>
      </c>
    </row>
    <row r="156" s="4" customFormat="1" spans="1:25">
      <c r="A156" s="4" t="s">
        <v>772</v>
      </c>
      <c r="B156" s="4" t="s">
        <v>26</v>
      </c>
      <c r="C156" s="4" t="s">
        <v>27</v>
      </c>
      <c r="D156" s="4" t="s">
        <v>51</v>
      </c>
      <c r="E156" s="4" t="s">
        <v>773</v>
      </c>
      <c r="F156" s="6">
        <v>45027</v>
      </c>
      <c r="G156" s="6">
        <v>45029</v>
      </c>
      <c r="H156" s="4">
        <v>1</v>
      </c>
      <c r="I156" s="4">
        <v>2</v>
      </c>
      <c r="J156" s="4">
        <v>2</v>
      </c>
      <c r="K156" s="4" t="s">
        <v>30</v>
      </c>
      <c r="L156" s="4">
        <v>2516</v>
      </c>
      <c r="M156" s="4">
        <v>2516</v>
      </c>
      <c r="N156" s="4" t="s">
        <v>774</v>
      </c>
      <c r="O156" s="4" t="s">
        <v>704</v>
      </c>
      <c r="P156" s="4" t="s">
        <v>33</v>
      </c>
      <c r="Q156" s="4">
        <v>0</v>
      </c>
      <c r="R156" s="8">
        <v>44992</v>
      </c>
      <c r="S156" s="6">
        <v>45032</v>
      </c>
      <c r="T156" s="4" t="s">
        <v>34</v>
      </c>
      <c r="U156" s="4">
        <v>2516</v>
      </c>
      <c r="V156" s="4">
        <v>0</v>
      </c>
      <c r="W156" s="4">
        <v>0</v>
      </c>
      <c r="X156" s="4" t="s">
        <v>775</v>
      </c>
      <c r="Y156" s="4" t="s">
        <v>776</v>
      </c>
    </row>
    <row r="157" s="4" customFormat="1" spans="1:25">
      <c r="A157" s="4" t="s">
        <v>777</v>
      </c>
      <c r="B157" s="4" t="s">
        <v>26</v>
      </c>
      <c r="C157" s="4" t="s">
        <v>27</v>
      </c>
      <c r="D157" s="4" t="s">
        <v>45</v>
      </c>
      <c r="E157" s="4" t="s">
        <v>778</v>
      </c>
      <c r="F157" s="6">
        <v>45027</v>
      </c>
      <c r="G157" s="6">
        <v>45029</v>
      </c>
      <c r="H157" s="4">
        <v>1</v>
      </c>
      <c r="I157" s="4">
        <v>2</v>
      </c>
      <c r="J157" s="4">
        <v>2</v>
      </c>
      <c r="K157" s="4" t="s">
        <v>30</v>
      </c>
      <c r="L157" s="4">
        <v>1679</v>
      </c>
      <c r="M157" s="4">
        <v>1679</v>
      </c>
      <c r="N157" s="4" t="s">
        <v>779</v>
      </c>
      <c r="O157" s="4" t="s">
        <v>704</v>
      </c>
      <c r="P157" s="4" t="s">
        <v>33</v>
      </c>
      <c r="Q157" s="4">
        <v>0</v>
      </c>
      <c r="R157" s="8">
        <v>44992</v>
      </c>
      <c r="S157" s="6">
        <v>45032</v>
      </c>
      <c r="T157" s="4" t="s">
        <v>34</v>
      </c>
      <c r="U157" s="4">
        <v>1679</v>
      </c>
      <c r="V157" s="4">
        <v>0</v>
      </c>
      <c r="W157" s="4">
        <v>0</v>
      </c>
      <c r="X157" s="4" t="s">
        <v>780</v>
      </c>
      <c r="Y157" s="4" t="s">
        <v>781</v>
      </c>
    </row>
    <row r="158" s="4" customFormat="1" spans="1:26">
      <c r="A158" s="4" t="s">
        <v>782</v>
      </c>
      <c r="B158" s="4" t="s">
        <v>26</v>
      </c>
      <c r="C158" s="4" t="s">
        <v>27</v>
      </c>
      <c r="D158" s="4" t="s">
        <v>51</v>
      </c>
      <c r="E158" s="4" t="s">
        <v>211</v>
      </c>
      <c r="F158" s="6">
        <v>45022</v>
      </c>
      <c r="G158" s="6">
        <v>45029</v>
      </c>
      <c r="H158" s="4">
        <v>1</v>
      </c>
      <c r="I158" s="4">
        <v>7</v>
      </c>
      <c r="J158" s="4">
        <v>7</v>
      </c>
      <c r="K158" s="4" t="s">
        <v>30</v>
      </c>
      <c r="L158" s="4">
        <v>5782</v>
      </c>
      <c r="M158" s="4">
        <v>5782</v>
      </c>
      <c r="N158" s="4" t="s">
        <v>783</v>
      </c>
      <c r="O158" s="4" t="s">
        <v>704</v>
      </c>
      <c r="P158" s="4" t="s">
        <v>33</v>
      </c>
      <c r="Q158" s="4">
        <v>0</v>
      </c>
      <c r="R158" s="8">
        <v>44993</v>
      </c>
      <c r="S158" s="6">
        <v>45032</v>
      </c>
      <c r="T158" s="4" t="s">
        <v>34</v>
      </c>
      <c r="U158" s="4">
        <v>5782</v>
      </c>
      <c r="V158" s="4">
        <v>0</v>
      </c>
      <c r="W158" s="4">
        <v>0</v>
      </c>
      <c r="X158" s="4" t="s">
        <v>784</v>
      </c>
      <c r="Y158" s="4">
        <v>14765298</v>
      </c>
      <c r="Z158" s="4" t="s">
        <v>785</v>
      </c>
    </row>
    <row r="159" s="4" customFormat="1" spans="1:25">
      <c r="A159" s="4" t="s">
        <v>786</v>
      </c>
      <c r="B159" s="4" t="s">
        <v>26</v>
      </c>
      <c r="C159" s="4" t="s">
        <v>27</v>
      </c>
      <c r="D159" s="4" t="s">
        <v>168</v>
      </c>
      <c r="E159" s="4" t="s">
        <v>169</v>
      </c>
      <c r="F159" s="6">
        <v>45028</v>
      </c>
      <c r="G159" s="6">
        <v>45029</v>
      </c>
      <c r="H159" s="4">
        <v>1</v>
      </c>
      <c r="I159" s="4">
        <v>1</v>
      </c>
      <c r="J159" s="4">
        <v>1</v>
      </c>
      <c r="K159" s="4" t="s">
        <v>30</v>
      </c>
      <c r="L159" s="4">
        <v>765</v>
      </c>
      <c r="M159" s="4">
        <v>765</v>
      </c>
      <c r="N159" s="4" t="s">
        <v>170</v>
      </c>
      <c r="O159" s="4" t="s">
        <v>704</v>
      </c>
      <c r="P159" s="4" t="s">
        <v>33</v>
      </c>
      <c r="Q159" s="4">
        <v>0</v>
      </c>
      <c r="R159" s="8">
        <v>44994</v>
      </c>
      <c r="S159" s="6">
        <v>45032</v>
      </c>
      <c r="T159" s="4" t="s">
        <v>34</v>
      </c>
      <c r="U159" s="4">
        <v>765</v>
      </c>
      <c r="V159" s="4">
        <v>0</v>
      </c>
      <c r="W159" s="4">
        <v>0</v>
      </c>
      <c r="X159" s="4" t="s">
        <v>787</v>
      </c>
      <c r="Y159" s="4" t="s">
        <v>788</v>
      </c>
    </row>
    <row r="160" s="4" customFormat="1" spans="1:25">
      <c r="A160" s="4" t="s">
        <v>789</v>
      </c>
      <c r="B160" s="4" t="s">
        <v>26</v>
      </c>
      <c r="C160" s="4" t="s">
        <v>27</v>
      </c>
      <c r="D160" s="4" t="s">
        <v>790</v>
      </c>
      <c r="E160" s="4" t="s">
        <v>791</v>
      </c>
      <c r="F160" s="6">
        <v>45027</v>
      </c>
      <c r="G160" s="6">
        <v>45029</v>
      </c>
      <c r="H160" s="4">
        <v>1</v>
      </c>
      <c r="I160" s="4">
        <v>2</v>
      </c>
      <c r="J160" s="4">
        <v>2</v>
      </c>
      <c r="K160" s="4" t="s">
        <v>30</v>
      </c>
      <c r="L160" s="4">
        <v>1106</v>
      </c>
      <c r="M160" s="4">
        <v>1106</v>
      </c>
      <c r="N160" s="4" t="s">
        <v>792</v>
      </c>
      <c r="O160" s="4" t="s">
        <v>704</v>
      </c>
      <c r="P160" s="4" t="s">
        <v>33</v>
      </c>
      <c r="Q160" s="4">
        <v>0</v>
      </c>
      <c r="R160" s="8">
        <v>44994</v>
      </c>
      <c r="S160" s="6">
        <v>45032</v>
      </c>
      <c r="T160" s="4" t="s">
        <v>34</v>
      </c>
      <c r="U160" s="4">
        <v>1106</v>
      </c>
      <c r="V160" s="4">
        <v>0</v>
      </c>
      <c r="W160" s="4">
        <v>0</v>
      </c>
      <c r="X160" s="4" t="s">
        <v>793</v>
      </c>
      <c r="Y160" s="4" t="s">
        <v>794</v>
      </c>
    </row>
    <row r="161" s="4" customFormat="1" spans="1:25">
      <c r="A161" s="4" t="s">
        <v>795</v>
      </c>
      <c r="B161" s="4" t="s">
        <v>26</v>
      </c>
      <c r="C161" s="4" t="s">
        <v>27</v>
      </c>
      <c r="D161" s="4" t="s">
        <v>796</v>
      </c>
      <c r="E161" s="4" t="s">
        <v>797</v>
      </c>
      <c r="F161" s="6">
        <v>45027</v>
      </c>
      <c r="G161" s="6">
        <v>45029</v>
      </c>
      <c r="H161" s="4">
        <v>1</v>
      </c>
      <c r="I161" s="4">
        <v>2</v>
      </c>
      <c r="J161" s="4">
        <v>2</v>
      </c>
      <c r="K161" s="4" t="s">
        <v>30</v>
      </c>
      <c r="L161" s="4">
        <v>2040</v>
      </c>
      <c r="M161" s="4">
        <v>2040</v>
      </c>
      <c r="N161" s="4" t="s">
        <v>798</v>
      </c>
      <c r="O161" s="4" t="s">
        <v>704</v>
      </c>
      <c r="P161" s="4" t="s">
        <v>33</v>
      </c>
      <c r="Q161" s="4">
        <v>0</v>
      </c>
      <c r="R161" s="8">
        <v>44997</v>
      </c>
      <c r="S161" s="6">
        <v>45032</v>
      </c>
      <c r="T161" s="4" t="s">
        <v>34</v>
      </c>
      <c r="U161" s="4">
        <v>2040</v>
      </c>
      <c r="V161" s="4">
        <v>0</v>
      </c>
      <c r="W161" s="4">
        <v>0</v>
      </c>
      <c r="X161" s="4" t="s">
        <v>799</v>
      </c>
      <c r="Y161" s="4" t="s">
        <v>800</v>
      </c>
    </row>
    <row r="162" s="4" customFormat="1" spans="1:25">
      <c r="A162" s="4" t="s">
        <v>801</v>
      </c>
      <c r="B162" s="4" t="s">
        <v>26</v>
      </c>
      <c r="C162" s="4" t="s">
        <v>27</v>
      </c>
      <c r="D162" s="4" t="s">
        <v>802</v>
      </c>
      <c r="E162" s="4" t="s">
        <v>803</v>
      </c>
      <c r="F162" s="6">
        <v>45025</v>
      </c>
      <c r="G162" s="6">
        <v>45029</v>
      </c>
      <c r="H162" s="4">
        <v>1</v>
      </c>
      <c r="I162" s="4">
        <v>4</v>
      </c>
      <c r="J162" s="4">
        <v>4</v>
      </c>
      <c r="K162" s="4" t="s">
        <v>30</v>
      </c>
      <c r="L162" s="4">
        <v>1605</v>
      </c>
      <c r="M162" s="4">
        <v>1605</v>
      </c>
      <c r="N162" s="4" t="s">
        <v>804</v>
      </c>
      <c r="O162" s="4" t="s">
        <v>704</v>
      </c>
      <c r="P162" s="4" t="s">
        <v>33</v>
      </c>
      <c r="Q162" s="4">
        <v>0</v>
      </c>
      <c r="R162" s="8">
        <v>44997</v>
      </c>
      <c r="S162" s="6">
        <v>45032</v>
      </c>
      <c r="T162" s="4" t="s">
        <v>34</v>
      </c>
      <c r="U162" s="4">
        <v>1605</v>
      </c>
      <c r="V162" s="4">
        <v>0</v>
      </c>
      <c r="W162" s="4">
        <v>0</v>
      </c>
      <c r="X162" s="4" t="s">
        <v>805</v>
      </c>
      <c r="Y162" s="4" t="s">
        <v>806</v>
      </c>
    </row>
    <row r="163" s="4" customFormat="1" spans="1:25">
      <c r="A163" s="4" t="s">
        <v>807</v>
      </c>
      <c r="B163" s="4" t="s">
        <v>26</v>
      </c>
      <c r="C163" s="4" t="s">
        <v>27</v>
      </c>
      <c r="D163" s="4" t="s">
        <v>321</v>
      </c>
      <c r="E163" s="4" t="s">
        <v>808</v>
      </c>
      <c r="F163" s="6">
        <v>45024</v>
      </c>
      <c r="G163" s="6">
        <v>45029</v>
      </c>
      <c r="H163" s="4">
        <v>1</v>
      </c>
      <c r="I163" s="4">
        <v>5</v>
      </c>
      <c r="J163" s="4">
        <v>5</v>
      </c>
      <c r="K163" s="4" t="s">
        <v>30</v>
      </c>
      <c r="L163" s="4">
        <v>3480</v>
      </c>
      <c r="M163" s="4">
        <v>3480</v>
      </c>
      <c r="N163" s="4" t="s">
        <v>809</v>
      </c>
      <c r="O163" s="4" t="s">
        <v>704</v>
      </c>
      <c r="P163" s="4" t="s">
        <v>33</v>
      </c>
      <c r="Q163" s="4">
        <v>0</v>
      </c>
      <c r="R163" s="8">
        <v>44998</v>
      </c>
      <c r="S163" s="6">
        <v>45032</v>
      </c>
      <c r="T163" s="4" t="s">
        <v>34</v>
      </c>
      <c r="U163" s="4">
        <v>3480</v>
      </c>
      <c r="V163" s="4">
        <v>0</v>
      </c>
      <c r="W163" s="4">
        <v>0</v>
      </c>
      <c r="X163" s="4" t="s">
        <v>810</v>
      </c>
      <c r="Y163" s="4" t="s">
        <v>811</v>
      </c>
    </row>
    <row r="164" s="4" customFormat="1" spans="1:25">
      <c r="A164" s="4" t="s">
        <v>812</v>
      </c>
      <c r="B164" s="4" t="s">
        <v>26</v>
      </c>
      <c r="C164" s="4" t="s">
        <v>27</v>
      </c>
      <c r="D164" s="4" t="s">
        <v>188</v>
      </c>
      <c r="E164" s="4" t="s">
        <v>813</v>
      </c>
      <c r="F164" s="6">
        <v>45027</v>
      </c>
      <c r="G164" s="6">
        <v>45029</v>
      </c>
      <c r="H164" s="4">
        <v>1</v>
      </c>
      <c r="I164" s="4">
        <v>2</v>
      </c>
      <c r="J164" s="4">
        <v>2</v>
      </c>
      <c r="K164" s="4" t="s">
        <v>30</v>
      </c>
      <c r="L164" s="4">
        <v>4168</v>
      </c>
      <c r="M164" s="4">
        <v>4168</v>
      </c>
      <c r="N164" s="4" t="s">
        <v>814</v>
      </c>
      <c r="O164" s="4" t="s">
        <v>704</v>
      </c>
      <c r="P164" s="4" t="s">
        <v>33</v>
      </c>
      <c r="Q164" s="4">
        <v>0</v>
      </c>
      <c r="R164" s="8">
        <v>44998</v>
      </c>
      <c r="S164" s="6">
        <v>45032</v>
      </c>
      <c r="T164" s="4" t="s">
        <v>34</v>
      </c>
      <c r="U164" s="4">
        <v>4168</v>
      </c>
      <c r="V164" s="4">
        <v>0</v>
      </c>
      <c r="W164" s="4">
        <v>0</v>
      </c>
      <c r="X164" s="4" t="s">
        <v>815</v>
      </c>
      <c r="Y164" s="4" t="s">
        <v>36</v>
      </c>
    </row>
    <row r="165" s="4" customFormat="1" spans="1:25">
      <c r="A165" s="4" t="s">
        <v>812</v>
      </c>
      <c r="B165" s="4" t="s">
        <v>26</v>
      </c>
      <c r="C165" s="4" t="s">
        <v>37</v>
      </c>
      <c r="D165" s="4" t="s">
        <v>188</v>
      </c>
      <c r="E165" s="4" t="s">
        <v>813</v>
      </c>
      <c r="F165" s="6">
        <v>45027</v>
      </c>
      <c r="G165" s="6">
        <v>45029</v>
      </c>
      <c r="H165" s="4">
        <v>1</v>
      </c>
      <c r="I165" s="4">
        <v>2</v>
      </c>
      <c r="J165" s="4">
        <v>2</v>
      </c>
      <c r="K165" s="4" t="s">
        <v>30</v>
      </c>
      <c r="L165" s="4">
        <v>-4168</v>
      </c>
      <c r="M165" s="4">
        <v>-4168</v>
      </c>
      <c r="N165" s="4" t="s">
        <v>814</v>
      </c>
      <c r="O165" s="4" t="s">
        <v>704</v>
      </c>
      <c r="P165" s="4" t="s">
        <v>33</v>
      </c>
      <c r="Q165" s="4">
        <v>0</v>
      </c>
      <c r="R165" s="8">
        <v>44998</v>
      </c>
      <c r="S165" s="6">
        <v>45032</v>
      </c>
      <c r="T165" s="4" t="s">
        <v>34</v>
      </c>
      <c r="U165" s="4">
        <v>-4168</v>
      </c>
      <c r="V165" s="4">
        <v>0</v>
      </c>
      <c r="W165" s="4">
        <v>0</v>
      </c>
      <c r="X165" s="4" t="s">
        <v>815</v>
      </c>
      <c r="Y165" s="4" t="s">
        <v>36</v>
      </c>
    </row>
    <row r="166" s="4" customFormat="1" spans="1:25">
      <c r="A166" s="4" t="s">
        <v>816</v>
      </c>
      <c r="B166" s="4" t="s">
        <v>26</v>
      </c>
      <c r="C166" s="4" t="s">
        <v>27</v>
      </c>
      <c r="D166" s="4" t="s">
        <v>817</v>
      </c>
      <c r="E166" s="4" t="s">
        <v>818</v>
      </c>
      <c r="F166" s="6">
        <v>45027</v>
      </c>
      <c r="G166" s="6">
        <v>45029</v>
      </c>
      <c r="H166" s="4">
        <v>1</v>
      </c>
      <c r="I166" s="4">
        <v>2</v>
      </c>
      <c r="J166" s="4">
        <v>2</v>
      </c>
      <c r="K166" s="4" t="s">
        <v>30</v>
      </c>
      <c r="L166" s="4">
        <v>1010</v>
      </c>
      <c r="M166" s="4">
        <v>1010</v>
      </c>
      <c r="N166" s="4" t="s">
        <v>819</v>
      </c>
      <c r="O166" s="4" t="s">
        <v>704</v>
      </c>
      <c r="P166" s="4" t="s">
        <v>33</v>
      </c>
      <c r="Q166" s="4">
        <v>0</v>
      </c>
      <c r="R166" s="8">
        <v>45000</v>
      </c>
      <c r="S166" s="6">
        <v>45032</v>
      </c>
      <c r="T166" s="4" t="s">
        <v>34</v>
      </c>
      <c r="U166" s="4">
        <v>1010</v>
      </c>
      <c r="V166" s="4">
        <v>0</v>
      </c>
      <c r="W166" s="4">
        <v>0</v>
      </c>
      <c r="X166" s="4" t="s">
        <v>820</v>
      </c>
      <c r="Y166" s="4" t="s">
        <v>821</v>
      </c>
    </row>
    <row r="167" s="4" customFormat="1" spans="1:25">
      <c r="A167" s="4" t="s">
        <v>822</v>
      </c>
      <c r="B167" s="4" t="s">
        <v>26</v>
      </c>
      <c r="C167" s="4" t="s">
        <v>27</v>
      </c>
      <c r="D167" s="4" t="s">
        <v>823</v>
      </c>
      <c r="E167" s="4" t="s">
        <v>824</v>
      </c>
      <c r="F167" s="6">
        <v>45025</v>
      </c>
      <c r="G167" s="6">
        <v>45029</v>
      </c>
      <c r="H167" s="4">
        <v>1</v>
      </c>
      <c r="I167" s="4">
        <v>4</v>
      </c>
      <c r="J167" s="4">
        <v>4</v>
      </c>
      <c r="K167" s="4" t="s">
        <v>30</v>
      </c>
      <c r="L167" s="4">
        <v>1944</v>
      </c>
      <c r="M167" s="4">
        <v>1944</v>
      </c>
      <c r="N167" s="4" t="s">
        <v>825</v>
      </c>
      <c r="O167" s="4" t="s">
        <v>704</v>
      </c>
      <c r="P167" s="4" t="s">
        <v>33</v>
      </c>
      <c r="Q167" s="4">
        <v>0</v>
      </c>
      <c r="R167" s="8">
        <v>45000</v>
      </c>
      <c r="S167" s="6">
        <v>45032</v>
      </c>
      <c r="T167" s="4" t="s">
        <v>34</v>
      </c>
      <c r="U167" s="4">
        <v>1944</v>
      </c>
      <c r="V167" s="4">
        <v>0</v>
      </c>
      <c r="W167" s="4">
        <v>0</v>
      </c>
      <c r="X167" s="4" t="s">
        <v>826</v>
      </c>
      <c r="Y167" s="4" t="s">
        <v>827</v>
      </c>
    </row>
    <row r="168" s="4" customFormat="1" spans="1:25">
      <c r="A168" s="4" t="s">
        <v>828</v>
      </c>
      <c r="B168" s="4" t="s">
        <v>26</v>
      </c>
      <c r="C168" s="4" t="s">
        <v>27</v>
      </c>
      <c r="D168" s="4" t="s">
        <v>740</v>
      </c>
      <c r="E168" s="4" t="s">
        <v>829</v>
      </c>
      <c r="F168" s="6">
        <v>45028</v>
      </c>
      <c r="G168" s="6">
        <v>45029</v>
      </c>
      <c r="H168" s="4">
        <v>1</v>
      </c>
      <c r="I168" s="4">
        <v>1</v>
      </c>
      <c r="J168" s="4">
        <v>1</v>
      </c>
      <c r="K168" s="4" t="s">
        <v>30</v>
      </c>
      <c r="L168" s="4">
        <v>300</v>
      </c>
      <c r="M168" s="4">
        <v>300</v>
      </c>
      <c r="N168" s="4" t="s">
        <v>830</v>
      </c>
      <c r="O168" s="4" t="s">
        <v>704</v>
      </c>
      <c r="P168" s="4" t="s">
        <v>33</v>
      </c>
      <c r="Q168" s="4">
        <v>0</v>
      </c>
      <c r="R168" s="8">
        <v>45000</v>
      </c>
      <c r="S168" s="6">
        <v>45032</v>
      </c>
      <c r="T168" s="4" t="s">
        <v>34</v>
      </c>
      <c r="U168" s="4">
        <v>300</v>
      </c>
      <c r="V168" s="4">
        <v>0</v>
      </c>
      <c r="W168" s="4">
        <v>0</v>
      </c>
      <c r="X168" s="4" t="s">
        <v>831</v>
      </c>
      <c r="Y168" s="4" t="s">
        <v>36</v>
      </c>
    </row>
    <row r="169" s="4" customFormat="1" spans="1:25">
      <c r="A169" s="4" t="s">
        <v>828</v>
      </c>
      <c r="B169" s="4" t="s">
        <v>26</v>
      </c>
      <c r="C169" s="4" t="s">
        <v>37</v>
      </c>
      <c r="D169" s="4" t="s">
        <v>740</v>
      </c>
      <c r="E169" s="4" t="s">
        <v>829</v>
      </c>
      <c r="F169" s="6">
        <v>45028</v>
      </c>
      <c r="G169" s="6">
        <v>45029</v>
      </c>
      <c r="H169" s="4">
        <v>1</v>
      </c>
      <c r="I169" s="4">
        <v>1</v>
      </c>
      <c r="J169" s="4">
        <v>1</v>
      </c>
      <c r="K169" s="4" t="s">
        <v>30</v>
      </c>
      <c r="L169" s="4">
        <v>-300</v>
      </c>
      <c r="M169" s="4">
        <v>-300</v>
      </c>
      <c r="N169" s="4" t="s">
        <v>830</v>
      </c>
      <c r="O169" s="4" t="s">
        <v>704</v>
      </c>
      <c r="P169" s="4" t="s">
        <v>33</v>
      </c>
      <c r="Q169" s="4">
        <v>0</v>
      </c>
      <c r="R169" s="8">
        <v>45000</v>
      </c>
      <c r="S169" s="6">
        <v>45032</v>
      </c>
      <c r="T169" s="4" t="s">
        <v>34</v>
      </c>
      <c r="U169" s="4">
        <v>-300</v>
      </c>
      <c r="V169" s="4">
        <v>0</v>
      </c>
      <c r="W169" s="4">
        <v>0</v>
      </c>
      <c r="X169" s="4" t="s">
        <v>831</v>
      </c>
      <c r="Y169" s="4" t="s">
        <v>36</v>
      </c>
    </row>
    <row r="170" s="4" customFormat="1" spans="1:25">
      <c r="A170" s="4" t="s">
        <v>832</v>
      </c>
      <c r="B170" s="4" t="s">
        <v>26</v>
      </c>
      <c r="C170" s="4" t="s">
        <v>27</v>
      </c>
      <c r="D170" s="4" t="s">
        <v>833</v>
      </c>
      <c r="E170" s="4" t="s">
        <v>834</v>
      </c>
      <c r="F170" s="6">
        <v>45025</v>
      </c>
      <c r="G170" s="6">
        <v>45029</v>
      </c>
      <c r="H170" s="4">
        <v>1</v>
      </c>
      <c r="I170" s="4">
        <v>4</v>
      </c>
      <c r="J170" s="4">
        <v>4</v>
      </c>
      <c r="K170" s="4" t="s">
        <v>30</v>
      </c>
      <c r="L170" s="4">
        <v>676</v>
      </c>
      <c r="M170" s="4">
        <v>676</v>
      </c>
      <c r="N170" s="4" t="s">
        <v>835</v>
      </c>
      <c r="O170" s="4" t="s">
        <v>704</v>
      </c>
      <c r="P170" s="4" t="s">
        <v>33</v>
      </c>
      <c r="Q170" s="4">
        <v>0</v>
      </c>
      <c r="R170" s="8">
        <v>45002</v>
      </c>
      <c r="S170" s="6">
        <v>45032</v>
      </c>
      <c r="T170" s="4" t="s">
        <v>34</v>
      </c>
      <c r="U170" s="4">
        <v>676</v>
      </c>
      <c r="V170" s="4">
        <v>0</v>
      </c>
      <c r="W170" s="4">
        <v>0</v>
      </c>
      <c r="X170" s="4" t="s">
        <v>836</v>
      </c>
      <c r="Y170" s="4" t="s">
        <v>837</v>
      </c>
    </row>
    <row r="171" s="4" customFormat="1" spans="1:25">
      <c r="A171" s="4" t="s">
        <v>838</v>
      </c>
      <c r="B171" s="4" t="s">
        <v>26</v>
      </c>
      <c r="C171" s="4" t="s">
        <v>27</v>
      </c>
      <c r="D171" s="4" t="s">
        <v>130</v>
      </c>
      <c r="E171" s="4" t="s">
        <v>131</v>
      </c>
      <c r="F171" s="6">
        <v>45025</v>
      </c>
      <c r="G171" s="6">
        <v>45029</v>
      </c>
      <c r="H171" s="4">
        <v>1</v>
      </c>
      <c r="I171" s="4">
        <v>4</v>
      </c>
      <c r="J171" s="4">
        <v>4</v>
      </c>
      <c r="K171" s="4" t="s">
        <v>30</v>
      </c>
      <c r="L171" s="4">
        <v>3509</v>
      </c>
      <c r="M171" s="4">
        <v>3509</v>
      </c>
      <c r="N171" s="4" t="s">
        <v>839</v>
      </c>
      <c r="O171" s="4" t="s">
        <v>704</v>
      </c>
      <c r="P171" s="4" t="s">
        <v>33</v>
      </c>
      <c r="Q171" s="4">
        <v>0</v>
      </c>
      <c r="R171" s="8">
        <v>45002</v>
      </c>
      <c r="S171" s="6">
        <v>45032</v>
      </c>
      <c r="T171" s="4" t="s">
        <v>34</v>
      </c>
      <c r="U171" s="4">
        <v>3509</v>
      </c>
      <c r="V171" s="4">
        <v>0</v>
      </c>
      <c r="W171" s="4">
        <v>0</v>
      </c>
      <c r="X171" s="4" t="s">
        <v>840</v>
      </c>
      <c r="Y171" s="4" t="s">
        <v>841</v>
      </c>
    </row>
    <row r="172" s="4" customFormat="1" spans="1:25">
      <c r="A172" s="4" t="s">
        <v>842</v>
      </c>
      <c r="B172" s="4" t="s">
        <v>26</v>
      </c>
      <c r="C172" s="4" t="s">
        <v>27</v>
      </c>
      <c r="D172" s="4" t="s">
        <v>843</v>
      </c>
      <c r="E172" s="4" t="s">
        <v>844</v>
      </c>
      <c r="F172" s="6">
        <v>45024</v>
      </c>
      <c r="G172" s="6">
        <v>45029</v>
      </c>
      <c r="H172" s="4">
        <v>1</v>
      </c>
      <c r="I172" s="4">
        <v>5</v>
      </c>
      <c r="J172" s="4">
        <v>5</v>
      </c>
      <c r="K172" s="4" t="s">
        <v>30</v>
      </c>
      <c r="L172" s="4">
        <v>2100</v>
      </c>
      <c r="M172" s="4">
        <v>2100</v>
      </c>
      <c r="N172" s="4" t="s">
        <v>845</v>
      </c>
      <c r="O172" s="4" t="s">
        <v>704</v>
      </c>
      <c r="P172" s="4" t="s">
        <v>33</v>
      </c>
      <c r="Q172" s="4">
        <v>0</v>
      </c>
      <c r="R172" s="8">
        <v>45003</v>
      </c>
      <c r="S172" s="6">
        <v>45032</v>
      </c>
      <c r="T172" s="4" t="s">
        <v>34</v>
      </c>
      <c r="U172" s="4">
        <v>2100</v>
      </c>
      <c r="V172" s="4">
        <v>0</v>
      </c>
      <c r="W172" s="4">
        <v>0</v>
      </c>
      <c r="X172" s="4" t="s">
        <v>846</v>
      </c>
      <c r="Y172" s="4" t="s">
        <v>847</v>
      </c>
    </row>
    <row r="173" s="4" customFormat="1" spans="1:25">
      <c r="A173" s="4" t="s">
        <v>848</v>
      </c>
      <c r="B173" s="4" t="s">
        <v>26</v>
      </c>
      <c r="C173" s="4" t="s">
        <v>27</v>
      </c>
      <c r="D173" s="4" t="s">
        <v>849</v>
      </c>
      <c r="E173" s="4" t="s">
        <v>850</v>
      </c>
      <c r="F173" s="6">
        <v>45028</v>
      </c>
      <c r="G173" s="6">
        <v>45029</v>
      </c>
      <c r="H173" s="4">
        <v>1</v>
      </c>
      <c r="I173" s="4">
        <v>1</v>
      </c>
      <c r="J173" s="4">
        <v>1</v>
      </c>
      <c r="K173" s="4" t="s">
        <v>30</v>
      </c>
      <c r="L173" s="4">
        <v>1496</v>
      </c>
      <c r="M173" s="4">
        <v>1496</v>
      </c>
      <c r="N173" s="4" t="s">
        <v>851</v>
      </c>
      <c r="O173" s="4" t="s">
        <v>704</v>
      </c>
      <c r="P173" s="4" t="s">
        <v>33</v>
      </c>
      <c r="Q173" s="4">
        <v>0</v>
      </c>
      <c r="R173" s="8">
        <v>45003</v>
      </c>
      <c r="S173" s="6">
        <v>45032</v>
      </c>
      <c r="T173" s="4" t="s">
        <v>34</v>
      </c>
      <c r="U173" s="4">
        <v>1496</v>
      </c>
      <c r="V173" s="4">
        <v>0</v>
      </c>
      <c r="W173" s="4">
        <v>0</v>
      </c>
      <c r="X173" s="4" t="s">
        <v>852</v>
      </c>
      <c r="Y173" s="4" t="s">
        <v>853</v>
      </c>
    </row>
    <row r="174" s="4" customFormat="1" spans="1:25">
      <c r="A174" s="4" t="s">
        <v>854</v>
      </c>
      <c r="B174" s="4" t="s">
        <v>26</v>
      </c>
      <c r="C174" s="4" t="s">
        <v>27</v>
      </c>
      <c r="D174" s="4" t="s">
        <v>107</v>
      </c>
      <c r="E174" s="4" t="s">
        <v>216</v>
      </c>
      <c r="F174" s="6">
        <v>45028</v>
      </c>
      <c r="G174" s="6">
        <v>45029</v>
      </c>
      <c r="H174" s="4">
        <v>1</v>
      </c>
      <c r="I174" s="4">
        <v>1</v>
      </c>
      <c r="J174" s="4">
        <v>1</v>
      </c>
      <c r="K174" s="4" t="s">
        <v>30</v>
      </c>
      <c r="L174" s="4">
        <v>714</v>
      </c>
      <c r="M174" s="4">
        <v>714</v>
      </c>
      <c r="N174" s="4" t="s">
        <v>855</v>
      </c>
      <c r="O174" s="4" t="s">
        <v>704</v>
      </c>
      <c r="P174" s="4" t="s">
        <v>33</v>
      </c>
      <c r="Q174" s="4">
        <v>0</v>
      </c>
      <c r="R174" s="8">
        <v>45006</v>
      </c>
      <c r="S174" s="6">
        <v>45032</v>
      </c>
      <c r="T174" s="4" t="s">
        <v>34</v>
      </c>
      <c r="U174" s="4">
        <v>714</v>
      </c>
      <c r="V174" s="4">
        <v>0</v>
      </c>
      <c r="W174" s="4">
        <v>0</v>
      </c>
      <c r="X174" s="4" t="s">
        <v>856</v>
      </c>
      <c r="Y174" s="4" t="s">
        <v>857</v>
      </c>
    </row>
    <row r="175" s="4" customFormat="1" spans="1:25">
      <c r="A175" s="4" t="s">
        <v>858</v>
      </c>
      <c r="B175" s="4" t="s">
        <v>26</v>
      </c>
      <c r="C175" s="4" t="s">
        <v>27</v>
      </c>
      <c r="D175" s="4" t="s">
        <v>51</v>
      </c>
      <c r="E175" s="4" t="s">
        <v>125</v>
      </c>
      <c r="F175" s="6">
        <v>45027</v>
      </c>
      <c r="G175" s="6">
        <v>45029</v>
      </c>
      <c r="H175" s="4">
        <v>1</v>
      </c>
      <c r="I175" s="4">
        <v>2</v>
      </c>
      <c r="J175" s="4">
        <v>2</v>
      </c>
      <c r="K175" s="4" t="s">
        <v>30</v>
      </c>
      <c r="L175" s="4">
        <v>1700</v>
      </c>
      <c r="M175" s="4">
        <v>1700</v>
      </c>
      <c r="N175" s="4" t="s">
        <v>859</v>
      </c>
      <c r="O175" s="4" t="s">
        <v>704</v>
      </c>
      <c r="P175" s="4" t="s">
        <v>33</v>
      </c>
      <c r="Q175" s="4">
        <v>0</v>
      </c>
      <c r="R175" s="8">
        <v>45006</v>
      </c>
      <c r="S175" s="6">
        <v>45032</v>
      </c>
      <c r="T175" s="4" t="s">
        <v>34</v>
      </c>
      <c r="U175" s="4">
        <v>1700</v>
      </c>
      <c r="V175" s="4">
        <v>0</v>
      </c>
      <c r="W175" s="4">
        <v>0</v>
      </c>
      <c r="X175" s="4" t="s">
        <v>860</v>
      </c>
      <c r="Y175" s="4" t="s">
        <v>861</v>
      </c>
    </row>
    <row r="176" s="4" customFormat="1" spans="1:25">
      <c r="A176" s="4" t="s">
        <v>862</v>
      </c>
      <c r="B176" s="4" t="s">
        <v>26</v>
      </c>
      <c r="C176" s="4" t="s">
        <v>27</v>
      </c>
      <c r="D176" s="4" t="s">
        <v>227</v>
      </c>
      <c r="E176" s="4" t="s">
        <v>228</v>
      </c>
      <c r="F176" s="6">
        <v>45026</v>
      </c>
      <c r="G176" s="6">
        <v>45029</v>
      </c>
      <c r="H176" s="4">
        <v>1</v>
      </c>
      <c r="I176" s="4">
        <v>3</v>
      </c>
      <c r="J176" s="4">
        <v>3</v>
      </c>
      <c r="K176" s="4" t="s">
        <v>30</v>
      </c>
      <c r="L176" s="4">
        <v>2508</v>
      </c>
      <c r="M176" s="4">
        <v>2508</v>
      </c>
      <c r="N176" s="4" t="s">
        <v>863</v>
      </c>
      <c r="O176" s="4" t="s">
        <v>704</v>
      </c>
      <c r="P176" s="4" t="s">
        <v>33</v>
      </c>
      <c r="Q176" s="4">
        <v>0</v>
      </c>
      <c r="R176" s="8">
        <v>45006</v>
      </c>
      <c r="S176" s="6">
        <v>45032</v>
      </c>
      <c r="T176" s="4" t="s">
        <v>34</v>
      </c>
      <c r="U176" s="4">
        <v>2508</v>
      </c>
      <c r="V176" s="4">
        <v>0</v>
      </c>
      <c r="W176" s="4">
        <v>0</v>
      </c>
      <c r="X176" s="4" t="s">
        <v>864</v>
      </c>
      <c r="Y176" s="4" t="s">
        <v>865</v>
      </c>
    </row>
    <row r="177" s="4" customFormat="1" spans="1:25">
      <c r="A177" s="4" t="s">
        <v>866</v>
      </c>
      <c r="B177" s="4" t="s">
        <v>26</v>
      </c>
      <c r="C177" s="4" t="s">
        <v>27</v>
      </c>
      <c r="D177" s="4" t="s">
        <v>227</v>
      </c>
      <c r="E177" s="4" t="s">
        <v>228</v>
      </c>
      <c r="F177" s="6">
        <v>45026</v>
      </c>
      <c r="G177" s="6">
        <v>45029</v>
      </c>
      <c r="H177" s="4">
        <v>1</v>
      </c>
      <c r="I177" s="4">
        <v>3</v>
      </c>
      <c r="J177" s="4">
        <v>3</v>
      </c>
      <c r="K177" s="4" t="s">
        <v>30</v>
      </c>
      <c r="L177" s="4">
        <v>2508</v>
      </c>
      <c r="M177" s="4">
        <v>2508</v>
      </c>
      <c r="N177" s="4" t="s">
        <v>867</v>
      </c>
      <c r="O177" s="4" t="s">
        <v>704</v>
      </c>
      <c r="P177" s="4" t="s">
        <v>33</v>
      </c>
      <c r="Q177" s="4">
        <v>0</v>
      </c>
      <c r="R177" s="8">
        <v>45006</v>
      </c>
      <c r="S177" s="6">
        <v>45032</v>
      </c>
      <c r="T177" s="4" t="s">
        <v>34</v>
      </c>
      <c r="U177" s="4">
        <v>2508</v>
      </c>
      <c r="V177" s="4">
        <v>0</v>
      </c>
      <c r="W177" s="4">
        <v>0</v>
      </c>
      <c r="X177" s="4" t="s">
        <v>868</v>
      </c>
      <c r="Y177" s="4" t="s">
        <v>869</v>
      </c>
    </row>
    <row r="178" s="4" customFormat="1" spans="1:25">
      <c r="A178" s="4" t="s">
        <v>870</v>
      </c>
      <c r="B178" s="4" t="s">
        <v>26</v>
      </c>
      <c r="C178" s="4" t="s">
        <v>27</v>
      </c>
      <c r="D178" s="4" t="s">
        <v>371</v>
      </c>
      <c r="E178" s="4" t="s">
        <v>871</v>
      </c>
      <c r="F178" s="6">
        <v>45028</v>
      </c>
      <c r="G178" s="6">
        <v>45029</v>
      </c>
      <c r="H178" s="4">
        <v>1</v>
      </c>
      <c r="I178" s="4">
        <v>1</v>
      </c>
      <c r="J178" s="4">
        <v>1</v>
      </c>
      <c r="K178" s="4" t="s">
        <v>30</v>
      </c>
      <c r="L178" s="4">
        <v>286</v>
      </c>
      <c r="M178" s="4">
        <v>286</v>
      </c>
      <c r="N178" s="4" t="s">
        <v>872</v>
      </c>
      <c r="O178" s="4" t="s">
        <v>704</v>
      </c>
      <c r="P178" s="4" t="s">
        <v>33</v>
      </c>
      <c r="Q178" s="4">
        <v>0</v>
      </c>
      <c r="R178" s="8">
        <v>45007</v>
      </c>
      <c r="S178" s="6">
        <v>45032</v>
      </c>
      <c r="T178" s="4" t="s">
        <v>34</v>
      </c>
      <c r="U178" s="4">
        <v>286</v>
      </c>
      <c r="V178" s="4">
        <v>0</v>
      </c>
      <c r="W178" s="4">
        <v>0</v>
      </c>
      <c r="X178" s="4" t="s">
        <v>873</v>
      </c>
      <c r="Y178" s="4" t="s">
        <v>36</v>
      </c>
    </row>
    <row r="179" s="4" customFormat="1" spans="1:25">
      <c r="A179" s="4" t="s">
        <v>874</v>
      </c>
      <c r="B179" s="4" t="s">
        <v>26</v>
      </c>
      <c r="C179" s="4" t="s">
        <v>27</v>
      </c>
      <c r="D179" s="4" t="s">
        <v>875</v>
      </c>
      <c r="E179" s="4" t="s">
        <v>876</v>
      </c>
      <c r="F179" s="6">
        <v>45027</v>
      </c>
      <c r="G179" s="6">
        <v>45029</v>
      </c>
      <c r="H179" s="4">
        <v>1</v>
      </c>
      <c r="I179" s="4">
        <v>2</v>
      </c>
      <c r="J179" s="4">
        <v>2</v>
      </c>
      <c r="K179" s="4" t="s">
        <v>30</v>
      </c>
      <c r="L179" s="4">
        <v>1400</v>
      </c>
      <c r="M179" s="4">
        <v>1400</v>
      </c>
      <c r="N179" s="4" t="s">
        <v>877</v>
      </c>
      <c r="O179" s="4" t="s">
        <v>704</v>
      </c>
      <c r="P179" s="4" t="s">
        <v>33</v>
      </c>
      <c r="Q179" s="4">
        <v>0</v>
      </c>
      <c r="R179" s="8">
        <v>45008</v>
      </c>
      <c r="S179" s="6">
        <v>45032</v>
      </c>
      <c r="T179" s="4" t="s">
        <v>34</v>
      </c>
      <c r="U179" s="4">
        <v>1400</v>
      </c>
      <c r="V179" s="4">
        <v>0</v>
      </c>
      <c r="W179" s="4">
        <v>0</v>
      </c>
      <c r="X179" s="4" t="s">
        <v>878</v>
      </c>
      <c r="Y179" s="4" t="s">
        <v>879</v>
      </c>
    </row>
    <row r="180" s="4" customFormat="1" spans="1:25">
      <c r="A180" s="4" t="s">
        <v>880</v>
      </c>
      <c r="B180" s="4" t="s">
        <v>26</v>
      </c>
      <c r="C180" s="4" t="s">
        <v>27</v>
      </c>
      <c r="D180" s="4" t="s">
        <v>621</v>
      </c>
      <c r="E180" s="4" t="s">
        <v>881</v>
      </c>
      <c r="F180" s="6">
        <v>45027</v>
      </c>
      <c r="G180" s="6">
        <v>45029</v>
      </c>
      <c r="H180" s="4">
        <v>2</v>
      </c>
      <c r="I180" s="4">
        <v>2</v>
      </c>
      <c r="J180" s="4">
        <v>4</v>
      </c>
      <c r="K180" s="4" t="s">
        <v>30</v>
      </c>
      <c r="L180" s="4">
        <v>1896</v>
      </c>
      <c r="M180" s="4">
        <v>1896</v>
      </c>
      <c r="N180" s="4" t="s">
        <v>882</v>
      </c>
      <c r="O180" s="4" t="s">
        <v>704</v>
      </c>
      <c r="P180" s="4" t="s">
        <v>33</v>
      </c>
      <c r="Q180" s="4">
        <v>0</v>
      </c>
      <c r="R180" s="8">
        <v>45008</v>
      </c>
      <c r="S180" s="6">
        <v>45032</v>
      </c>
      <c r="T180" s="4" t="s">
        <v>34</v>
      </c>
      <c r="U180" s="4">
        <v>1896</v>
      </c>
      <c r="V180" s="4">
        <v>0</v>
      </c>
      <c r="W180" s="4">
        <v>0</v>
      </c>
      <c r="X180" s="4" t="s">
        <v>883</v>
      </c>
      <c r="Y180" s="4" t="s">
        <v>884</v>
      </c>
    </row>
    <row r="181" s="4" customFormat="1" spans="1:25">
      <c r="A181" s="4" t="s">
        <v>885</v>
      </c>
      <c r="B181" s="4" t="s">
        <v>26</v>
      </c>
      <c r="C181" s="4" t="s">
        <v>27</v>
      </c>
      <c r="D181" s="4" t="s">
        <v>886</v>
      </c>
      <c r="E181" s="4" t="s">
        <v>352</v>
      </c>
      <c r="F181" s="6">
        <v>45028</v>
      </c>
      <c r="G181" s="6">
        <v>45029</v>
      </c>
      <c r="H181" s="4">
        <v>1</v>
      </c>
      <c r="I181" s="4">
        <v>1</v>
      </c>
      <c r="J181" s="4">
        <v>1</v>
      </c>
      <c r="K181" s="4" t="s">
        <v>30</v>
      </c>
      <c r="L181" s="4">
        <v>644</v>
      </c>
      <c r="M181" s="4">
        <v>644</v>
      </c>
      <c r="N181" s="4" t="s">
        <v>887</v>
      </c>
      <c r="O181" s="4" t="s">
        <v>704</v>
      </c>
      <c r="P181" s="4" t="s">
        <v>33</v>
      </c>
      <c r="Q181" s="4">
        <v>0</v>
      </c>
      <c r="R181" s="8">
        <v>45008</v>
      </c>
      <c r="S181" s="6">
        <v>45032</v>
      </c>
      <c r="T181" s="4" t="s">
        <v>34</v>
      </c>
      <c r="U181" s="4">
        <v>644</v>
      </c>
      <c r="V181" s="4">
        <v>0</v>
      </c>
      <c r="W181" s="4">
        <v>0</v>
      </c>
      <c r="X181" s="4" t="s">
        <v>888</v>
      </c>
      <c r="Y181" s="4" t="s">
        <v>889</v>
      </c>
    </row>
    <row r="182" s="4" customFormat="1" spans="1:25">
      <c r="A182" s="4" t="s">
        <v>890</v>
      </c>
      <c r="B182" s="4" t="s">
        <v>26</v>
      </c>
      <c r="C182" s="4" t="s">
        <v>27</v>
      </c>
      <c r="D182" s="4" t="s">
        <v>188</v>
      </c>
      <c r="E182" s="4" t="s">
        <v>891</v>
      </c>
      <c r="F182" s="6">
        <v>45027</v>
      </c>
      <c r="G182" s="6">
        <v>45029</v>
      </c>
      <c r="H182" s="4">
        <v>1</v>
      </c>
      <c r="I182" s="4">
        <v>2</v>
      </c>
      <c r="J182" s="4">
        <v>2</v>
      </c>
      <c r="K182" s="4" t="s">
        <v>30</v>
      </c>
      <c r="L182" s="4">
        <v>2040</v>
      </c>
      <c r="M182" s="4">
        <v>2040</v>
      </c>
      <c r="N182" s="4" t="s">
        <v>892</v>
      </c>
      <c r="O182" s="4" t="s">
        <v>704</v>
      </c>
      <c r="P182" s="4" t="s">
        <v>33</v>
      </c>
      <c r="Q182" s="4">
        <v>0</v>
      </c>
      <c r="R182" s="8">
        <v>45009</v>
      </c>
      <c r="S182" s="6">
        <v>45032</v>
      </c>
      <c r="T182" s="4" t="s">
        <v>34</v>
      </c>
      <c r="U182" s="4">
        <v>2040</v>
      </c>
      <c r="V182" s="4">
        <v>0</v>
      </c>
      <c r="W182" s="4">
        <v>0</v>
      </c>
      <c r="X182" s="4" t="s">
        <v>893</v>
      </c>
      <c r="Y182" s="4" t="s">
        <v>894</v>
      </c>
    </row>
    <row r="183" s="4" customFormat="1" spans="1:25">
      <c r="A183" s="4" t="s">
        <v>895</v>
      </c>
      <c r="B183" s="4" t="s">
        <v>26</v>
      </c>
      <c r="C183" s="4" t="s">
        <v>27</v>
      </c>
      <c r="D183" s="4" t="s">
        <v>130</v>
      </c>
      <c r="E183" s="4" t="s">
        <v>131</v>
      </c>
      <c r="F183" s="6">
        <v>45027</v>
      </c>
      <c r="G183" s="6">
        <v>45029</v>
      </c>
      <c r="H183" s="4">
        <v>1</v>
      </c>
      <c r="I183" s="4">
        <v>2</v>
      </c>
      <c r="J183" s="4">
        <v>2</v>
      </c>
      <c r="K183" s="4" t="s">
        <v>30</v>
      </c>
      <c r="L183" s="4">
        <v>1766</v>
      </c>
      <c r="M183" s="4">
        <v>1766</v>
      </c>
      <c r="N183" s="4" t="s">
        <v>896</v>
      </c>
      <c r="O183" s="4" t="s">
        <v>704</v>
      </c>
      <c r="P183" s="4" t="s">
        <v>33</v>
      </c>
      <c r="Q183" s="4">
        <v>0</v>
      </c>
      <c r="R183" s="8">
        <v>45011</v>
      </c>
      <c r="S183" s="6">
        <v>45032</v>
      </c>
      <c r="T183" s="4" t="s">
        <v>34</v>
      </c>
      <c r="U183" s="4">
        <v>1766</v>
      </c>
      <c r="V183" s="4">
        <v>0</v>
      </c>
      <c r="W183" s="4">
        <v>0</v>
      </c>
      <c r="X183" s="4" t="s">
        <v>897</v>
      </c>
      <c r="Y183" s="4" t="s">
        <v>898</v>
      </c>
    </row>
    <row r="184" s="4" customFormat="1" spans="1:25">
      <c r="A184" s="4" t="s">
        <v>899</v>
      </c>
      <c r="B184" s="4" t="s">
        <v>26</v>
      </c>
      <c r="C184" s="4" t="s">
        <v>27</v>
      </c>
      <c r="D184" s="4" t="s">
        <v>900</v>
      </c>
      <c r="E184" s="4" t="s">
        <v>296</v>
      </c>
      <c r="F184" s="6">
        <v>45028</v>
      </c>
      <c r="G184" s="6">
        <v>45029</v>
      </c>
      <c r="H184" s="4">
        <v>1</v>
      </c>
      <c r="I184" s="4">
        <v>1</v>
      </c>
      <c r="J184" s="4">
        <v>1</v>
      </c>
      <c r="K184" s="4" t="s">
        <v>30</v>
      </c>
      <c r="L184" s="4">
        <v>200</v>
      </c>
      <c r="M184" s="4">
        <v>200</v>
      </c>
      <c r="N184" s="4" t="s">
        <v>901</v>
      </c>
      <c r="O184" s="4" t="s">
        <v>704</v>
      </c>
      <c r="P184" s="4" t="s">
        <v>33</v>
      </c>
      <c r="Q184" s="4">
        <v>0</v>
      </c>
      <c r="R184" s="8">
        <v>45011</v>
      </c>
      <c r="S184" s="6">
        <v>45032</v>
      </c>
      <c r="T184" s="4" t="s">
        <v>34</v>
      </c>
      <c r="U184" s="4">
        <v>200</v>
      </c>
      <c r="V184" s="4">
        <v>0</v>
      </c>
      <c r="W184" s="4">
        <v>0</v>
      </c>
      <c r="X184" s="4" t="s">
        <v>902</v>
      </c>
      <c r="Y184" s="4" t="s">
        <v>903</v>
      </c>
    </row>
    <row r="185" s="4" customFormat="1" spans="1:25">
      <c r="A185" s="4" t="s">
        <v>904</v>
      </c>
      <c r="B185" s="4" t="s">
        <v>26</v>
      </c>
      <c r="C185" s="4" t="s">
        <v>27</v>
      </c>
      <c r="D185" s="4" t="s">
        <v>130</v>
      </c>
      <c r="E185" s="4" t="s">
        <v>131</v>
      </c>
      <c r="F185" s="6">
        <v>45027</v>
      </c>
      <c r="G185" s="6">
        <v>45029</v>
      </c>
      <c r="H185" s="4">
        <v>1</v>
      </c>
      <c r="I185" s="4">
        <v>2</v>
      </c>
      <c r="J185" s="4">
        <v>2</v>
      </c>
      <c r="K185" s="4" t="s">
        <v>30</v>
      </c>
      <c r="L185" s="4">
        <v>1766</v>
      </c>
      <c r="M185" s="4">
        <v>1766</v>
      </c>
      <c r="N185" s="4" t="s">
        <v>905</v>
      </c>
      <c r="O185" s="4" t="s">
        <v>704</v>
      </c>
      <c r="P185" s="4" t="s">
        <v>33</v>
      </c>
      <c r="Q185" s="4">
        <v>0</v>
      </c>
      <c r="R185" s="8">
        <v>45013</v>
      </c>
      <c r="S185" s="6">
        <v>45032</v>
      </c>
      <c r="T185" s="4" t="s">
        <v>34</v>
      </c>
      <c r="U185" s="4">
        <v>1766</v>
      </c>
      <c r="V185" s="4">
        <v>0</v>
      </c>
      <c r="W185" s="4">
        <v>0</v>
      </c>
      <c r="X185" s="4" t="s">
        <v>906</v>
      </c>
      <c r="Y185" s="4" t="s">
        <v>907</v>
      </c>
    </row>
    <row r="186" s="4" customFormat="1" spans="1:25">
      <c r="A186" s="4" t="s">
        <v>908</v>
      </c>
      <c r="B186" s="4" t="s">
        <v>26</v>
      </c>
      <c r="C186" s="4" t="s">
        <v>27</v>
      </c>
      <c r="D186" s="4" t="s">
        <v>909</v>
      </c>
      <c r="E186" s="4" t="s">
        <v>910</v>
      </c>
      <c r="F186" s="6">
        <v>45028</v>
      </c>
      <c r="G186" s="6">
        <v>45029</v>
      </c>
      <c r="H186" s="4">
        <v>2</v>
      </c>
      <c r="I186" s="4">
        <v>1</v>
      </c>
      <c r="J186" s="4">
        <v>2</v>
      </c>
      <c r="K186" s="4" t="s">
        <v>30</v>
      </c>
      <c r="L186" s="4">
        <v>1636</v>
      </c>
      <c r="M186" s="4">
        <v>1636</v>
      </c>
      <c r="N186" s="4" t="s">
        <v>911</v>
      </c>
      <c r="O186" s="4" t="s">
        <v>704</v>
      </c>
      <c r="P186" s="4" t="s">
        <v>33</v>
      </c>
      <c r="Q186" s="4">
        <v>0</v>
      </c>
      <c r="R186" s="8">
        <v>45013</v>
      </c>
      <c r="S186" s="6">
        <v>45032</v>
      </c>
      <c r="T186" s="4" t="s">
        <v>34</v>
      </c>
      <c r="U186" s="4">
        <v>1636</v>
      </c>
      <c r="V186" s="4">
        <v>0</v>
      </c>
      <c r="W186" s="4">
        <v>0</v>
      </c>
      <c r="X186" s="4" t="s">
        <v>912</v>
      </c>
      <c r="Y186" s="4" t="s">
        <v>913</v>
      </c>
    </row>
    <row r="187" s="4" customFormat="1" spans="1:25">
      <c r="A187" s="4" t="s">
        <v>914</v>
      </c>
      <c r="B187" s="4" t="s">
        <v>26</v>
      </c>
      <c r="C187" s="4" t="s">
        <v>27</v>
      </c>
      <c r="D187" s="4" t="s">
        <v>295</v>
      </c>
      <c r="E187" s="4" t="s">
        <v>296</v>
      </c>
      <c r="F187" s="6">
        <v>45028</v>
      </c>
      <c r="G187" s="6">
        <v>45029</v>
      </c>
      <c r="H187" s="4">
        <v>2</v>
      </c>
      <c r="I187" s="4">
        <v>1</v>
      </c>
      <c r="J187" s="4">
        <v>2</v>
      </c>
      <c r="K187" s="4" t="s">
        <v>30</v>
      </c>
      <c r="L187" s="4">
        <v>786</v>
      </c>
      <c r="M187" s="4">
        <v>786</v>
      </c>
      <c r="N187" s="4" t="s">
        <v>915</v>
      </c>
      <c r="O187" s="4" t="s">
        <v>704</v>
      </c>
      <c r="P187" s="4" t="s">
        <v>33</v>
      </c>
      <c r="Q187" s="4">
        <v>0</v>
      </c>
      <c r="R187" s="8">
        <v>45013</v>
      </c>
      <c r="S187" s="6">
        <v>45032</v>
      </c>
      <c r="T187" s="4" t="s">
        <v>34</v>
      </c>
      <c r="U187" s="4">
        <v>786</v>
      </c>
      <c r="V187" s="4">
        <v>0</v>
      </c>
      <c r="W187" s="4">
        <v>0</v>
      </c>
      <c r="X187" s="4" t="s">
        <v>916</v>
      </c>
      <c r="Y187" s="4" t="s">
        <v>36</v>
      </c>
    </row>
    <row r="188" s="4" customFormat="1" spans="1:25">
      <c r="A188" s="4" t="s">
        <v>917</v>
      </c>
      <c r="B188" s="4" t="s">
        <v>26</v>
      </c>
      <c r="C188" s="4" t="s">
        <v>27</v>
      </c>
      <c r="D188" s="4" t="s">
        <v>918</v>
      </c>
      <c r="E188" s="4" t="s">
        <v>919</v>
      </c>
      <c r="F188" s="6">
        <v>45019</v>
      </c>
      <c r="G188" s="6">
        <v>45029</v>
      </c>
      <c r="H188" s="4">
        <v>1</v>
      </c>
      <c r="I188" s="4">
        <v>10</v>
      </c>
      <c r="J188" s="4">
        <v>10</v>
      </c>
      <c r="K188" s="4" t="s">
        <v>30</v>
      </c>
      <c r="L188" s="4">
        <v>3733</v>
      </c>
      <c r="M188" s="4">
        <v>3733</v>
      </c>
      <c r="N188" s="4" t="s">
        <v>920</v>
      </c>
      <c r="O188" s="4" t="s">
        <v>704</v>
      </c>
      <c r="P188" s="4" t="s">
        <v>33</v>
      </c>
      <c r="Q188" s="4">
        <v>0</v>
      </c>
      <c r="R188" s="8">
        <v>45014</v>
      </c>
      <c r="S188" s="6">
        <v>45032</v>
      </c>
      <c r="T188" s="4" t="s">
        <v>34</v>
      </c>
      <c r="U188" s="4">
        <v>3733</v>
      </c>
      <c r="V188" s="4">
        <v>0</v>
      </c>
      <c r="W188" s="4">
        <v>0</v>
      </c>
      <c r="X188" s="4" t="s">
        <v>921</v>
      </c>
      <c r="Y188" s="4" t="s">
        <v>922</v>
      </c>
    </row>
    <row r="189" s="4" customFormat="1" spans="1:25">
      <c r="A189" s="4" t="s">
        <v>923</v>
      </c>
      <c r="B189" s="4" t="s">
        <v>26</v>
      </c>
      <c r="C189" s="4" t="s">
        <v>27</v>
      </c>
      <c r="D189" s="4" t="s">
        <v>924</v>
      </c>
      <c r="E189" s="4" t="s">
        <v>925</v>
      </c>
      <c r="F189" s="6">
        <v>45026</v>
      </c>
      <c r="G189" s="6">
        <v>45029</v>
      </c>
      <c r="H189" s="4">
        <v>1</v>
      </c>
      <c r="I189" s="4">
        <v>3</v>
      </c>
      <c r="J189" s="4">
        <v>3</v>
      </c>
      <c r="K189" s="4" t="s">
        <v>30</v>
      </c>
      <c r="L189" s="4">
        <v>1350</v>
      </c>
      <c r="M189" s="4">
        <v>1350</v>
      </c>
      <c r="N189" s="4" t="s">
        <v>926</v>
      </c>
      <c r="O189" s="4" t="s">
        <v>704</v>
      </c>
      <c r="P189" s="4" t="s">
        <v>33</v>
      </c>
      <c r="Q189" s="4">
        <v>0</v>
      </c>
      <c r="R189" s="8">
        <v>45014</v>
      </c>
      <c r="S189" s="6">
        <v>45032</v>
      </c>
      <c r="T189" s="4" t="s">
        <v>34</v>
      </c>
      <c r="U189" s="4">
        <v>1350</v>
      </c>
      <c r="V189" s="4">
        <v>0</v>
      </c>
      <c r="W189" s="4">
        <v>0</v>
      </c>
      <c r="X189" s="4" t="s">
        <v>927</v>
      </c>
      <c r="Y189" s="4" t="s">
        <v>928</v>
      </c>
    </row>
    <row r="190" s="4" customFormat="1" spans="1:25">
      <c r="A190" s="4" t="s">
        <v>929</v>
      </c>
      <c r="B190" s="4" t="s">
        <v>26</v>
      </c>
      <c r="C190" s="4" t="s">
        <v>27</v>
      </c>
      <c r="D190" s="4" t="s">
        <v>351</v>
      </c>
      <c r="E190" s="4" t="s">
        <v>930</v>
      </c>
      <c r="F190" s="6">
        <v>45022</v>
      </c>
      <c r="G190" s="6">
        <v>45029</v>
      </c>
      <c r="H190" s="4">
        <v>4</v>
      </c>
      <c r="I190" s="4">
        <v>7</v>
      </c>
      <c r="J190" s="4">
        <v>28</v>
      </c>
      <c r="K190" s="4" t="s">
        <v>30</v>
      </c>
      <c r="L190" s="4">
        <v>38752</v>
      </c>
      <c r="M190" s="4">
        <v>38752</v>
      </c>
      <c r="N190" s="4" t="s">
        <v>931</v>
      </c>
      <c r="O190" s="4" t="s">
        <v>704</v>
      </c>
      <c r="P190" s="4" t="s">
        <v>33</v>
      </c>
      <c r="Q190" s="4">
        <v>0</v>
      </c>
      <c r="R190" s="8">
        <v>45014</v>
      </c>
      <c r="S190" s="6">
        <v>45032</v>
      </c>
      <c r="T190" s="4" t="s">
        <v>34</v>
      </c>
      <c r="U190" s="4">
        <v>38752</v>
      </c>
      <c r="V190" s="4">
        <v>0</v>
      </c>
      <c r="W190" s="4">
        <v>0</v>
      </c>
      <c r="X190" s="4" t="s">
        <v>932</v>
      </c>
      <c r="Y190" s="4" t="s">
        <v>36</v>
      </c>
    </row>
    <row r="191" s="4" customFormat="1" spans="1:25">
      <c r="A191" s="4" t="s">
        <v>933</v>
      </c>
      <c r="B191" s="4" t="s">
        <v>26</v>
      </c>
      <c r="C191" s="4" t="s">
        <v>27</v>
      </c>
      <c r="D191" s="4" t="s">
        <v>452</v>
      </c>
      <c r="E191" s="4" t="s">
        <v>934</v>
      </c>
      <c r="F191" s="6">
        <v>45026</v>
      </c>
      <c r="G191" s="6">
        <v>45029</v>
      </c>
      <c r="H191" s="4">
        <v>2</v>
      </c>
      <c r="I191" s="4">
        <v>3</v>
      </c>
      <c r="J191" s="4">
        <v>6</v>
      </c>
      <c r="K191" s="4" t="s">
        <v>30</v>
      </c>
      <c r="L191" s="4">
        <v>5112</v>
      </c>
      <c r="M191" s="4">
        <v>5112</v>
      </c>
      <c r="N191" s="4" t="s">
        <v>935</v>
      </c>
      <c r="O191" s="4" t="s">
        <v>704</v>
      </c>
      <c r="P191" s="4" t="s">
        <v>33</v>
      </c>
      <c r="Q191" s="4">
        <v>0</v>
      </c>
      <c r="R191" s="8">
        <v>45014</v>
      </c>
      <c r="S191" s="6">
        <v>45032</v>
      </c>
      <c r="T191" s="4" t="s">
        <v>34</v>
      </c>
      <c r="U191" s="4">
        <v>5112</v>
      </c>
      <c r="V191" s="4">
        <v>0</v>
      </c>
      <c r="W191" s="4">
        <v>0</v>
      </c>
      <c r="X191" s="4" t="s">
        <v>936</v>
      </c>
      <c r="Y191" s="4" t="s">
        <v>36</v>
      </c>
    </row>
    <row r="192" s="4" customFormat="1" spans="1:25">
      <c r="A192" s="4" t="s">
        <v>937</v>
      </c>
      <c r="B192" s="4" t="s">
        <v>26</v>
      </c>
      <c r="C192" s="4" t="s">
        <v>27</v>
      </c>
      <c r="D192" s="4" t="s">
        <v>530</v>
      </c>
      <c r="E192" s="4" t="s">
        <v>535</v>
      </c>
      <c r="F192" s="6">
        <v>45028</v>
      </c>
      <c r="G192" s="6">
        <v>45029</v>
      </c>
      <c r="H192" s="4">
        <v>1</v>
      </c>
      <c r="I192" s="4">
        <v>1</v>
      </c>
      <c r="J192" s="4">
        <v>1</v>
      </c>
      <c r="K192" s="4" t="s">
        <v>30</v>
      </c>
      <c r="L192" s="4">
        <v>270</v>
      </c>
      <c r="M192" s="4">
        <v>270</v>
      </c>
      <c r="N192" s="4" t="s">
        <v>938</v>
      </c>
      <c r="O192" s="4" t="s">
        <v>704</v>
      </c>
      <c r="P192" s="4" t="s">
        <v>33</v>
      </c>
      <c r="Q192" s="4">
        <v>0</v>
      </c>
      <c r="R192" s="8">
        <v>45015</v>
      </c>
      <c r="S192" s="6">
        <v>45032</v>
      </c>
      <c r="T192" s="4" t="s">
        <v>34</v>
      </c>
      <c r="U192" s="4">
        <v>270</v>
      </c>
      <c r="V192" s="4">
        <v>0</v>
      </c>
      <c r="W192" s="4">
        <v>0</v>
      </c>
      <c r="X192" s="4" t="s">
        <v>939</v>
      </c>
      <c r="Y192" s="4" t="s">
        <v>36</v>
      </c>
    </row>
    <row r="193" s="4" customFormat="1" spans="1:25">
      <c r="A193" s="4" t="s">
        <v>940</v>
      </c>
      <c r="B193" s="4" t="s">
        <v>26</v>
      </c>
      <c r="C193" s="4" t="s">
        <v>27</v>
      </c>
      <c r="D193" s="4" t="s">
        <v>472</v>
      </c>
      <c r="E193" s="4" t="s">
        <v>941</v>
      </c>
      <c r="F193" s="6">
        <v>45025</v>
      </c>
      <c r="G193" s="6">
        <v>45029</v>
      </c>
      <c r="H193" s="4">
        <v>1</v>
      </c>
      <c r="I193" s="4">
        <v>4</v>
      </c>
      <c r="J193" s="4">
        <v>4</v>
      </c>
      <c r="K193" s="4" t="s">
        <v>30</v>
      </c>
      <c r="L193" s="4">
        <v>3520</v>
      </c>
      <c r="M193" s="4">
        <v>3520</v>
      </c>
      <c r="N193" s="4" t="s">
        <v>942</v>
      </c>
      <c r="O193" s="4" t="s">
        <v>704</v>
      </c>
      <c r="P193" s="4" t="s">
        <v>33</v>
      </c>
      <c r="Q193" s="4">
        <v>0</v>
      </c>
      <c r="R193" s="8">
        <v>45016</v>
      </c>
      <c r="S193" s="6">
        <v>45032</v>
      </c>
      <c r="T193" s="4" t="s">
        <v>34</v>
      </c>
      <c r="U193" s="4">
        <v>3520</v>
      </c>
      <c r="V193" s="4">
        <v>0</v>
      </c>
      <c r="W193" s="4">
        <v>0</v>
      </c>
      <c r="X193" s="4" t="s">
        <v>943</v>
      </c>
      <c r="Y193" s="4" t="s">
        <v>944</v>
      </c>
    </row>
    <row r="194" s="4" customFormat="1" spans="1:25">
      <c r="A194" s="4" t="s">
        <v>945</v>
      </c>
      <c r="B194" s="4" t="s">
        <v>26</v>
      </c>
      <c r="C194" s="4" t="s">
        <v>27</v>
      </c>
      <c r="D194" s="4" t="s">
        <v>918</v>
      </c>
      <c r="E194" s="4" t="s">
        <v>919</v>
      </c>
      <c r="F194" s="6">
        <v>45027</v>
      </c>
      <c r="G194" s="6">
        <v>45029</v>
      </c>
      <c r="H194" s="4">
        <v>1</v>
      </c>
      <c r="I194" s="4">
        <v>2</v>
      </c>
      <c r="J194" s="4">
        <v>2</v>
      </c>
      <c r="K194" s="4" t="s">
        <v>30</v>
      </c>
      <c r="L194" s="4">
        <v>693</v>
      </c>
      <c r="M194" s="4">
        <v>693</v>
      </c>
      <c r="N194" s="4" t="s">
        <v>946</v>
      </c>
      <c r="O194" s="4" t="s">
        <v>704</v>
      </c>
      <c r="P194" s="4" t="s">
        <v>33</v>
      </c>
      <c r="Q194" s="4">
        <v>0</v>
      </c>
      <c r="R194" s="8">
        <v>45016</v>
      </c>
      <c r="S194" s="6">
        <v>45032</v>
      </c>
      <c r="T194" s="4" t="s">
        <v>34</v>
      </c>
      <c r="U194" s="4">
        <v>693</v>
      </c>
      <c r="V194" s="4">
        <v>0</v>
      </c>
      <c r="W194" s="4">
        <v>0</v>
      </c>
      <c r="X194" s="4" t="s">
        <v>947</v>
      </c>
      <c r="Y194" s="4" t="s">
        <v>948</v>
      </c>
    </row>
    <row r="195" s="4" customFormat="1" spans="1:25">
      <c r="A195" s="4" t="s">
        <v>949</v>
      </c>
      <c r="B195" s="4" t="s">
        <v>26</v>
      </c>
      <c r="C195" s="4" t="s">
        <v>27</v>
      </c>
      <c r="D195" s="4" t="s">
        <v>51</v>
      </c>
      <c r="E195" s="4" t="s">
        <v>635</v>
      </c>
      <c r="F195" s="6">
        <v>45026</v>
      </c>
      <c r="G195" s="6">
        <v>45029</v>
      </c>
      <c r="H195" s="4">
        <v>1</v>
      </c>
      <c r="I195" s="4">
        <v>3</v>
      </c>
      <c r="J195" s="4">
        <v>3</v>
      </c>
      <c r="K195" s="4" t="s">
        <v>30</v>
      </c>
      <c r="L195" s="4">
        <v>2019</v>
      </c>
      <c r="M195" s="4">
        <v>2019</v>
      </c>
      <c r="N195" s="4" t="s">
        <v>950</v>
      </c>
      <c r="O195" s="4" t="s">
        <v>704</v>
      </c>
      <c r="P195" s="4" t="s">
        <v>33</v>
      </c>
      <c r="Q195" s="4">
        <v>0</v>
      </c>
      <c r="R195" s="8">
        <v>45016</v>
      </c>
      <c r="S195" s="6">
        <v>45032</v>
      </c>
      <c r="T195" s="4" t="s">
        <v>34</v>
      </c>
      <c r="U195" s="4">
        <v>2019</v>
      </c>
      <c r="V195" s="4">
        <v>0</v>
      </c>
      <c r="W195" s="4">
        <v>0</v>
      </c>
      <c r="X195" s="4" t="s">
        <v>951</v>
      </c>
      <c r="Y195" s="4" t="s">
        <v>36</v>
      </c>
    </row>
    <row r="196" s="4" customFormat="1" spans="1:25">
      <c r="A196" s="4" t="s">
        <v>952</v>
      </c>
      <c r="B196" s="4" t="s">
        <v>26</v>
      </c>
      <c r="C196" s="4" t="s">
        <v>27</v>
      </c>
      <c r="D196" s="4" t="s">
        <v>796</v>
      </c>
      <c r="E196" s="4" t="s">
        <v>797</v>
      </c>
      <c r="F196" s="6">
        <v>45027</v>
      </c>
      <c r="G196" s="6">
        <v>45029</v>
      </c>
      <c r="H196" s="4">
        <v>1</v>
      </c>
      <c r="I196" s="4">
        <v>2</v>
      </c>
      <c r="J196" s="4">
        <v>2</v>
      </c>
      <c r="K196" s="4" t="s">
        <v>30</v>
      </c>
      <c r="L196" s="4">
        <v>2060</v>
      </c>
      <c r="M196" s="4">
        <v>2060</v>
      </c>
      <c r="N196" s="4" t="s">
        <v>953</v>
      </c>
      <c r="O196" s="4" t="s">
        <v>704</v>
      </c>
      <c r="P196" s="4" t="s">
        <v>33</v>
      </c>
      <c r="Q196" s="4">
        <v>0</v>
      </c>
      <c r="R196" s="8">
        <v>45017</v>
      </c>
      <c r="S196" s="6">
        <v>45032</v>
      </c>
      <c r="T196" s="4" t="s">
        <v>34</v>
      </c>
      <c r="U196" s="4">
        <v>2060</v>
      </c>
      <c r="V196" s="4">
        <v>0</v>
      </c>
      <c r="W196" s="4">
        <v>0</v>
      </c>
      <c r="X196" s="4" t="s">
        <v>954</v>
      </c>
      <c r="Y196" s="4" t="s">
        <v>955</v>
      </c>
    </row>
    <row r="197" s="4" customFormat="1" spans="1:25">
      <c r="A197" s="4" t="s">
        <v>956</v>
      </c>
      <c r="B197" s="4" t="s">
        <v>26</v>
      </c>
      <c r="C197" s="4" t="s">
        <v>27</v>
      </c>
      <c r="D197" s="4" t="s">
        <v>796</v>
      </c>
      <c r="E197" s="4" t="s">
        <v>797</v>
      </c>
      <c r="F197" s="6">
        <v>45027</v>
      </c>
      <c r="G197" s="6">
        <v>45029</v>
      </c>
      <c r="H197" s="4">
        <v>1</v>
      </c>
      <c r="I197" s="4">
        <v>2</v>
      </c>
      <c r="J197" s="4">
        <v>2</v>
      </c>
      <c r="K197" s="4" t="s">
        <v>30</v>
      </c>
      <c r="L197" s="4">
        <v>2060</v>
      </c>
      <c r="M197" s="4">
        <v>2060</v>
      </c>
      <c r="N197" s="4" t="s">
        <v>957</v>
      </c>
      <c r="O197" s="4" t="s">
        <v>704</v>
      </c>
      <c r="P197" s="4" t="s">
        <v>33</v>
      </c>
      <c r="Q197" s="4">
        <v>0</v>
      </c>
      <c r="R197" s="8">
        <v>45017</v>
      </c>
      <c r="S197" s="6">
        <v>45032</v>
      </c>
      <c r="T197" s="4" t="s">
        <v>34</v>
      </c>
      <c r="U197" s="4">
        <v>2060</v>
      </c>
      <c r="V197" s="4">
        <v>0</v>
      </c>
      <c r="W197" s="4">
        <v>0</v>
      </c>
      <c r="X197" s="4" t="s">
        <v>958</v>
      </c>
      <c r="Y197" s="4" t="s">
        <v>36</v>
      </c>
    </row>
    <row r="198" s="4" customFormat="1" spans="1:25">
      <c r="A198" s="4" t="s">
        <v>959</v>
      </c>
      <c r="B198" s="4" t="s">
        <v>26</v>
      </c>
      <c r="C198" s="4" t="s">
        <v>27</v>
      </c>
      <c r="D198" s="4" t="s">
        <v>960</v>
      </c>
      <c r="E198" s="4" t="s">
        <v>108</v>
      </c>
      <c r="F198" s="6">
        <v>45027</v>
      </c>
      <c r="G198" s="6">
        <v>45029</v>
      </c>
      <c r="H198" s="4">
        <v>1</v>
      </c>
      <c r="I198" s="4">
        <v>2</v>
      </c>
      <c r="J198" s="4">
        <v>2</v>
      </c>
      <c r="K198" s="4" t="s">
        <v>30</v>
      </c>
      <c r="L198" s="4">
        <v>1428</v>
      </c>
      <c r="M198" s="4">
        <v>1428</v>
      </c>
      <c r="N198" s="4" t="s">
        <v>961</v>
      </c>
      <c r="O198" s="4" t="s">
        <v>704</v>
      </c>
      <c r="P198" s="4" t="s">
        <v>33</v>
      </c>
      <c r="Q198" s="4">
        <v>0</v>
      </c>
      <c r="R198" s="8">
        <v>45018</v>
      </c>
      <c r="S198" s="6">
        <v>45032</v>
      </c>
      <c r="T198" s="4" t="s">
        <v>34</v>
      </c>
      <c r="U198" s="4">
        <v>1428</v>
      </c>
      <c r="V198" s="4">
        <v>0</v>
      </c>
      <c r="W198" s="4">
        <v>0</v>
      </c>
      <c r="X198" s="4" t="s">
        <v>962</v>
      </c>
      <c r="Y198" s="4" t="s">
        <v>36</v>
      </c>
    </row>
    <row r="199" s="4" customFormat="1" spans="1:25">
      <c r="A199" s="4" t="s">
        <v>963</v>
      </c>
      <c r="B199" s="4" t="s">
        <v>26</v>
      </c>
      <c r="C199" s="4" t="s">
        <v>27</v>
      </c>
      <c r="D199" s="4" t="s">
        <v>796</v>
      </c>
      <c r="E199" s="4" t="s">
        <v>797</v>
      </c>
      <c r="F199" s="6">
        <v>45027</v>
      </c>
      <c r="G199" s="6">
        <v>45029</v>
      </c>
      <c r="H199" s="4">
        <v>1</v>
      </c>
      <c r="I199" s="4">
        <v>2</v>
      </c>
      <c r="J199" s="4">
        <v>2</v>
      </c>
      <c r="K199" s="4" t="s">
        <v>30</v>
      </c>
      <c r="L199" s="4">
        <v>2100</v>
      </c>
      <c r="M199" s="4">
        <v>2100</v>
      </c>
      <c r="N199" s="4" t="s">
        <v>964</v>
      </c>
      <c r="O199" s="4" t="s">
        <v>704</v>
      </c>
      <c r="P199" s="4" t="s">
        <v>33</v>
      </c>
      <c r="Q199" s="4">
        <v>0</v>
      </c>
      <c r="R199" s="8">
        <v>45018</v>
      </c>
      <c r="S199" s="6">
        <v>45032</v>
      </c>
      <c r="T199" s="4" t="s">
        <v>34</v>
      </c>
      <c r="U199" s="4">
        <v>2100</v>
      </c>
      <c r="V199" s="4">
        <v>0</v>
      </c>
      <c r="W199" s="4">
        <v>0</v>
      </c>
      <c r="X199" s="4" t="s">
        <v>965</v>
      </c>
      <c r="Y199" s="4" t="s">
        <v>966</v>
      </c>
    </row>
    <row r="200" s="4" customFormat="1" spans="1:25">
      <c r="A200" s="4" t="s">
        <v>967</v>
      </c>
      <c r="B200" s="4" t="s">
        <v>26</v>
      </c>
      <c r="C200" s="4" t="s">
        <v>27</v>
      </c>
      <c r="D200" s="4" t="s">
        <v>796</v>
      </c>
      <c r="E200" s="4" t="s">
        <v>797</v>
      </c>
      <c r="F200" s="6">
        <v>45026</v>
      </c>
      <c r="G200" s="6">
        <v>45029</v>
      </c>
      <c r="H200" s="4">
        <v>1</v>
      </c>
      <c r="I200" s="4">
        <v>3</v>
      </c>
      <c r="J200" s="4">
        <v>3</v>
      </c>
      <c r="K200" s="4" t="s">
        <v>30</v>
      </c>
      <c r="L200" s="4">
        <v>3150</v>
      </c>
      <c r="M200" s="4">
        <v>3150</v>
      </c>
      <c r="N200" s="4" t="s">
        <v>968</v>
      </c>
      <c r="O200" s="4" t="s">
        <v>704</v>
      </c>
      <c r="P200" s="4" t="s">
        <v>33</v>
      </c>
      <c r="Q200" s="4">
        <v>0</v>
      </c>
      <c r="R200" s="8">
        <v>45018</v>
      </c>
      <c r="S200" s="6">
        <v>45032</v>
      </c>
      <c r="T200" s="4" t="s">
        <v>34</v>
      </c>
      <c r="U200" s="4">
        <v>3150</v>
      </c>
      <c r="V200" s="4">
        <v>0</v>
      </c>
      <c r="W200" s="4">
        <v>0</v>
      </c>
      <c r="X200" s="4" t="s">
        <v>969</v>
      </c>
      <c r="Y200" s="4" t="s">
        <v>970</v>
      </c>
    </row>
    <row r="201" s="4" customFormat="1" spans="1:25">
      <c r="A201" s="4" t="s">
        <v>971</v>
      </c>
      <c r="B201" s="4" t="s">
        <v>26</v>
      </c>
      <c r="C201" s="4" t="s">
        <v>27</v>
      </c>
      <c r="D201" s="4" t="s">
        <v>972</v>
      </c>
      <c r="E201" s="4" t="s">
        <v>296</v>
      </c>
      <c r="F201" s="6">
        <v>45028</v>
      </c>
      <c r="G201" s="6">
        <v>45029</v>
      </c>
      <c r="H201" s="4">
        <v>1</v>
      </c>
      <c r="I201" s="4">
        <v>1</v>
      </c>
      <c r="J201" s="4">
        <v>1</v>
      </c>
      <c r="K201" s="4" t="s">
        <v>30</v>
      </c>
      <c r="L201" s="4">
        <v>188</v>
      </c>
      <c r="M201" s="4">
        <v>188</v>
      </c>
      <c r="N201" s="4" t="s">
        <v>973</v>
      </c>
      <c r="O201" s="4" t="s">
        <v>704</v>
      </c>
      <c r="P201" s="4" t="s">
        <v>33</v>
      </c>
      <c r="Q201" s="4">
        <v>0</v>
      </c>
      <c r="R201" s="8">
        <v>45018</v>
      </c>
      <c r="S201" s="6">
        <v>45032</v>
      </c>
      <c r="T201" s="4" t="s">
        <v>34</v>
      </c>
      <c r="U201" s="4">
        <v>188</v>
      </c>
      <c r="V201" s="4">
        <v>0</v>
      </c>
      <c r="W201" s="4">
        <v>0</v>
      </c>
      <c r="X201" s="4" t="s">
        <v>974</v>
      </c>
      <c r="Y201" s="4" t="s">
        <v>375</v>
      </c>
    </row>
    <row r="202" s="4" customFormat="1" spans="1:25">
      <c r="A202" s="4" t="s">
        <v>975</v>
      </c>
      <c r="B202" s="4" t="s">
        <v>26</v>
      </c>
      <c r="C202" s="4" t="s">
        <v>27</v>
      </c>
      <c r="D202" s="4" t="s">
        <v>188</v>
      </c>
      <c r="E202" s="4" t="s">
        <v>189</v>
      </c>
      <c r="F202" s="6">
        <v>45027</v>
      </c>
      <c r="G202" s="6">
        <v>45029</v>
      </c>
      <c r="H202" s="4">
        <v>1</v>
      </c>
      <c r="I202" s="4">
        <v>2</v>
      </c>
      <c r="J202" s="4">
        <v>2</v>
      </c>
      <c r="K202" s="4" t="s">
        <v>30</v>
      </c>
      <c r="L202" s="4">
        <v>2224</v>
      </c>
      <c r="M202" s="4">
        <v>2224</v>
      </c>
      <c r="N202" s="4" t="s">
        <v>976</v>
      </c>
      <c r="O202" s="4" t="s">
        <v>704</v>
      </c>
      <c r="P202" s="4" t="s">
        <v>33</v>
      </c>
      <c r="Q202" s="4">
        <v>0</v>
      </c>
      <c r="R202" s="8">
        <v>45019</v>
      </c>
      <c r="S202" s="6">
        <v>45032</v>
      </c>
      <c r="T202" s="4" t="s">
        <v>34</v>
      </c>
      <c r="U202" s="4">
        <v>2224</v>
      </c>
      <c r="V202" s="4">
        <v>0</v>
      </c>
      <c r="W202" s="4">
        <v>0</v>
      </c>
      <c r="X202" s="4" t="s">
        <v>977</v>
      </c>
      <c r="Y202" s="4" t="s">
        <v>978</v>
      </c>
    </row>
    <row r="203" s="4" customFormat="1" spans="1:25">
      <c r="A203" s="4" t="s">
        <v>979</v>
      </c>
      <c r="B203" s="4" t="s">
        <v>26</v>
      </c>
      <c r="C203" s="4" t="s">
        <v>27</v>
      </c>
      <c r="D203" s="4" t="s">
        <v>517</v>
      </c>
      <c r="E203" s="4" t="s">
        <v>980</v>
      </c>
      <c r="F203" s="6">
        <v>45028</v>
      </c>
      <c r="G203" s="6">
        <v>45029</v>
      </c>
      <c r="H203" s="4">
        <v>1</v>
      </c>
      <c r="I203" s="4">
        <v>1</v>
      </c>
      <c r="J203" s="4">
        <v>1</v>
      </c>
      <c r="K203" s="4" t="s">
        <v>30</v>
      </c>
      <c r="L203" s="4">
        <v>290</v>
      </c>
      <c r="M203" s="4">
        <v>290</v>
      </c>
      <c r="N203" s="4" t="s">
        <v>981</v>
      </c>
      <c r="O203" s="4" t="s">
        <v>704</v>
      </c>
      <c r="P203" s="4" t="s">
        <v>33</v>
      </c>
      <c r="Q203" s="4">
        <v>0</v>
      </c>
      <c r="R203" s="8">
        <v>45019</v>
      </c>
      <c r="S203" s="6">
        <v>45032</v>
      </c>
      <c r="T203" s="4" t="s">
        <v>34</v>
      </c>
      <c r="U203" s="4">
        <v>290</v>
      </c>
      <c r="V203" s="4">
        <v>0</v>
      </c>
      <c r="W203" s="4">
        <v>0</v>
      </c>
      <c r="X203" s="4" t="s">
        <v>982</v>
      </c>
      <c r="Y203" s="4" t="s">
        <v>983</v>
      </c>
    </row>
    <row r="204" s="4" customFormat="1" spans="1:25">
      <c r="A204" s="4" t="s">
        <v>984</v>
      </c>
      <c r="B204" s="4" t="s">
        <v>26</v>
      </c>
      <c r="C204" s="4" t="s">
        <v>27</v>
      </c>
      <c r="D204" s="4" t="s">
        <v>63</v>
      </c>
      <c r="E204" s="4" t="s">
        <v>717</v>
      </c>
      <c r="F204" s="6">
        <v>45026</v>
      </c>
      <c r="G204" s="6">
        <v>45029</v>
      </c>
      <c r="H204" s="4">
        <v>1</v>
      </c>
      <c r="I204" s="4">
        <v>3</v>
      </c>
      <c r="J204" s="4">
        <v>3</v>
      </c>
      <c r="K204" s="4" t="s">
        <v>30</v>
      </c>
      <c r="L204" s="4">
        <v>2241</v>
      </c>
      <c r="M204" s="4">
        <v>2241</v>
      </c>
      <c r="N204" s="4" t="s">
        <v>985</v>
      </c>
      <c r="O204" s="4" t="s">
        <v>704</v>
      </c>
      <c r="P204" s="4" t="s">
        <v>33</v>
      </c>
      <c r="Q204" s="4">
        <v>0</v>
      </c>
      <c r="R204" s="8">
        <v>45019</v>
      </c>
      <c r="S204" s="6">
        <v>45032</v>
      </c>
      <c r="T204" s="4" t="s">
        <v>34</v>
      </c>
      <c r="U204" s="4">
        <v>2241</v>
      </c>
      <c r="V204" s="4">
        <v>0</v>
      </c>
      <c r="W204" s="4">
        <v>0</v>
      </c>
      <c r="X204" s="4" t="s">
        <v>986</v>
      </c>
      <c r="Y204" s="4" t="s">
        <v>987</v>
      </c>
    </row>
    <row r="205" s="4" customFormat="1" spans="1:25">
      <c r="A205" s="4" t="s">
        <v>988</v>
      </c>
      <c r="B205" s="4" t="s">
        <v>26</v>
      </c>
      <c r="C205" s="4" t="s">
        <v>27</v>
      </c>
      <c r="D205" s="4" t="s">
        <v>51</v>
      </c>
      <c r="E205" s="4" t="s">
        <v>989</v>
      </c>
      <c r="F205" s="6">
        <v>45028</v>
      </c>
      <c r="G205" s="6">
        <v>45029</v>
      </c>
      <c r="H205" s="4">
        <v>1</v>
      </c>
      <c r="I205" s="4">
        <v>1</v>
      </c>
      <c r="J205" s="4">
        <v>1</v>
      </c>
      <c r="K205" s="4" t="s">
        <v>30</v>
      </c>
      <c r="L205" s="4">
        <v>1000</v>
      </c>
      <c r="M205" s="4">
        <v>1000</v>
      </c>
      <c r="N205" s="4" t="s">
        <v>990</v>
      </c>
      <c r="O205" s="4" t="s">
        <v>704</v>
      </c>
      <c r="P205" s="4" t="s">
        <v>33</v>
      </c>
      <c r="Q205" s="4">
        <v>0</v>
      </c>
      <c r="R205" s="8">
        <v>45020</v>
      </c>
      <c r="S205" s="6">
        <v>45032</v>
      </c>
      <c r="T205" s="4" t="s">
        <v>34</v>
      </c>
      <c r="U205" s="4">
        <v>1000</v>
      </c>
      <c r="V205" s="4">
        <v>0</v>
      </c>
      <c r="W205" s="4">
        <v>0</v>
      </c>
      <c r="X205" s="4" t="s">
        <v>991</v>
      </c>
      <c r="Y205" s="4" t="s">
        <v>992</v>
      </c>
    </row>
    <row r="206" s="4" customFormat="1" spans="1:25">
      <c r="A206" s="4" t="s">
        <v>993</v>
      </c>
      <c r="B206" s="4" t="s">
        <v>26</v>
      </c>
      <c r="C206" s="4" t="s">
        <v>27</v>
      </c>
      <c r="D206" s="4" t="s">
        <v>994</v>
      </c>
      <c r="E206" s="4" t="s">
        <v>995</v>
      </c>
      <c r="F206" s="6">
        <v>45025</v>
      </c>
      <c r="G206" s="6">
        <v>45029</v>
      </c>
      <c r="H206" s="4">
        <v>1</v>
      </c>
      <c r="I206" s="4">
        <v>4</v>
      </c>
      <c r="J206" s="4">
        <v>4</v>
      </c>
      <c r="K206" s="4" t="s">
        <v>30</v>
      </c>
      <c r="L206" s="4">
        <v>2688</v>
      </c>
      <c r="M206" s="4">
        <v>2688</v>
      </c>
      <c r="N206" s="4" t="s">
        <v>996</v>
      </c>
      <c r="O206" s="4" t="s">
        <v>704</v>
      </c>
      <c r="P206" s="4" t="s">
        <v>33</v>
      </c>
      <c r="Q206" s="4">
        <v>0</v>
      </c>
      <c r="R206" s="8">
        <v>45020</v>
      </c>
      <c r="S206" s="6">
        <v>45032</v>
      </c>
      <c r="T206" s="4" t="s">
        <v>34</v>
      </c>
      <c r="U206" s="4">
        <v>2688</v>
      </c>
      <c r="V206" s="4">
        <v>0</v>
      </c>
      <c r="W206" s="4">
        <v>0</v>
      </c>
      <c r="X206" s="4" t="s">
        <v>997</v>
      </c>
      <c r="Y206" s="4" t="s">
        <v>998</v>
      </c>
    </row>
    <row r="207" s="4" customFormat="1" spans="1:25">
      <c r="A207" s="4" t="s">
        <v>999</v>
      </c>
      <c r="B207" s="4" t="s">
        <v>26</v>
      </c>
      <c r="C207" s="4" t="s">
        <v>27</v>
      </c>
      <c r="D207" s="4" t="s">
        <v>1000</v>
      </c>
      <c r="E207" s="4" t="s">
        <v>1001</v>
      </c>
      <c r="F207" s="6">
        <v>45028</v>
      </c>
      <c r="G207" s="6">
        <v>45029</v>
      </c>
      <c r="H207" s="4">
        <v>1</v>
      </c>
      <c r="I207" s="4">
        <v>1</v>
      </c>
      <c r="J207" s="4">
        <v>1</v>
      </c>
      <c r="K207" s="4" t="s">
        <v>30</v>
      </c>
      <c r="L207" s="4">
        <v>443</v>
      </c>
      <c r="M207" s="4">
        <v>443</v>
      </c>
      <c r="N207" s="4" t="s">
        <v>1002</v>
      </c>
      <c r="O207" s="4" t="s">
        <v>704</v>
      </c>
      <c r="P207" s="4" t="s">
        <v>33</v>
      </c>
      <c r="Q207" s="4">
        <v>0</v>
      </c>
      <c r="R207" s="8">
        <v>45020</v>
      </c>
      <c r="S207" s="6">
        <v>45032</v>
      </c>
      <c r="T207" s="4" t="s">
        <v>34</v>
      </c>
      <c r="U207" s="4">
        <v>443</v>
      </c>
      <c r="V207" s="4">
        <v>0</v>
      </c>
      <c r="W207" s="4">
        <v>0</v>
      </c>
      <c r="X207" s="4" t="s">
        <v>1003</v>
      </c>
      <c r="Y207" s="4" t="s">
        <v>36</v>
      </c>
    </row>
    <row r="208" s="4" customFormat="1" spans="1:25">
      <c r="A208" s="4" t="s">
        <v>1004</v>
      </c>
      <c r="B208" s="4" t="s">
        <v>26</v>
      </c>
      <c r="C208" s="4" t="s">
        <v>27</v>
      </c>
      <c r="D208" s="4" t="s">
        <v>1005</v>
      </c>
      <c r="E208" s="4" t="s">
        <v>1006</v>
      </c>
      <c r="F208" s="6">
        <v>45025</v>
      </c>
      <c r="G208" s="6">
        <v>45029</v>
      </c>
      <c r="H208" s="4">
        <v>1</v>
      </c>
      <c r="I208" s="4">
        <v>4</v>
      </c>
      <c r="J208" s="4">
        <v>4</v>
      </c>
      <c r="K208" s="4" t="s">
        <v>30</v>
      </c>
      <c r="L208" s="4">
        <v>1532</v>
      </c>
      <c r="M208" s="4">
        <v>1532</v>
      </c>
      <c r="N208" s="4" t="s">
        <v>1007</v>
      </c>
      <c r="O208" s="4" t="s">
        <v>704</v>
      </c>
      <c r="P208" s="4" t="s">
        <v>33</v>
      </c>
      <c r="Q208" s="4">
        <v>0</v>
      </c>
      <c r="R208" s="8">
        <v>45020</v>
      </c>
      <c r="S208" s="6">
        <v>45032</v>
      </c>
      <c r="T208" s="4" t="s">
        <v>34</v>
      </c>
      <c r="U208" s="4">
        <v>1532</v>
      </c>
      <c r="V208" s="4">
        <v>0</v>
      </c>
      <c r="W208" s="4">
        <v>0</v>
      </c>
      <c r="X208" s="4" t="s">
        <v>1008</v>
      </c>
      <c r="Y208" s="4" t="s">
        <v>1009</v>
      </c>
    </row>
    <row r="209" s="4" customFormat="1" spans="1:25">
      <c r="A209" s="4" t="s">
        <v>1010</v>
      </c>
      <c r="B209" s="4" t="s">
        <v>26</v>
      </c>
      <c r="C209" s="4" t="s">
        <v>27</v>
      </c>
      <c r="D209" s="4" t="s">
        <v>1011</v>
      </c>
      <c r="E209" s="4" t="s">
        <v>216</v>
      </c>
      <c r="F209" s="6">
        <v>45028</v>
      </c>
      <c r="G209" s="6">
        <v>45029</v>
      </c>
      <c r="H209" s="4">
        <v>1</v>
      </c>
      <c r="I209" s="4">
        <v>1</v>
      </c>
      <c r="J209" s="4">
        <v>1</v>
      </c>
      <c r="K209" s="4" t="s">
        <v>30</v>
      </c>
      <c r="L209" s="4">
        <v>717</v>
      </c>
      <c r="M209" s="4">
        <v>717</v>
      </c>
      <c r="N209" s="4" t="s">
        <v>1012</v>
      </c>
      <c r="O209" s="4" t="s">
        <v>704</v>
      </c>
      <c r="P209" s="4" t="s">
        <v>33</v>
      </c>
      <c r="Q209" s="4">
        <v>0</v>
      </c>
      <c r="R209" s="8">
        <v>45021</v>
      </c>
      <c r="S209" s="6">
        <v>45032</v>
      </c>
      <c r="T209" s="4" t="s">
        <v>34</v>
      </c>
      <c r="U209" s="4">
        <v>717</v>
      </c>
      <c r="V209" s="4">
        <v>0</v>
      </c>
      <c r="W209" s="4">
        <v>0</v>
      </c>
      <c r="X209" s="4" t="s">
        <v>1013</v>
      </c>
      <c r="Y209" s="4" t="s">
        <v>36</v>
      </c>
    </row>
    <row r="210" s="4" customFormat="1" spans="1:25">
      <c r="A210" s="4" t="s">
        <v>1014</v>
      </c>
      <c r="B210" s="4" t="s">
        <v>26</v>
      </c>
      <c r="C210" s="4" t="s">
        <v>27</v>
      </c>
      <c r="D210" s="4" t="s">
        <v>1015</v>
      </c>
      <c r="E210" s="4" t="s">
        <v>1016</v>
      </c>
      <c r="F210" s="6">
        <v>45021</v>
      </c>
      <c r="G210" s="6">
        <v>45029</v>
      </c>
      <c r="H210" s="4">
        <v>2</v>
      </c>
      <c r="I210" s="4">
        <v>8</v>
      </c>
      <c r="J210" s="4">
        <v>16</v>
      </c>
      <c r="K210" s="4" t="s">
        <v>30</v>
      </c>
      <c r="L210" s="4">
        <v>10008</v>
      </c>
      <c r="M210" s="4">
        <v>10008</v>
      </c>
      <c r="N210" s="4" t="s">
        <v>1017</v>
      </c>
      <c r="O210" s="4" t="s">
        <v>704</v>
      </c>
      <c r="P210" s="4" t="s">
        <v>33</v>
      </c>
      <c r="Q210" s="4">
        <v>0</v>
      </c>
      <c r="R210" s="8">
        <v>45021</v>
      </c>
      <c r="S210" s="6">
        <v>45032</v>
      </c>
      <c r="T210" s="4" t="s">
        <v>34</v>
      </c>
      <c r="U210" s="4">
        <v>10008</v>
      </c>
      <c r="V210" s="4">
        <v>0</v>
      </c>
      <c r="W210" s="4">
        <v>0</v>
      </c>
      <c r="X210" s="4" t="s">
        <v>1018</v>
      </c>
      <c r="Y210" s="4" t="s">
        <v>36</v>
      </c>
    </row>
    <row r="211" s="4" customFormat="1" spans="1:25">
      <c r="A211" s="4" t="s">
        <v>1019</v>
      </c>
      <c r="B211" s="4" t="s">
        <v>26</v>
      </c>
      <c r="C211" s="4" t="s">
        <v>27</v>
      </c>
      <c r="D211" s="4" t="s">
        <v>796</v>
      </c>
      <c r="E211" s="4" t="s">
        <v>797</v>
      </c>
      <c r="F211" s="6">
        <v>45027</v>
      </c>
      <c r="G211" s="6">
        <v>45029</v>
      </c>
      <c r="H211" s="4">
        <v>1</v>
      </c>
      <c r="I211" s="4">
        <v>2</v>
      </c>
      <c r="J211" s="4">
        <v>2</v>
      </c>
      <c r="K211" s="4" t="s">
        <v>30</v>
      </c>
      <c r="L211" s="4">
        <v>2100</v>
      </c>
      <c r="M211" s="4">
        <v>2100</v>
      </c>
      <c r="N211" s="4" t="s">
        <v>1020</v>
      </c>
      <c r="O211" s="4" t="s">
        <v>704</v>
      </c>
      <c r="P211" s="4" t="s">
        <v>33</v>
      </c>
      <c r="Q211" s="4">
        <v>0</v>
      </c>
      <c r="R211" s="8">
        <v>45021</v>
      </c>
      <c r="S211" s="6">
        <v>45032</v>
      </c>
      <c r="T211" s="4" t="s">
        <v>34</v>
      </c>
      <c r="U211" s="4">
        <v>2100</v>
      </c>
      <c r="V211" s="4">
        <v>0</v>
      </c>
      <c r="W211" s="4">
        <v>0</v>
      </c>
      <c r="X211" s="4" t="s">
        <v>1021</v>
      </c>
      <c r="Y211" s="4" t="s">
        <v>1022</v>
      </c>
    </row>
    <row r="212" s="4" customFormat="1" spans="1:25">
      <c r="A212" s="4" t="s">
        <v>1023</v>
      </c>
      <c r="B212" s="4" t="s">
        <v>26</v>
      </c>
      <c r="C212" s="4" t="s">
        <v>27</v>
      </c>
      <c r="D212" s="4" t="s">
        <v>517</v>
      </c>
      <c r="E212" s="4" t="s">
        <v>980</v>
      </c>
      <c r="F212" s="6">
        <v>45028</v>
      </c>
      <c r="G212" s="6">
        <v>45029</v>
      </c>
      <c r="H212" s="4">
        <v>1</v>
      </c>
      <c r="I212" s="4">
        <v>1</v>
      </c>
      <c r="J212" s="4">
        <v>1</v>
      </c>
      <c r="K212" s="4" t="s">
        <v>30</v>
      </c>
      <c r="L212" s="4">
        <v>290</v>
      </c>
      <c r="M212" s="4">
        <v>290</v>
      </c>
      <c r="N212" s="4" t="s">
        <v>1024</v>
      </c>
      <c r="O212" s="4" t="s">
        <v>704</v>
      </c>
      <c r="P212" s="4" t="s">
        <v>33</v>
      </c>
      <c r="Q212" s="4">
        <v>0</v>
      </c>
      <c r="R212" s="8">
        <v>45021</v>
      </c>
      <c r="S212" s="6">
        <v>45032</v>
      </c>
      <c r="T212" s="4" t="s">
        <v>34</v>
      </c>
      <c r="U212" s="4">
        <v>290</v>
      </c>
      <c r="V212" s="4">
        <v>0</v>
      </c>
      <c r="W212" s="4">
        <v>0</v>
      </c>
      <c r="X212" s="4" t="s">
        <v>1025</v>
      </c>
      <c r="Y212" s="4" t="s">
        <v>1026</v>
      </c>
    </row>
    <row r="213" s="4" customFormat="1" spans="1:25">
      <c r="A213" s="4" t="s">
        <v>1027</v>
      </c>
      <c r="B213" s="4" t="s">
        <v>26</v>
      </c>
      <c r="C213" s="4" t="s">
        <v>27</v>
      </c>
      <c r="D213" s="4" t="s">
        <v>63</v>
      </c>
      <c r="E213" s="4" t="s">
        <v>64</v>
      </c>
      <c r="F213" s="6">
        <v>45028</v>
      </c>
      <c r="G213" s="6">
        <v>45029</v>
      </c>
      <c r="H213" s="4">
        <v>1</v>
      </c>
      <c r="I213" s="4">
        <v>1</v>
      </c>
      <c r="J213" s="4">
        <v>1</v>
      </c>
      <c r="K213" s="4" t="s">
        <v>30</v>
      </c>
      <c r="L213" s="4">
        <v>775</v>
      </c>
      <c r="M213" s="4">
        <v>775</v>
      </c>
      <c r="N213" s="4" t="s">
        <v>1028</v>
      </c>
      <c r="O213" s="4" t="s">
        <v>704</v>
      </c>
      <c r="P213" s="4" t="s">
        <v>33</v>
      </c>
      <c r="Q213" s="4">
        <v>0</v>
      </c>
      <c r="R213" s="8">
        <v>44990</v>
      </c>
      <c r="S213" s="6">
        <v>45032</v>
      </c>
      <c r="T213" s="4" t="s">
        <v>34</v>
      </c>
      <c r="U213" s="4">
        <v>775</v>
      </c>
      <c r="V213" s="4">
        <v>0</v>
      </c>
      <c r="W213" s="4">
        <v>0</v>
      </c>
      <c r="X213" s="4" t="s">
        <v>1029</v>
      </c>
      <c r="Y213" s="4" t="s">
        <v>1030</v>
      </c>
    </row>
    <row r="214" s="4" customFormat="1" spans="1:25">
      <c r="A214" s="4" t="s">
        <v>1031</v>
      </c>
      <c r="B214" s="4" t="s">
        <v>26</v>
      </c>
      <c r="C214" s="4" t="s">
        <v>27</v>
      </c>
      <c r="D214" s="4" t="s">
        <v>1032</v>
      </c>
      <c r="E214" s="4" t="s">
        <v>1033</v>
      </c>
      <c r="F214" s="6">
        <v>45027</v>
      </c>
      <c r="G214" s="6">
        <v>45029</v>
      </c>
      <c r="H214" s="4">
        <v>1</v>
      </c>
      <c r="I214" s="4">
        <v>2</v>
      </c>
      <c r="J214" s="4">
        <v>2</v>
      </c>
      <c r="K214" s="4" t="s">
        <v>30</v>
      </c>
      <c r="L214" s="4">
        <v>830</v>
      </c>
      <c r="M214" s="4">
        <v>830</v>
      </c>
      <c r="N214" s="4" t="s">
        <v>1034</v>
      </c>
      <c r="O214" s="4" t="s">
        <v>704</v>
      </c>
      <c r="P214" s="4" t="s">
        <v>33</v>
      </c>
      <c r="Q214" s="4">
        <v>0</v>
      </c>
      <c r="R214" s="8">
        <v>45022</v>
      </c>
      <c r="S214" s="6">
        <v>45032</v>
      </c>
      <c r="T214" s="4" t="s">
        <v>34</v>
      </c>
      <c r="U214" s="4">
        <v>830</v>
      </c>
      <c r="V214" s="4">
        <v>0</v>
      </c>
      <c r="W214" s="4">
        <v>0</v>
      </c>
      <c r="X214" s="4" t="s">
        <v>1035</v>
      </c>
      <c r="Y214" s="4" t="s">
        <v>1036</v>
      </c>
    </row>
    <row r="215" s="4" customFormat="1" spans="1:25">
      <c r="A215" s="4" t="s">
        <v>1037</v>
      </c>
      <c r="B215" s="4" t="s">
        <v>26</v>
      </c>
      <c r="C215" s="4" t="s">
        <v>27</v>
      </c>
      <c r="D215" s="4" t="s">
        <v>1038</v>
      </c>
      <c r="E215" s="4" t="s">
        <v>1039</v>
      </c>
      <c r="F215" s="6">
        <v>45026</v>
      </c>
      <c r="G215" s="6">
        <v>45029</v>
      </c>
      <c r="H215" s="4">
        <v>1</v>
      </c>
      <c r="I215" s="4">
        <v>3</v>
      </c>
      <c r="J215" s="4">
        <v>3</v>
      </c>
      <c r="K215" s="4" t="s">
        <v>30</v>
      </c>
      <c r="L215" s="4">
        <v>5026</v>
      </c>
      <c r="M215" s="4">
        <v>5026</v>
      </c>
      <c r="N215" s="4" t="s">
        <v>1040</v>
      </c>
      <c r="O215" s="4" t="s">
        <v>704</v>
      </c>
      <c r="P215" s="4" t="s">
        <v>33</v>
      </c>
      <c r="Q215" s="4">
        <v>0</v>
      </c>
      <c r="R215" s="8">
        <v>45022</v>
      </c>
      <c r="S215" s="6">
        <v>45032</v>
      </c>
      <c r="T215" s="4" t="s">
        <v>34</v>
      </c>
      <c r="U215" s="4">
        <v>5026</v>
      </c>
      <c r="V215" s="4">
        <v>0</v>
      </c>
      <c r="W215" s="4">
        <v>0</v>
      </c>
      <c r="X215" s="4" t="s">
        <v>1041</v>
      </c>
      <c r="Y215" s="4" t="s">
        <v>36</v>
      </c>
    </row>
    <row r="216" s="4" customFormat="1" spans="1:25">
      <c r="A216" s="4" t="s">
        <v>1042</v>
      </c>
      <c r="B216" s="4" t="s">
        <v>26</v>
      </c>
      <c r="C216" s="4" t="s">
        <v>27</v>
      </c>
      <c r="D216" s="4" t="s">
        <v>1043</v>
      </c>
      <c r="E216" s="4" t="s">
        <v>149</v>
      </c>
      <c r="F216" s="6">
        <v>45024</v>
      </c>
      <c r="G216" s="6">
        <v>45029</v>
      </c>
      <c r="H216" s="4">
        <v>1</v>
      </c>
      <c r="I216" s="4">
        <v>5</v>
      </c>
      <c r="J216" s="4">
        <v>5</v>
      </c>
      <c r="K216" s="4" t="s">
        <v>30</v>
      </c>
      <c r="L216" s="4">
        <v>2886</v>
      </c>
      <c r="M216" s="4">
        <v>2886</v>
      </c>
      <c r="N216" s="4" t="s">
        <v>1044</v>
      </c>
      <c r="O216" s="4" t="s">
        <v>704</v>
      </c>
      <c r="P216" s="4" t="s">
        <v>33</v>
      </c>
      <c r="Q216" s="4">
        <v>0</v>
      </c>
      <c r="R216" s="8">
        <v>45022</v>
      </c>
      <c r="S216" s="6">
        <v>45032</v>
      </c>
      <c r="T216" s="4" t="s">
        <v>34</v>
      </c>
      <c r="U216" s="4">
        <v>2886</v>
      </c>
      <c r="V216" s="4">
        <v>0</v>
      </c>
      <c r="W216" s="4">
        <v>0</v>
      </c>
      <c r="X216" s="4" t="s">
        <v>1045</v>
      </c>
      <c r="Y216" s="4" t="s">
        <v>36</v>
      </c>
    </row>
    <row r="217" s="4" customFormat="1" spans="1:25">
      <c r="A217" s="4" t="s">
        <v>1046</v>
      </c>
      <c r="B217" s="4" t="s">
        <v>26</v>
      </c>
      <c r="C217" s="4" t="s">
        <v>27</v>
      </c>
      <c r="D217" s="4" t="s">
        <v>403</v>
      </c>
      <c r="E217" s="4" t="s">
        <v>540</v>
      </c>
      <c r="F217" s="6">
        <v>45028</v>
      </c>
      <c r="G217" s="6">
        <v>45029</v>
      </c>
      <c r="H217" s="4">
        <v>1</v>
      </c>
      <c r="I217" s="4">
        <v>1</v>
      </c>
      <c r="J217" s="4">
        <v>1</v>
      </c>
      <c r="K217" s="4" t="s">
        <v>30</v>
      </c>
      <c r="L217" s="4">
        <v>510</v>
      </c>
      <c r="M217" s="4">
        <v>510</v>
      </c>
      <c r="N217" s="4" t="s">
        <v>1047</v>
      </c>
      <c r="O217" s="4" t="s">
        <v>704</v>
      </c>
      <c r="P217" s="4" t="s">
        <v>33</v>
      </c>
      <c r="Q217" s="4">
        <v>0</v>
      </c>
      <c r="R217" s="8">
        <v>45022</v>
      </c>
      <c r="S217" s="6">
        <v>45032</v>
      </c>
      <c r="T217" s="4" t="s">
        <v>34</v>
      </c>
      <c r="U217" s="4">
        <v>510</v>
      </c>
      <c r="V217" s="4">
        <v>0</v>
      </c>
      <c r="W217" s="4">
        <v>0</v>
      </c>
      <c r="X217" s="4" t="s">
        <v>1048</v>
      </c>
      <c r="Y217" s="4" t="s">
        <v>1049</v>
      </c>
    </row>
    <row r="218" s="4" customFormat="1" spans="1:26">
      <c r="A218" s="4" t="s">
        <v>1050</v>
      </c>
      <c r="B218" s="4" t="s">
        <v>26</v>
      </c>
      <c r="C218" s="4" t="s">
        <v>27</v>
      </c>
      <c r="D218" s="4" t="s">
        <v>503</v>
      </c>
      <c r="E218" s="4" t="s">
        <v>1051</v>
      </c>
      <c r="F218" s="6">
        <v>45027</v>
      </c>
      <c r="G218" s="6">
        <v>45029</v>
      </c>
      <c r="H218" s="4">
        <v>2</v>
      </c>
      <c r="I218" s="4">
        <v>2</v>
      </c>
      <c r="J218" s="4">
        <v>4</v>
      </c>
      <c r="K218" s="4" t="s">
        <v>30</v>
      </c>
      <c r="L218" s="4">
        <v>7200</v>
      </c>
      <c r="M218" s="4">
        <v>7200</v>
      </c>
      <c r="N218" s="4" t="s">
        <v>1052</v>
      </c>
      <c r="O218" s="4" t="s">
        <v>704</v>
      </c>
      <c r="P218" s="4" t="s">
        <v>33</v>
      </c>
      <c r="Q218" s="4">
        <v>0</v>
      </c>
      <c r="R218" s="8">
        <v>45022</v>
      </c>
      <c r="S218" s="6">
        <v>45032</v>
      </c>
      <c r="T218" s="4" t="s">
        <v>34</v>
      </c>
      <c r="U218" s="4">
        <v>7200</v>
      </c>
      <c r="V218" s="4">
        <v>0</v>
      </c>
      <c r="W218" s="4">
        <v>0</v>
      </c>
      <c r="X218" s="4" t="s">
        <v>1053</v>
      </c>
      <c r="Y218" s="4">
        <v>10835366</v>
      </c>
      <c r="Z218" s="4" t="s">
        <v>1054</v>
      </c>
    </row>
    <row r="219" s="4" customFormat="1" spans="1:25">
      <c r="A219" s="4" t="s">
        <v>1055</v>
      </c>
      <c r="B219" s="4" t="s">
        <v>26</v>
      </c>
      <c r="C219" s="4" t="s">
        <v>27</v>
      </c>
      <c r="D219" s="4" t="s">
        <v>1056</v>
      </c>
      <c r="E219" s="4" t="s">
        <v>1057</v>
      </c>
      <c r="F219" s="6">
        <v>45027</v>
      </c>
      <c r="G219" s="6">
        <v>45029</v>
      </c>
      <c r="H219" s="4">
        <v>1</v>
      </c>
      <c r="I219" s="4">
        <v>2</v>
      </c>
      <c r="J219" s="4">
        <v>2</v>
      </c>
      <c r="K219" s="4" t="s">
        <v>30</v>
      </c>
      <c r="L219" s="4">
        <v>940</v>
      </c>
      <c r="M219" s="4">
        <v>940</v>
      </c>
      <c r="N219" s="4" t="s">
        <v>1058</v>
      </c>
      <c r="O219" s="4" t="s">
        <v>704</v>
      </c>
      <c r="P219" s="4" t="s">
        <v>33</v>
      </c>
      <c r="Q219" s="4">
        <v>0</v>
      </c>
      <c r="R219" s="8">
        <v>45022</v>
      </c>
      <c r="S219" s="6">
        <v>45032</v>
      </c>
      <c r="T219" s="4" t="s">
        <v>34</v>
      </c>
      <c r="U219" s="4">
        <v>940</v>
      </c>
      <c r="V219" s="4">
        <v>0</v>
      </c>
      <c r="W219" s="4">
        <v>0</v>
      </c>
      <c r="X219" s="4" t="s">
        <v>1059</v>
      </c>
      <c r="Y219" s="4" t="s">
        <v>36</v>
      </c>
    </row>
    <row r="220" s="4" customFormat="1" spans="1:25">
      <c r="A220" s="4" t="s">
        <v>1060</v>
      </c>
      <c r="B220" s="4" t="s">
        <v>26</v>
      </c>
      <c r="C220" s="4" t="s">
        <v>27</v>
      </c>
      <c r="D220" s="4" t="s">
        <v>517</v>
      </c>
      <c r="E220" s="4" t="s">
        <v>980</v>
      </c>
      <c r="F220" s="6">
        <v>45028</v>
      </c>
      <c r="G220" s="6">
        <v>45029</v>
      </c>
      <c r="H220" s="4">
        <v>1</v>
      </c>
      <c r="I220" s="4">
        <v>1</v>
      </c>
      <c r="J220" s="4">
        <v>1</v>
      </c>
      <c r="K220" s="4" t="s">
        <v>30</v>
      </c>
      <c r="L220" s="4">
        <v>290</v>
      </c>
      <c r="M220" s="4">
        <v>290</v>
      </c>
      <c r="N220" s="4" t="s">
        <v>1061</v>
      </c>
      <c r="O220" s="4" t="s">
        <v>704</v>
      </c>
      <c r="P220" s="4" t="s">
        <v>33</v>
      </c>
      <c r="Q220" s="4">
        <v>0</v>
      </c>
      <c r="R220" s="8">
        <v>45022</v>
      </c>
      <c r="S220" s="6">
        <v>45032</v>
      </c>
      <c r="T220" s="4" t="s">
        <v>34</v>
      </c>
      <c r="U220" s="4">
        <v>290</v>
      </c>
      <c r="V220" s="4">
        <v>0</v>
      </c>
      <c r="W220" s="4">
        <v>0</v>
      </c>
      <c r="X220" s="4" t="s">
        <v>1062</v>
      </c>
      <c r="Y220" s="4" t="s">
        <v>36</v>
      </c>
    </row>
    <row r="221" s="4" customFormat="1" spans="1:25">
      <c r="A221" s="4" t="s">
        <v>1063</v>
      </c>
      <c r="B221" s="4" t="s">
        <v>26</v>
      </c>
      <c r="C221" s="4" t="s">
        <v>27</v>
      </c>
      <c r="D221" s="4" t="s">
        <v>656</v>
      </c>
      <c r="E221" s="4" t="s">
        <v>1064</v>
      </c>
      <c r="F221" s="6">
        <v>45026</v>
      </c>
      <c r="G221" s="6">
        <v>45029</v>
      </c>
      <c r="H221" s="4">
        <v>1</v>
      </c>
      <c r="I221" s="4">
        <v>3</v>
      </c>
      <c r="J221" s="4">
        <v>3</v>
      </c>
      <c r="K221" s="4" t="s">
        <v>30</v>
      </c>
      <c r="L221" s="4">
        <v>1503</v>
      </c>
      <c r="M221" s="4">
        <v>1503</v>
      </c>
      <c r="N221" s="4" t="s">
        <v>1065</v>
      </c>
      <c r="O221" s="4" t="s">
        <v>704</v>
      </c>
      <c r="P221" s="4" t="s">
        <v>33</v>
      </c>
      <c r="Q221" s="4">
        <v>0</v>
      </c>
      <c r="R221" s="8">
        <v>45022</v>
      </c>
      <c r="S221" s="6">
        <v>45032</v>
      </c>
      <c r="T221" s="4" t="s">
        <v>34</v>
      </c>
      <c r="U221" s="4">
        <v>1503</v>
      </c>
      <c r="V221" s="4">
        <v>0</v>
      </c>
      <c r="W221" s="4">
        <v>0</v>
      </c>
      <c r="X221" s="4" t="s">
        <v>1066</v>
      </c>
      <c r="Y221" s="4" t="s">
        <v>36</v>
      </c>
    </row>
    <row r="222" s="4" customFormat="1" spans="1:25">
      <c r="A222" s="4" t="s">
        <v>1067</v>
      </c>
      <c r="B222" s="4" t="s">
        <v>26</v>
      </c>
      <c r="C222" s="4" t="s">
        <v>27</v>
      </c>
      <c r="D222" s="4" t="s">
        <v>1068</v>
      </c>
      <c r="E222" s="4" t="s">
        <v>1069</v>
      </c>
      <c r="F222" s="6">
        <v>45026</v>
      </c>
      <c r="G222" s="6">
        <v>45029</v>
      </c>
      <c r="H222" s="4">
        <v>1</v>
      </c>
      <c r="I222" s="4">
        <v>3</v>
      </c>
      <c r="J222" s="4">
        <v>3</v>
      </c>
      <c r="K222" s="4" t="s">
        <v>30</v>
      </c>
      <c r="L222" s="4">
        <v>2367</v>
      </c>
      <c r="M222" s="4">
        <v>2367</v>
      </c>
      <c r="N222" s="4" t="s">
        <v>1070</v>
      </c>
      <c r="O222" s="4" t="s">
        <v>704</v>
      </c>
      <c r="P222" s="4" t="s">
        <v>33</v>
      </c>
      <c r="Q222" s="4">
        <v>0</v>
      </c>
      <c r="R222" s="8">
        <v>45022</v>
      </c>
      <c r="S222" s="6">
        <v>45032</v>
      </c>
      <c r="T222" s="4" t="s">
        <v>34</v>
      </c>
      <c r="U222" s="4">
        <v>2367</v>
      </c>
      <c r="V222" s="4">
        <v>0</v>
      </c>
      <c r="W222" s="4">
        <v>0</v>
      </c>
      <c r="X222" s="4" t="s">
        <v>1071</v>
      </c>
      <c r="Y222" s="4" t="s">
        <v>1072</v>
      </c>
    </row>
    <row r="223" s="4" customFormat="1" spans="1:25">
      <c r="A223" s="4" t="s">
        <v>1073</v>
      </c>
      <c r="B223" s="4" t="s">
        <v>26</v>
      </c>
      <c r="C223" s="4" t="s">
        <v>27</v>
      </c>
      <c r="D223" s="4" t="s">
        <v>1074</v>
      </c>
      <c r="E223" s="4" t="s">
        <v>296</v>
      </c>
      <c r="F223" s="6">
        <v>45027</v>
      </c>
      <c r="G223" s="6">
        <v>45029</v>
      </c>
      <c r="H223" s="4">
        <v>1</v>
      </c>
      <c r="I223" s="4">
        <v>2</v>
      </c>
      <c r="J223" s="4">
        <v>2</v>
      </c>
      <c r="K223" s="4" t="s">
        <v>30</v>
      </c>
      <c r="L223" s="4">
        <v>384</v>
      </c>
      <c r="M223" s="4">
        <v>384</v>
      </c>
      <c r="N223" s="4" t="s">
        <v>1075</v>
      </c>
      <c r="O223" s="4" t="s">
        <v>704</v>
      </c>
      <c r="P223" s="4" t="s">
        <v>33</v>
      </c>
      <c r="Q223" s="4">
        <v>0</v>
      </c>
      <c r="R223" s="8">
        <v>45022</v>
      </c>
      <c r="S223" s="6">
        <v>45032</v>
      </c>
      <c r="T223" s="4" t="s">
        <v>34</v>
      </c>
      <c r="U223" s="4">
        <v>384</v>
      </c>
      <c r="V223" s="4">
        <v>0</v>
      </c>
      <c r="W223" s="4">
        <v>0</v>
      </c>
      <c r="X223" s="4" t="s">
        <v>1076</v>
      </c>
      <c r="Y223" s="4" t="s">
        <v>36</v>
      </c>
    </row>
    <row r="224" s="4" customFormat="1" spans="1:25">
      <c r="A224" s="4" t="s">
        <v>1077</v>
      </c>
      <c r="B224" s="4" t="s">
        <v>26</v>
      </c>
      <c r="C224" s="4" t="s">
        <v>27</v>
      </c>
      <c r="D224" s="4" t="s">
        <v>586</v>
      </c>
      <c r="E224" s="4" t="s">
        <v>587</v>
      </c>
      <c r="F224" s="6">
        <v>45028</v>
      </c>
      <c r="G224" s="6">
        <v>45029</v>
      </c>
      <c r="H224" s="4">
        <v>1</v>
      </c>
      <c r="I224" s="4">
        <v>1</v>
      </c>
      <c r="J224" s="4">
        <v>1</v>
      </c>
      <c r="K224" s="4" t="s">
        <v>30</v>
      </c>
      <c r="L224" s="4">
        <v>424</v>
      </c>
      <c r="M224" s="4">
        <v>424</v>
      </c>
      <c r="N224" s="4" t="s">
        <v>1078</v>
      </c>
      <c r="O224" s="4" t="s">
        <v>704</v>
      </c>
      <c r="P224" s="4" t="s">
        <v>33</v>
      </c>
      <c r="Q224" s="4">
        <v>0</v>
      </c>
      <c r="R224" s="8">
        <v>45023</v>
      </c>
      <c r="S224" s="6">
        <v>45032</v>
      </c>
      <c r="T224" s="4" t="s">
        <v>34</v>
      </c>
      <c r="U224" s="4">
        <v>424</v>
      </c>
      <c r="V224" s="4">
        <v>0</v>
      </c>
      <c r="W224" s="4">
        <v>0</v>
      </c>
      <c r="X224" s="4" t="s">
        <v>1079</v>
      </c>
      <c r="Y224" s="4" t="s">
        <v>36</v>
      </c>
    </row>
    <row r="225" s="4" customFormat="1" spans="1:28">
      <c r="A225" s="4" t="s">
        <v>1080</v>
      </c>
      <c r="B225" s="4" t="s">
        <v>26</v>
      </c>
      <c r="C225" s="4" t="s">
        <v>27</v>
      </c>
      <c r="D225" s="4" t="s">
        <v>326</v>
      </c>
      <c r="E225" s="4" t="s">
        <v>1081</v>
      </c>
      <c r="F225" s="6">
        <v>45026</v>
      </c>
      <c r="G225" s="6">
        <v>45029</v>
      </c>
      <c r="H225" s="4">
        <v>4</v>
      </c>
      <c r="I225" s="4">
        <v>3</v>
      </c>
      <c r="J225" s="4">
        <v>12</v>
      </c>
      <c r="K225" s="4" t="s">
        <v>30</v>
      </c>
      <c r="L225" s="4">
        <v>21672</v>
      </c>
      <c r="M225" s="4">
        <v>21672</v>
      </c>
      <c r="N225" s="4" t="s">
        <v>1082</v>
      </c>
      <c r="O225" s="4" t="s">
        <v>704</v>
      </c>
      <c r="P225" s="4" t="s">
        <v>33</v>
      </c>
      <c r="Q225" s="4">
        <v>0</v>
      </c>
      <c r="R225" s="8">
        <v>45023</v>
      </c>
      <c r="S225" s="6">
        <v>45032</v>
      </c>
      <c r="T225" s="4" t="s">
        <v>34</v>
      </c>
      <c r="U225" s="4">
        <v>21672</v>
      </c>
      <c r="V225" s="4">
        <v>0</v>
      </c>
      <c r="W225" s="4">
        <v>0</v>
      </c>
      <c r="X225" s="4" t="s">
        <v>1083</v>
      </c>
      <c r="Y225" s="4">
        <v>70797423</v>
      </c>
      <c r="Z225" s="4">
        <v>70797437</v>
      </c>
      <c r="AA225" s="4">
        <v>70797435</v>
      </c>
      <c r="AB225" s="4" t="s">
        <v>1084</v>
      </c>
    </row>
    <row r="226" s="4" customFormat="1" spans="1:25">
      <c r="A226" s="4" t="s">
        <v>1085</v>
      </c>
      <c r="B226" s="4" t="s">
        <v>26</v>
      </c>
      <c r="C226" s="4" t="s">
        <v>27</v>
      </c>
      <c r="D226" s="4" t="s">
        <v>688</v>
      </c>
      <c r="E226" s="4" t="s">
        <v>689</v>
      </c>
      <c r="F226" s="6">
        <v>45023</v>
      </c>
      <c r="G226" s="6">
        <v>45029</v>
      </c>
      <c r="H226" s="4">
        <v>1</v>
      </c>
      <c r="I226" s="4">
        <v>6</v>
      </c>
      <c r="J226" s="4">
        <v>6</v>
      </c>
      <c r="K226" s="4" t="s">
        <v>30</v>
      </c>
      <c r="L226" s="4">
        <v>5520</v>
      </c>
      <c r="M226" s="4">
        <v>5520</v>
      </c>
      <c r="N226" s="4" t="s">
        <v>1086</v>
      </c>
      <c r="O226" s="4" t="s">
        <v>704</v>
      </c>
      <c r="P226" s="4" t="s">
        <v>33</v>
      </c>
      <c r="Q226" s="4">
        <v>0</v>
      </c>
      <c r="R226" s="8">
        <v>45023</v>
      </c>
      <c r="S226" s="6">
        <v>45032</v>
      </c>
      <c r="T226" s="4" t="s">
        <v>34</v>
      </c>
      <c r="U226" s="4">
        <v>5520</v>
      </c>
      <c r="V226" s="4">
        <v>0</v>
      </c>
      <c r="W226" s="4">
        <v>0</v>
      </c>
      <c r="X226" s="4" t="s">
        <v>1087</v>
      </c>
      <c r="Y226" s="4" t="s">
        <v>36</v>
      </c>
    </row>
    <row r="227" s="4" customFormat="1" spans="1:25">
      <c r="A227" s="4" t="s">
        <v>1088</v>
      </c>
      <c r="B227" s="4" t="s">
        <v>26</v>
      </c>
      <c r="C227" s="4" t="s">
        <v>27</v>
      </c>
      <c r="D227" s="4" t="s">
        <v>1089</v>
      </c>
      <c r="E227" s="4" t="s">
        <v>1090</v>
      </c>
      <c r="F227" s="6">
        <v>45027</v>
      </c>
      <c r="G227" s="6">
        <v>45029</v>
      </c>
      <c r="H227" s="4">
        <v>1</v>
      </c>
      <c r="I227" s="4">
        <v>2</v>
      </c>
      <c r="J227" s="4">
        <v>2</v>
      </c>
      <c r="K227" s="4" t="s">
        <v>30</v>
      </c>
      <c r="L227" s="4">
        <v>2000</v>
      </c>
      <c r="M227" s="4">
        <v>2000</v>
      </c>
      <c r="N227" s="4" t="s">
        <v>1091</v>
      </c>
      <c r="O227" s="4" t="s">
        <v>704</v>
      </c>
      <c r="P227" s="4" t="s">
        <v>33</v>
      </c>
      <c r="Q227" s="4">
        <v>0</v>
      </c>
      <c r="R227" s="8">
        <v>45023</v>
      </c>
      <c r="S227" s="6">
        <v>45032</v>
      </c>
      <c r="T227" s="4" t="s">
        <v>34</v>
      </c>
      <c r="U227" s="4">
        <v>2000</v>
      </c>
      <c r="V227" s="4">
        <v>0</v>
      </c>
      <c r="W227" s="4">
        <v>0</v>
      </c>
      <c r="X227" s="4" t="s">
        <v>1092</v>
      </c>
      <c r="Y227" s="4" t="s">
        <v>36</v>
      </c>
    </row>
    <row r="228" s="4" customFormat="1" spans="1:25">
      <c r="A228" s="4" t="s">
        <v>1093</v>
      </c>
      <c r="B228" s="4" t="s">
        <v>26</v>
      </c>
      <c r="C228" s="4" t="s">
        <v>27</v>
      </c>
      <c r="D228" s="4" t="s">
        <v>1094</v>
      </c>
      <c r="E228" s="4" t="s">
        <v>58</v>
      </c>
      <c r="F228" s="6">
        <v>45028</v>
      </c>
      <c r="G228" s="6">
        <v>45029</v>
      </c>
      <c r="H228" s="4">
        <v>2</v>
      </c>
      <c r="I228" s="4">
        <v>1</v>
      </c>
      <c r="J228" s="4">
        <v>2</v>
      </c>
      <c r="K228" s="4" t="s">
        <v>30</v>
      </c>
      <c r="L228" s="4">
        <v>1070</v>
      </c>
      <c r="M228" s="4">
        <v>1070</v>
      </c>
      <c r="N228" s="4" t="s">
        <v>1095</v>
      </c>
      <c r="O228" s="4" t="s">
        <v>704</v>
      </c>
      <c r="P228" s="4" t="s">
        <v>33</v>
      </c>
      <c r="Q228" s="4">
        <v>0</v>
      </c>
      <c r="R228" s="8">
        <v>45023</v>
      </c>
      <c r="S228" s="6">
        <v>45032</v>
      </c>
      <c r="T228" s="4" t="s">
        <v>34</v>
      </c>
      <c r="U228" s="4">
        <v>1070</v>
      </c>
      <c r="V228" s="4">
        <v>0</v>
      </c>
      <c r="W228" s="4">
        <v>0</v>
      </c>
      <c r="X228" s="4" t="s">
        <v>1096</v>
      </c>
      <c r="Y228" s="4" t="s">
        <v>1097</v>
      </c>
    </row>
    <row r="229" s="4" customFormat="1" spans="1:25">
      <c r="A229" s="4" t="s">
        <v>1098</v>
      </c>
      <c r="B229" s="4" t="s">
        <v>26</v>
      </c>
      <c r="C229" s="4" t="s">
        <v>27</v>
      </c>
      <c r="D229" s="4" t="s">
        <v>168</v>
      </c>
      <c r="E229" s="4" t="s">
        <v>1099</v>
      </c>
      <c r="F229" s="6">
        <v>45027</v>
      </c>
      <c r="G229" s="6">
        <v>45029</v>
      </c>
      <c r="H229" s="4">
        <v>1</v>
      </c>
      <c r="I229" s="4">
        <v>2</v>
      </c>
      <c r="J229" s="4">
        <v>2</v>
      </c>
      <c r="K229" s="4" t="s">
        <v>30</v>
      </c>
      <c r="L229" s="4">
        <v>2216</v>
      </c>
      <c r="M229" s="4">
        <v>2216</v>
      </c>
      <c r="N229" s="4" t="s">
        <v>1100</v>
      </c>
      <c r="O229" s="4" t="s">
        <v>704</v>
      </c>
      <c r="P229" s="4" t="s">
        <v>33</v>
      </c>
      <c r="Q229" s="4">
        <v>0</v>
      </c>
      <c r="R229" s="8">
        <v>45023</v>
      </c>
      <c r="S229" s="6">
        <v>45032</v>
      </c>
      <c r="T229" s="4" t="s">
        <v>34</v>
      </c>
      <c r="U229" s="4">
        <v>2216</v>
      </c>
      <c r="V229" s="4">
        <v>0</v>
      </c>
      <c r="W229" s="4">
        <v>0</v>
      </c>
      <c r="X229" s="4" t="s">
        <v>1101</v>
      </c>
      <c r="Y229" s="4" t="s">
        <v>36</v>
      </c>
    </row>
    <row r="230" s="4" customFormat="1" spans="1:25">
      <c r="A230" s="4" t="s">
        <v>1102</v>
      </c>
      <c r="B230" s="4" t="s">
        <v>26</v>
      </c>
      <c r="C230" s="4" t="s">
        <v>27</v>
      </c>
      <c r="D230" s="4" t="s">
        <v>1103</v>
      </c>
      <c r="E230" s="4" t="s">
        <v>296</v>
      </c>
      <c r="F230" s="6">
        <v>45028</v>
      </c>
      <c r="G230" s="6">
        <v>45029</v>
      </c>
      <c r="H230" s="4">
        <v>1</v>
      </c>
      <c r="I230" s="4">
        <v>1</v>
      </c>
      <c r="J230" s="4">
        <v>1</v>
      </c>
      <c r="K230" s="4" t="s">
        <v>30</v>
      </c>
      <c r="L230" s="4">
        <v>200</v>
      </c>
      <c r="M230" s="4">
        <v>200</v>
      </c>
      <c r="N230" s="4" t="s">
        <v>1104</v>
      </c>
      <c r="O230" s="4" t="s">
        <v>704</v>
      </c>
      <c r="P230" s="4" t="s">
        <v>33</v>
      </c>
      <c r="Q230" s="4">
        <v>0</v>
      </c>
      <c r="R230" s="8">
        <v>45024</v>
      </c>
      <c r="S230" s="6">
        <v>45032</v>
      </c>
      <c r="T230" s="4" t="s">
        <v>34</v>
      </c>
      <c r="U230" s="4">
        <v>200</v>
      </c>
      <c r="V230" s="4">
        <v>0</v>
      </c>
      <c r="W230" s="4">
        <v>0</v>
      </c>
      <c r="X230" s="4" t="s">
        <v>1105</v>
      </c>
      <c r="Y230" s="4" t="s">
        <v>36</v>
      </c>
    </row>
    <row r="231" s="4" customFormat="1" spans="1:25">
      <c r="A231" s="4" t="s">
        <v>1106</v>
      </c>
      <c r="B231" s="4" t="s">
        <v>26</v>
      </c>
      <c r="C231" s="4" t="s">
        <v>27</v>
      </c>
      <c r="D231" s="4" t="s">
        <v>629</v>
      </c>
      <c r="E231" s="4" t="s">
        <v>635</v>
      </c>
      <c r="F231" s="6">
        <v>45028</v>
      </c>
      <c r="G231" s="6">
        <v>45029</v>
      </c>
      <c r="H231" s="4">
        <v>1</v>
      </c>
      <c r="I231" s="4">
        <v>1</v>
      </c>
      <c r="J231" s="4">
        <v>1</v>
      </c>
      <c r="K231" s="4" t="s">
        <v>30</v>
      </c>
      <c r="L231" s="4">
        <v>681</v>
      </c>
      <c r="M231" s="4">
        <v>681</v>
      </c>
      <c r="N231" s="4" t="s">
        <v>1107</v>
      </c>
      <c r="O231" s="4" t="s">
        <v>704</v>
      </c>
      <c r="P231" s="4" t="s">
        <v>33</v>
      </c>
      <c r="Q231" s="4">
        <v>0</v>
      </c>
      <c r="R231" s="8">
        <v>45024</v>
      </c>
      <c r="S231" s="6">
        <v>45032</v>
      </c>
      <c r="T231" s="4" t="s">
        <v>34</v>
      </c>
      <c r="U231" s="4">
        <v>681</v>
      </c>
      <c r="V231" s="4">
        <v>0</v>
      </c>
      <c r="W231" s="4">
        <v>0</v>
      </c>
      <c r="X231" s="4" t="s">
        <v>1108</v>
      </c>
      <c r="Y231" s="4" t="s">
        <v>36</v>
      </c>
    </row>
    <row r="232" s="4" customFormat="1" spans="1:25">
      <c r="A232" s="4" t="s">
        <v>1106</v>
      </c>
      <c r="B232" s="4" t="s">
        <v>26</v>
      </c>
      <c r="C232" s="4" t="s">
        <v>37</v>
      </c>
      <c r="D232" s="4" t="s">
        <v>629</v>
      </c>
      <c r="E232" s="4" t="s">
        <v>635</v>
      </c>
      <c r="F232" s="6">
        <v>45028</v>
      </c>
      <c r="G232" s="6">
        <v>45029</v>
      </c>
      <c r="H232" s="4">
        <v>1</v>
      </c>
      <c r="I232" s="4">
        <v>1</v>
      </c>
      <c r="J232" s="4">
        <v>1</v>
      </c>
      <c r="K232" s="4" t="s">
        <v>30</v>
      </c>
      <c r="L232" s="4">
        <v>-681</v>
      </c>
      <c r="M232" s="4">
        <v>-681</v>
      </c>
      <c r="N232" s="4" t="s">
        <v>1107</v>
      </c>
      <c r="O232" s="4" t="s">
        <v>704</v>
      </c>
      <c r="P232" s="4" t="s">
        <v>33</v>
      </c>
      <c r="Q232" s="4">
        <v>0</v>
      </c>
      <c r="R232" s="8">
        <v>45024</v>
      </c>
      <c r="S232" s="6">
        <v>45032</v>
      </c>
      <c r="T232" s="4" t="s">
        <v>34</v>
      </c>
      <c r="U232" s="4">
        <v>-681</v>
      </c>
      <c r="V232" s="4">
        <v>0</v>
      </c>
      <c r="W232" s="4">
        <v>0</v>
      </c>
      <c r="X232" s="4" t="s">
        <v>1108</v>
      </c>
      <c r="Y232" s="4" t="s">
        <v>36</v>
      </c>
    </row>
    <row r="233" s="4" customFormat="1" spans="1:25">
      <c r="A233" s="4" t="s">
        <v>1109</v>
      </c>
      <c r="B233" s="4" t="s">
        <v>26</v>
      </c>
      <c r="C233" s="4" t="s">
        <v>27</v>
      </c>
      <c r="D233" s="4" t="s">
        <v>629</v>
      </c>
      <c r="E233" s="4" t="s">
        <v>635</v>
      </c>
      <c r="F233" s="6">
        <v>45028</v>
      </c>
      <c r="G233" s="6">
        <v>45029</v>
      </c>
      <c r="H233" s="4">
        <v>1</v>
      </c>
      <c r="I233" s="4">
        <v>1</v>
      </c>
      <c r="J233" s="4">
        <v>1</v>
      </c>
      <c r="K233" s="4" t="s">
        <v>30</v>
      </c>
      <c r="L233" s="4">
        <v>681</v>
      </c>
      <c r="M233" s="4">
        <v>681</v>
      </c>
      <c r="N233" s="4" t="s">
        <v>1107</v>
      </c>
      <c r="O233" s="4" t="s">
        <v>704</v>
      </c>
      <c r="P233" s="4" t="s">
        <v>33</v>
      </c>
      <c r="Q233" s="4">
        <v>0</v>
      </c>
      <c r="R233" s="8">
        <v>45024</v>
      </c>
      <c r="S233" s="6">
        <v>45032</v>
      </c>
      <c r="T233" s="4" t="s">
        <v>34</v>
      </c>
      <c r="U233" s="4">
        <v>681</v>
      </c>
      <c r="V233" s="4">
        <v>0</v>
      </c>
      <c r="W233" s="4">
        <v>0</v>
      </c>
      <c r="X233" s="4" t="s">
        <v>1110</v>
      </c>
      <c r="Y233" s="4" t="s">
        <v>1111</v>
      </c>
    </row>
    <row r="234" s="4" customFormat="1" spans="1:25">
      <c r="A234" s="4" t="s">
        <v>1112</v>
      </c>
      <c r="B234" s="4" t="s">
        <v>26</v>
      </c>
      <c r="C234" s="4" t="s">
        <v>27</v>
      </c>
      <c r="D234" s="4" t="s">
        <v>1113</v>
      </c>
      <c r="E234" s="4" t="s">
        <v>1114</v>
      </c>
      <c r="F234" s="6">
        <v>45027</v>
      </c>
      <c r="G234" s="6">
        <v>45029</v>
      </c>
      <c r="H234" s="4">
        <v>1</v>
      </c>
      <c r="I234" s="4">
        <v>2</v>
      </c>
      <c r="J234" s="4">
        <v>2</v>
      </c>
      <c r="K234" s="4" t="s">
        <v>30</v>
      </c>
      <c r="L234" s="4">
        <v>1114</v>
      </c>
      <c r="M234" s="4">
        <v>1114</v>
      </c>
      <c r="N234" s="4" t="s">
        <v>1115</v>
      </c>
      <c r="O234" s="4" t="s">
        <v>704</v>
      </c>
      <c r="P234" s="4" t="s">
        <v>33</v>
      </c>
      <c r="Q234" s="4">
        <v>0</v>
      </c>
      <c r="R234" s="8">
        <v>45024</v>
      </c>
      <c r="S234" s="6">
        <v>45032</v>
      </c>
      <c r="T234" s="4" t="s">
        <v>34</v>
      </c>
      <c r="U234" s="4">
        <v>1114</v>
      </c>
      <c r="V234" s="4">
        <v>0</v>
      </c>
      <c r="W234" s="4">
        <v>0</v>
      </c>
      <c r="X234" s="4" t="s">
        <v>36</v>
      </c>
      <c r="Y234" s="4" t="s">
        <v>36</v>
      </c>
    </row>
    <row r="235" s="4" customFormat="1" spans="1:25">
      <c r="A235" s="4" t="s">
        <v>1116</v>
      </c>
      <c r="B235" s="4" t="s">
        <v>26</v>
      </c>
      <c r="C235" s="4" t="s">
        <v>27</v>
      </c>
      <c r="D235" s="4" t="s">
        <v>403</v>
      </c>
      <c r="E235" s="4" t="s">
        <v>201</v>
      </c>
      <c r="F235" s="6">
        <v>45027</v>
      </c>
      <c r="G235" s="6">
        <v>45029</v>
      </c>
      <c r="H235" s="4">
        <v>1</v>
      </c>
      <c r="I235" s="4">
        <v>2</v>
      </c>
      <c r="J235" s="4">
        <v>2</v>
      </c>
      <c r="K235" s="4" t="s">
        <v>30</v>
      </c>
      <c r="L235" s="4">
        <v>986</v>
      </c>
      <c r="M235" s="4">
        <v>986</v>
      </c>
      <c r="N235" s="4" t="s">
        <v>1117</v>
      </c>
      <c r="O235" s="4" t="s">
        <v>704</v>
      </c>
      <c r="P235" s="4" t="s">
        <v>33</v>
      </c>
      <c r="Q235" s="4">
        <v>0</v>
      </c>
      <c r="R235" s="8">
        <v>45025</v>
      </c>
      <c r="S235" s="6">
        <v>45032</v>
      </c>
      <c r="T235" s="4" t="s">
        <v>34</v>
      </c>
      <c r="U235" s="4">
        <v>986</v>
      </c>
      <c r="V235" s="4">
        <v>0</v>
      </c>
      <c r="W235" s="4">
        <v>0</v>
      </c>
      <c r="X235" s="4" t="s">
        <v>1118</v>
      </c>
      <c r="Y235" s="4" t="s">
        <v>1119</v>
      </c>
    </row>
    <row r="236" s="4" customFormat="1" spans="1:25">
      <c r="A236" s="4" t="s">
        <v>1120</v>
      </c>
      <c r="B236" s="4" t="s">
        <v>26</v>
      </c>
      <c r="C236" s="4" t="s">
        <v>27</v>
      </c>
      <c r="D236" s="4" t="s">
        <v>551</v>
      </c>
      <c r="E236" s="4" t="s">
        <v>1121</v>
      </c>
      <c r="F236" s="6">
        <v>45027</v>
      </c>
      <c r="G236" s="6">
        <v>45029</v>
      </c>
      <c r="H236" s="4">
        <v>1</v>
      </c>
      <c r="I236" s="4">
        <v>2</v>
      </c>
      <c r="J236" s="4">
        <v>2</v>
      </c>
      <c r="K236" s="4" t="s">
        <v>30</v>
      </c>
      <c r="L236" s="4">
        <v>962</v>
      </c>
      <c r="M236" s="4">
        <v>962</v>
      </c>
      <c r="N236" s="4" t="s">
        <v>1122</v>
      </c>
      <c r="O236" s="4" t="s">
        <v>704</v>
      </c>
      <c r="P236" s="4" t="s">
        <v>33</v>
      </c>
      <c r="Q236" s="4">
        <v>0</v>
      </c>
      <c r="R236" s="8">
        <v>45025</v>
      </c>
      <c r="S236" s="6">
        <v>45032</v>
      </c>
      <c r="T236" s="4" t="s">
        <v>34</v>
      </c>
      <c r="U236" s="4">
        <v>962</v>
      </c>
      <c r="V236" s="4">
        <v>0</v>
      </c>
      <c r="W236" s="4">
        <v>0</v>
      </c>
      <c r="X236" s="4" t="s">
        <v>1123</v>
      </c>
      <c r="Y236" s="4" t="s">
        <v>36</v>
      </c>
    </row>
    <row r="237" s="4" customFormat="1" spans="1:25">
      <c r="A237" s="4" t="s">
        <v>1124</v>
      </c>
      <c r="B237" s="4" t="s">
        <v>26</v>
      </c>
      <c r="C237" s="4" t="s">
        <v>27</v>
      </c>
      <c r="D237" s="4" t="s">
        <v>621</v>
      </c>
      <c r="E237" s="4" t="s">
        <v>622</v>
      </c>
      <c r="F237" s="6">
        <v>45027</v>
      </c>
      <c r="G237" s="6">
        <v>45029</v>
      </c>
      <c r="H237" s="4">
        <v>1</v>
      </c>
      <c r="I237" s="4">
        <v>2</v>
      </c>
      <c r="J237" s="4">
        <v>2</v>
      </c>
      <c r="K237" s="4" t="s">
        <v>30</v>
      </c>
      <c r="L237" s="4">
        <v>818</v>
      </c>
      <c r="M237" s="4">
        <v>818</v>
      </c>
      <c r="N237" s="4" t="s">
        <v>1125</v>
      </c>
      <c r="O237" s="4" t="s">
        <v>704</v>
      </c>
      <c r="P237" s="4" t="s">
        <v>33</v>
      </c>
      <c r="Q237" s="4">
        <v>0</v>
      </c>
      <c r="R237" s="8">
        <v>45025</v>
      </c>
      <c r="S237" s="6">
        <v>45032</v>
      </c>
      <c r="T237" s="4" t="s">
        <v>34</v>
      </c>
      <c r="U237" s="4">
        <v>818</v>
      </c>
      <c r="V237" s="4">
        <v>0</v>
      </c>
      <c r="W237" s="4">
        <v>0</v>
      </c>
      <c r="X237" s="4" t="s">
        <v>1126</v>
      </c>
      <c r="Y237" s="4" t="s">
        <v>1127</v>
      </c>
    </row>
    <row r="238" s="4" customFormat="1" spans="1:25">
      <c r="A238" s="4" t="s">
        <v>1128</v>
      </c>
      <c r="B238" s="4" t="s">
        <v>26</v>
      </c>
      <c r="C238" s="4" t="s">
        <v>27</v>
      </c>
      <c r="D238" s="4" t="s">
        <v>556</v>
      </c>
      <c r="E238" s="4" t="s">
        <v>1129</v>
      </c>
      <c r="F238" s="6">
        <v>45027</v>
      </c>
      <c r="G238" s="6">
        <v>45029</v>
      </c>
      <c r="H238" s="4">
        <v>3</v>
      </c>
      <c r="I238" s="4">
        <v>2</v>
      </c>
      <c r="J238" s="4">
        <v>6</v>
      </c>
      <c r="K238" s="4" t="s">
        <v>30</v>
      </c>
      <c r="L238" s="4">
        <v>2400</v>
      </c>
      <c r="M238" s="4">
        <v>2400</v>
      </c>
      <c r="N238" s="4" t="s">
        <v>1130</v>
      </c>
      <c r="O238" s="4" t="s">
        <v>704</v>
      </c>
      <c r="P238" s="4" t="s">
        <v>33</v>
      </c>
      <c r="Q238" s="4">
        <v>0</v>
      </c>
      <c r="R238" s="8">
        <v>45025</v>
      </c>
      <c r="S238" s="6">
        <v>45032</v>
      </c>
      <c r="T238" s="4" t="s">
        <v>34</v>
      </c>
      <c r="U238" s="4">
        <v>2400</v>
      </c>
      <c r="V238" s="4">
        <v>0</v>
      </c>
      <c r="W238" s="4">
        <v>0</v>
      </c>
      <c r="X238" s="4" t="s">
        <v>1131</v>
      </c>
      <c r="Y238" s="4" t="s">
        <v>1132</v>
      </c>
    </row>
    <row r="239" s="4" customFormat="1" spans="1:25">
      <c r="A239" s="4" t="s">
        <v>1133</v>
      </c>
      <c r="B239" s="4" t="s">
        <v>26</v>
      </c>
      <c r="C239" s="4" t="s">
        <v>27</v>
      </c>
      <c r="D239" s="4" t="s">
        <v>556</v>
      </c>
      <c r="E239" s="4" t="s">
        <v>1129</v>
      </c>
      <c r="F239" s="6">
        <v>45027</v>
      </c>
      <c r="G239" s="6">
        <v>45029</v>
      </c>
      <c r="H239" s="4">
        <v>2</v>
      </c>
      <c r="I239" s="4">
        <v>2</v>
      </c>
      <c r="J239" s="4">
        <v>4</v>
      </c>
      <c r="K239" s="4" t="s">
        <v>30</v>
      </c>
      <c r="L239" s="4">
        <v>1600</v>
      </c>
      <c r="M239" s="4">
        <v>1600</v>
      </c>
      <c r="N239" s="4" t="s">
        <v>1134</v>
      </c>
      <c r="O239" s="4" t="s">
        <v>704</v>
      </c>
      <c r="P239" s="4" t="s">
        <v>33</v>
      </c>
      <c r="Q239" s="4">
        <v>0</v>
      </c>
      <c r="R239" s="8">
        <v>45025</v>
      </c>
      <c r="S239" s="6">
        <v>45032</v>
      </c>
      <c r="T239" s="4" t="s">
        <v>34</v>
      </c>
      <c r="U239" s="4">
        <v>1600</v>
      </c>
      <c r="V239" s="4">
        <v>0</v>
      </c>
      <c r="W239" s="4">
        <v>0</v>
      </c>
      <c r="X239" s="4" t="s">
        <v>1135</v>
      </c>
      <c r="Y239" s="4" t="s">
        <v>1136</v>
      </c>
    </row>
    <row r="240" s="4" customFormat="1" spans="1:25">
      <c r="A240" s="4" t="s">
        <v>1137</v>
      </c>
      <c r="B240" s="4" t="s">
        <v>26</v>
      </c>
      <c r="C240" s="4" t="s">
        <v>27</v>
      </c>
      <c r="D240" s="4" t="s">
        <v>458</v>
      </c>
      <c r="E240" s="4" t="s">
        <v>1138</v>
      </c>
      <c r="F240" s="6">
        <v>45027</v>
      </c>
      <c r="G240" s="6">
        <v>45029</v>
      </c>
      <c r="H240" s="4">
        <v>1</v>
      </c>
      <c r="I240" s="4">
        <v>2</v>
      </c>
      <c r="J240" s="4">
        <v>2</v>
      </c>
      <c r="K240" s="4" t="s">
        <v>30</v>
      </c>
      <c r="L240" s="4">
        <v>2916</v>
      </c>
      <c r="M240" s="4">
        <v>2916</v>
      </c>
      <c r="N240" s="4" t="s">
        <v>1139</v>
      </c>
      <c r="O240" s="4" t="s">
        <v>704</v>
      </c>
      <c r="P240" s="4" t="s">
        <v>33</v>
      </c>
      <c r="Q240" s="4">
        <v>0</v>
      </c>
      <c r="R240" s="8">
        <v>45025</v>
      </c>
      <c r="S240" s="6">
        <v>45032</v>
      </c>
      <c r="T240" s="4" t="s">
        <v>34</v>
      </c>
      <c r="U240" s="4">
        <v>2916</v>
      </c>
      <c r="V240" s="4">
        <v>0</v>
      </c>
      <c r="W240" s="4">
        <v>0</v>
      </c>
      <c r="X240" s="4" t="s">
        <v>1140</v>
      </c>
      <c r="Y240" s="4" t="s">
        <v>36</v>
      </c>
    </row>
    <row r="241" s="4" customFormat="1" spans="1:25">
      <c r="A241" s="4" t="s">
        <v>1141</v>
      </c>
      <c r="B241" s="4" t="s">
        <v>26</v>
      </c>
      <c r="C241" s="4" t="s">
        <v>27</v>
      </c>
      <c r="D241" s="4" t="s">
        <v>1142</v>
      </c>
      <c r="E241" s="4" t="s">
        <v>1143</v>
      </c>
      <c r="F241" s="6">
        <v>45026</v>
      </c>
      <c r="G241" s="6">
        <v>45029</v>
      </c>
      <c r="H241" s="4">
        <v>1</v>
      </c>
      <c r="I241" s="4">
        <v>3</v>
      </c>
      <c r="J241" s="4">
        <v>3</v>
      </c>
      <c r="K241" s="4" t="s">
        <v>30</v>
      </c>
      <c r="L241" s="4">
        <v>1023</v>
      </c>
      <c r="M241" s="4">
        <v>1023</v>
      </c>
      <c r="N241" s="4" t="s">
        <v>1144</v>
      </c>
      <c r="O241" s="4" t="s">
        <v>704</v>
      </c>
      <c r="P241" s="4" t="s">
        <v>33</v>
      </c>
      <c r="Q241" s="4">
        <v>0</v>
      </c>
      <c r="R241" s="8">
        <v>45025</v>
      </c>
      <c r="S241" s="6">
        <v>45032</v>
      </c>
      <c r="T241" s="4" t="s">
        <v>34</v>
      </c>
      <c r="U241" s="4">
        <v>1023</v>
      </c>
      <c r="V241" s="4">
        <v>0</v>
      </c>
      <c r="W241" s="4">
        <v>0</v>
      </c>
      <c r="X241" s="4" t="s">
        <v>1145</v>
      </c>
      <c r="Y241" s="4" t="s">
        <v>1146</v>
      </c>
    </row>
    <row r="242" s="4" customFormat="1" spans="1:25">
      <c r="A242" s="4" t="s">
        <v>1147</v>
      </c>
      <c r="B242" s="4" t="s">
        <v>26</v>
      </c>
      <c r="C242" s="4" t="s">
        <v>27</v>
      </c>
      <c r="D242" s="4" t="s">
        <v>1148</v>
      </c>
      <c r="E242" s="4" t="s">
        <v>1149</v>
      </c>
      <c r="F242" s="6">
        <v>45028</v>
      </c>
      <c r="G242" s="6">
        <v>45029</v>
      </c>
      <c r="H242" s="4">
        <v>1</v>
      </c>
      <c r="I242" s="4">
        <v>1</v>
      </c>
      <c r="J242" s="4">
        <v>1</v>
      </c>
      <c r="K242" s="4" t="s">
        <v>30</v>
      </c>
      <c r="L242" s="4">
        <v>318</v>
      </c>
      <c r="M242" s="4">
        <v>318</v>
      </c>
      <c r="N242" s="4" t="s">
        <v>1150</v>
      </c>
      <c r="O242" s="4" t="s">
        <v>704</v>
      </c>
      <c r="P242" s="4" t="s">
        <v>33</v>
      </c>
      <c r="Q242" s="4">
        <v>0</v>
      </c>
      <c r="R242" s="8">
        <v>45026</v>
      </c>
      <c r="S242" s="6">
        <v>45032</v>
      </c>
      <c r="T242" s="4" t="s">
        <v>34</v>
      </c>
      <c r="U242" s="4">
        <v>318</v>
      </c>
      <c r="V242" s="4">
        <v>0</v>
      </c>
      <c r="W242" s="4">
        <v>0</v>
      </c>
      <c r="X242" s="4" t="s">
        <v>1151</v>
      </c>
      <c r="Y242" s="4" t="s">
        <v>36</v>
      </c>
    </row>
    <row r="243" s="4" customFormat="1" spans="1:25">
      <c r="A243" s="4" t="s">
        <v>1152</v>
      </c>
      <c r="B243" s="4" t="s">
        <v>26</v>
      </c>
      <c r="C243" s="4" t="s">
        <v>27</v>
      </c>
      <c r="D243" s="4" t="s">
        <v>1103</v>
      </c>
      <c r="E243" s="4" t="s">
        <v>296</v>
      </c>
      <c r="F243" s="6">
        <v>45026</v>
      </c>
      <c r="G243" s="6">
        <v>45029</v>
      </c>
      <c r="H243" s="4">
        <v>1</v>
      </c>
      <c r="I243" s="4">
        <v>3</v>
      </c>
      <c r="J243" s="4">
        <v>3</v>
      </c>
      <c r="K243" s="4" t="s">
        <v>30</v>
      </c>
      <c r="L243" s="4">
        <v>620</v>
      </c>
      <c r="M243" s="4">
        <v>620</v>
      </c>
      <c r="N243" s="4" t="s">
        <v>1153</v>
      </c>
      <c r="O243" s="4" t="s">
        <v>704</v>
      </c>
      <c r="P243" s="4" t="s">
        <v>33</v>
      </c>
      <c r="Q243" s="4">
        <v>0</v>
      </c>
      <c r="R243" s="8">
        <v>45026</v>
      </c>
      <c r="S243" s="6">
        <v>45032</v>
      </c>
      <c r="T243" s="4" t="s">
        <v>34</v>
      </c>
      <c r="U243" s="4">
        <v>620</v>
      </c>
      <c r="V243" s="4">
        <v>0</v>
      </c>
      <c r="W243" s="4">
        <v>0</v>
      </c>
      <c r="X243" s="4" t="s">
        <v>1154</v>
      </c>
      <c r="Y243" s="4" t="s">
        <v>1155</v>
      </c>
    </row>
    <row r="244" s="4" customFormat="1" spans="1:25">
      <c r="A244" s="4" t="s">
        <v>1156</v>
      </c>
      <c r="B244" s="4" t="s">
        <v>26</v>
      </c>
      <c r="C244" s="4" t="s">
        <v>27</v>
      </c>
      <c r="D244" s="4" t="s">
        <v>1103</v>
      </c>
      <c r="E244" s="4" t="s">
        <v>296</v>
      </c>
      <c r="F244" s="6">
        <v>45028</v>
      </c>
      <c r="G244" s="6">
        <v>45029</v>
      </c>
      <c r="H244" s="4">
        <v>1</v>
      </c>
      <c r="I244" s="4">
        <v>1</v>
      </c>
      <c r="J244" s="4">
        <v>1</v>
      </c>
      <c r="K244" s="4" t="s">
        <v>30</v>
      </c>
      <c r="L244" s="4">
        <v>200</v>
      </c>
      <c r="M244" s="4">
        <v>200</v>
      </c>
      <c r="N244" s="4" t="s">
        <v>1157</v>
      </c>
      <c r="O244" s="4" t="s">
        <v>704</v>
      </c>
      <c r="P244" s="4" t="s">
        <v>33</v>
      </c>
      <c r="Q244" s="4">
        <v>0</v>
      </c>
      <c r="R244" s="8">
        <v>45026</v>
      </c>
      <c r="S244" s="6">
        <v>45032</v>
      </c>
      <c r="T244" s="4" t="s">
        <v>34</v>
      </c>
      <c r="U244" s="4">
        <v>200</v>
      </c>
      <c r="V244" s="4">
        <v>0</v>
      </c>
      <c r="W244" s="4">
        <v>0</v>
      </c>
      <c r="X244" s="4" t="s">
        <v>1158</v>
      </c>
      <c r="Y244" s="4" t="s">
        <v>1159</v>
      </c>
    </row>
    <row r="245" s="4" customFormat="1" spans="1:25">
      <c r="A245" s="4" t="s">
        <v>1160</v>
      </c>
      <c r="B245" s="4" t="s">
        <v>26</v>
      </c>
      <c r="C245" s="4" t="s">
        <v>27</v>
      </c>
      <c r="D245" s="4" t="s">
        <v>629</v>
      </c>
      <c r="E245" s="4" t="s">
        <v>1161</v>
      </c>
      <c r="F245" s="6">
        <v>45028</v>
      </c>
      <c r="G245" s="6">
        <v>45029</v>
      </c>
      <c r="H245" s="4">
        <v>1</v>
      </c>
      <c r="I245" s="4">
        <v>1</v>
      </c>
      <c r="J245" s="4">
        <v>1</v>
      </c>
      <c r="K245" s="4" t="s">
        <v>30</v>
      </c>
      <c r="L245" s="4">
        <v>681</v>
      </c>
      <c r="M245" s="4">
        <v>681</v>
      </c>
      <c r="N245" s="4" t="s">
        <v>1162</v>
      </c>
      <c r="O245" s="4" t="s">
        <v>704</v>
      </c>
      <c r="P245" s="4" t="s">
        <v>33</v>
      </c>
      <c r="Q245" s="4">
        <v>0</v>
      </c>
      <c r="R245" s="8">
        <v>45026</v>
      </c>
      <c r="S245" s="6">
        <v>45032</v>
      </c>
      <c r="T245" s="4" t="s">
        <v>34</v>
      </c>
      <c r="U245" s="4">
        <v>681</v>
      </c>
      <c r="V245" s="4">
        <v>0</v>
      </c>
      <c r="W245" s="4">
        <v>0</v>
      </c>
      <c r="X245" s="4" t="s">
        <v>1163</v>
      </c>
      <c r="Y245" s="4" t="s">
        <v>36</v>
      </c>
    </row>
    <row r="246" s="4" customFormat="1" spans="1:25">
      <c r="A246" s="4" t="s">
        <v>1164</v>
      </c>
      <c r="B246" s="4" t="s">
        <v>26</v>
      </c>
      <c r="C246" s="4" t="s">
        <v>27</v>
      </c>
      <c r="D246" s="4" t="s">
        <v>656</v>
      </c>
      <c r="E246" s="4" t="s">
        <v>657</v>
      </c>
      <c r="F246" s="6">
        <v>45026</v>
      </c>
      <c r="G246" s="6">
        <v>45029</v>
      </c>
      <c r="H246" s="4">
        <v>1</v>
      </c>
      <c r="I246" s="4">
        <v>3</v>
      </c>
      <c r="J246" s="4">
        <v>3</v>
      </c>
      <c r="K246" s="4" t="s">
        <v>30</v>
      </c>
      <c r="L246" s="4">
        <v>1275</v>
      </c>
      <c r="M246" s="4">
        <v>1275</v>
      </c>
      <c r="N246" s="4" t="s">
        <v>1165</v>
      </c>
      <c r="O246" s="4" t="s">
        <v>704</v>
      </c>
      <c r="P246" s="4" t="s">
        <v>33</v>
      </c>
      <c r="Q246" s="4">
        <v>0</v>
      </c>
      <c r="R246" s="8">
        <v>45026</v>
      </c>
      <c r="S246" s="6">
        <v>45032</v>
      </c>
      <c r="T246" s="4" t="s">
        <v>34</v>
      </c>
      <c r="U246" s="4">
        <v>1275</v>
      </c>
      <c r="V246" s="4">
        <v>0</v>
      </c>
      <c r="W246" s="4">
        <v>0</v>
      </c>
      <c r="X246" s="4" t="s">
        <v>1166</v>
      </c>
      <c r="Y246" s="4" t="s">
        <v>36</v>
      </c>
    </row>
    <row r="247" s="4" customFormat="1" spans="1:25">
      <c r="A247" s="4" t="s">
        <v>1167</v>
      </c>
      <c r="B247" s="4" t="s">
        <v>26</v>
      </c>
      <c r="C247" s="4" t="s">
        <v>27</v>
      </c>
      <c r="D247" s="4" t="s">
        <v>1168</v>
      </c>
      <c r="E247" s="4" t="s">
        <v>1169</v>
      </c>
      <c r="F247" s="6">
        <v>45028</v>
      </c>
      <c r="G247" s="6">
        <v>45029</v>
      </c>
      <c r="H247" s="4">
        <v>1</v>
      </c>
      <c r="I247" s="4">
        <v>1</v>
      </c>
      <c r="J247" s="4">
        <v>1</v>
      </c>
      <c r="K247" s="4" t="s">
        <v>30</v>
      </c>
      <c r="L247" s="4">
        <v>607</v>
      </c>
      <c r="M247" s="4">
        <v>607</v>
      </c>
      <c r="N247" s="4" t="s">
        <v>1170</v>
      </c>
      <c r="O247" s="4" t="s">
        <v>704</v>
      </c>
      <c r="P247" s="4" t="s">
        <v>33</v>
      </c>
      <c r="Q247" s="4">
        <v>0</v>
      </c>
      <c r="R247" s="8">
        <v>45026</v>
      </c>
      <c r="S247" s="6">
        <v>45032</v>
      </c>
      <c r="T247" s="4" t="s">
        <v>34</v>
      </c>
      <c r="U247" s="4">
        <v>607</v>
      </c>
      <c r="V247" s="4">
        <v>0</v>
      </c>
      <c r="W247" s="4">
        <v>0</v>
      </c>
      <c r="X247" s="4" t="s">
        <v>1171</v>
      </c>
      <c r="Y247" s="4" t="s">
        <v>1172</v>
      </c>
    </row>
    <row r="248" s="4" customFormat="1" spans="1:25">
      <c r="A248" s="4" t="s">
        <v>914</v>
      </c>
      <c r="B248" s="4" t="s">
        <v>26</v>
      </c>
      <c r="C248" s="4" t="s">
        <v>37</v>
      </c>
      <c r="D248" s="4" t="s">
        <v>295</v>
      </c>
      <c r="E248" s="4" t="s">
        <v>296</v>
      </c>
      <c r="F248" s="6">
        <v>45028</v>
      </c>
      <c r="G248" s="6">
        <v>45029</v>
      </c>
      <c r="H248" s="4">
        <v>2</v>
      </c>
      <c r="I248" s="4">
        <v>1</v>
      </c>
      <c r="J248" s="4">
        <v>2</v>
      </c>
      <c r="K248" s="4" t="s">
        <v>30</v>
      </c>
      <c r="L248" s="4">
        <v>-786</v>
      </c>
      <c r="M248" s="4">
        <v>-786</v>
      </c>
      <c r="N248" s="4" t="s">
        <v>915</v>
      </c>
      <c r="O248" s="4" t="s">
        <v>704</v>
      </c>
      <c r="P248" s="4" t="s">
        <v>33</v>
      </c>
      <c r="Q248" s="4">
        <v>0</v>
      </c>
      <c r="R248" s="8">
        <v>45013</v>
      </c>
      <c r="S248" s="6">
        <v>45032</v>
      </c>
      <c r="T248" s="4" t="s">
        <v>34</v>
      </c>
      <c r="U248" s="4">
        <v>-786</v>
      </c>
      <c r="V248" s="4">
        <v>0</v>
      </c>
      <c r="W248" s="4">
        <v>0</v>
      </c>
      <c r="X248" s="4" t="s">
        <v>916</v>
      </c>
      <c r="Y248" s="4" t="s">
        <v>36</v>
      </c>
    </row>
    <row r="249" s="4" customFormat="1" spans="1:25">
      <c r="A249" s="4" t="s">
        <v>1173</v>
      </c>
      <c r="B249" s="4" t="s">
        <v>26</v>
      </c>
      <c r="C249" s="4" t="s">
        <v>27</v>
      </c>
      <c r="D249" s="4" t="s">
        <v>1174</v>
      </c>
      <c r="E249" s="4" t="s">
        <v>1175</v>
      </c>
      <c r="F249" s="6">
        <v>45028</v>
      </c>
      <c r="G249" s="6">
        <v>45029</v>
      </c>
      <c r="H249" s="4">
        <v>1</v>
      </c>
      <c r="I249" s="4">
        <v>1</v>
      </c>
      <c r="J249" s="4">
        <v>1</v>
      </c>
      <c r="K249" s="4" t="s">
        <v>30</v>
      </c>
      <c r="L249" s="4">
        <v>663</v>
      </c>
      <c r="M249" s="4">
        <v>663</v>
      </c>
      <c r="N249" s="4" t="s">
        <v>1176</v>
      </c>
      <c r="O249" s="4" t="s">
        <v>704</v>
      </c>
      <c r="P249" s="4" t="s">
        <v>33</v>
      </c>
      <c r="Q249" s="4">
        <v>0</v>
      </c>
      <c r="R249" s="8">
        <v>45026</v>
      </c>
      <c r="S249" s="6">
        <v>45032</v>
      </c>
      <c r="T249" s="4" t="s">
        <v>34</v>
      </c>
      <c r="U249" s="4">
        <v>663</v>
      </c>
      <c r="V249" s="4">
        <v>0</v>
      </c>
      <c r="W249" s="4">
        <v>0</v>
      </c>
      <c r="X249" s="4" t="s">
        <v>1177</v>
      </c>
      <c r="Y249" s="4" t="s">
        <v>1178</v>
      </c>
    </row>
    <row r="250" s="4" customFormat="1" spans="1:25">
      <c r="A250" s="4" t="s">
        <v>1179</v>
      </c>
      <c r="B250" s="4" t="s">
        <v>26</v>
      </c>
      <c r="C250" s="4" t="s">
        <v>27</v>
      </c>
      <c r="D250" s="4" t="s">
        <v>1180</v>
      </c>
      <c r="E250" s="4" t="s">
        <v>1181</v>
      </c>
      <c r="F250" s="6">
        <v>45027</v>
      </c>
      <c r="G250" s="6">
        <v>45029</v>
      </c>
      <c r="H250" s="4">
        <v>1</v>
      </c>
      <c r="I250" s="4">
        <v>2</v>
      </c>
      <c r="J250" s="4">
        <v>2</v>
      </c>
      <c r="K250" s="4" t="s">
        <v>30</v>
      </c>
      <c r="L250" s="4">
        <v>830</v>
      </c>
      <c r="M250" s="4">
        <v>830</v>
      </c>
      <c r="N250" s="4" t="s">
        <v>1182</v>
      </c>
      <c r="O250" s="4" t="s">
        <v>704</v>
      </c>
      <c r="P250" s="4" t="s">
        <v>33</v>
      </c>
      <c r="Q250" s="4">
        <v>0</v>
      </c>
      <c r="R250" s="8">
        <v>45026</v>
      </c>
      <c r="S250" s="6">
        <v>45032</v>
      </c>
      <c r="T250" s="4" t="s">
        <v>34</v>
      </c>
      <c r="U250" s="4">
        <v>830</v>
      </c>
      <c r="V250" s="4">
        <v>0</v>
      </c>
      <c r="W250" s="4">
        <v>0</v>
      </c>
      <c r="X250" s="4" t="s">
        <v>1183</v>
      </c>
      <c r="Y250" s="4" t="s">
        <v>36</v>
      </c>
    </row>
    <row r="251" s="4" customFormat="1" spans="1:25">
      <c r="A251" s="4" t="s">
        <v>1184</v>
      </c>
      <c r="B251" s="4" t="s">
        <v>26</v>
      </c>
      <c r="C251" s="4" t="s">
        <v>27</v>
      </c>
      <c r="D251" s="4" t="s">
        <v>656</v>
      </c>
      <c r="E251" s="4" t="s">
        <v>657</v>
      </c>
      <c r="F251" s="6">
        <v>45028</v>
      </c>
      <c r="G251" s="6">
        <v>45029</v>
      </c>
      <c r="H251" s="4">
        <v>1</v>
      </c>
      <c r="I251" s="4">
        <v>1</v>
      </c>
      <c r="J251" s="4">
        <v>1</v>
      </c>
      <c r="K251" s="4" t="s">
        <v>30</v>
      </c>
      <c r="L251" s="4">
        <v>425</v>
      </c>
      <c r="M251" s="4">
        <v>425</v>
      </c>
      <c r="N251" s="4" t="s">
        <v>1185</v>
      </c>
      <c r="O251" s="4" t="s">
        <v>704</v>
      </c>
      <c r="P251" s="4" t="s">
        <v>33</v>
      </c>
      <c r="Q251" s="4">
        <v>0</v>
      </c>
      <c r="R251" s="8">
        <v>45026</v>
      </c>
      <c r="S251" s="6">
        <v>45032</v>
      </c>
      <c r="T251" s="4" t="s">
        <v>34</v>
      </c>
      <c r="U251" s="4">
        <v>425</v>
      </c>
      <c r="V251" s="4">
        <v>0</v>
      </c>
      <c r="W251" s="4">
        <v>0</v>
      </c>
      <c r="X251" s="4" t="s">
        <v>1186</v>
      </c>
      <c r="Y251" s="4" t="s">
        <v>1187</v>
      </c>
    </row>
    <row r="252" s="4" customFormat="1" spans="1:25">
      <c r="A252" s="4" t="s">
        <v>1188</v>
      </c>
      <c r="B252" s="4" t="s">
        <v>26</v>
      </c>
      <c r="C252" s="4" t="s">
        <v>27</v>
      </c>
      <c r="D252" s="4" t="s">
        <v>458</v>
      </c>
      <c r="E252" s="4" t="s">
        <v>459</v>
      </c>
      <c r="F252" s="6">
        <v>45027</v>
      </c>
      <c r="G252" s="6">
        <v>45029</v>
      </c>
      <c r="H252" s="4">
        <v>2</v>
      </c>
      <c r="I252" s="4">
        <v>2</v>
      </c>
      <c r="J252" s="4">
        <v>4</v>
      </c>
      <c r="K252" s="4" t="s">
        <v>30</v>
      </c>
      <c r="L252" s="4">
        <v>5476</v>
      </c>
      <c r="M252" s="4">
        <v>5476</v>
      </c>
      <c r="N252" s="4" t="s">
        <v>1189</v>
      </c>
      <c r="O252" s="4" t="s">
        <v>704</v>
      </c>
      <c r="P252" s="4" t="s">
        <v>33</v>
      </c>
      <c r="Q252" s="4">
        <v>0</v>
      </c>
      <c r="R252" s="8">
        <v>45026</v>
      </c>
      <c r="S252" s="6">
        <v>45032</v>
      </c>
      <c r="T252" s="4" t="s">
        <v>34</v>
      </c>
      <c r="U252" s="4">
        <v>5476</v>
      </c>
      <c r="V252" s="4">
        <v>0</v>
      </c>
      <c r="W252" s="4">
        <v>0</v>
      </c>
      <c r="X252" s="4" t="s">
        <v>1190</v>
      </c>
      <c r="Y252" s="4" t="s">
        <v>36</v>
      </c>
    </row>
    <row r="253" s="4" customFormat="1" spans="1:25">
      <c r="A253" s="4" t="s">
        <v>1191</v>
      </c>
      <c r="B253" s="4" t="s">
        <v>26</v>
      </c>
      <c r="C253" s="4" t="s">
        <v>27</v>
      </c>
      <c r="D253" s="4" t="s">
        <v>1043</v>
      </c>
      <c r="E253" s="4" t="s">
        <v>1192</v>
      </c>
      <c r="F253" s="6">
        <v>45027</v>
      </c>
      <c r="G253" s="6">
        <v>45029</v>
      </c>
      <c r="H253" s="4">
        <v>1</v>
      </c>
      <c r="I253" s="4">
        <v>2</v>
      </c>
      <c r="J253" s="4">
        <v>2</v>
      </c>
      <c r="K253" s="4" t="s">
        <v>30</v>
      </c>
      <c r="L253" s="4">
        <v>1240</v>
      </c>
      <c r="M253" s="4">
        <v>1240</v>
      </c>
      <c r="N253" s="4" t="s">
        <v>1193</v>
      </c>
      <c r="O253" s="4" t="s">
        <v>704</v>
      </c>
      <c r="P253" s="4" t="s">
        <v>33</v>
      </c>
      <c r="Q253" s="4">
        <v>0</v>
      </c>
      <c r="R253" s="8">
        <v>45026</v>
      </c>
      <c r="S253" s="6">
        <v>45032</v>
      </c>
      <c r="T253" s="4" t="s">
        <v>34</v>
      </c>
      <c r="U253" s="4">
        <v>1240</v>
      </c>
      <c r="V253" s="4">
        <v>0</v>
      </c>
      <c r="W253" s="4">
        <v>0</v>
      </c>
      <c r="X253" s="4" t="s">
        <v>1194</v>
      </c>
      <c r="Y253" s="4" t="s">
        <v>1195</v>
      </c>
    </row>
    <row r="254" s="4" customFormat="1" spans="1:25">
      <c r="A254" s="4" t="s">
        <v>1196</v>
      </c>
      <c r="B254" s="4" t="s">
        <v>26</v>
      </c>
      <c r="C254" s="4" t="s">
        <v>27</v>
      </c>
      <c r="D254" s="4" t="s">
        <v>1197</v>
      </c>
      <c r="E254" s="4" t="s">
        <v>1198</v>
      </c>
      <c r="F254" s="6">
        <v>45028</v>
      </c>
      <c r="G254" s="6">
        <v>45029</v>
      </c>
      <c r="H254" s="4">
        <v>1</v>
      </c>
      <c r="I254" s="4">
        <v>1</v>
      </c>
      <c r="J254" s="4">
        <v>1</v>
      </c>
      <c r="K254" s="4" t="s">
        <v>30</v>
      </c>
      <c r="L254" s="4">
        <v>622</v>
      </c>
      <c r="M254" s="4">
        <v>622</v>
      </c>
      <c r="N254" s="4" t="s">
        <v>1199</v>
      </c>
      <c r="O254" s="4" t="s">
        <v>704</v>
      </c>
      <c r="P254" s="4" t="s">
        <v>33</v>
      </c>
      <c r="Q254" s="4">
        <v>0</v>
      </c>
      <c r="R254" s="8">
        <v>45026</v>
      </c>
      <c r="S254" s="6">
        <v>45032</v>
      </c>
      <c r="T254" s="4" t="s">
        <v>34</v>
      </c>
      <c r="U254" s="4">
        <v>622</v>
      </c>
      <c r="V254" s="4">
        <v>0</v>
      </c>
      <c r="W254" s="4">
        <v>0</v>
      </c>
      <c r="X254" s="4" t="s">
        <v>1200</v>
      </c>
      <c r="Y254" s="4" t="s">
        <v>1201</v>
      </c>
    </row>
    <row r="255" s="4" customFormat="1" spans="1:25">
      <c r="A255" s="4" t="s">
        <v>1202</v>
      </c>
      <c r="B255" s="4" t="s">
        <v>26</v>
      </c>
      <c r="C255" s="4" t="s">
        <v>27</v>
      </c>
      <c r="D255" s="4" t="s">
        <v>629</v>
      </c>
      <c r="E255" s="4" t="s">
        <v>630</v>
      </c>
      <c r="F255" s="6">
        <v>45028</v>
      </c>
      <c r="G255" s="6">
        <v>45029</v>
      </c>
      <c r="H255" s="4">
        <v>1</v>
      </c>
      <c r="I255" s="4">
        <v>1</v>
      </c>
      <c r="J255" s="4">
        <v>1</v>
      </c>
      <c r="K255" s="4" t="s">
        <v>30</v>
      </c>
      <c r="L255" s="4">
        <v>676</v>
      </c>
      <c r="M255" s="4">
        <v>676</v>
      </c>
      <c r="N255" s="4" t="s">
        <v>1203</v>
      </c>
      <c r="O255" s="4" t="s">
        <v>704</v>
      </c>
      <c r="P255" s="4" t="s">
        <v>33</v>
      </c>
      <c r="Q255" s="4">
        <v>0</v>
      </c>
      <c r="R255" s="8">
        <v>45026</v>
      </c>
      <c r="S255" s="6">
        <v>45032</v>
      </c>
      <c r="T255" s="4" t="s">
        <v>34</v>
      </c>
      <c r="U255" s="4">
        <v>676</v>
      </c>
      <c r="V255" s="4">
        <v>0</v>
      </c>
      <c r="W255" s="4">
        <v>0</v>
      </c>
      <c r="X255" s="4" t="s">
        <v>1204</v>
      </c>
      <c r="Y255" s="4" t="s">
        <v>36</v>
      </c>
    </row>
    <row r="256" s="4" customFormat="1" spans="1:25">
      <c r="A256" s="4" t="s">
        <v>1205</v>
      </c>
      <c r="B256" s="4" t="s">
        <v>26</v>
      </c>
      <c r="C256" s="4" t="s">
        <v>27</v>
      </c>
      <c r="D256" s="4" t="s">
        <v>458</v>
      </c>
      <c r="E256" s="4" t="s">
        <v>459</v>
      </c>
      <c r="F256" s="6">
        <v>45027</v>
      </c>
      <c r="G256" s="6">
        <v>45029</v>
      </c>
      <c r="H256" s="4">
        <v>1</v>
      </c>
      <c r="I256" s="4">
        <v>2</v>
      </c>
      <c r="J256" s="4">
        <v>2</v>
      </c>
      <c r="K256" s="4" t="s">
        <v>30</v>
      </c>
      <c r="L256" s="4">
        <v>2738</v>
      </c>
      <c r="M256" s="4">
        <v>2738</v>
      </c>
      <c r="N256" s="4" t="s">
        <v>1206</v>
      </c>
      <c r="O256" s="4" t="s">
        <v>704</v>
      </c>
      <c r="P256" s="4" t="s">
        <v>33</v>
      </c>
      <c r="Q256" s="4">
        <v>0</v>
      </c>
      <c r="R256" s="8">
        <v>45026</v>
      </c>
      <c r="S256" s="6">
        <v>45032</v>
      </c>
      <c r="T256" s="4" t="s">
        <v>34</v>
      </c>
      <c r="U256" s="4">
        <v>2738</v>
      </c>
      <c r="V256" s="4">
        <v>0</v>
      </c>
      <c r="W256" s="4">
        <v>0</v>
      </c>
      <c r="X256" s="4" t="s">
        <v>1207</v>
      </c>
      <c r="Y256" s="4" t="s">
        <v>36</v>
      </c>
    </row>
    <row r="257" s="4" customFormat="1" spans="1:25">
      <c r="A257" s="4" t="s">
        <v>1208</v>
      </c>
      <c r="B257" s="4" t="s">
        <v>26</v>
      </c>
      <c r="C257" s="4" t="s">
        <v>27</v>
      </c>
      <c r="D257" s="4" t="s">
        <v>458</v>
      </c>
      <c r="E257" s="4" t="s">
        <v>1209</v>
      </c>
      <c r="F257" s="6">
        <v>45027</v>
      </c>
      <c r="G257" s="6">
        <v>45029</v>
      </c>
      <c r="H257" s="4">
        <v>1</v>
      </c>
      <c r="I257" s="4">
        <v>2</v>
      </c>
      <c r="J257" s="4">
        <v>2</v>
      </c>
      <c r="K257" s="4" t="s">
        <v>30</v>
      </c>
      <c r="L257" s="4">
        <v>3976</v>
      </c>
      <c r="M257" s="4">
        <v>3976</v>
      </c>
      <c r="N257" s="4" t="s">
        <v>1210</v>
      </c>
      <c r="O257" s="4" t="s">
        <v>704</v>
      </c>
      <c r="P257" s="4" t="s">
        <v>33</v>
      </c>
      <c r="Q257" s="4">
        <v>0</v>
      </c>
      <c r="R257" s="8">
        <v>45026</v>
      </c>
      <c r="S257" s="6">
        <v>45032</v>
      </c>
      <c r="T257" s="4" t="s">
        <v>34</v>
      </c>
      <c r="U257" s="4">
        <v>3976</v>
      </c>
      <c r="V257" s="4">
        <v>0</v>
      </c>
      <c r="W257" s="4">
        <v>0</v>
      </c>
      <c r="X257" s="4" t="s">
        <v>1211</v>
      </c>
      <c r="Y257" s="4" t="s">
        <v>36</v>
      </c>
    </row>
    <row r="258" s="4" customFormat="1" spans="1:25">
      <c r="A258" s="4" t="s">
        <v>1212</v>
      </c>
      <c r="B258" s="4" t="s">
        <v>26</v>
      </c>
      <c r="C258" s="4" t="s">
        <v>27</v>
      </c>
      <c r="D258" s="4" t="s">
        <v>1213</v>
      </c>
      <c r="E258" s="4" t="s">
        <v>1214</v>
      </c>
      <c r="F258" s="6">
        <v>45028</v>
      </c>
      <c r="G258" s="6">
        <v>45029</v>
      </c>
      <c r="H258" s="4">
        <v>1</v>
      </c>
      <c r="I258" s="4">
        <v>1</v>
      </c>
      <c r="J258" s="4">
        <v>1</v>
      </c>
      <c r="K258" s="4" t="s">
        <v>30</v>
      </c>
      <c r="L258" s="4">
        <v>870</v>
      </c>
      <c r="M258" s="4">
        <v>870</v>
      </c>
      <c r="N258" s="4" t="s">
        <v>1215</v>
      </c>
      <c r="O258" s="4" t="s">
        <v>704</v>
      </c>
      <c r="P258" s="4" t="s">
        <v>33</v>
      </c>
      <c r="Q258" s="4">
        <v>0</v>
      </c>
      <c r="R258" s="8">
        <v>45026</v>
      </c>
      <c r="S258" s="6">
        <v>45032</v>
      </c>
      <c r="T258" s="4" t="s">
        <v>34</v>
      </c>
      <c r="U258" s="4">
        <v>870</v>
      </c>
      <c r="V258" s="4">
        <v>0</v>
      </c>
      <c r="W258" s="4">
        <v>0</v>
      </c>
      <c r="X258" s="4" t="s">
        <v>1216</v>
      </c>
      <c r="Y258" s="4" t="s">
        <v>36</v>
      </c>
    </row>
    <row r="259" s="4" customFormat="1" spans="1:25">
      <c r="A259" s="4" t="s">
        <v>1217</v>
      </c>
      <c r="B259" s="4" t="s">
        <v>26</v>
      </c>
      <c r="C259" s="4" t="s">
        <v>27</v>
      </c>
      <c r="D259" s="4" t="s">
        <v>458</v>
      </c>
      <c r="E259" s="4" t="s">
        <v>1218</v>
      </c>
      <c r="F259" s="6">
        <v>45027</v>
      </c>
      <c r="G259" s="6">
        <v>45029</v>
      </c>
      <c r="H259" s="4">
        <v>1</v>
      </c>
      <c r="I259" s="4">
        <v>2</v>
      </c>
      <c r="J259" s="4">
        <v>2</v>
      </c>
      <c r="K259" s="4" t="s">
        <v>30</v>
      </c>
      <c r="L259" s="4">
        <v>3136</v>
      </c>
      <c r="M259" s="4">
        <v>3136</v>
      </c>
      <c r="N259" s="4" t="s">
        <v>1219</v>
      </c>
      <c r="O259" s="4" t="s">
        <v>704</v>
      </c>
      <c r="P259" s="4" t="s">
        <v>33</v>
      </c>
      <c r="Q259" s="4">
        <v>0</v>
      </c>
      <c r="R259" s="8">
        <v>45026</v>
      </c>
      <c r="S259" s="6">
        <v>45032</v>
      </c>
      <c r="T259" s="4" t="s">
        <v>34</v>
      </c>
      <c r="U259" s="4">
        <v>3136</v>
      </c>
      <c r="V259" s="4">
        <v>0</v>
      </c>
      <c r="W259" s="4">
        <v>0</v>
      </c>
      <c r="X259" s="4" t="s">
        <v>1220</v>
      </c>
      <c r="Y259" s="4" t="s">
        <v>36</v>
      </c>
    </row>
    <row r="260" s="4" customFormat="1" spans="1:25">
      <c r="A260" s="4" t="s">
        <v>1221</v>
      </c>
      <c r="B260" s="4" t="s">
        <v>26</v>
      </c>
      <c r="C260" s="4" t="s">
        <v>27</v>
      </c>
      <c r="D260" s="4" t="s">
        <v>1103</v>
      </c>
      <c r="E260" s="4" t="s">
        <v>296</v>
      </c>
      <c r="F260" s="6">
        <v>45028</v>
      </c>
      <c r="G260" s="6">
        <v>45029</v>
      </c>
      <c r="H260" s="4">
        <v>1</v>
      </c>
      <c r="I260" s="4">
        <v>1</v>
      </c>
      <c r="J260" s="4">
        <v>1</v>
      </c>
      <c r="K260" s="4" t="s">
        <v>30</v>
      </c>
      <c r="L260" s="4">
        <v>200</v>
      </c>
      <c r="M260" s="4">
        <v>200</v>
      </c>
      <c r="N260" s="4" t="s">
        <v>1222</v>
      </c>
      <c r="O260" s="4" t="s">
        <v>704</v>
      </c>
      <c r="P260" s="4" t="s">
        <v>33</v>
      </c>
      <c r="Q260" s="4">
        <v>0</v>
      </c>
      <c r="R260" s="8">
        <v>45026</v>
      </c>
      <c r="S260" s="6">
        <v>45032</v>
      </c>
      <c r="T260" s="4" t="s">
        <v>34</v>
      </c>
      <c r="U260" s="4">
        <v>200</v>
      </c>
      <c r="V260" s="4">
        <v>0</v>
      </c>
      <c r="W260" s="4">
        <v>0</v>
      </c>
      <c r="X260" s="4" t="s">
        <v>1223</v>
      </c>
      <c r="Y260" s="4" t="s">
        <v>1224</v>
      </c>
    </row>
    <row r="261" s="4" customFormat="1" spans="1:25">
      <c r="A261" s="4" t="s">
        <v>1225</v>
      </c>
      <c r="B261" s="4" t="s">
        <v>26</v>
      </c>
      <c r="C261" s="4" t="s">
        <v>27</v>
      </c>
      <c r="D261" s="4" t="s">
        <v>662</v>
      </c>
      <c r="E261" s="4" t="s">
        <v>1226</v>
      </c>
      <c r="F261" s="6">
        <v>45027</v>
      </c>
      <c r="G261" s="6">
        <v>45029</v>
      </c>
      <c r="H261" s="4">
        <v>1</v>
      </c>
      <c r="I261" s="4">
        <v>2</v>
      </c>
      <c r="J261" s="4">
        <v>2</v>
      </c>
      <c r="K261" s="4" t="s">
        <v>30</v>
      </c>
      <c r="L261" s="4">
        <v>662</v>
      </c>
      <c r="M261" s="4">
        <v>662</v>
      </c>
      <c r="N261" s="4" t="s">
        <v>1227</v>
      </c>
      <c r="O261" s="4" t="s">
        <v>704</v>
      </c>
      <c r="P261" s="4" t="s">
        <v>33</v>
      </c>
      <c r="Q261" s="4">
        <v>0</v>
      </c>
      <c r="R261" s="8">
        <v>45027</v>
      </c>
      <c r="S261" s="6">
        <v>45032</v>
      </c>
      <c r="T261" s="4" t="s">
        <v>34</v>
      </c>
      <c r="U261" s="4">
        <v>662</v>
      </c>
      <c r="V261" s="4">
        <v>0</v>
      </c>
      <c r="W261" s="4">
        <v>0</v>
      </c>
      <c r="X261" s="4" t="s">
        <v>1228</v>
      </c>
      <c r="Y261" s="4" t="s">
        <v>1229</v>
      </c>
    </row>
    <row r="262" s="4" customFormat="1" spans="1:25">
      <c r="A262" s="4" t="s">
        <v>1230</v>
      </c>
      <c r="B262" s="4" t="s">
        <v>26</v>
      </c>
      <c r="C262" s="4" t="s">
        <v>27</v>
      </c>
      <c r="D262" s="4" t="s">
        <v>1148</v>
      </c>
      <c r="E262" s="4" t="s">
        <v>1149</v>
      </c>
      <c r="F262" s="6">
        <v>45028</v>
      </c>
      <c r="G262" s="6">
        <v>45029</v>
      </c>
      <c r="H262" s="4">
        <v>1</v>
      </c>
      <c r="I262" s="4">
        <v>1</v>
      </c>
      <c r="J262" s="4">
        <v>1</v>
      </c>
      <c r="K262" s="4" t="s">
        <v>30</v>
      </c>
      <c r="L262" s="4">
        <v>318</v>
      </c>
      <c r="M262" s="4">
        <v>318</v>
      </c>
      <c r="N262" s="4" t="s">
        <v>1231</v>
      </c>
      <c r="O262" s="4" t="s">
        <v>704</v>
      </c>
      <c r="P262" s="4" t="s">
        <v>33</v>
      </c>
      <c r="Q262" s="4">
        <v>0</v>
      </c>
      <c r="R262" s="8">
        <v>45027</v>
      </c>
      <c r="S262" s="6">
        <v>45032</v>
      </c>
      <c r="T262" s="4" t="s">
        <v>34</v>
      </c>
      <c r="U262" s="4">
        <v>318</v>
      </c>
      <c r="V262" s="4">
        <v>0</v>
      </c>
      <c r="W262" s="4">
        <v>0</v>
      </c>
      <c r="X262" s="4" t="s">
        <v>1232</v>
      </c>
      <c r="Y262" s="4" t="s">
        <v>1233</v>
      </c>
    </row>
    <row r="263" s="4" customFormat="1" spans="1:25">
      <c r="A263" s="4" t="s">
        <v>1234</v>
      </c>
      <c r="B263" s="4" t="s">
        <v>26</v>
      </c>
      <c r="C263" s="4" t="s">
        <v>27</v>
      </c>
      <c r="D263" s="4" t="s">
        <v>656</v>
      </c>
      <c r="E263" s="4" t="s">
        <v>1235</v>
      </c>
      <c r="F263" s="6">
        <v>45027</v>
      </c>
      <c r="G263" s="6">
        <v>45029</v>
      </c>
      <c r="H263" s="4">
        <v>1</v>
      </c>
      <c r="I263" s="4">
        <v>2</v>
      </c>
      <c r="J263" s="4">
        <v>2</v>
      </c>
      <c r="K263" s="4" t="s">
        <v>30</v>
      </c>
      <c r="L263" s="4">
        <v>1034</v>
      </c>
      <c r="M263" s="4">
        <v>1034</v>
      </c>
      <c r="N263" s="4" t="s">
        <v>1236</v>
      </c>
      <c r="O263" s="4" t="s">
        <v>704</v>
      </c>
      <c r="P263" s="4" t="s">
        <v>33</v>
      </c>
      <c r="Q263" s="4">
        <v>0</v>
      </c>
      <c r="R263" s="8">
        <v>45027</v>
      </c>
      <c r="S263" s="6">
        <v>45032</v>
      </c>
      <c r="T263" s="4" t="s">
        <v>34</v>
      </c>
      <c r="U263" s="4">
        <v>1034</v>
      </c>
      <c r="V263" s="4">
        <v>0</v>
      </c>
      <c r="W263" s="4">
        <v>0</v>
      </c>
      <c r="X263" s="4" t="s">
        <v>1237</v>
      </c>
      <c r="Y263" s="4" t="s">
        <v>1238</v>
      </c>
    </row>
    <row r="264" s="4" customFormat="1" spans="1:25">
      <c r="A264" s="4" t="s">
        <v>1239</v>
      </c>
      <c r="B264" s="4" t="s">
        <v>26</v>
      </c>
      <c r="C264" s="4" t="s">
        <v>27</v>
      </c>
      <c r="D264" s="4" t="s">
        <v>458</v>
      </c>
      <c r="E264" s="4" t="s">
        <v>1138</v>
      </c>
      <c r="F264" s="6">
        <v>45027</v>
      </c>
      <c r="G264" s="6">
        <v>45029</v>
      </c>
      <c r="H264" s="4">
        <v>1</v>
      </c>
      <c r="I264" s="4">
        <v>2</v>
      </c>
      <c r="J264" s="4">
        <v>2</v>
      </c>
      <c r="K264" s="4" t="s">
        <v>30</v>
      </c>
      <c r="L264" s="4">
        <v>2916</v>
      </c>
      <c r="M264" s="4">
        <v>2916</v>
      </c>
      <c r="N264" s="4" t="s">
        <v>1240</v>
      </c>
      <c r="O264" s="4" t="s">
        <v>704</v>
      </c>
      <c r="P264" s="4" t="s">
        <v>33</v>
      </c>
      <c r="Q264" s="4">
        <v>0</v>
      </c>
      <c r="R264" s="8">
        <v>45027</v>
      </c>
      <c r="S264" s="6">
        <v>45032</v>
      </c>
      <c r="T264" s="4" t="s">
        <v>34</v>
      </c>
      <c r="U264" s="4">
        <v>2916</v>
      </c>
      <c r="V264" s="4">
        <v>0</v>
      </c>
      <c r="W264" s="4">
        <v>0</v>
      </c>
      <c r="X264" s="4" t="s">
        <v>1241</v>
      </c>
      <c r="Y264" s="4" t="s">
        <v>1242</v>
      </c>
    </row>
    <row r="265" s="4" customFormat="1" spans="1:25">
      <c r="A265" s="4" t="s">
        <v>1243</v>
      </c>
      <c r="B265" s="4" t="s">
        <v>26</v>
      </c>
      <c r="C265" s="4" t="s">
        <v>27</v>
      </c>
      <c r="D265" s="4" t="s">
        <v>517</v>
      </c>
      <c r="E265" s="4" t="s">
        <v>980</v>
      </c>
      <c r="F265" s="6">
        <v>45028</v>
      </c>
      <c r="G265" s="6">
        <v>45029</v>
      </c>
      <c r="H265" s="4">
        <v>1</v>
      </c>
      <c r="I265" s="4">
        <v>1</v>
      </c>
      <c r="J265" s="4">
        <v>1</v>
      </c>
      <c r="K265" s="4" t="s">
        <v>30</v>
      </c>
      <c r="L265" s="4">
        <v>290</v>
      </c>
      <c r="M265" s="4">
        <v>290</v>
      </c>
      <c r="N265" s="4" t="s">
        <v>1244</v>
      </c>
      <c r="O265" s="4" t="s">
        <v>704</v>
      </c>
      <c r="P265" s="4" t="s">
        <v>33</v>
      </c>
      <c r="Q265" s="4">
        <v>0</v>
      </c>
      <c r="R265" s="8">
        <v>45027</v>
      </c>
      <c r="S265" s="6">
        <v>45032</v>
      </c>
      <c r="T265" s="4" t="s">
        <v>34</v>
      </c>
      <c r="U265" s="4">
        <v>290</v>
      </c>
      <c r="V265" s="4">
        <v>0</v>
      </c>
      <c r="W265" s="4">
        <v>0</v>
      </c>
      <c r="X265" s="4" t="s">
        <v>1245</v>
      </c>
      <c r="Y265" s="4" t="s">
        <v>1246</v>
      </c>
    </row>
    <row r="266" s="4" customFormat="1" spans="1:25">
      <c r="A266" s="4" t="s">
        <v>1247</v>
      </c>
      <c r="B266" s="4" t="s">
        <v>26</v>
      </c>
      <c r="C266" s="4" t="s">
        <v>27</v>
      </c>
      <c r="D266" s="4" t="s">
        <v>413</v>
      </c>
      <c r="E266" s="4" t="s">
        <v>1248</v>
      </c>
      <c r="F266" s="6">
        <v>45027</v>
      </c>
      <c r="G266" s="6">
        <v>45029</v>
      </c>
      <c r="H266" s="4">
        <v>1</v>
      </c>
      <c r="I266" s="4">
        <v>2</v>
      </c>
      <c r="J266" s="4">
        <v>2</v>
      </c>
      <c r="K266" s="4" t="s">
        <v>30</v>
      </c>
      <c r="L266" s="4">
        <v>1196</v>
      </c>
      <c r="M266" s="4">
        <v>1196</v>
      </c>
      <c r="N266" s="4" t="s">
        <v>1249</v>
      </c>
      <c r="O266" s="4" t="s">
        <v>704</v>
      </c>
      <c r="P266" s="4" t="s">
        <v>33</v>
      </c>
      <c r="Q266" s="4">
        <v>0</v>
      </c>
      <c r="R266" s="8">
        <v>45027</v>
      </c>
      <c r="S266" s="6">
        <v>45032</v>
      </c>
      <c r="T266" s="4" t="s">
        <v>34</v>
      </c>
      <c r="U266" s="4">
        <v>1196</v>
      </c>
      <c r="V266" s="4">
        <v>0</v>
      </c>
      <c r="W266" s="4">
        <v>0</v>
      </c>
      <c r="X266" s="4" t="s">
        <v>1250</v>
      </c>
      <c r="Y266" s="4" t="s">
        <v>1251</v>
      </c>
    </row>
    <row r="267" s="4" customFormat="1" spans="1:25">
      <c r="A267" s="4" t="s">
        <v>1252</v>
      </c>
      <c r="B267" s="4" t="s">
        <v>26</v>
      </c>
      <c r="C267" s="4" t="s">
        <v>27</v>
      </c>
      <c r="D267" s="4" t="s">
        <v>629</v>
      </c>
      <c r="E267" s="4" t="s">
        <v>174</v>
      </c>
      <c r="F267" s="6">
        <v>45027</v>
      </c>
      <c r="G267" s="6">
        <v>45029</v>
      </c>
      <c r="H267" s="4">
        <v>1</v>
      </c>
      <c r="I267" s="4">
        <v>2</v>
      </c>
      <c r="J267" s="4">
        <v>2</v>
      </c>
      <c r="K267" s="4" t="s">
        <v>30</v>
      </c>
      <c r="L267" s="4">
        <v>1324</v>
      </c>
      <c r="M267" s="4">
        <v>1324</v>
      </c>
      <c r="N267" s="4" t="s">
        <v>1253</v>
      </c>
      <c r="O267" s="4" t="s">
        <v>704</v>
      </c>
      <c r="P267" s="4" t="s">
        <v>33</v>
      </c>
      <c r="Q267" s="4">
        <v>0</v>
      </c>
      <c r="R267" s="8">
        <v>45027</v>
      </c>
      <c r="S267" s="6">
        <v>45032</v>
      </c>
      <c r="T267" s="4" t="s">
        <v>34</v>
      </c>
      <c r="U267" s="4">
        <v>1324</v>
      </c>
      <c r="V267" s="4">
        <v>0</v>
      </c>
      <c r="W267" s="4">
        <v>0</v>
      </c>
      <c r="X267" s="4" t="s">
        <v>1254</v>
      </c>
      <c r="Y267" s="4" t="s">
        <v>36</v>
      </c>
    </row>
    <row r="268" s="4" customFormat="1" spans="1:25">
      <c r="A268" s="4" t="s">
        <v>1255</v>
      </c>
      <c r="B268" s="4" t="s">
        <v>26</v>
      </c>
      <c r="C268" s="4" t="s">
        <v>27</v>
      </c>
      <c r="D268" s="4" t="s">
        <v>1103</v>
      </c>
      <c r="E268" s="4" t="s">
        <v>296</v>
      </c>
      <c r="F268" s="6">
        <v>45028</v>
      </c>
      <c r="G268" s="6">
        <v>45029</v>
      </c>
      <c r="H268" s="4">
        <v>2</v>
      </c>
      <c r="I268" s="4">
        <v>1</v>
      </c>
      <c r="J268" s="4">
        <v>2</v>
      </c>
      <c r="K268" s="4" t="s">
        <v>30</v>
      </c>
      <c r="L268" s="4">
        <v>400</v>
      </c>
      <c r="M268" s="4">
        <v>400</v>
      </c>
      <c r="N268" s="4" t="s">
        <v>1256</v>
      </c>
      <c r="O268" s="4" t="s">
        <v>704</v>
      </c>
      <c r="P268" s="4" t="s">
        <v>33</v>
      </c>
      <c r="Q268" s="4">
        <v>0</v>
      </c>
      <c r="R268" s="8">
        <v>45027</v>
      </c>
      <c r="S268" s="6">
        <v>45032</v>
      </c>
      <c r="T268" s="4" t="s">
        <v>34</v>
      </c>
      <c r="U268" s="4">
        <v>400</v>
      </c>
      <c r="V268" s="4">
        <v>0</v>
      </c>
      <c r="W268" s="4">
        <v>0</v>
      </c>
      <c r="X268" s="4" t="s">
        <v>1257</v>
      </c>
      <c r="Y268" s="4" t="s">
        <v>1258</v>
      </c>
    </row>
    <row r="269" s="4" customFormat="1" spans="1:25">
      <c r="A269" s="4" t="s">
        <v>1259</v>
      </c>
      <c r="B269" s="4" t="s">
        <v>26</v>
      </c>
      <c r="C269" s="4" t="s">
        <v>27</v>
      </c>
      <c r="D269" s="4" t="s">
        <v>621</v>
      </c>
      <c r="E269" s="4" t="s">
        <v>1260</v>
      </c>
      <c r="F269" s="6">
        <v>45027</v>
      </c>
      <c r="G269" s="6">
        <v>45029</v>
      </c>
      <c r="H269" s="4">
        <v>1</v>
      </c>
      <c r="I269" s="4">
        <v>2</v>
      </c>
      <c r="J269" s="4">
        <v>2</v>
      </c>
      <c r="K269" s="4" t="s">
        <v>30</v>
      </c>
      <c r="L269" s="4">
        <v>1544</v>
      </c>
      <c r="M269" s="4">
        <v>1544</v>
      </c>
      <c r="N269" s="4" t="s">
        <v>1261</v>
      </c>
      <c r="O269" s="4" t="s">
        <v>704</v>
      </c>
      <c r="P269" s="4" t="s">
        <v>33</v>
      </c>
      <c r="Q269" s="4">
        <v>0</v>
      </c>
      <c r="R269" s="8">
        <v>45027</v>
      </c>
      <c r="S269" s="6">
        <v>45032</v>
      </c>
      <c r="T269" s="4" t="s">
        <v>34</v>
      </c>
      <c r="U269" s="4">
        <v>1544</v>
      </c>
      <c r="V269" s="4">
        <v>0</v>
      </c>
      <c r="W269" s="4">
        <v>0</v>
      </c>
      <c r="X269" s="4" t="s">
        <v>1262</v>
      </c>
      <c r="Y269" s="4" t="s">
        <v>1263</v>
      </c>
    </row>
    <row r="270" s="4" customFormat="1" spans="1:25">
      <c r="A270" s="4" t="s">
        <v>1264</v>
      </c>
      <c r="B270" s="4" t="s">
        <v>26</v>
      </c>
      <c r="C270" s="4" t="s">
        <v>27</v>
      </c>
      <c r="D270" s="4" t="s">
        <v>1265</v>
      </c>
      <c r="E270" s="4" t="s">
        <v>1266</v>
      </c>
      <c r="F270" s="6">
        <v>45028</v>
      </c>
      <c r="G270" s="6">
        <v>45029</v>
      </c>
      <c r="H270" s="4">
        <v>1</v>
      </c>
      <c r="I270" s="4">
        <v>1</v>
      </c>
      <c r="J270" s="4">
        <v>1</v>
      </c>
      <c r="K270" s="4" t="s">
        <v>30</v>
      </c>
      <c r="L270" s="4">
        <v>240</v>
      </c>
      <c r="M270" s="4">
        <v>240</v>
      </c>
      <c r="N270" s="4" t="s">
        <v>1267</v>
      </c>
      <c r="O270" s="4" t="s">
        <v>704</v>
      </c>
      <c r="P270" s="4" t="s">
        <v>33</v>
      </c>
      <c r="Q270" s="4">
        <v>0</v>
      </c>
      <c r="R270" s="8">
        <v>45027</v>
      </c>
      <c r="S270" s="6">
        <v>45032</v>
      </c>
      <c r="T270" s="4" t="s">
        <v>34</v>
      </c>
      <c r="U270" s="4">
        <v>240</v>
      </c>
      <c r="V270" s="4">
        <v>0</v>
      </c>
      <c r="W270" s="4">
        <v>0</v>
      </c>
      <c r="X270" s="4" t="s">
        <v>1268</v>
      </c>
      <c r="Y270" s="4" t="s">
        <v>36</v>
      </c>
    </row>
    <row r="271" s="4" customFormat="1" spans="1:25">
      <c r="A271" s="4" t="s">
        <v>1269</v>
      </c>
      <c r="B271" s="4" t="s">
        <v>26</v>
      </c>
      <c r="C271" s="4" t="s">
        <v>27</v>
      </c>
      <c r="D271" s="4" t="s">
        <v>1270</v>
      </c>
      <c r="E271" s="4" t="s">
        <v>1271</v>
      </c>
      <c r="F271" s="6">
        <v>45027</v>
      </c>
      <c r="G271" s="6">
        <v>45029</v>
      </c>
      <c r="H271" s="4">
        <v>1</v>
      </c>
      <c r="I271" s="4">
        <v>2</v>
      </c>
      <c r="J271" s="4">
        <v>2</v>
      </c>
      <c r="K271" s="4" t="s">
        <v>30</v>
      </c>
      <c r="L271" s="4">
        <v>1064</v>
      </c>
      <c r="M271" s="4">
        <v>1064</v>
      </c>
      <c r="N271" s="4" t="s">
        <v>1272</v>
      </c>
      <c r="O271" s="4" t="s">
        <v>704</v>
      </c>
      <c r="P271" s="4" t="s">
        <v>33</v>
      </c>
      <c r="Q271" s="4">
        <v>0</v>
      </c>
      <c r="R271" s="8">
        <v>45027</v>
      </c>
      <c r="S271" s="6">
        <v>45032</v>
      </c>
      <c r="T271" s="4" t="s">
        <v>34</v>
      </c>
      <c r="U271" s="4">
        <v>1064</v>
      </c>
      <c r="V271" s="4">
        <v>0</v>
      </c>
      <c r="W271" s="4">
        <v>0</v>
      </c>
      <c r="X271" s="4" t="s">
        <v>1273</v>
      </c>
      <c r="Y271" s="4" t="s">
        <v>1274</v>
      </c>
    </row>
    <row r="272" s="4" customFormat="1" spans="1:25">
      <c r="A272" s="4" t="s">
        <v>1275</v>
      </c>
      <c r="B272" s="4" t="s">
        <v>26</v>
      </c>
      <c r="C272" s="4" t="s">
        <v>27</v>
      </c>
      <c r="D272" s="4" t="s">
        <v>1103</v>
      </c>
      <c r="E272" s="4" t="s">
        <v>296</v>
      </c>
      <c r="F272" s="6">
        <v>45028</v>
      </c>
      <c r="G272" s="6">
        <v>45029</v>
      </c>
      <c r="H272" s="4">
        <v>1</v>
      </c>
      <c r="I272" s="4">
        <v>1</v>
      </c>
      <c r="J272" s="4">
        <v>1</v>
      </c>
      <c r="K272" s="4" t="s">
        <v>30</v>
      </c>
      <c r="L272" s="4">
        <v>200</v>
      </c>
      <c r="M272" s="4">
        <v>200</v>
      </c>
      <c r="N272" s="4" t="s">
        <v>1276</v>
      </c>
      <c r="O272" s="4" t="s">
        <v>704</v>
      </c>
      <c r="P272" s="4" t="s">
        <v>33</v>
      </c>
      <c r="Q272" s="4">
        <v>0</v>
      </c>
      <c r="R272" s="8">
        <v>45027</v>
      </c>
      <c r="S272" s="6">
        <v>45032</v>
      </c>
      <c r="T272" s="4" t="s">
        <v>34</v>
      </c>
      <c r="U272" s="4">
        <v>200</v>
      </c>
      <c r="V272" s="4">
        <v>0</v>
      </c>
      <c r="W272" s="4">
        <v>0</v>
      </c>
      <c r="X272" s="4" t="s">
        <v>1277</v>
      </c>
      <c r="Y272" s="4" t="s">
        <v>1278</v>
      </c>
    </row>
    <row r="273" s="4" customFormat="1" spans="1:25">
      <c r="A273" s="4" t="s">
        <v>1279</v>
      </c>
      <c r="B273" s="4" t="s">
        <v>26</v>
      </c>
      <c r="C273" s="4" t="s">
        <v>27</v>
      </c>
      <c r="D273" s="4" t="s">
        <v>1103</v>
      </c>
      <c r="E273" s="4" t="s">
        <v>296</v>
      </c>
      <c r="F273" s="6">
        <v>45028</v>
      </c>
      <c r="G273" s="6">
        <v>45029</v>
      </c>
      <c r="H273" s="4">
        <v>1</v>
      </c>
      <c r="I273" s="4">
        <v>1</v>
      </c>
      <c r="J273" s="4">
        <v>1</v>
      </c>
      <c r="K273" s="4" t="s">
        <v>30</v>
      </c>
      <c r="L273" s="4">
        <v>200</v>
      </c>
      <c r="M273" s="4">
        <v>200</v>
      </c>
      <c r="N273" s="4" t="s">
        <v>1280</v>
      </c>
      <c r="O273" s="4" t="s">
        <v>704</v>
      </c>
      <c r="P273" s="4" t="s">
        <v>33</v>
      </c>
      <c r="Q273" s="4">
        <v>0</v>
      </c>
      <c r="R273" s="8">
        <v>45027</v>
      </c>
      <c r="S273" s="6">
        <v>45032</v>
      </c>
      <c r="T273" s="4" t="s">
        <v>34</v>
      </c>
      <c r="U273" s="4">
        <v>200</v>
      </c>
      <c r="V273" s="4">
        <v>0</v>
      </c>
      <c r="W273" s="4">
        <v>0</v>
      </c>
      <c r="X273" s="4" t="s">
        <v>1281</v>
      </c>
      <c r="Y273" s="4" t="s">
        <v>1282</v>
      </c>
    </row>
    <row r="274" s="4" customFormat="1" spans="1:25">
      <c r="A274" s="4" t="s">
        <v>1283</v>
      </c>
      <c r="B274" s="4" t="s">
        <v>26</v>
      </c>
      <c r="C274" s="4" t="s">
        <v>27</v>
      </c>
      <c r="D274" s="4" t="s">
        <v>629</v>
      </c>
      <c r="E274" s="4" t="s">
        <v>635</v>
      </c>
      <c r="F274" s="6">
        <v>45028</v>
      </c>
      <c r="G274" s="6">
        <v>45029</v>
      </c>
      <c r="H274" s="4">
        <v>1</v>
      </c>
      <c r="I274" s="4">
        <v>1</v>
      </c>
      <c r="J274" s="4">
        <v>1</v>
      </c>
      <c r="K274" s="4" t="s">
        <v>30</v>
      </c>
      <c r="L274" s="4">
        <v>673</v>
      </c>
      <c r="M274" s="4">
        <v>673</v>
      </c>
      <c r="N274" s="4" t="s">
        <v>1284</v>
      </c>
      <c r="O274" s="4" t="s">
        <v>704</v>
      </c>
      <c r="P274" s="4" t="s">
        <v>33</v>
      </c>
      <c r="Q274" s="4">
        <v>0</v>
      </c>
      <c r="R274" s="8">
        <v>45027</v>
      </c>
      <c r="S274" s="6">
        <v>45032</v>
      </c>
      <c r="T274" s="4" t="s">
        <v>34</v>
      </c>
      <c r="U274" s="4">
        <v>673</v>
      </c>
      <c r="V274" s="4">
        <v>0</v>
      </c>
      <c r="W274" s="4">
        <v>0</v>
      </c>
      <c r="X274" s="4" t="s">
        <v>1285</v>
      </c>
      <c r="Y274" s="4" t="s">
        <v>375</v>
      </c>
    </row>
    <row r="275" s="4" customFormat="1" spans="1:25">
      <c r="A275" s="4" t="s">
        <v>1286</v>
      </c>
      <c r="B275" s="4" t="s">
        <v>26</v>
      </c>
      <c r="C275" s="4" t="s">
        <v>27</v>
      </c>
      <c r="D275" s="4" t="s">
        <v>679</v>
      </c>
      <c r="E275" s="4" t="s">
        <v>680</v>
      </c>
      <c r="F275" s="6">
        <v>45028</v>
      </c>
      <c r="G275" s="6">
        <v>45029</v>
      </c>
      <c r="H275" s="4">
        <v>1</v>
      </c>
      <c r="I275" s="4">
        <v>1</v>
      </c>
      <c r="J275" s="4">
        <v>1</v>
      </c>
      <c r="K275" s="4" t="s">
        <v>30</v>
      </c>
      <c r="L275" s="4">
        <v>266</v>
      </c>
      <c r="M275" s="4">
        <v>266</v>
      </c>
      <c r="N275" s="4" t="s">
        <v>1287</v>
      </c>
      <c r="O275" s="4" t="s">
        <v>704</v>
      </c>
      <c r="P275" s="4" t="s">
        <v>33</v>
      </c>
      <c r="Q275" s="4">
        <v>0</v>
      </c>
      <c r="R275" s="8">
        <v>45027</v>
      </c>
      <c r="S275" s="6">
        <v>45032</v>
      </c>
      <c r="T275" s="4" t="s">
        <v>34</v>
      </c>
      <c r="U275" s="4">
        <v>266</v>
      </c>
      <c r="V275" s="4">
        <v>0</v>
      </c>
      <c r="W275" s="4">
        <v>0</v>
      </c>
      <c r="X275" s="4" t="s">
        <v>1288</v>
      </c>
      <c r="Y275" s="4" t="s">
        <v>36</v>
      </c>
    </row>
    <row r="276" s="4" customFormat="1" spans="1:25">
      <c r="A276" s="4" t="s">
        <v>1289</v>
      </c>
      <c r="B276" s="4" t="s">
        <v>26</v>
      </c>
      <c r="C276" s="4" t="s">
        <v>27</v>
      </c>
      <c r="D276" s="4" t="s">
        <v>1197</v>
      </c>
      <c r="E276" s="4" t="s">
        <v>1198</v>
      </c>
      <c r="F276" s="6">
        <v>45028</v>
      </c>
      <c r="G276" s="6">
        <v>45029</v>
      </c>
      <c r="H276" s="4">
        <v>1</v>
      </c>
      <c r="I276" s="4">
        <v>1</v>
      </c>
      <c r="J276" s="4">
        <v>1</v>
      </c>
      <c r="K276" s="4" t="s">
        <v>30</v>
      </c>
      <c r="L276" s="4">
        <v>622</v>
      </c>
      <c r="M276" s="4">
        <v>622</v>
      </c>
      <c r="N276" s="4" t="s">
        <v>1290</v>
      </c>
      <c r="O276" s="4" t="s">
        <v>704</v>
      </c>
      <c r="P276" s="4" t="s">
        <v>33</v>
      </c>
      <c r="Q276" s="4">
        <v>0</v>
      </c>
      <c r="R276" s="8">
        <v>45027</v>
      </c>
      <c r="S276" s="6">
        <v>45032</v>
      </c>
      <c r="T276" s="4" t="s">
        <v>34</v>
      </c>
      <c r="U276" s="4">
        <v>622</v>
      </c>
      <c r="V276" s="4">
        <v>0</v>
      </c>
      <c r="W276" s="4">
        <v>0</v>
      </c>
      <c r="X276" s="4" t="s">
        <v>1291</v>
      </c>
      <c r="Y276" s="4" t="s">
        <v>1292</v>
      </c>
    </row>
    <row r="277" s="4" customFormat="1" spans="1:25">
      <c r="A277" s="4" t="s">
        <v>1293</v>
      </c>
      <c r="B277" s="4" t="s">
        <v>26</v>
      </c>
      <c r="C277" s="4" t="s">
        <v>27</v>
      </c>
      <c r="D277" s="4" t="s">
        <v>679</v>
      </c>
      <c r="E277" s="4" t="s">
        <v>1294</v>
      </c>
      <c r="F277" s="6">
        <v>45028</v>
      </c>
      <c r="G277" s="6">
        <v>45029</v>
      </c>
      <c r="H277" s="4">
        <v>1</v>
      </c>
      <c r="I277" s="4">
        <v>1</v>
      </c>
      <c r="J277" s="4">
        <v>1</v>
      </c>
      <c r="K277" s="4" t="s">
        <v>30</v>
      </c>
      <c r="L277" s="4">
        <v>327</v>
      </c>
      <c r="M277" s="4">
        <v>327</v>
      </c>
      <c r="N277" s="4" t="s">
        <v>1295</v>
      </c>
      <c r="O277" s="4" t="s">
        <v>704</v>
      </c>
      <c r="P277" s="4" t="s">
        <v>33</v>
      </c>
      <c r="Q277" s="4">
        <v>0</v>
      </c>
      <c r="R277" s="8">
        <v>45027</v>
      </c>
      <c r="S277" s="6">
        <v>45032</v>
      </c>
      <c r="T277" s="4" t="s">
        <v>34</v>
      </c>
      <c r="U277" s="4">
        <v>327</v>
      </c>
      <c r="V277" s="4">
        <v>0</v>
      </c>
      <c r="W277" s="4">
        <v>0</v>
      </c>
      <c r="X277" s="4" t="s">
        <v>1296</v>
      </c>
      <c r="Y277" s="4" t="s">
        <v>36</v>
      </c>
    </row>
    <row r="278" s="4" customFormat="1" spans="1:25">
      <c r="A278" s="4" t="s">
        <v>1297</v>
      </c>
      <c r="B278" s="4" t="s">
        <v>26</v>
      </c>
      <c r="C278" s="4" t="s">
        <v>27</v>
      </c>
      <c r="D278" s="4" t="s">
        <v>656</v>
      </c>
      <c r="E278" s="4" t="s">
        <v>1298</v>
      </c>
      <c r="F278" s="6">
        <v>45028</v>
      </c>
      <c r="G278" s="6">
        <v>45029</v>
      </c>
      <c r="H278" s="4">
        <v>1</v>
      </c>
      <c r="I278" s="4">
        <v>1</v>
      </c>
      <c r="J278" s="4">
        <v>1</v>
      </c>
      <c r="K278" s="4" t="s">
        <v>30</v>
      </c>
      <c r="L278" s="4">
        <v>425</v>
      </c>
      <c r="M278" s="4">
        <v>425</v>
      </c>
      <c r="N278" s="4" t="s">
        <v>1299</v>
      </c>
      <c r="O278" s="4" t="s">
        <v>704</v>
      </c>
      <c r="P278" s="4" t="s">
        <v>33</v>
      </c>
      <c r="Q278" s="4">
        <v>0</v>
      </c>
      <c r="R278" s="8">
        <v>45028</v>
      </c>
      <c r="S278" s="6">
        <v>45032</v>
      </c>
      <c r="T278" s="4" t="s">
        <v>34</v>
      </c>
      <c r="U278" s="4">
        <v>425</v>
      </c>
      <c r="V278" s="4">
        <v>0</v>
      </c>
      <c r="W278" s="4">
        <v>0</v>
      </c>
      <c r="X278" s="4" t="s">
        <v>1300</v>
      </c>
      <c r="Y278" s="4" t="s">
        <v>36</v>
      </c>
    </row>
    <row r="279" s="4" customFormat="1" spans="1:25">
      <c r="A279" s="4" t="s">
        <v>1301</v>
      </c>
      <c r="B279" s="4" t="s">
        <v>26</v>
      </c>
      <c r="C279" s="4" t="s">
        <v>27</v>
      </c>
      <c r="D279" s="4" t="s">
        <v>656</v>
      </c>
      <c r="E279" s="4" t="s">
        <v>1298</v>
      </c>
      <c r="F279" s="6">
        <v>45028</v>
      </c>
      <c r="G279" s="6">
        <v>45029</v>
      </c>
      <c r="H279" s="4">
        <v>1</v>
      </c>
      <c r="I279" s="4">
        <v>1</v>
      </c>
      <c r="J279" s="4">
        <v>1</v>
      </c>
      <c r="K279" s="4" t="s">
        <v>30</v>
      </c>
      <c r="L279" s="4">
        <v>425</v>
      </c>
      <c r="M279" s="4">
        <v>425</v>
      </c>
      <c r="N279" s="4" t="s">
        <v>1302</v>
      </c>
      <c r="O279" s="4" t="s">
        <v>704</v>
      </c>
      <c r="P279" s="4" t="s">
        <v>33</v>
      </c>
      <c r="Q279" s="4">
        <v>0</v>
      </c>
      <c r="R279" s="8">
        <v>45028</v>
      </c>
      <c r="S279" s="6">
        <v>45032</v>
      </c>
      <c r="T279" s="4" t="s">
        <v>34</v>
      </c>
      <c r="U279" s="4">
        <v>425</v>
      </c>
      <c r="V279" s="4">
        <v>0</v>
      </c>
      <c r="W279" s="4">
        <v>0</v>
      </c>
      <c r="X279" s="4" t="s">
        <v>1303</v>
      </c>
      <c r="Y279" s="4" t="s">
        <v>1304</v>
      </c>
    </row>
    <row r="280" s="4" customFormat="1" spans="1:25">
      <c r="A280" s="4" t="s">
        <v>1305</v>
      </c>
      <c r="B280" s="4" t="s">
        <v>26</v>
      </c>
      <c r="C280" s="4" t="s">
        <v>27</v>
      </c>
      <c r="D280" s="4" t="s">
        <v>1103</v>
      </c>
      <c r="E280" s="4" t="s">
        <v>296</v>
      </c>
      <c r="F280" s="6">
        <v>45028</v>
      </c>
      <c r="G280" s="6">
        <v>45029</v>
      </c>
      <c r="H280" s="4">
        <v>1</v>
      </c>
      <c r="I280" s="4">
        <v>1</v>
      </c>
      <c r="J280" s="4">
        <v>1</v>
      </c>
      <c r="K280" s="4" t="s">
        <v>30</v>
      </c>
      <c r="L280" s="4">
        <v>220</v>
      </c>
      <c r="M280" s="4">
        <v>220</v>
      </c>
      <c r="N280" s="4" t="s">
        <v>1306</v>
      </c>
      <c r="O280" s="4" t="s">
        <v>704</v>
      </c>
      <c r="P280" s="4" t="s">
        <v>33</v>
      </c>
      <c r="Q280" s="4">
        <v>0</v>
      </c>
      <c r="R280" s="8">
        <v>45028</v>
      </c>
      <c r="S280" s="6">
        <v>45032</v>
      </c>
      <c r="T280" s="4" t="s">
        <v>34</v>
      </c>
      <c r="U280" s="4">
        <v>220</v>
      </c>
      <c r="V280" s="4">
        <v>0</v>
      </c>
      <c r="W280" s="4">
        <v>0</v>
      </c>
      <c r="X280" s="4" t="s">
        <v>1307</v>
      </c>
      <c r="Y280" s="4" t="s">
        <v>1308</v>
      </c>
    </row>
    <row r="281" s="4" customFormat="1" spans="1:25">
      <c r="A281" s="4" t="s">
        <v>1309</v>
      </c>
      <c r="B281" s="4" t="s">
        <v>26</v>
      </c>
      <c r="C281" s="4" t="s">
        <v>27</v>
      </c>
      <c r="D281" s="4" t="s">
        <v>1310</v>
      </c>
      <c r="E281" s="4" t="s">
        <v>1311</v>
      </c>
      <c r="F281" s="6">
        <v>45028</v>
      </c>
      <c r="G281" s="6">
        <v>45029</v>
      </c>
      <c r="H281" s="4">
        <v>1</v>
      </c>
      <c r="I281" s="4">
        <v>1</v>
      </c>
      <c r="J281" s="4">
        <v>1</v>
      </c>
      <c r="K281" s="4" t="s">
        <v>30</v>
      </c>
      <c r="L281" s="4">
        <v>1160</v>
      </c>
      <c r="M281" s="4">
        <v>1160</v>
      </c>
      <c r="N281" s="4" t="s">
        <v>1312</v>
      </c>
      <c r="O281" s="4" t="s">
        <v>704</v>
      </c>
      <c r="P281" s="4" t="s">
        <v>33</v>
      </c>
      <c r="Q281" s="4">
        <v>0</v>
      </c>
      <c r="R281" s="8">
        <v>45028</v>
      </c>
      <c r="S281" s="6">
        <v>45032</v>
      </c>
      <c r="T281" s="4" t="s">
        <v>34</v>
      </c>
      <c r="U281" s="4">
        <v>1160</v>
      </c>
      <c r="V281" s="4">
        <v>0</v>
      </c>
      <c r="W281" s="4">
        <v>0</v>
      </c>
      <c r="X281" s="4" t="s">
        <v>1313</v>
      </c>
      <c r="Y281" s="4" t="s">
        <v>36</v>
      </c>
    </row>
    <row r="282" s="4" customFormat="1" spans="1:25">
      <c r="A282" s="4" t="s">
        <v>1314</v>
      </c>
      <c r="B282" s="4" t="s">
        <v>26</v>
      </c>
      <c r="C282" s="4" t="s">
        <v>27</v>
      </c>
      <c r="D282" s="4" t="s">
        <v>616</v>
      </c>
      <c r="E282" s="4" t="s">
        <v>617</v>
      </c>
      <c r="F282" s="6">
        <v>45028</v>
      </c>
      <c r="G282" s="6">
        <v>45029</v>
      </c>
      <c r="H282" s="4">
        <v>1</v>
      </c>
      <c r="I282" s="4">
        <v>1</v>
      </c>
      <c r="J282" s="4">
        <v>1</v>
      </c>
      <c r="K282" s="4" t="s">
        <v>30</v>
      </c>
      <c r="L282" s="4">
        <v>623</v>
      </c>
      <c r="M282" s="4">
        <v>623</v>
      </c>
      <c r="N282" s="4" t="s">
        <v>1315</v>
      </c>
      <c r="O282" s="4" t="s">
        <v>704</v>
      </c>
      <c r="P282" s="4" t="s">
        <v>33</v>
      </c>
      <c r="Q282" s="4">
        <v>0</v>
      </c>
      <c r="R282" s="8">
        <v>45028</v>
      </c>
      <c r="S282" s="6">
        <v>45032</v>
      </c>
      <c r="T282" s="4" t="s">
        <v>34</v>
      </c>
      <c r="U282" s="4">
        <v>623</v>
      </c>
      <c r="V282" s="4">
        <v>0</v>
      </c>
      <c r="W282" s="4">
        <v>0</v>
      </c>
      <c r="X282" s="4" t="s">
        <v>1316</v>
      </c>
      <c r="Y282" s="4" t="s">
        <v>36</v>
      </c>
    </row>
    <row r="283" s="4" customFormat="1" spans="1:25">
      <c r="A283" s="4" t="s">
        <v>1317</v>
      </c>
      <c r="B283" s="4" t="s">
        <v>26</v>
      </c>
      <c r="C283" s="4" t="s">
        <v>27</v>
      </c>
      <c r="D283" s="4" t="s">
        <v>1318</v>
      </c>
      <c r="E283" s="4" t="s">
        <v>1319</v>
      </c>
      <c r="F283" s="6">
        <v>45028</v>
      </c>
      <c r="G283" s="6">
        <v>45029</v>
      </c>
      <c r="H283" s="4">
        <v>1</v>
      </c>
      <c r="I283" s="4">
        <v>1</v>
      </c>
      <c r="J283" s="4">
        <v>1</v>
      </c>
      <c r="K283" s="4" t="s">
        <v>30</v>
      </c>
      <c r="L283" s="4">
        <v>1030</v>
      </c>
      <c r="M283" s="4">
        <v>1030</v>
      </c>
      <c r="N283" s="4" t="s">
        <v>1320</v>
      </c>
      <c r="O283" s="4" t="s">
        <v>704</v>
      </c>
      <c r="P283" s="4" t="s">
        <v>33</v>
      </c>
      <c r="Q283" s="4">
        <v>0</v>
      </c>
      <c r="R283" s="8">
        <v>45028</v>
      </c>
      <c r="S283" s="6">
        <v>45032</v>
      </c>
      <c r="T283" s="4" t="s">
        <v>34</v>
      </c>
      <c r="U283" s="4">
        <v>1030</v>
      </c>
      <c r="V283" s="4">
        <v>0</v>
      </c>
      <c r="W283" s="4">
        <v>0</v>
      </c>
      <c r="X283" s="4" t="s">
        <v>1321</v>
      </c>
      <c r="Y283" s="4" t="s">
        <v>36</v>
      </c>
    </row>
    <row r="284" s="4" customFormat="1" spans="1:25">
      <c r="A284" s="4" t="s">
        <v>1322</v>
      </c>
      <c r="B284" s="4" t="s">
        <v>26</v>
      </c>
      <c r="C284" s="4" t="s">
        <v>27</v>
      </c>
      <c r="D284" s="4" t="s">
        <v>1068</v>
      </c>
      <c r="E284" s="4" t="s">
        <v>1323</v>
      </c>
      <c r="F284" s="6">
        <v>45028</v>
      </c>
      <c r="G284" s="6">
        <v>45029</v>
      </c>
      <c r="H284" s="4">
        <v>1</v>
      </c>
      <c r="I284" s="4">
        <v>1</v>
      </c>
      <c r="J284" s="4">
        <v>1</v>
      </c>
      <c r="K284" s="4" t="s">
        <v>30</v>
      </c>
      <c r="L284" s="4">
        <v>727</v>
      </c>
      <c r="M284" s="4">
        <v>727</v>
      </c>
      <c r="N284" s="4" t="s">
        <v>1324</v>
      </c>
      <c r="O284" s="4" t="s">
        <v>704</v>
      </c>
      <c r="P284" s="4" t="s">
        <v>33</v>
      </c>
      <c r="Q284" s="4">
        <v>0</v>
      </c>
      <c r="R284" s="8">
        <v>45028</v>
      </c>
      <c r="S284" s="6">
        <v>45032</v>
      </c>
      <c r="T284" s="4" t="s">
        <v>34</v>
      </c>
      <c r="U284" s="4">
        <v>727</v>
      </c>
      <c r="V284" s="4">
        <v>0</v>
      </c>
      <c r="W284" s="4">
        <v>0</v>
      </c>
      <c r="X284" s="4" t="s">
        <v>1325</v>
      </c>
      <c r="Y284" s="4" t="s">
        <v>1326</v>
      </c>
    </row>
    <row r="285" s="4" customFormat="1" spans="1:25">
      <c r="A285" s="4" t="s">
        <v>1327</v>
      </c>
      <c r="B285" s="4" t="s">
        <v>26</v>
      </c>
      <c r="C285" s="4" t="s">
        <v>27</v>
      </c>
      <c r="D285" s="4" t="s">
        <v>616</v>
      </c>
      <c r="E285" s="4" t="s">
        <v>1328</v>
      </c>
      <c r="F285" s="6">
        <v>45028</v>
      </c>
      <c r="G285" s="6">
        <v>45029</v>
      </c>
      <c r="H285" s="4">
        <v>1</v>
      </c>
      <c r="I285" s="4">
        <v>1</v>
      </c>
      <c r="J285" s="4">
        <v>1</v>
      </c>
      <c r="K285" s="4" t="s">
        <v>30</v>
      </c>
      <c r="L285" s="4">
        <v>763</v>
      </c>
      <c r="M285" s="4">
        <v>763</v>
      </c>
      <c r="N285" s="4" t="s">
        <v>1329</v>
      </c>
      <c r="O285" s="4" t="s">
        <v>704</v>
      </c>
      <c r="P285" s="4" t="s">
        <v>33</v>
      </c>
      <c r="Q285" s="4">
        <v>0</v>
      </c>
      <c r="R285" s="8">
        <v>45028</v>
      </c>
      <c r="S285" s="6">
        <v>45032</v>
      </c>
      <c r="T285" s="4" t="s">
        <v>34</v>
      </c>
      <c r="U285" s="4">
        <v>763</v>
      </c>
      <c r="V285" s="4">
        <v>0</v>
      </c>
      <c r="W285" s="4">
        <v>0</v>
      </c>
      <c r="X285" s="4" t="s">
        <v>1330</v>
      </c>
      <c r="Y285" s="4" t="s">
        <v>36</v>
      </c>
    </row>
    <row r="286" s="4" customFormat="1" spans="1:25">
      <c r="A286" s="4" t="s">
        <v>1331</v>
      </c>
      <c r="B286" s="4" t="s">
        <v>26</v>
      </c>
      <c r="C286" s="4" t="s">
        <v>27</v>
      </c>
      <c r="D286" s="4" t="s">
        <v>616</v>
      </c>
      <c r="E286" s="4" t="s">
        <v>1328</v>
      </c>
      <c r="F286" s="6">
        <v>45028</v>
      </c>
      <c r="G286" s="6">
        <v>45029</v>
      </c>
      <c r="H286" s="4">
        <v>1</v>
      </c>
      <c r="I286" s="4">
        <v>1</v>
      </c>
      <c r="J286" s="4">
        <v>1</v>
      </c>
      <c r="K286" s="4" t="s">
        <v>30</v>
      </c>
      <c r="L286" s="4">
        <v>763</v>
      </c>
      <c r="M286" s="4">
        <v>763</v>
      </c>
      <c r="N286" s="4" t="s">
        <v>1329</v>
      </c>
      <c r="O286" s="4" t="s">
        <v>704</v>
      </c>
      <c r="P286" s="4" t="s">
        <v>33</v>
      </c>
      <c r="Q286" s="4">
        <v>0</v>
      </c>
      <c r="R286" s="8">
        <v>45028</v>
      </c>
      <c r="S286" s="6">
        <v>45032</v>
      </c>
      <c r="T286" s="4" t="s">
        <v>34</v>
      </c>
      <c r="U286" s="4">
        <v>763</v>
      </c>
      <c r="V286" s="4">
        <v>0</v>
      </c>
      <c r="W286" s="4">
        <v>0</v>
      </c>
      <c r="X286" s="4" t="s">
        <v>1332</v>
      </c>
      <c r="Y286" s="4" t="s">
        <v>36</v>
      </c>
    </row>
    <row r="287" s="4" customFormat="1" spans="1:25">
      <c r="A287" s="4" t="s">
        <v>1333</v>
      </c>
      <c r="B287" s="4" t="s">
        <v>26</v>
      </c>
      <c r="C287" s="4" t="s">
        <v>27</v>
      </c>
      <c r="D287" s="4" t="s">
        <v>656</v>
      </c>
      <c r="E287" s="4" t="s">
        <v>1235</v>
      </c>
      <c r="F287" s="6">
        <v>45028</v>
      </c>
      <c r="G287" s="6">
        <v>45029</v>
      </c>
      <c r="H287" s="4">
        <v>1</v>
      </c>
      <c r="I287" s="4">
        <v>1</v>
      </c>
      <c r="J287" s="4">
        <v>1</v>
      </c>
      <c r="K287" s="4" t="s">
        <v>30</v>
      </c>
      <c r="L287" s="4">
        <v>517</v>
      </c>
      <c r="M287" s="4">
        <v>517</v>
      </c>
      <c r="N287" s="4" t="s">
        <v>1334</v>
      </c>
      <c r="O287" s="4" t="s">
        <v>704</v>
      </c>
      <c r="P287" s="4" t="s">
        <v>33</v>
      </c>
      <c r="Q287" s="4">
        <v>0</v>
      </c>
      <c r="R287" s="8">
        <v>45028</v>
      </c>
      <c r="S287" s="6">
        <v>45032</v>
      </c>
      <c r="T287" s="4" t="s">
        <v>34</v>
      </c>
      <c r="U287" s="4">
        <v>517</v>
      </c>
      <c r="V287" s="4">
        <v>0</v>
      </c>
      <c r="W287" s="4">
        <v>0</v>
      </c>
      <c r="X287" s="4" t="s">
        <v>1335</v>
      </c>
      <c r="Y287" s="4" t="s">
        <v>1336</v>
      </c>
    </row>
    <row r="288" s="4" customFormat="1" spans="1:25">
      <c r="A288" s="4" t="s">
        <v>1337</v>
      </c>
      <c r="B288" s="4" t="s">
        <v>26</v>
      </c>
      <c r="C288" s="4" t="s">
        <v>27</v>
      </c>
      <c r="D288" s="4" t="s">
        <v>1103</v>
      </c>
      <c r="E288" s="4" t="s">
        <v>296</v>
      </c>
      <c r="F288" s="6">
        <v>45028</v>
      </c>
      <c r="G288" s="6">
        <v>45029</v>
      </c>
      <c r="H288" s="4">
        <v>1</v>
      </c>
      <c r="I288" s="4">
        <v>1</v>
      </c>
      <c r="J288" s="4">
        <v>1</v>
      </c>
      <c r="K288" s="4" t="s">
        <v>30</v>
      </c>
      <c r="L288" s="4">
        <v>220</v>
      </c>
      <c r="M288" s="4">
        <v>220</v>
      </c>
      <c r="N288" s="4" t="s">
        <v>1338</v>
      </c>
      <c r="O288" s="4" t="s">
        <v>704</v>
      </c>
      <c r="P288" s="4" t="s">
        <v>33</v>
      </c>
      <c r="Q288" s="4">
        <v>0</v>
      </c>
      <c r="R288" s="8">
        <v>45028</v>
      </c>
      <c r="S288" s="6">
        <v>45032</v>
      </c>
      <c r="T288" s="4" t="s">
        <v>34</v>
      </c>
      <c r="U288" s="4">
        <v>220</v>
      </c>
      <c r="V288" s="4">
        <v>0</v>
      </c>
      <c r="W288" s="4">
        <v>0</v>
      </c>
      <c r="X288" s="4" t="s">
        <v>1339</v>
      </c>
      <c r="Y288" s="4" t="s">
        <v>36</v>
      </c>
    </row>
    <row r="289" s="4" customFormat="1" spans="1:25">
      <c r="A289" s="4" t="s">
        <v>1340</v>
      </c>
      <c r="B289" s="4" t="s">
        <v>26</v>
      </c>
      <c r="C289" s="4" t="s">
        <v>27</v>
      </c>
      <c r="D289" s="4" t="s">
        <v>1103</v>
      </c>
      <c r="E289" s="4" t="s">
        <v>296</v>
      </c>
      <c r="F289" s="6">
        <v>45028</v>
      </c>
      <c r="G289" s="6">
        <v>45029</v>
      </c>
      <c r="H289" s="4">
        <v>1</v>
      </c>
      <c r="I289" s="4">
        <v>1</v>
      </c>
      <c r="J289" s="4">
        <v>1</v>
      </c>
      <c r="K289" s="4" t="s">
        <v>30</v>
      </c>
      <c r="L289" s="4">
        <v>220</v>
      </c>
      <c r="M289" s="4">
        <v>220</v>
      </c>
      <c r="N289" s="4" t="s">
        <v>1341</v>
      </c>
      <c r="O289" s="4" t="s">
        <v>704</v>
      </c>
      <c r="P289" s="4" t="s">
        <v>33</v>
      </c>
      <c r="Q289" s="4">
        <v>0</v>
      </c>
      <c r="R289" s="8">
        <v>45028</v>
      </c>
      <c r="S289" s="6">
        <v>45032</v>
      </c>
      <c r="T289" s="4" t="s">
        <v>34</v>
      </c>
      <c r="U289" s="4">
        <v>220</v>
      </c>
      <c r="V289" s="4">
        <v>0</v>
      </c>
      <c r="W289" s="4">
        <v>0</v>
      </c>
      <c r="X289" s="4" t="s">
        <v>1342</v>
      </c>
      <c r="Y289" s="4" t="s">
        <v>1343</v>
      </c>
    </row>
    <row r="290" s="4" customFormat="1" spans="1:25">
      <c r="A290" s="4" t="s">
        <v>1344</v>
      </c>
      <c r="B290" s="4" t="s">
        <v>26</v>
      </c>
      <c r="C290" s="4" t="s">
        <v>27</v>
      </c>
      <c r="D290" s="4" t="s">
        <v>651</v>
      </c>
      <c r="E290" s="4" t="s">
        <v>58</v>
      </c>
      <c r="F290" s="6">
        <v>45028</v>
      </c>
      <c r="G290" s="6">
        <v>45029</v>
      </c>
      <c r="H290" s="4">
        <v>1</v>
      </c>
      <c r="I290" s="4">
        <v>1</v>
      </c>
      <c r="J290" s="4">
        <v>1</v>
      </c>
      <c r="K290" s="4" t="s">
        <v>30</v>
      </c>
      <c r="L290" s="4">
        <v>236</v>
      </c>
      <c r="M290" s="4">
        <v>236</v>
      </c>
      <c r="N290" s="4" t="s">
        <v>1345</v>
      </c>
      <c r="O290" s="4" t="s">
        <v>704</v>
      </c>
      <c r="P290" s="4" t="s">
        <v>33</v>
      </c>
      <c r="Q290" s="4">
        <v>0</v>
      </c>
      <c r="R290" s="8">
        <v>45028</v>
      </c>
      <c r="S290" s="6">
        <v>45032</v>
      </c>
      <c r="T290" s="4" t="s">
        <v>34</v>
      </c>
      <c r="U290" s="4">
        <v>236</v>
      </c>
      <c r="V290" s="4">
        <v>0</v>
      </c>
      <c r="W290" s="4">
        <v>0</v>
      </c>
      <c r="X290" s="4" t="s">
        <v>1346</v>
      </c>
      <c r="Y290" s="4" t="s">
        <v>36</v>
      </c>
    </row>
    <row r="291" s="4" customFormat="1" spans="1:25">
      <c r="A291" s="4" t="s">
        <v>1347</v>
      </c>
      <c r="B291" s="4" t="s">
        <v>26</v>
      </c>
      <c r="C291" s="4" t="s">
        <v>27</v>
      </c>
      <c r="D291" s="4" t="s">
        <v>1348</v>
      </c>
      <c r="E291" s="4" t="s">
        <v>222</v>
      </c>
      <c r="F291" s="6">
        <v>45028</v>
      </c>
      <c r="G291" s="6">
        <v>45029</v>
      </c>
      <c r="H291" s="4">
        <v>1</v>
      </c>
      <c r="I291" s="4">
        <v>1</v>
      </c>
      <c r="J291" s="4">
        <v>1</v>
      </c>
      <c r="K291" s="4" t="s">
        <v>30</v>
      </c>
      <c r="L291" s="4">
        <v>333</v>
      </c>
      <c r="M291" s="4">
        <v>333</v>
      </c>
      <c r="N291" s="4" t="s">
        <v>1349</v>
      </c>
      <c r="O291" s="4" t="s">
        <v>704</v>
      </c>
      <c r="P291" s="4" t="s">
        <v>33</v>
      </c>
      <c r="Q291" s="4">
        <v>0</v>
      </c>
      <c r="R291" s="8">
        <v>45028</v>
      </c>
      <c r="S291" s="6">
        <v>45032</v>
      </c>
      <c r="T291" s="4" t="s">
        <v>34</v>
      </c>
      <c r="U291" s="4">
        <v>333</v>
      </c>
      <c r="V291" s="4">
        <v>0</v>
      </c>
      <c r="W291" s="4">
        <v>0</v>
      </c>
      <c r="X291" s="4" t="s">
        <v>1350</v>
      </c>
      <c r="Y291" s="4" t="s">
        <v>36</v>
      </c>
    </row>
    <row r="292" s="4" customFormat="1" spans="1:25">
      <c r="A292" s="4" t="s">
        <v>1351</v>
      </c>
      <c r="B292" s="4" t="s">
        <v>26</v>
      </c>
      <c r="C292" s="4" t="s">
        <v>27</v>
      </c>
      <c r="D292" s="4" t="s">
        <v>1352</v>
      </c>
      <c r="E292" s="4" t="s">
        <v>1353</v>
      </c>
      <c r="F292" s="6">
        <v>45028</v>
      </c>
      <c r="G292" s="6">
        <v>45029</v>
      </c>
      <c r="H292" s="4">
        <v>2</v>
      </c>
      <c r="I292" s="4">
        <v>1</v>
      </c>
      <c r="J292" s="4">
        <v>2</v>
      </c>
      <c r="K292" s="4" t="s">
        <v>30</v>
      </c>
      <c r="L292" s="4">
        <v>2088</v>
      </c>
      <c r="M292" s="4">
        <v>2088</v>
      </c>
      <c r="N292" s="4" t="s">
        <v>1354</v>
      </c>
      <c r="O292" s="4" t="s">
        <v>704</v>
      </c>
      <c r="P292" s="4" t="s">
        <v>33</v>
      </c>
      <c r="Q292" s="4">
        <v>0</v>
      </c>
      <c r="R292" s="8">
        <v>45028</v>
      </c>
      <c r="S292" s="6">
        <v>45032</v>
      </c>
      <c r="T292" s="4" t="s">
        <v>34</v>
      </c>
      <c r="U292" s="4">
        <v>2088</v>
      </c>
      <c r="V292" s="4">
        <v>0</v>
      </c>
      <c r="W292" s="4">
        <v>0</v>
      </c>
      <c r="X292" s="4" t="s">
        <v>1355</v>
      </c>
      <c r="Y292" s="4" t="s">
        <v>36</v>
      </c>
    </row>
    <row r="293" s="4" customFormat="1" spans="1:25">
      <c r="A293" s="4" t="s">
        <v>1356</v>
      </c>
      <c r="B293" s="4" t="s">
        <v>26</v>
      </c>
      <c r="C293" s="4" t="s">
        <v>27</v>
      </c>
      <c r="D293" s="4" t="s">
        <v>656</v>
      </c>
      <c r="E293" s="4" t="s">
        <v>1235</v>
      </c>
      <c r="F293" s="6">
        <v>45028</v>
      </c>
      <c r="G293" s="6">
        <v>45029</v>
      </c>
      <c r="H293" s="4">
        <v>1</v>
      </c>
      <c r="I293" s="4">
        <v>1</v>
      </c>
      <c r="J293" s="4">
        <v>1</v>
      </c>
      <c r="K293" s="4" t="s">
        <v>30</v>
      </c>
      <c r="L293" s="4">
        <v>517</v>
      </c>
      <c r="M293" s="4">
        <v>517</v>
      </c>
      <c r="N293" s="4" t="s">
        <v>1357</v>
      </c>
      <c r="O293" s="4" t="s">
        <v>704</v>
      </c>
      <c r="P293" s="4" t="s">
        <v>33</v>
      </c>
      <c r="Q293" s="4">
        <v>0</v>
      </c>
      <c r="R293" s="8">
        <v>45028</v>
      </c>
      <c r="S293" s="6">
        <v>45032</v>
      </c>
      <c r="T293" s="4" t="s">
        <v>34</v>
      </c>
      <c r="U293" s="4">
        <v>517</v>
      </c>
      <c r="V293" s="4">
        <v>0</v>
      </c>
      <c r="W293" s="4">
        <v>0</v>
      </c>
      <c r="X293" s="4" t="s">
        <v>1358</v>
      </c>
      <c r="Y293" s="4" t="s">
        <v>1359</v>
      </c>
    </row>
    <row r="294" s="4" customFormat="1" spans="1:25">
      <c r="A294" s="4" t="s">
        <v>1360</v>
      </c>
      <c r="B294" s="4" t="s">
        <v>26</v>
      </c>
      <c r="C294" s="4" t="s">
        <v>27</v>
      </c>
      <c r="D294" s="4" t="s">
        <v>656</v>
      </c>
      <c r="E294" s="4" t="s">
        <v>657</v>
      </c>
      <c r="F294" s="6">
        <v>45028</v>
      </c>
      <c r="G294" s="6">
        <v>45029</v>
      </c>
      <c r="H294" s="4">
        <v>2</v>
      </c>
      <c r="I294" s="4">
        <v>1</v>
      </c>
      <c r="J294" s="4">
        <v>2</v>
      </c>
      <c r="K294" s="4" t="s">
        <v>30</v>
      </c>
      <c r="L294" s="4">
        <v>850</v>
      </c>
      <c r="M294" s="4">
        <v>850</v>
      </c>
      <c r="N294" s="4" t="s">
        <v>1361</v>
      </c>
      <c r="O294" s="4" t="s">
        <v>704</v>
      </c>
      <c r="P294" s="4" t="s">
        <v>33</v>
      </c>
      <c r="Q294" s="4">
        <v>0</v>
      </c>
      <c r="R294" s="8">
        <v>45028</v>
      </c>
      <c r="S294" s="6">
        <v>45032</v>
      </c>
      <c r="T294" s="4" t="s">
        <v>34</v>
      </c>
      <c r="U294" s="4">
        <v>850</v>
      </c>
      <c r="V294" s="4">
        <v>0</v>
      </c>
      <c r="W294" s="4">
        <v>0</v>
      </c>
      <c r="X294" s="4" t="s">
        <v>1362</v>
      </c>
      <c r="Y294" s="4" t="s">
        <v>1363</v>
      </c>
    </row>
    <row r="295" s="4" customFormat="1" spans="1:25">
      <c r="A295" s="4" t="s">
        <v>1364</v>
      </c>
      <c r="B295" s="4" t="s">
        <v>26</v>
      </c>
      <c r="C295" s="4" t="s">
        <v>27</v>
      </c>
      <c r="D295" s="4" t="s">
        <v>656</v>
      </c>
      <c r="E295" s="4" t="s">
        <v>657</v>
      </c>
      <c r="F295" s="6">
        <v>45028</v>
      </c>
      <c r="G295" s="6">
        <v>45029</v>
      </c>
      <c r="H295" s="4">
        <v>1</v>
      </c>
      <c r="I295" s="4">
        <v>1</v>
      </c>
      <c r="J295" s="4">
        <v>1</v>
      </c>
      <c r="K295" s="4" t="s">
        <v>30</v>
      </c>
      <c r="L295" s="4">
        <v>425</v>
      </c>
      <c r="M295" s="4">
        <v>425</v>
      </c>
      <c r="N295" s="4" t="s">
        <v>1365</v>
      </c>
      <c r="O295" s="4" t="s">
        <v>704</v>
      </c>
      <c r="P295" s="4" t="s">
        <v>33</v>
      </c>
      <c r="Q295" s="4">
        <v>0</v>
      </c>
      <c r="R295" s="8">
        <v>45028</v>
      </c>
      <c r="S295" s="6">
        <v>45032</v>
      </c>
      <c r="T295" s="4" t="s">
        <v>34</v>
      </c>
      <c r="U295" s="4">
        <v>425</v>
      </c>
      <c r="V295" s="4">
        <v>0</v>
      </c>
      <c r="W295" s="4">
        <v>0</v>
      </c>
      <c r="X295" s="4" t="s">
        <v>1366</v>
      </c>
      <c r="Y295" s="4" t="s">
        <v>36</v>
      </c>
    </row>
    <row r="296" s="4" customFormat="1" spans="1:25">
      <c r="A296" s="4" t="s">
        <v>1297</v>
      </c>
      <c r="B296" s="4" t="s">
        <v>26</v>
      </c>
      <c r="C296" s="4" t="s">
        <v>37</v>
      </c>
      <c r="D296" s="4" t="s">
        <v>656</v>
      </c>
      <c r="E296" s="4" t="s">
        <v>1298</v>
      </c>
      <c r="F296" s="6">
        <v>45028</v>
      </c>
      <c r="G296" s="6">
        <v>45029</v>
      </c>
      <c r="H296" s="4">
        <v>1</v>
      </c>
      <c r="I296" s="4">
        <v>1</v>
      </c>
      <c r="J296" s="4">
        <v>1</v>
      </c>
      <c r="K296" s="4" t="s">
        <v>30</v>
      </c>
      <c r="L296" s="4">
        <v>-425</v>
      </c>
      <c r="M296" s="4">
        <v>-425</v>
      </c>
      <c r="N296" s="4" t="s">
        <v>1299</v>
      </c>
      <c r="O296" s="4" t="s">
        <v>704</v>
      </c>
      <c r="P296" s="4" t="s">
        <v>33</v>
      </c>
      <c r="Q296" s="4">
        <v>0</v>
      </c>
      <c r="R296" s="8">
        <v>45028</v>
      </c>
      <c r="S296" s="6">
        <v>45032</v>
      </c>
      <c r="T296" s="4" t="s">
        <v>34</v>
      </c>
      <c r="U296" s="4">
        <v>-425</v>
      </c>
      <c r="V296" s="4">
        <v>0</v>
      </c>
      <c r="W296" s="4">
        <v>0</v>
      </c>
      <c r="X296" s="4" t="s">
        <v>1300</v>
      </c>
      <c r="Y296" s="4" t="s">
        <v>36</v>
      </c>
    </row>
    <row r="297" s="4" customFormat="1" spans="1:25">
      <c r="A297" s="4" t="s">
        <v>1367</v>
      </c>
      <c r="B297" s="4" t="s">
        <v>26</v>
      </c>
      <c r="C297" s="4" t="s">
        <v>1368</v>
      </c>
      <c r="D297" s="4" t="s">
        <v>1369</v>
      </c>
      <c r="E297" s="4" t="s">
        <v>245</v>
      </c>
      <c r="F297" s="6">
        <v>45013</v>
      </c>
      <c r="G297" s="6">
        <v>45014</v>
      </c>
      <c r="H297" s="4">
        <v>1</v>
      </c>
      <c r="I297" s="4">
        <v>1</v>
      </c>
      <c r="J297" s="4">
        <v>1</v>
      </c>
      <c r="K297" s="4" t="s">
        <v>30</v>
      </c>
      <c r="L297" s="4">
        <v>54.6</v>
      </c>
      <c r="M297" s="4">
        <v>54.6</v>
      </c>
      <c r="N297" s="4" t="s">
        <v>1370</v>
      </c>
      <c r="O297" s="4" t="s">
        <v>704</v>
      </c>
      <c r="P297" s="4" t="s">
        <v>33</v>
      </c>
      <c r="Q297" s="4">
        <v>0</v>
      </c>
      <c r="R297" s="8">
        <v>45006.9265972222</v>
      </c>
      <c r="S297" s="6">
        <v>45032</v>
      </c>
      <c r="T297" s="4" t="s">
        <v>34</v>
      </c>
      <c r="U297" s="4">
        <v>54.6</v>
      </c>
      <c r="V297" s="4">
        <v>0</v>
      </c>
      <c r="W297" s="4">
        <v>0</v>
      </c>
      <c r="X297" s="4" t="s">
        <v>1371</v>
      </c>
      <c r="Y297" s="4" t="s">
        <v>1372</v>
      </c>
    </row>
    <row r="298" s="4" customFormat="1" spans="1:25">
      <c r="A298" s="4" t="s">
        <v>1373</v>
      </c>
      <c r="B298" s="4" t="s">
        <v>26</v>
      </c>
      <c r="C298" s="4" t="s">
        <v>27</v>
      </c>
      <c r="D298" s="4" t="s">
        <v>1374</v>
      </c>
      <c r="E298" s="4" t="s">
        <v>268</v>
      </c>
      <c r="F298" s="6">
        <v>45029</v>
      </c>
      <c r="G298" s="6">
        <v>45030</v>
      </c>
      <c r="H298" s="4">
        <v>1</v>
      </c>
      <c r="I298" s="4">
        <v>1</v>
      </c>
      <c r="J298" s="4">
        <v>1</v>
      </c>
      <c r="K298" s="4" t="s">
        <v>30</v>
      </c>
      <c r="L298" s="4">
        <v>234</v>
      </c>
      <c r="M298" s="4">
        <v>234</v>
      </c>
      <c r="N298" s="4" t="s">
        <v>1375</v>
      </c>
      <c r="O298" s="4" t="s">
        <v>1376</v>
      </c>
      <c r="P298" s="4" t="s">
        <v>33</v>
      </c>
      <c r="Q298" s="4">
        <v>0</v>
      </c>
      <c r="R298" s="8">
        <v>44892</v>
      </c>
      <c r="S298" s="6">
        <v>45033</v>
      </c>
      <c r="T298" s="4" t="s">
        <v>34</v>
      </c>
      <c r="U298" s="4">
        <v>234</v>
      </c>
      <c r="V298" s="4">
        <v>0</v>
      </c>
      <c r="W298" s="4">
        <v>0</v>
      </c>
      <c r="X298" s="4" t="s">
        <v>1377</v>
      </c>
      <c r="Y298" s="4" t="s">
        <v>1378</v>
      </c>
    </row>
    <row r="299" s="4" customFormat="1" spans="1:25">
      <c r="A299" s="4" t="s">
        <v>1379</v>
      </c>
      <c r="B299" s="4" t="s">
        <v>26</v>
      </c>
      <c r="C299" s="4" t="s">
        <v>27</v>
      </c>
      <c r="D299" s="4" t="s">
        <v>746</v>
      </c>
      <c r="E299" s="4" t="s">
        <v>747</v>
      </c>
      <c r="F299" s="6">
        <v>45029</v>
      </c>
      <c r="G299" s="6">
        <v>45030</v>
      </c>
      <c r="H299" s="4">
        <v>1</v>
      </c>
      <c r="I299" s="4">
        <v>1</v>
      </c>
      <c r="J299" s="4">
        <v>1</v>
      </c>
      <c r="K299" s="4" t="s">
        <v>30</v>
      </c>
      <c r="L299" s="4">
        <v>484</v>
      </c>
      <c r="M299" s="4">
        <v>484</v>
      </c>
      <c r="N299" s="4" t="s">
        <v>1380</v>
      </c>
      <c r="O299" s="4" t="s">
        <v>1376</v>
      </c>
      <c r="P299" s="4" t="s">
        <v>33</v>
      </c>
      <c r="Q299" s="4">
        <v>0</v>
      </c>
      <c r="R299" s="8">
        <v>44941</v>
      </c>
      <c r="S299" s="6">
        <v>45033</v>
      </c>
      <c r="T299" s="4" t="s">
        <v>34</v>
      </c>
      <c r="U299" s="4">
        <v>484</v>
      </c>
      <c r="V299" s="4">
        <v>0</v>
      </c>
      <c r="W299" s="4">
        <v>0</v>
      </c>
      <c r="X299" s="4" t="s">
        <v>1381</v>
      </c>
      <c r="Y299" s="4" t="s">
        <v>1382</v>
      </c>
    </row>
    <row r="300" s="4" customFormat="1" spans="1:25">
      <c r="A300" s="4" t="s">
        <v>1383</v>
      </c>
      <c r="B300" s="4" t="s">
        <v>26</v>
      </c>
      <c r="C300" s="4" t="s">
        <v>27</v>
      </c>
      <c r="D300" s="4" t="s">
        <v>119</v>
      </c>
      <c r="E300" s="4" t="s">
        <v>1384</v>
      </c>
      <c r="F300" s="6">
        <v>45029</v>
      </c>
      <c r="G300" s="6">
        <v>45030</v>
      </c>
      <c r="H300" s="4">
        <v>1</v>
      </c>
      <c r="I300" s="4">
        <v>1</v>
      </c>
      <c r="J300" s="4">
        <v>1</v>
      </c>
      <c r="K300" s="4" t="s">
        <v>30</v>
      </c>
      <c r="L300" s="4">
        <v>1242</v>
      </c>
      <c r="M300" s="4">
        <v>1242</v>
      </c>
      <c r="N300" s="4" t="s">
        <v>1385</v>
      </c>
      <c r="O300" s="4" t="s">
        <v>1376</v>
      </c>
      <c r="P300" s="4" t="s">
        <v>33</v>
      </c>
      <c r="Q300" s="4">
        <v>0</v>
      </c>
      <c r="R300" s="8">
        <v>44946</v>
      </c>
      <c r="S300" s="6">
        <v>45033</v>
      </c>
      <c r="T300" s="4" t="s">
        <v>34</v>
      </c>
      <c r="U300" s="4">
        <v>1242</v>
      </c>
      <c r="V300" s="4">
        <v>0</v>
      </c>
      <c r="W300" s="4">
        <v>0</v>
      </c>
      <c r="X300" s="4" t="s">
        <v>1386</v>
      </c>
      <c r="Y300" s="4" t="s">
        <v>1387</v>
      </c>
    </row>
    <row r="301" s="4" customFormat="1" spans="1:25">
      <c r="A301" s="4" t="s">
        <v>1388</v>
      </c>
      <c r="B301" s="4" t="s">
        <v>26</v>
      </c>
      <c r="C301" s="4" t="s">
        <v>27</v>
      </c>
      <c r="D301" s="4" t="s">
        <v>1389</v>
      </c>
      <c r="E301" s="4" t="s">
        <v>1390</v>
      </c>
      <c r="F301" s="6">
        <v>45029</v>
      </c>
      <c r="G301" s="6">
        <v>45030</v>
      </c>
      <c r="H301" s="4">
        <v>1</v>
      </c>
      <c r="I301" s="4">
        <v>1</v>
      </c>
      <c r="J301" s="4">
        <v>1</v>
      </c>
      <c r="K301" s="4" t="s">
        <v>30</v>
      </c>
      <c r="L301" s="4">
        <v>562</v>
      </c>
      <c r="M301" s="4">
        <v>562</v>
      </c>
      <c r="N301" s="4" t="s">
        <v>1391</v>
      </c>
      <c r="O301" s="4" t="s">
        <v>1376</v>
      </c>
      <c r="P301" s="4" t="s">
        <v>33</v>
      </c>
      <c r="Q301" s="4">
        <v>0</v>
      </c>
      <c r="R301" s="8">
        <v>44950</v>
      </c>
      <c r="S301" s="6">
        <v>45033</v>
      </c>
      <c r="T301" s="4" t="s">
        <v>34</v>
      </c>
      <c r="U301" s="4">
        <v>562</v>
      </c>
      <c r="V301" s="4">
        <v>0</v>
      </c>
      <c r="W301" s="4">
        <v>0</v>
      </c>
      <c r="X301" s="4" t="s">
        <v>1392</v>
      </c>
      <c r="Y301" s="4" t="s">
        <v>36</v>
      </c>
    </row>
    <row r="302" s="4" customFormat="1" spans="1:25">
      <c r="A302" s="4" t="s">
        <v>1388</v>
      </c>
      <c r="B302" s="4" t="s">
        <v>26</v>
      </c>
      <c r="C302" s="4" t="s">
        <v>37</v>
      </c>
      <c r="D302" s="4" t="s">
        <v>1389</v>
      </c>
      <c r="E302" s="4" t="s">
        <v>1390</v>
      </c>
      <c r="F302" s="6">
        <v>45029</v>
      </c>
      <c r="G302" s="6">
        <v>45030</v>
      </c>
      <c r="H302" s="4">
        <v>1</v>
      </c>
      <c r="I302" s="4">
        <v>1</v>
      </c>
      <c r="J302" s="4">
        <v>1</v>
      </c>
      <c r="K302" s="4" t="s">
        <v>30</v>
      </c>
      <c r="L302" s="4">
        <v>-562</v>
      </c>
      <c r="M302" s="4">
        <v>-562</v>
      </c>
      <c r="N302" s="4" t="s">
        <v>1391</v>
      </c>
      <c r="O302" s="4" t="s">
        <v>1376</v>
      </c>
      <c r="P302" s="4" t="s">
        <v>33</v>
      </c>
      <c r="Q302" s="4">
        <v>0</v>
      </c>
      <c r="R302" s="8">
        <v>44950</v>
      </c>
      <c r="S302" s="6">
        <v>45033</v>
      </c>
      <c r="T302" s="4" t="s">
        <v>34</v>
      </c>
      <c r="U302" s="4">
        <v>-562</v>
      </c>
      <c r="V302" s="4">
        <v>0</v>
      </c>
      <c r="W302" s="4">
        <v>0</v>
      </c>
      <c r="X302" s="4" t="s">
        <v>1392</v>
      </c>
      <c r="Y302" s="4" t="s">
        <v>36</v>
      </c>
    </row>
    <row r="303" s="4" customFormat="1" spans="1:25">
      <c r="A303" s="4" t="s">
        <v>1393</v>
      </c>
      <c r="B303" s="4" t="s">
        <v>26</v>
      </c>
      <c r="C303" s="4" t="s">
        <v>27</v>
      </c>
      <c r="D303" s="4" t="s">
        <v>1394</v>
      </c>
      <c r="E303" s="4" t="s">
        <v>1395</v>
      </c>
      <c r="F303" s="6">
        <v>45029</v>
      </c>
      <c r="G303" s="6">
        <v>45030</v>
      </c>
      <c r="H303" s="4">
        <v>1</v>
      </c>
      <c r="I303" s="4">
        <v>1</v>
      </c>
      <c r="J303" s="4">
        <v>1</v>
      </c>
      <c r="K303" s="4" t="s">
        <v>30</v>
      </c>
      <c r="L303" s="4">
        <v>1333</v>
      </c>
      <c r="M303" s="4">
        <v>1333</v>
      </c>
      <c r="N303" s="4" t="s">
        <v>1396</v>
      </c>
      <c r="O303" s="4" t="s">
        <v>1376</v>
      </c>
      <c r="P303" s="4" t="s">
        <v>33</v>
      </c>
      <c r="Q303" s="4">
        <v>0</v>
      </c>
      <c r="R303" s="8">
        <v>44959</v>
      </c>
      <c r="S303" s="6">
        <v>45033</v>
      </c>
      <c r="T303" s="4" t="s">
        <v>34</v>
      </c>
      <c r="U303" s="4">
        <v>1333</v>
      </c>
      <c r="V303" s="4">
        <v>0</v>
      </c>
      <c r="W303" s="4">
        <v>0</v>
      </c>
      <c r="X303" s="4" t="s">
        <v>1397</v>
      </c>
      <c r="Y303" s="4" t="s">
        <v>1398</v>
      </c>
    </row>
    <row r="304" s="4" customFormat="1" spans="1:25">
      <c r="A304" s="4" t="s">
        <v>1399</v>
      </c>
      <c r="B304" s="4" t="s">
        <v>26</v>
      </c>
      <c r="C304" s="4" t="s">
        <v>27</v>
      </c>
      <c r="D304" s="4" t="s">
        <v>63</v>
      </c>
      <c r="E304" s="4" t="s">
        <v>64</v>
      </c>
      <c r="F304" s="6">
        <v>45029</v>
      </c>
      <c r="G304" s="6">
        <v>45030</v>
      </c>
      <c r="H304" s="4">
        <v>2</v>
      </c>
      <c r="I304" s="4">
        <v>1</v>
      </c>
      <c r="J304" s="4">
        <v>2</v>
      </c>
      <c r="K304" s="4" t="s">
        <v>30</v>
      </c>
      <c r="L304" s="4">
        <v>1554</v>
      </c>
      <c r="M304" s="4">
        <v>1554</v>
      </c>
      <c r="N304" s="4" t="s">
        <v>1400</v>
      </c>
      <c r="O304" s="4" t="s">
        <v>1376</v>
      </c>
      <c r="P304" s="4" t="s">
        <v>33</v>
      </c>
      <c r="Q304" s="4">
        <v>0</v>
      </c>
      <c r="R304" s="8">
        <v>44960</v>
      </c>
      <c r="S304" s="6">
        <v>45033</v>
      </c>
      <c r="T304" s="4" t="s">
        <v>34</v>
      </c>
      <c r="U304" s="4">
        <v>1554</v>
      </c>
      <c r="V304" s="4">
        <v>0</v>
      </c>
      <c r="W304" s="4">
        <v>0</v>
      </c>
      <c r="X304" s="4" t="s">
        <v>1401</v>
      </c>
      <c r="Y304" s="4" t="s">
        <v>36</v>
      </c>
    </row>
    <row r="305" s="4" customFormat="1" spans="1:25">
      <c r="A305" s="4" t="s">
        <v>1399</v>
      </c>
      <c r="B305" s="4" t="s">
        <v>26</v>
      </c>
      <c r="C305" s="4" t="s">
        <v>37</v>
      </c>
      <c r="D305" s="4" t="s">
        <v>63</v>
      </c>
      <c r="E305" s="4" t="s">
        <v>64</v>
      </c>
      <c r="F305" s="6">
        <v>45029</v>
      </c>
      <c r="G305" s="6">
        <v>45030</v>
      </c>
      <c r="H305" s="4">
        <v>2</v>
      </c>
      <c r="I305" s="4">
        <v>1</v>
      </c>
      <c r="J305" s="4">
        <v>2</v>
      </c>
      <c r="K305" s="4" t="s">
        <v>30</v>
      </c>
      <c r="L305" s="4">
        <v>-1554</v>
      </c>
      <c r="M305" s="4">
        <v>-1554</v>
      </c>
      <c r="N305" s="4" t="s">
        <v>1400</v>
      </c>
      <c r="O305" s="4" t="s">
        <v>1376</v>
      </c>
      <c r="P305" s="4" t="s">
        <v>33</v>
      </c>
      <c r="Q305" s="4">
        <v>0</v>
      </c>
      <c r="R305" s="8">
        <v>44960</v>
      </c>
      <c r="S305" s="6">
        <v>45033</v>
      </c>
      <c r="T305" s="4" t="s">
        <v>34</v>
      </c>
      <c r="U305" s="4">
        <v>-1554</v>
      </c>
      <c r="V305" s="4">
        <v>0</v>
      </c>
      <c r="W305" s="4">
        <v>0</v>
      </c>
      <c r="X305" s="4" t="s">
        <v>1401</v>
      </c>
      <c r="Y305" s="4" t="s">
        <v>36</v>
      </c>
    </row>
    <row r="306" s="4" customFormat="1" spans="1:25">
      <c r="A306" s="4" t="s">
        <v>1402</v>
      </c>
      <c r="B306" s="4" t="s">
        <v>26</v>
      </c>
      <c r="C306" s="4" t="s">
        <v>27</v>
      </c>
      <c r="D306" s="4" t="s">
        <v>28</v>
      </c>
      <c r="E306" s="4" t="s">
        <v>1403</v>
      </c>
      <c r="F306" s="6">
        <v>45029</v>
      </c>
      <c r="G306" s="6">
        <v>45030</v>
      </c>
      <c r="H306" s="4">
        <v>1</v>
      </c>
      <c r="I306" s="4">
        <v>1</v>
      </c>
      <c r="J306" s="4">
        <v>1</v>
      </c>
      <c r="K306" s="4" t="s">
        <v>30</v>
      </c>
      <c r="L306" s="4">
        <v>1027</v>
      </c>
      <c r="M306" s="4">
        <v>1027</v>
      </c>
      <c r="N306" s="4" t="s">
        <v>1404</v>
      </c>
      <c r="O306" s="4" t="s">
        <v>1376</v>
      </c>
      <c r="P306" s="4" t="s">
        <v>33</v>
      </c>
      <c r="Q306" s="4">
        <v>0</v>
      </c>
      <c r="R306" s="8">
        <v>44962</v>
      </c>
      <c r="S306" s="6">
        <v>45033</v>
      </c>
      <c r="T306" s="4" t="s">
        <v>34</v>
      </c>
      <c r="U306" s="4">
        <v>1027</v>
      </c>
      <c r="V306" s="4">
        <v>0</v>
      </c>
      <c r="W306" s="4">
        <v>0</v>
      </c>
      <c r="X306" s="4" t="s">
        <v>1405</v>
      </c>
      <c r="Y306" s="4" t="s">
        <v>1406</v>
      </c>
    </row>
    <row r="307" s="4" customFormat="1" spans="1:25">
      <c r="A307" s="4" t="s">
        <v>1407</v>
      </c>
      <c r="B307" s="4" t="s">
        <v>26</v>
      </c>
      <c r="C307" s="4" t="s">
        <v>27</v>
      </c>
      <c r="D307" s="4" t="s">
        <v>386</v>
      </c>
      <c r="E307" s="4" t="s">
        <v>1408</v>
      </c>
      <c r="F307" s="6">
        <v>45029</v>
      </c>
      <c r="G307" s="6">
        <v>45030</v>
      </c>
      <c r="H307" s="4">
        <v>1</v>
      </c>
      <c r="I307" s="4">
        <v>1</v>
      </c>
      <c r="J307" s="4">
        <v>1</v>
      </c>
      <c r="K307" s="4" t="s">
        <v>30</v>
      </c>
      <c r="L307" s="4">
        <v>1253</v>
      </c>
      <c r="M307" s="4">
        <v>1253</v>
      </c>
      <c r="N307" s="4" t="s">
        <v>1409</v>
      </c>
      <c r="O307" s="4" t="s">
        <v>1376</v>
      </c>
      <c r="P307" s="4" t="s">
        <v>33</v>
      </c>
      <c r="Q307" s="4">
        <v>0</v>
      </c>
      <c r="R307" s="8">
        <v>44962</v>
      </c>
      <c r="S307" s="6">
        <v>45033</v>
      </c>
      <c r="T307" s="4" t="s">
        <v>34</v>
      </c>
      <c r="U307" s="4">
        <v>1253</v>
      </c>
      <c r="V307" s="4">
        <v>0</v>
      </c>
      <c r="W307" s="4">
        <v>0</v>
      </c>
      <c r="X307" s="4" t="s">
        <v>1410</v>
      </c>
      <c r="Y307" s="4" t="s">
        <v>36</v>
      </c>
    </row>
    <row r="308" s="4" customFormat="1" spans="1:25">
      <c r="A308" s="4" t="s">
        <v>1407</v>
      </c>
      <c r="B308" s="4" t="s">
        <v>26</v>
      </c>
      <c r="C308" s="4" t="s">
        <v>37</v>
      </c>
      <c r="D308" s="4" t="s">
        <v>386</v>
      </c>
      <c r="E308" s="4" t="s">
        <v>1408</v>
      </c>
      <c r="F308" s="6">
        <v>45029</v>
      </c>
      <c r="G308" s="6">
        <v>45030</v>
      </c>
      <c r="H308" s="4">
        <v>1</v>
      </c>
      <c r="I308" s="4">
        <v>1</v>
      </c>
      <c r="J308" s="4">
        <v>1</v>
      </c>
      <c r="K308" s="4" t="s">
        <v>30</v>
      </c>
      <c r="L308" s="4">
        <v>-1253</v>
      </c>
      <c r="M308" s="4">
        <v>-1253</v>
      </c>
      <c r="N308" s="4" t="s">
        <v>1409</v>
      </c>
      <c r="O308" s="4" t="s">
        <v>1376</v>
      </c>
      <c r="P308" s="4" t="s">
        <v>33</v>
      </c>
      <c r="Q308" s="4">
        <v>0</v>
      </c>
      <c r="R308" s="8">
        <v>44962</v>
      </c>
      <c r="S308" s="6">
        <v>45033</v>
      </c>
      <c r="T308" s="4" t="s">
        <v>34</v>
      </c>
      <c r="U308" s="4">
        <v>-1253</v>
      </c>
      <c r="V308" s="4">
        <v>0</v>
      </c>
      <c r="W308" s="4">
        <v>0</v>
      </c>
      <c r="X308" s="4" t="s">
        <v>1410</v>
      </c>
      <c r="Y308" s="4" t="s">
        <v>36</v>
      </c>
    </row>
    <row r="309" s="4" customFormat="1" spans="1:25">
      <c r="A309" s="4" t="s">
        <v>1411</v>
      </c>
      <c r="B309" s="4" t="s">
        <v>26</v>
      </c>
      <c r="C309" s="4" t="s">
        <v>27</v>
      </c>
      <c r="D309" s="4" t="s">
        <v>386</v>
      </c>
      <c r="E309" s="4" t="s">
        <v>387</v>
      </c>
      <c r="F309" s="6">
        <v>45029</v>
      </c>
      <c r="G309" s="6">
        <v>45030</v>
      </c>
      <c r="H309" s="4">
        <v>1</v>
      </c>
      <c r="I309" s="4">
        <v>1</v>
      </c>
      <c r="J309" s="4">
        <v>1</v>
      </c>
      <c r="K309" s="4" t="s">
        <v>30</v>
      </c>
      <c r="L309" s="4">
        <v>1170</v>
      </c>
      <c r="M309" s="4">
        <v>1170</v>
      </c>
      <c r="N309" s="4" t="s">
        <v>1412</v>
      </c>
      <c r="O309" s="4" t="s">
        <v>1376</v>
      </c>
      <c r="P309" s="4" t="s">
        <v>33</v>
      </c>
      <c r="Q309" s="4">
        <v>0</v>
      </c>
      <c r="R309" s="8">
        <v>44963</v>
      </c>
      <c r="S309" s="6">
        <v>45033</v>
      </c>
      <c r="T309" s="4" t="s">
        <v>34</v>
      </c>
      <c r="U309" s="4">
        <v>1170</v>
      </c>
      <c r="V309" s="4">
        <v>0</v>
      </c>
      <c r="W309" s="4">
        <v>0</v>
      </c>
      <c r="X309" s="4" t="s">
        <v>1413</v>
      </c>
      <c r="Y309" s="4" t="s">
        <v>1414</v>
      </c>
    </row>
    <row r="310" s="4" customFormat="1" spans="1:25">
      <c r="A310" s="4" t="s">
        <v>1415</v>
      </c>
      <c r="B310" s="4" t="s">
        <v>26</v>
      </c>
      <c r="C310" s="4" t="s">
        <v>27</v>
      </c>
      <c r="D310" s="4" t="s">
        <v>1416</v>
      </c>
      <c r="E310" s="4" t="s">
        <v>1006</v>
      </c>
      <c r="F310" s="6">
        <v>45026</v>
      </c>
      <c r="G310" s="6">
        <v>45030</v>
      </c>
      <c r="H310" s="4">
        <v>1</v>
      </c>
      <c r="I310" s="4">
        <v>4</v>
      </c>
      <c r="J310" s="4">
        <v>4</v>
      </c>
      <c r="K310" s="4" t="s">
        <v>30</v>
      </c>
      <c r="L310" s="4">
        <v>1540</v>
      </c>
      <c r="M310" s="4">
        <v>1540</v>
      </c>
      <c r="N310" s="4" t="s">
        <v>1417</v>
      </c>
      <c r="O310" s="4" t="s">
        <v>1376</v>
      </c>
      <c r="P310" s="4" t="s">
        <v>33</v>
      </c>
      <c r="Q310" s="4">
        <v>0</v>
      </c>
      <c r="R310" s="8">
        <v>44966</v>
      </c>
      <c r="S310" s="6">
        <v>45033</v>
      </c>
      <c r="T310" s="4" t="s">
        <v>34</v>
      </c>
      <c r="U310" s="4">
        <v>1540</v>
      </c>
      <c r="V310" s="4">
        <v>0</v>
      </c>
      <c r="W310" s="4">
        <v>0</v>
      </c>
      <c r="X310" s="4" t="s">
        <v>1418</v>
      </c>
      <c r="Y310" s="4" t="s">
        <v>1419</v>
      </c>
    </row>
    <row r="311" s="4" customFormat="1" spans="1:25">
      <c r="A311" s="4" t="s">
        <v>1415</v>
      </c>
      <c r="B311" s="4" t="s">
        <v>26</v>
      </c>
      <c r="C311" s="4" t="s">
        <v>37</v>
      </c>
      <c r="D311" s="4" t="s">
        <v>1416</v>
      </c>
      <c r="E311" s="4" t="s">
        <v>1006</v>
      </c>
      <c r="F311" s="6">
        <v>45026</v>
      </c>
      <c r="G311" s="6">
        <v>45030</v>
      </c>
      <c r="H311" s="4">
        <v>1</v>
      </c>
      <c r="I311" s="4">
        <v>4</v>
      </c>
      <c r="J311" s="4">
        <v>4</v>
      </c>
      <c r="K311" s="4" t="s">
        <v>30</v>
      </c>
      <c r="L311" s="4">
        <v>-1540</v>
      </c>
      <c r="M311" s="4">
        <v>-1540</v>
      </c>
      <c r="N311" s="4" t="s">
        <v>1417</v>
      </c>
      <c r="O311" s="4" t="s">
        <v>1376</v>
      </c>
      <c r="P311" s="4" t="s">
        <v>33</v>
      </c>
      <c r="Q311" s="4">
        <v>0</v>
      </c>
      <c r="R311" s="8">
        <v>44966</v>
      </c>
      <c r="S311" s="6">
        <v>45033</v>
      </c>
      <c r="T311" s="4" t="s">
        <v>34</v>
      </c>
      <c r="U311" s="4">
        <v>-1540</v>
      </c>
      <c r="V311" s="4">
        <v>0</v>
      </c>
      <c r="W311" s="4">
        <v>0</v>
      </c>
      <c r="X311" s="4" t="s">
        <v>1418</v>
      </c>
      <c r="Y311" s="4" t="s">
        <v>1419</v>
      </c>
    </row>
    <row r="312" s="4" customFormat="1" spans="1:25">
      <c r="A312" s="4" t="s">
        <v>1420</v>
      </c>
      <c r="B312" s="4" t="s">
        <v>26</v>
      </c>
      <c r="C312" s="4" t="s">
        <v>27</v>
      </c>
      <c r="D312" s="4" t="s">
        <v>1421</v>
      </c>
      <c r="E312" s="4" t="s">
        <v>1422</v>
      </c>
      <c r="F312" s="6">
        <v>45028</v>
      </c>
      <c r="G312" s="6">
        <v>45030</v>
      </c>
      <c r="H312" s="4">
        <v>1</v>
      </c>
      <c r="I312" s="4">
        <v>2</v>
      </c>
      <c r="J312" s="4">
        <v>2</v>
      </c>
      <c r="K312" s="4" t="s">
        <v>30</v>
      </c>
      <c r="L312" s="4">
        <v>936</v>
      </c>
      <c r="M312" s="4">
        <v>936</v>
      </c>
      <c r="N312" s="4" t="s">
        <v>1423</v>
      </c>
      <c r="O312" s="4" t="s">
        <v>1376</v>
      </c>
      <c r="P312" s="4" t="s">
        <v>33</v>
      </c>
      <c r="Q312" s="4">
        <v>0</v>
      </c>
      <c r="R312" s="8">
        <v>44968</v>
      </c>
      <c r="S312" s="6">
        <v>45033</v>
      </c>
      <c r="T312" s="4" t="s">
        <v>34</v>
      </c>
      <c r="U312" s="4">
        <v>936</v>
      </c>
      <c r="V312" s="4">
        <v>0</v>
      </c>
      <c r="W312" s="4">
        <v>0</v>
      </c>
      <c r="X312" s="4" t="s">
        <v>1424</v>
      </c>
      <c r="Y312" s="4" t="s">
        <v>1425</v>
      </c>
    </row>
    <row r="313" s="4" customFormat="1" spans="1:25">
      <c r="A313" s="4" t="s">
        <v>1426</v>
      </c>
      <c r="B313" s="4" t="s">
        <v>26</v>
      </c>
      <c r="C313" s="4" t="s">
        <v>27</v>
      </c>
      <c r="D313" s="4" t="s">
        <v>69</v>
      </c>
      <c r="E313" s="4" t="s">
        <v>75</v>
      </c>
      <c r="F313" s="6">
        <v>45028</v>
      </c>
      <c r="G313" s="6">
        <v>45030</v>
      </c>
      <c r="H313" s="4">
        <v>1</v>
      </c>
      <c r="I313" s="4">
        <v>2</v>
      </c>
      <c r="J313" s="4">
        <v>2</v>
      </c>
      <c r="K313" s="4" t="s">
        <v>30</v>
      </c>
      <c r="L313" s="4">
        <v>2070</v>
      </c>
      <c r="M313" s="4">
        <v>2070</v>
      </c>
      <c r="N313" s="4" t="s">
        <v>1427</v>
      </c>
      <c r="O313" s="4" t="s">
        <v>1376</v>
      </c>
      <c r="P313" s="4" t="s">
        <v>33</v>
      </c>
      <c r="Q313" s="4">
        <v>0</v>
      </c>
      <c r="R313" s="8">
        <v>44971</v>
      </c>
      <c r="S313" s="6">
        <v>45033</v>
      </c>
      <c r="T313" s="4" t="s">
        <v>34</v>
      </c>
      <c r="U313" s="4">
        <v>2070</v>
      </c>
      <c r="V313" s="4">
        <v>0</v>
      </c>
      <c r="W313" s="4">
        <v>0</v>
      </c>
      <c r="X313" s="4" t="s">
        <v>1428</v>
      </c>
      <c r="Y313" s="4" t="s">
        <v>1429</v>
      </c>
    </row>
    <row r="314" s="4" customFormat="1" spans="1:25">
      <c r="A314" s="4" t="s">
        <v>1430</v>
      </c>
      <c r="B314" s="4" t="s">
        <v>26</v>
      </c>
      <c r="C314" s="4" t="s">
        <v>27</v>
      </c>
      <c r="D314" s="4" t="s">
        <v>69</v>
      </c>
      <c r="E314" s="4" t="s">
        <v>75</v>
      </c>
      <c r="F314" s="6">
        <v>45028</v>
      </c>
      <c r="G314" s="6">
        <v>45030</v>
      </c>
      <c r="H314" s="4">
        <v>1</v>
      </c>
      <c r="I314" s="4">
        <v>2</v>
      </c>
      <c r="J314" s="4">
        <v>2</v>
      </c>
      <c r="K314" s="4" t="s">
        <v>30</v>
      </c>
      <c r="L314" s="4">
        <v>2070</v>
      </c>
      <c r="M314" s="4">
        <v>2070</v>
      </c>
      <c r="N314" s="4" t="s">
        <v>1427</v>
      </c>
      <c r="O314" s="4" t="s">
        <v>1376</v>
      </c>
      <c r="P314" s="4" t="s">
        <v>33</v>
      </c>
      <c r="Q314" s="4">
        <v>0</v>
      </c>
      <c r="R314" s="8">
        <v>44971</v>
      </c>
      <c r="S314" s="6">
        <v>45033</v>
      </c>
      <c r="T314" s="4" t="s">
        <v>34</v>
      </c>
      <c r="U314" s="4">
        <v>2070</v>
      </c>
      <c r="V314" s="4">
        <v>0</v>
      </c>
      <c r="W314" s="4">
        <v>0</v>
      </c>
      <c r="X314" s="4" t="s">
        <v>1431</v>
      </c>
      <c r="Y314" s="4" t="s">
        <v>1432</v>
      </c>
    </row>
    <row r="315" s="4" customFormat="1" spans="1:25">
      <c r="A315" s="4" t="s">
        <v>1433</v>
      </c>
      <c r="B315" s="4" t="s">
        <v>26</v>
      </c>
      <c r="C315" s="4" t="s">
        <v>27</v>
      </c>
      <c r="D315" s="4" t="s">
        <v>1434</v>
      </c>
      <c r="E315" s="4" t="s">
        <v>1435</v>
      </c>
      <c r="F315" s="6">
        <v>45028</v>
      </c>
      <c r="G315" s="6">
        <v>45030</v>
      </c>
      <c r="H315" s="4">
        <v>1</v>
      </c>
      <c r="I315" s="4">
        <v>2</v>
      </c>
      <c r="J315" s="4">
        <v>2</v>
      </c>
      <c r="K315" s="4" t="s">
        <v>30</v>
      </c>
      <c r="L315" s="4">
        <v>450</v>
      </c>
      <c r="M315" s="4">
        <v>450</v>
      </c>
      <c r="N315" s="4" t="s">
        <v>1436</v>
      </c>
      <c r="O315" s="4" t="s">
        <v>1376</v>
      </c>
      <c r="P315" s="4" t="s">
        <v>33</v>
      </c>
      <c r="Q315" s="4">
        <v>0</v>
      </c>
      <c r="R315" s="8">
        <v>44973</v>
      </c>
      <c r="S315" s="6">
        <v>45033</v>
      </c>
      <c r="T315" s="4" t="s">
        <v>34</v>
      </c>
      <c r="U315" s="4">
        <v>450</v>
      </c>
      <c r="V315" s="4">
        <v>0</v>
      </c>
      <c r="W315" s="4">
        <v>0</v>
      </c>
      <c r="X315" s="4" t="s">
        <v>1437</v>
      </c>
      <c r="Y315" s="4" t="s">
        <v>1438</v>
      </c>
    </row>
    <row r="316" s="4" customFormat="1" spans="1:25">
      <c r="A316" s="4" t="s">
        <v>1439</v>
      </c>
      <c r="B316" s="4" t="s">
        <v>26</v>
      </c>
      <c r="C316" s="4" t="s">
        <v>27</v>
      </c>
      <c r="D316" s="4" t="s">
        <v>1440</v>
      </c>
      <c r="E316" s="4" t="s">
        <v>1441</v>
      </c>
      <c r="F316" s="6">
        <v>45029</v>
      </c>
      <c r="G316" s="6">
        <v>45030</v>
      </c>
      <c r="H316" s="4">
        <v>1</v>
      </c>
      <c r="I316" s="4">
        <v>1</v>
      </c>
      <c r="J316" s="4">
        <v>1</v>
      </c>
      <c r="K316" s="4" t="s">
        <v>30</v>
      </c>
      <c r="L316" s="4">
        <v>259</v>
      </c>
      <c r="M316" s="4">
        <v>259</v>
      </c>
      <c r="N316" s="4" t="s">
        <v>1442</v>
      </c>
      <c r="O316" s="4" t="s">
        <v>1376</v>
      </c>
      <c r="P316" s="4" t="s">
        <v>33</v>
      </c>
      <c r="Q316" s="4">
        <v>0</v>
      </c>
      <c r="R316" s="8">
        <v>44975</v>
      </c>
      <c r="S316" s="6">
        <v>45033</v>
      </c>
      <c r="T316" s="4" t="s">
        <v>34</v>
      </c>
      <c r="U316" s="4">
        <v>259</v>
      </c>
      <c r="V316" s="4">
        <v>0</v>
      </c>
      <c r="W316" s="4">
        <v>0</v>
      </c>
      <c r="X316" s="4" t="s">
        <v>1443</v>
      </c>
      <c r="Y316" s="4" t="s">
        <v>1444</v>
      </c>
    </row>
    <row r="317" s="4" customFormat="1" spans="1:25">
      <c r="A317" s="4" t="s">
        <v>1445</v>
      </c>
      <c r="B317" s="4" t="s">
        <v>26</v>
      </c>
      <c r="C317" s="4" t="s">
        <v>27</v>
      </c>
      <c r="D317" s="4" t="s">
        <v>1440</v>
      </c>
      <c r="E317" s="4" t="s">
        <v>1441</v>
      </c>
      <c r="F317" s="6">
        <v>45029</v>
      </c>
      <c r="G317" s="6">
        <v>45030</v>
      </c>
      <c r="H317" s="4">
        <v>1</v>
      </c>
      <c r="I317" s="4">
        <v>1</v>
      </c>
      <c r="J317" s="4">
        <v>1</v>
      </c>
      <c r="K317" s="4" t="s">
        <v>30</v>
      </c>
      <c r="L317" s="4">
        <v>259</v>
      </c>
      <c r="M317" s="4">
        <v>259</v>
      </c>
      <c r="N317" s="4" t="s">
        <v>1442</v>
      </c>
      <c r="O317" s="4" t="s">
        <v>1376</v>
      </c>
      <c r="P317" s="4" t="s">
        <v>33</v>
      </c>
      <c r="Q317" s="4">
        <v>0</v>
      </c>
      <c r="R317" s="8">
        <v>44975</v>
      </c>
      <c r="S317" s="6">
        <v>45033</v>
      </c>
      <c r="T317" s="4" t="s">
        <v>34</v>
      </c>
      <c r="U317" s="4">
        <v>259</v>
      </c>
      <c r="V317" s="4">
        <v>0</v>
      </c>
      <c r="W317" s="4">
        <v>0</v>
      </c>
      <c r="X317" s="4" t="s">
        <v>1446</v>
      </c>
      <c r="Y317" s="4" t="s">
        <v>36</v>
      </c>
    </row>
    <row r="318" s="4" customFormat="1" spans="1:25">
      <c r="A318" s="4" t="s">
        <v>1445</v>
      </c>
      <c r="B318" s="4" t="s">
        <v>26</v>
      </c>
      <c r="C318" s="4" t="s">
        <v>37</v>
      </c>
      <c r="D318" s="4" t="s">
        <v>1440</v>
      </c>
      <c r="E318" s="4" t="s">
        <v>1441</v>
      </c>
      <c r="F318" s="6">
        <v>45029</v>
      </c>
      <c r="G318" s="6">
        <v>45030</v>
      </c>
      <c r="H318" s="4">
        <v>1</v>
      </c>
      <c r="I318" s="4">
        <v>1</v>
      </c>
      <c r="J318" s="4">
        <v>1</v>
      </c>
      <c r="K318" s="4" t="s">
        <v>30</v>
      </c>
      <c r="L318" s="4">
        <v>-259</v>
      </c>
      <c r="M318" s="4">
        <v>-259</v>
      </c>
      <c r="N318" s="4" t="s">
        <v>1442</v>
      </c>
      <c r="O318" s="4" t="s">
        <v>1376</v>
      </c>
      <c r="P318" s="4" t="s">
        <v>33</v>
      </c>
      <c r="Q318" s="4">
        <v>0</v>
      </c>
      <c r="R318" s="8">
        <v>44975</v>
      </c>
      <c r="S318" s="6">
        <v>45033</v>
      </c>
      <c r="T318" s="4" t="s">
        <v>34</v>
      </c>
      <c r="U318" s="4">
        <v>-259</v>
      </c>
      <c r="V318" s="4">
        <v>0</v>
      </c>
      <c r="W318" s="4">
        <v>0</v>
      </c>
      <c r="X318" s="4" t="s">
        <v>1446</v>
      </c>
      <c r="Y318" s="4" t="s">
        <v>36</v>
      </c>
    </row>
    <row r="319" s="4" customFormat="1" spans="1:25">
      <c r="A319" s="4" t="s">
        <v>1447</v>
      </c>
      <c r="B319" s="4" t="s">
        <v>26</v>
      </c>
      <c r="C319" s="4" t="s">
        <v>27</v>
      </c>
      <c r="D319" s="4" t="s">
        <v>1448</v>
      </c>
      <c r="F319" s="6">
        <v>45027</v>
      </c>
      <c r="G319" s="6">
        <v>45030</v>
      </c>
      <c r="H319" s="4">
        <v>0</v>
      </c>
      <c r="I319" s="4">
        <v>3</v>
      </c>
      <c r="J319" s="4">
        <v>0</v>
      </c>
      <c r="K319" s="4" t="s">
        <v>30</v>
      </c>
      <c r="L319" s="4">
        <v>180.9</v>
      </c>
      <c r="M319" s="4">
        <v>180.9</v>
      </c>
      <c r="O319" s="4" t="s">
        <v>1376</v>
      </c>
      <c r="P319" s="4" t="s">
        <v>33</v>
      </c>
      <c r="Q319" s="4">
        <v>0</v>
      </c>
      <c r="R319" s="8">
        <v>44978</v>
      </c>
      <c r="S319" s="6">
        <v>45033</v>
      </c>
      <c r="T319" s="4" t="s">
        <v>34</v>
      </c>
      <c r="U319" s="4">
        <v>180.9</v>
      </c>
      <c r="V319" s="4">
        <v>0</v>
      </c>
      <c r="W319" s="4">
        <v>0</v>
      </c>
      <c r="X319" s="4" t="s">
        <v>36</v>
      </c>
      <c r="Y319" s="4" t="s">
        <v>36</v>
      </c>
    </row>
    <row r="320" s="4" customFormat="1" spans="1:25">
      <c r="A320" s="4" t="s">
        <v>1449</v>
      </c>
      <c r="B320" s="4" t="s">
        <v>26</v>
      </c>
      <c r="C320" s="4" t="s">
        <v>27</v>
      </c>
      <c r="D320" s="4" t="s">
        <v>1450</v>
      </c>
      <c r="E320" s="4" t="s">
        <v>1451</v>
      </c>
      <c r="F320" s="6">
        <v>45027</v>
      </c>
      <c r="G320" s="6">
        <v>45030</v>
      </c>
      <c r="H320" s="4">
        <v>1</v>
      </c>
      <c r="I320" s="4">
        <v>3</v>
      </c>
      <c r="J320" s="4">
        <v>3</v>
      </c>
      <c r="K320" s="4" t="s">
        <v>30</v>
      </c>
      <c r="L320" s="4">
        <v>201</v>
      </c>
      <c r="M320" s="4">
        <v>201</v>
      </c>
      <c r="N320" s="4" t="s">
        <v>1452</v>
      </c>
      <c r="O320" s="4" t="s">
        <v>1376</v>
      </c>
      <c r="P320" s="4" t="s">
        <v>33</v>
      </c>
      <c r="Q320" s="4">
        <v>0</v>
      </c>
      <c r="R320" s="8">
        <v>44978</v>
      </c>
      <c r="S320" s="6">
        <v>45033</v>
      </c>
      <c r="T320" s="4" t="s">
        <v>34</v>
      </c>
      <c r="U320" s="4">
        <v>201</v>
      </c>
      <c r="V320" s="4">
        <v>0</v>
      </c>
      <c r="W320" s="4">
        <v>0</v>
      </c>
      <c r="X320" s="4" t="s">
        <v>36</v>
      </c>
      <c r="Y320" s="4" t="s">
        <v>36</v>
      </c>
    </row>
    <row r="321" s="4" customFormat="1" spans="1:25">
      <c r="A321" s="4" t="s">
        <v>1447</v>
      </c>
      <c r="B321" s="4" t="s">
        <v>26</v>
      </c>
      <c r="C321" s="4" t="s">
        <v>37</v>
      </c>
      <c r="D321" s="4" t="s">
        <v>1448</v>
      </c>
      <c r="F321" s="6">
        <v>45027</v>
      </c>
      <c r="G321" s="6">
        <v>45030</v>
      </c>
      <c r="H321" s="4">
        <v>0</v>
      </c>
      <c r="I321" s="4">
        <v>3</v>
      </c>
      <c r="J321" s="4">
        <v>0</v>
      </c>
      <c r="K321" s="4" t="s">
        <v>30</v>
      </c>
      <c r="L321" s="4">
        <v>-180.9</v>
      </c>
      <c r="M321" s="4">
        <v>-180.9</v>
      </c>
      <c r="O321" s="4" t="s">
        <v>1376</v>
      </c>
      <c r="P321" s="4" t="s">
        <v>33</v>
      </c>
      <c r="Q321" s="4">
        <v>0</v>
      </c>
      <c r="R321" s="8">
        <v>44978</v>
      </c>
      <c r="S321" s="6">
        <v>45033</v>
      </c>
      <c r="T321" s="4" t="s">
        <v>34</v>
      </c>
      <c r="U321" s="4">
        <v>-180.9</v>
      </c>
      <c r="V321" s="4">
        <v>0</v>
      </c>
      <c r="W321" s="4">
        <v>0</v>
      </c>
      <c r="X321" s="4" t="s">
        <v>36</v>
      </c>
      <c r="Y321" s="4" t="s">
        <v>36</v>
      </c>
    </row>
    <row r="322" s="4" customFormat="1" spans="1:25">
      <c r="A322" s="4" t="s">
        <v>1453</v>
      </c>
      <c r="B322" s="4" t="s">
        <v>26</v>
      </c>
      <c r="C322" s="4" t="s">
        <v>27</v>
      </c>
      <c r="D322" s="4" t="s">
        <v>366</v>
      </c>
      <c r="E322" s="4" t="s">
        <v>1454</v>
      </c>
      <c r="F322" s="6">
        <v>45028</v>
      </c>
      <c r="G322" s="6">
        <v>45030</v>
      </c>
      <c r="H322" s="4">
        <v>1</v>
      </c>
      <c r="I322" s="4">
        <v>2</v>
      </c>
      <c r="J322" s="4">
        <v>2</v>
      </c>
      <c r="K322" s="4" t="s">
        <v>30</v>
      </c>
      <c r="L322" s="4">
        <v>1060</v>
      </c>
      <c r="M322" s="4">
        <v>1060</v>
      </c>
      <c r="N322" s="4" t="s">
        <v>1455</v>
      </c>
      <c r="O322" s="4" t="s">
        <v>1376</v>
      </c>
      <c r="P322" s="4" t="s">
        <v>33</v>
      </c>
      <c r="Q322" s="4">
        <v>0</v>
      </c>
      <c r="R322" s="8">
        <v>44978</v>
      </c>
      <c r="S322" s="6">
        <v>45033</v>
      </c>
      <c r="T322" s="4" t="s">
        <v>34</v>
      </c>
      <c r="U322" s="4">
        <v>1060</v>
      </c>
      <c r="V322" s="4">
        <v>0</v>
      </c>
      <c r="W322" s="4">
        <v>0</v>
      </c>
      <c r="X322" s="4" t="s">
        <v>1456</v>
      </c>
      <c r="Y322" s="4" t="s">
        <v>1457</v>
      </c>
    </row>
    <row r="323" s="4" customFormat="1" spans="1:25">
      <c r="A323" s="4" t="s">
        <v>1458</v>
      </c>
      <c r="B323" s="4" t="s">
        <v>26</v>
      </c>
      <c r="C323" s="4" t="s">
        <v>27</v>
      </c>
      <c r="D323" s="4" t="s">
        <v>452</v>
      </c>
      <c r="E323" s="4" t="s">
        <v>1459</v>
      </c>
      <c r="F323" s="6">
        <v>45026</v>
      </c>
      <c r="G323" s="6">
        <v>45030</v>
      </c>
      <c r="H323" s="4">
        <v>1</v>
      </c>
      <c r="I323" s="4">
        <v>4</v>
      </c>
      <c r="J323" s="4">
        <v>4</v>
      </c>
      <c r="K323" s="4" t="s">
        <v>30</v>
      </c>
      <c r="L323" s="4">
        <v>5732</v>
      </c>
      <c r="M323" s="4">
        <v>5732</v>
      </c>
      <c r="N323" s="4" t="s">
        <v>1460</v>
      </c>
      <c r="O323" s="4" t="s">
        <v>1376</v>
      </c>
      <c r="P323" s="4" t="s">
        <v>33</v>
      </c>
      <c r="Q323" s="4">
        <v>0</v>
      </c>
      <c r="R323" s="8">
        <v>44985</v>
      </c>
      <c r="S323" s="6">
        <v>45033</v>
      </c>
      <c r="T323" s="4" t="s">
        <v>34</v>
      </c>
      <c r="U323" s="4">
        <v>5732</v>
      </c>
      <c r="V323" s="4">
        <v>0</v>
      </c>
      <c r="W323" s="4">
        <v>0</v>
      </c>
      <c r="X323" s="4" t="s">
        <v>1461</v>
      </c>
      <c r="Y323" s="4" t="s">
        <v>1462</v>
      </c>
    </row>
    <row r="324" s="4" customFormat="1" spans="1:25">
      <c r="A324" s="4" t="s">
        <v>1463</v>
      </c>
      <c r="B324" s="4" t="s">
        <v>26</v>
      </c>
      <c r="C324" s="4" t="s">
        <v>27</v>
      </c>
      <c r="D324" s="4" t="s">
        <v>136</v>
      </c>
      <c r="E324" s="4" t="s">
        <v>1464</v>
      </c>
      <c r="F324" s="6">
        <v>45028</v>
      </c>
      <c r="G324" s="6">
        <v>45030</v>
      </c>
      <c r="H324" s="4">
        <v>1</v>
      </c>
      <c r="I324" s="4">
        <v>2</v>
      </c>
      <c r="J324" s="4">
        <v>2</v>
      </c>
      <c r="K324" s="4" t="s">
        <v>30</v>
      </c>
      <c r="L324" s="4">
        <v>1332</v>
      </c>
      <c r="M324" s="4">
        <v>1332</v>
      </c>
      <c r="N324" s="4" t="s">
        <v>1465</v>
      </c>
      <c r="O324" s="4" t="s">
        <v>1376</v>
      </c>
      <c r="P324" s="4" t="s">
        <v>33</v>
      </c>
      <c r="Q324" s="4">
        <v>0</v>
      </c>
      <c r="R324" s="8">
        <v>44987</v>
      </c>
      <c r="S324" s="6">
        <v>45033</v>
      </c>
      <c r="T324" s="4" t="s">
        <v>34</v>
      </c>
      <c r="U324" s="4">
        <v>1332</v>
      </c>
      <c r="V324" s="4">
        <v>0</v>
      </c>
      <c r="W324" s="4">
        <v>0</v>
      </c>
      <c r="X324" s="4" t="s">
        <v>1466</v>
      </c>
      <c r="Y324" s="4" t="s">
        <v>1467</v>
      </c>
    </row>
    <row r="325" s="4" customFormat="1" spans="1:25">
      <c r="A325" s="4" t="s">
        <v>1468</v>
      </c>
      <c r="B325" s="4" t="s">
        <v>26</v>
      </c>
      <c r="C325" s="4" t="s">
        <v>27</v>
      </c>
      <c r="D325" s="4" t="s">
        <v>51</v>
      </c>
      <c r="E325" s="4" t="s">
        <v>773</v>
      </c>
      <c r="F325" s="6">
        <v>45028</v>
      </c>
      <c r="G325" s="6">
        <v>45030</v>
      </c>
      <c r="H325" s="4">
        <v>1</v>
      </c>
      <c r="I325" s="4">
        <v>2</v>
      </c>
      <c r="J325" s="4">
        <v>2</v>
      </c>
      <c r="K325" s="4" t="s">
        <v>30</v>
      </c>
      <c r="L325" s="4">
        <v>2600</v>
      </c>
      <c r="M325" s="4">
        <v>2600</v>
      </c>
      <c r="N325" s="4" t="s">
        <v>1469</v>
      </c>
      <c r="O325" s="4" t="s">
        <v>1376</v>
      </c>
      <c r="P325" s="4" t="s">
        <v>33</v>
      </c>
      <c r="Q325" s="4">
        <v>0</v>
      </c>
      <c r="R325" s="8">
        <v>44991</v>
      </c>
      <c r="S325" s="6">
        <v>45033</v>
      </c>
      <c r="T325" s="4" t="s">
        <v>34</v>
      </c>
      <c r="U325" s="4">
        <v>2600</v>
      </c>
      <c r="V325" s="4">
        <v>0</v>
      </c>
      <c r="W325" s="4">
        <v>0</v>
      </c>
      <c r="X325" s="4" t="s">
        <v>1470</v>
      </c>
      <c r="Y325" s="4" t="s">
        <v>1471</v>
      </c>
    </row>
    <row r="326" s="4" customFormat="1" spans="1:25">
      <c r="A326" s="4" t="s">
        <v>1472</v>
      </c>
      <c r="B326" s="4" t="s">
        <v>26</v>
      </c>
      <c r="C326" s="4" t="s">
        <v>27</v>
      </c>
      <c r="D326" s="4" t="s">
        <v>45</v>
      </c>
      <c r="E326" s="4" t="s">
        <v>1473</v>
      </c>
      <c r="F326" s="6">
        <v>45027</v>
      </c>
      <c r="G326" s="6">
        <v>45030</v>
      </c>
      <c r="H326" s="4">
        <v>1</v>
      </c>
      <c r="I326" s="4">
        <v>3</v>
      </c>
      <c r="J326" s="4">
        <v>3</v>
      </c>
      <c r="K326" s="4" t="s">
        <v>30</v>
      </c>
      <c r="L326" s="4">
        <v>2488</v>
      </c>
      <c r="M326" s="4">
        <v>2488</v>
      </c>
      <c r="N326" s="4" t="s">
        <v>1474</v>
      </c>
      <c r="O326" s="4" t="s">
        <v>1376</v>
      </c>
      <c r="P326" s="4" t="s">
        <v>33</v>
      </c>
      <c r="Q326" s="4">
        <v>0</v>
      </c>
      <c r="R326" s="8">
        <v>44992</v>
      </c>
      <c r="S326" s="6">
        <v>45033</v>
      </c>
      <c r="T326" s="4" t="s">
        <v>34</v>
      </c>
      <c r="U326" s="4">
        <v>2488</v>
      </c>
      <c r="V326" s="4">
        <v>0</v>
      </c>
      <c r="W326" s="4">
        <v>0</v>
      </c>
      <c r="X326" s="4" t="s">
        <v>1475</v>
      </c>
      <c r="Y326" s="4" t="s">
        <v>1476</v>
      </c>
    </row>
    <row r="327" s="4" customFormat="1" spans="1:25">
      <c r="A327" s="4" t="s">
        <v>1477</v>
      </c>
      <c r="B327" s="4" t="s">
        <v>26</v>
      </c>
      <c r="C327" s="4" t="s">
        <v>27</v>
      </c>
      <c r="D327" s="4" t="s">
        <v>1478</v>
      </c>
      <c r="E327" s="4" t="s">
        <v>1479</v>
      </c>
      <c r="F327" s="6">
        <v>45029</v>
      </c>
      <c r="G327" s="6">
        <v>45030</v>
      </c>
      <c r="H327" s="4">
        <v>1</v>
      </c>
      <c r="I327" s="4">
        <v>1</v>
      </c>
      <c r="J327" s="4">
        <v>1</v>
      </c>
      <c r="K327" s="4" t="s">
        <v>30</v>
      </c>
      <c r="L327" s="4">
        <v>1890</v>
      </c>
      <c r="M327" s="4">
        <v>1890</v>
      </c>
      <c r="N327" s="4" t="s">
        <v>1480</v>
      </c>
      <c r="O327" s="4" t="s">
        <v>1376</v>
      </c>
      <c r="P327" s="4" t="s">
        <v>33</v>
      </c>
      <c r="Q327" s="4">
        <v>0</v>
      </c>
      <c r="R327" s="8">
        <v>44993</v>
      </c>
      <c r="S327" s="6">
        <v>45033</v>
      </c>
      <c r="T327" s="4" t="s">
        <v>34</v>
      </c>
      <c r="U327" s="4">
        <v>1890</v>
      </c>
      <c r="V327" s="4">
        <v>0</v>
      </c>
      <c r="W327" s="4">
        <v>0</v>
      </c>
      <c r="X327" s="4" t="s">
        <v>1481</v>
      </c>
      <c r="Y327" s="4" t="s">
        <v>1482</v>
      </c>
    </row>
    <row r="328" s="4" customFormat="1" spans="1:25">
      <c r="A328" s="4" t="s">
        <v>1483</v>
      </c>
      <c r="B328" s="4" t="s">
        <v>26</v>
      </c>
      <c r="C328" s="4" t="s">
        <v>27</v>
      </c>
      <c r="D328" s="4" t="s">
        <v>419</v>
      </c>
      <c r="E328" s="4" t="s">
        <v>1484</v>
      </c>
      <c r="F328" s="6">
        <v>45026</v>
      </c>
      <c r="G328" s="6">
        <v>45030</v>
      </c>
      <c r="H328" s="4">
        <v>4</v>
      </c>
      <c r="I328" s="4">
        <v>4</v>
      </c>
      <c r="J328" s="4">
        <v>16</v>
      </c>
      <c r="K328" s="4" t="s">
        <v>30</v>
      </c>
      <c r="L328" s="4">
        <v>14336</v>
      </c>
      <c r="M328" s="4">
        <v>14336</v>
      </c>
      <c r="N328" s="4" t="s">
        <v>1485</v>
      </c>
      <c r="O328" s="4" t="s">
        <v>1376</v>
      </c>
      <c r="P328" s="4" t="s">
        <v>33</v>
      </c>
      <c r="Q328" s="4">
        <v>0</v>
      </c>
      <c r="R328" s="8">
        <v>44995</v>
      </c>
      <c r="S328" s="6">
        <v>45033</v>
      </c>
      <c r="T328" s="4" t="s">
        <v>34</v>
      </c>
      <c r="U328" s="4">
        <v>14336</v>
      </c>
      <c r="V328" s="4">
        <v>0</v>
      </c>
      <c r="W328" s="4">
        <v>0</v>
      </c>
      <c r="X328" s="4" t="s">
        <v>1486</v>
      </c>
      <c r="Y328" s="4" t="s">
        <v>1487</v>
      </c>
    </row>
    <row r="329" s="4" customFormat="1" spans="1:25">
      <c r="A329" s="4" t="s">
        <v>1488</v>
      </c>
      <c r="B329" s="4" t="s">
        <v>26</v>
      </c>
      <c r="C329" s="4" t="s">
        <v>27</v>
      </c>
      <c r="D329" s="4" t="s">
        <v>136</v>
      </c>
      <c r="E329" s="4" t="s">
        <v>1489</v>
      </c>
      <c r="F329" s="6">
        <v>45027</v>
      </c>
      <c r="G329" s="6">
        <v>45030</v>
      </c>
      <c r="H329" s="4">
        <v>1</v>
      </c>
      <c r="I329" s="4">
        <v>3</v>
      </c>
      <c r="J329" s="4">
        <v>3</v>
      </c>
      <c r="K329" s="4" t="s">
        <v>30</v>
      </c>
      <c r="L329" s="4">
        <v>1926</v>
      </c>
      <c r="M329" s="4">
        <v>1926</v>
      </c>
      <c r="N329" s="4" t="s">
        <v>1490</v>
      </c>
      <c r="O329" s="4" t="s">
        <v>1376</v>
      </c>
      <c r="P329" s="4" t="s">
        <v>33</v>
      </c>
      <c r="Q329" s="4">
        <v>0</v>
      </c>
      <c r="R329" s="8">
        <v>44995</v>
      </c>
      <c r="S329" s="6">
        <v>45033</v>
      </c>
      <c r="T329" s="4" t="s">
        <v>34</v>
      </c>
      <c r="U329" s="4">
        <v>1926</v>
      </c>
      <c r="V329" s="4">
        <v>0</v>
      </c>
      <c r="W329" s="4">
        <v>0</v>
      </c>
      <c r="X329" s="4" t="s">
        <v>1491</v>
      </c>
      <c r="Y329" s="4" t="s">
        <v>1492</v>
      </c>
    </row>
    <row r="330" s="4" customFormat="1" spans="1:25">
      <c r="A330" s="4" t="s">
        <v>1493</v>
      </c>
      <c r="B330" s="4" t="s">
        <v>26</v>
      </c>
      <c r="C330" s="4" t="s">
        <v>27</v>
      </c>
      <c r="D330" s="4" t="s">
        <v>136</v>
      </c>
      <c r="E330" s="4" t="s">
        <v>1464</v>
      </c>
      <c r="F330" s="6">
        <v>45027</v>
      </c>
      <c r="G330" s="6">
        <v>45030</v>
      </c>
      <c r="H330" s="4">
        <v>1</v>
      </c>
      <c r="I330" s="4">
        <v>3</v>
      </c>
      <c r="J330" s="4">
        <v>3</v>
      </c>
      <c r="K330" s="4" t="s">
        <v>30</v>
      </c>
      <c r="L330" s="4">
        <v>1998</v>
      </c>
      <c r="M330" s="4">
        <v>1998</v>
      </c>
      <c r="N330" s="4" t="s">
        <v>1494</v>
      </c>
      <c r="O330" s="4" t="s">
        <v>1376</v>
      </c>
      <c r="P330" s="4" t="s">
        <v>33</v>
      </c>
      <c r="Q330" s="4">
        <v>0</v>
      </c>
      <c r="R330" s="8">
        <v>44995</v>
      </c>
      <c r="S330" s="6">
        <v>45033</v>
      </c>
      <c r="T330" s="4" t="s">
        <v>34</v>
      </c>
      <c r="U330" s="4">
        <v>1998</v>
      </c>
      <c r="V330" s="4">
        <v>0</v>
      </c>
      <c r="W330" s="4">
        <v>0</v>
      </c>
      <c r="X330" s="4" t="s">
        <v>1495</v>
      </c>
      <c r="Y330" s="4" t="s">
        <v>1496</v>
      </c>
    </row>
    <row r="331" s="4" customFormat="1" spans="1:25">
      <c r="A331" s="4" t="s">
        <v>1497</v>
      </c>
      <c r="B331" s="4" t="s">
        <v>26</v>
      </c>
      <c r="C331" s="4" t="s">
        <v>27</v>
      </c>
      <c r="D331" s="4" t="s">
        <v>239</v>
      </c>
      <c r="E331" s="4" t="s">
        <v>240</v>
      </c>
      <c r="F331" s="6">
        <v>45025</v>
      </c>
      <c r="G331" s="6">
        <v>45030</v>
      </c>
      <c r="H331" s="4">
        <v>1</v>
      </c>
      <c r="I331" s="4">
        <v>5</v>
      </c>
      <c r="J331" s="4">
        <v>5</v>
      </c>
      <c r="K331" s="4" t="s">
        <v>30</v>
      </c>
      <c r="L331" s="4">
        <v>4000</v>
      </c>
      <c r="M331" s="4">
        <v>4000</v>
      </c>
      <c r="N331" s="4" t="s">
        <v>1498</v>
      </c>
      <c r="O331" s="4" t="s">
        <v>1376</v>
      </c>
      <c r="P331" s="4" t="s">
        <v>33</v>
      </c>
      <c r="Q331" s="4">
        <v>0</v>
      </c>
      <c r="R331" s="8">
        <v>44995</v>
      </c>
      <c r="S331" s="6">
        <v>45033</v>
      </c>
      <c r="T331" s="4" t="s">
        <v>34</v>
      </c>
      <c r="U331" s="4">
        <v>4000</v>
      </c>
      <c r="V331" s="4">
        <v>0</v>
      </c>
      <c r="W331" s="4">
        <v>0</v>
      </c>
      <c r="X331" s="4" t="s">
        <v>1499</v>
      </c>
      <c r="Y331" s="4" t="s">
        <v>1500</v>
      </c>
    </row>
    <row r="332" s="4" customFormat="1" spans="1:25">
      <c r="A332" s="4" t="s">
        <v>1501</v>
      </c>
      <c r="B332" s="4" t="s">
        <v>26</v>
      </c>
      <c r="C332" s="4" t="s">
        <v>27</v>
      </c>
      <c r="D332" s="4" t="s">
        <v>239</v>
      </c>
      <c r="E332" s="4" t="s">
        <v>240</v>
      </c>
      <c r="F332" s="6">
        <v>45025</v>
      </c>
      <c r="G332" s="6">
        <v>45030</v>
      </c>
      <c r="H332" s="4">
        <v>1</v>
      </c>
      <c r="I332" s="4">
        <v>5</v>
      </c>
      <c r="J332" s="4">
        <v>5</v>
      </c>
      <c r="K332" s="4" t="s">
        <v>30</v>
      </c>
      <c r="L332" s="4">
        <v>4000</v>
      </c>
      <c r="M332" s="4">
        <v>4000</v>
      </c>
      <c r="N332" s="4" t="s">
        <v>1502</v>
      </c>
      <c r="O332" s="4" t="s">
        <v>1376</v>
      </c>
      <c r="P332" s="4" t="s">
        <v>33</v>
      </c>
      <c r="Q332" s="4">
        <v>0</v>
      </c>
      <c r="R332" s="8">
        <v>44995</v>
      </c>
      <c r="S332" s="6">
        <v>45033</v>
      </c>
      <c r="T332" s="4" t="s">
        <v>34</v>
      </c>
      <c r="U332" s="4">
        <v>4000</v>
      </c>
      <c r="V332" s="4">
        <v>0</v>
      </c>
      <c r="W332" s="4">
        <v>0</v>
      </c>
      <c r="X332" s="4" t="s">
        <v>1503</v>
      </c>
      <c r="Y332" s="4" t="s">
        <v>1504</v>
      </c>
    </row>
    <row r="333" s="4" customFormat="1" spans="1:25">
      <c r="A333" s="4" t="s">
        <v>1505</v>
      </c>
      <c r="B333" s="4" t="s">
        <v>26</v>
      </c>
      <c r="C333" s="4" t="s">
        <v>27</v>
      </c>
      <c r="D333" s="4" t="s">
        <v>1506</v>
      </c>
      <c r="E333" s="4" t="s">
        <v>1507</v>
      </c>
      <c r="F333" s="6">
        <v>45029</v>
      </c>
      <c r="G333" s="6">
        <v>45030</v>
      </c>
      <c r="H333" s="4">
        <v>1</v>
      </c>
      <c r="I333" s="4">
        <v>1</v>
      </c>
      <c r="J333" s="4">
        <v>1</v>
      </c>
      <c r="K333" s="4" t="s">
        <v>30</v>
      </c>
      <c r="L333" s="4">
        <v>2969</v>
      </c>
      <c r="M333" s="4">
        <v>2969</v>
      </c>
      <c r="N333" s="4" t="s">
        <v>1508</v>
      </c>
      <c r="O333" s="4" t="s">
        <v>1376</v>
      </c>
      <c r="P333" s="4" t="s">
        <v>33</v>
      </c>
      <c r="Q333" s="4">
        <v>0</v>
      </c>
      <c r="R333" s="8">
        <v>44998</v>
      </c>
      <c r="S333" s="6">
        <v>45033</v>
      </c>
      <c r="T333" s="4" t="s">
        <v>34</v>
      </c>
      <c r="U333" s="4">
        <v>2969</v>
      </c>
      <c r="V333" s="4">
        <v>0</v>
      </c>
      <c r="W333" s="4">
        <v>0</v>
      </c>
      <c r="X333" s="4" t="s">
        <v>1509</v>
      </c>
      <c r="Y333" s="4" t="s">
        <v>36</v>
      </c>
    </row>
    <row r="334" s="4" customFormat="1" spans="1:25">
      <c r="A334" s="4" t="s">
        <v>1510</v>
      </c>
      <c r="B334" s="4" t="s">
        <v>26</v>
      </c>
      <c r="C334" s="4" t="s">
        <v>27</v>
      </c>
      <c r="D334" s="4" t="s">
        <v>1511</v>
      </c>
      <c r="E334" s="4" t="s">
        <v>1512</v>
      </c>
      <c r="F334" s="6">
        <v>45028</v>
      </c>
      <c r="G334" s="6">
        <v>45030</v>
      </c>
      <c r="H334" s="4">
        <v>1</v>
      </c>
      <c r="I334" s="4">
        <v>2</v>
      </c>
      <c r="J334" s="4">
        <v>2</v>
      </c>
      <c r="K334" s="4" t="s">
        <v>30</v>
      </c>
      <c r="L334" s="4">
        <v>5478</v>
      </c>
      <c r="M334" s="4">
        <v>5478</v>
      </c>
      <c r="N334" s="4" t="s">
        <v>1513</v>
      </c>
      <c r="O334" s="4" t="s">
        <v>1376</v>
      </c>
      <c r="P334" s="4" t="s">
        <v>33</v>
      </c>
      <c r="Q334" s="4">
        <v>0</v>
      </c>
      <c r="R334" s="8">
        <v>44999</v>
      </c>
      <c r="S334" s="6">
        <v>45033</v>
      </c>
      <c r="T334" s="4" t="s">
        <v>34</v>
      </c>
      <c r="U334" s="4">
        <v>5478</v>
      </c>
      <c r="V334" s="4">
        <v>0</v>
      </c>
      <c r="W334" s="4">
        <v>0</v>
      </c>
      <c r="X334" s="4" t="s">
        <v>1514</v>
      </c>
      <c r="Y334" s="4" t="s">
        <v>36</v>
      </c>
    </row>
    <row r="335" s="4" customFormat="1" spans="1:25">
      <c r="A335" s="4" t="s">
        <v>1515</v>
      </c>
      <c r="B335" s="4" t="s">
        <v>26</v>
      </c>
      <c r="C335" s="4" t="s">
        <v>27</v>
      </c>
      <c r="D335" s="4" t="s">
        <v>1511</v>
      </c>
      <c r="E335" s="4" t="s">
        <v>1512</v>
      </c>
      <c r="F335" s="6">
        <v>45028</v>
      </c>
      <c r="G335" s="6">
        <v>45030</v>
      </c>
      <c r="H335" s="4">
        <v>1</v>
      </c>
      <c r="I335" s="4">
        <v>2</v>
      </c>
      <c r="J335" s="4">
        <v>2</v>
      </c>
      <c r="K335" s="4" t="s">
        <v>30</v>
      </c>
      <c r="L335" s="4">
        <v>5478</v>
      </c>
      <c r="M335" s="4">
        <v>5478</v>
      </c>
      <c r="N335" s="4" t="s">
        <v>1516</v>
      </c>
      <c r="O335" s="4" t="s">
        <v>1376</v>
      </c>
      <c r="P335" s="4" t="s">
        <v>33</v>
      </c>
      <c r="Q335" s="4">
        <v>0</v>
      </c>
      <c r="R335" s="8">
        <v>44999</v>
      </c>
      <c r="S335" s="6">
        <v>45033</v>
      </c>
      <c r="T335" s="4" t="s">
        <v>34</v>
      </c>
      <c r="U335" s="4">
        <v>5478</v>
      </c>
      <c r="V335" s="4">
        <v>0</v>
      </c>
      <c r="W335" s="4">
        <v>0</v>
      </c>
      <c r="X335" s="4" t="s">
        <v>1517</v>
      </c>
      <c r="Y335" s="4" t="s">
        <v>36</v>
      </c>
    </row>
    <row r="336" s="4" customFormat="1" spans="1:25">
      <c r="A336" s="4" t="s">
        <v>1510</v>
      </c>
      <c r="B336" s="4" t="s">
        <v>26</v>
      </c>
      <c r="C336" s="4" t="s">
        <v>37</v>
      </c>
      <c r="D336" s="4" t="s">
        <v>1511</v>
      </c>
      <c r="E336" s="4" t="s">
        <v>1512</v>
      </c>
      <c r="F336" s="6">
        <v>45028</v>
      </c>
      <c r="G336" s="6">
        <v>45030</v>
      </c>
      <c r="H336" s="4">
        <v>1</v>
      </c>
      <c r="I336" s="4">
        <v>2</v>
      </c>
      <c r="J336" s="4">
        <v>2</v>
      </c>
      <c r="K336" s="4" t="s">
        <v>30</v>
      </c>
      <c r="L336" s="4">
        <v>-5478</v>
      </c>
      <c r="M336" s="4">
        <v>-5478</v>
      </c>
      <c r="N336" s="4" t="s">
        <v>1513</v>
      </c>
      <c r="O336" s="4" t="s">
        <v>1376</v>
      </c>
      <c r="P336" s="4" t="s">
        <v>33</v>
      </c>
      <c r="Q336" s="4">
        <v>0</v>
      </c>
      <c r="R336" s="8">
        <v>44999</v>
      </c>
      <c r="S336" s="6">
        <v>45033</v>
      </c>
      <c r="T336" s="4" t="s">
        <v>34</v>
      </c>
      <c r="U336" s="4">
        <v>-5478</v>
      </c>
      <c r="V336" s="4">
        <v>0</v>
      </c>
      <c r="W336" s="4">
        <v>0</v>
      </c>
      <c r="X336" s="4" t="s">
        <v>1514</v>
      </c>
      <c r="Y336" s="4" t="s">
        <v>36</v>
      </c>
    </row>
    <row r="337" s="4" customFormat="1" spans="1:25">
      <c r="A337" s="4" t="s">
        <v>1515</v>
      </c>
      <c r="B337" s="4" t="s">
        <v>26</v>
      </c>
      <c r="C337" s="4" t="s">
        <v>37</v>
      </c>
      <c r="D337" s="4" t="s">
        <v>1511</v>
      </c>
      <c r="E337" s="4" t="s">
        <v>1512</v>
      </c>
      <c r="F337" s="6">
        <v>45028</v>
      </c>
      <c r="G337" s="6">
        <v>45030</v>
      </c>
      <c r="H337" s="4">
        <v>1</v>
      </c>
      <c r="I337" s="4">
        <v>2</v>
      </c>
      <c r="J337" s="4">
        <v>2</v>
      </c>
      <c r="K337" s="4" t="s">
        <v>30</v>
      </c>
      <c r="L337" s="4">
        <v>-5478</v>
      </c>
      <c r="M337" s="4">
        <v>-5478</v>
      </c>
      <c r="N337" s="4" t="s">
        <v>1516</v>
      </c>
      <c r="O337" s="4" t="s">
        <v>1376</v>
      </c>
      <c r="P337" s="4" t="s">
        <v>33</v>
      </c>
      <c r="Q337" s="4">
        <v>0</v>
      </c>
      <c r="R337" s="8">
        <v>44999</v>
      </c>
      <c r="S337" s="6">
        <v>45033</v>
      </c>
      <c r="T337" s="4" t="s">
        <v>34</v>
      </c>
      <c r="U337" s="4">
        <v>-5478</v>
      </c>
      <c r="V337" s="4">
        <v>0</v>
      </c>
      <c r="W337" s="4">
        <v>0</v>
      </c>
      <c r="X337" s="4" t="s">
        <v>1517</v>
      </c>
      <c r="Y337" s="4" t="s">
        <v>36</v>
      </c>
    </row>
    <row r="338" s="4" customFormat="1" spans="1:25">
      <c r="A338" s="4" t="s">
        <v>1518</v>
      </c>
      <c r="B338" s="4" t="s">
        <v>26</v>
      </c>
      <c r="C338" s="4" t="s">
        <v>27</v>
      </c>
      <c r="D338" s="4" t="s">
        <v>1519</v>
      </c>
      <c r="E338" s="4" t="s">
        <v>58</v>
      </c>
      <c r="F338" s="6">
        <v>45028</v>
      </c>
      <c r="G338" s="6">
        <v>45030</v>
      </c>
      <c r="H338" s="4">
        <v>2</v>
      </c>
      <c r="I338" s="4">
        <v>2</v>
      </c>
      <c r="J338" s="4">
        <v>4</v>
      </c>
      <c r="K338" s="4" t="s">
        <v>30</v>
      </c>
      <c r="L338" s="4">
        <v>848</v>
      </c>
      <c r="M338" s="4">
        <v>848</v>
      </c>
      <c r="N338" s="4" t="s">
        <v>1520</v>
      </c>
      <c r="O338" s="4" t="s">
        <v>1376</v>
      </c>
      <c r="P338" s="4" t="s">
        <v>33</v>
      </c>
      <c r="Q338" s="4">
        <v>0</v>
      </c>
      <c r="R338" s="8">
        <v>44999</v>
      </c>
      <c r="S338" s="6">
        <v>45033</v>
      </c>
      <c r="T338" s="4" t="s">
        <v>34</v>
      </c>
      <c r="U338" s="4">
        <v>848</v>
      </c>
      <c r="V338" s="4">
        <v>0</v>
      </c>
      <c r="W338" s="4">
        <v>0</v>
      </c>
      <c r="X338" s="4" t="s">
        <v>1521</v>
      </c>
      <c r="Y338" s="4" t="s">
        <v>1522</v>
      </c>
    </row>
    <row r="339" s="4" customFormat="1" spans="1:25">
      <c r="A339" s="4" t="s">
        <v>1523</v>
      </c>
      <c r="B339" s="4" t="s">
        <v>26</v>
      </c>
      <c r="C339" s="4" t="s">
        <v>27</v>
      </c>
      <c r="D339" s="4" t="s">
        <v>1524</v>
      </c>
      <c r="E339" s="4" t="s">
        <v>526</v>
      </c>
      <c r="F339" s="6">
        <v>45029</v>
      </c>
      <c r="G339" s="6">
        <v>45030</v>
      </c>
      <c r="H339" s="4">
        <v>1</v>
      </c>
      <c r="I339" s="4">
        <v>1</v>
      </c>
      <c r="J339" s="4">
        <v>1</v>
      </c>
      <c r="K339" s="4" t="s">
        <v>30</v>
      </c>
      <c r="L339" s="4">
        <v>475</v>
      </c>
      <c r="M339" s="4">
        <v>475</v>
      </c>
      <c r="N339" s="4" t="s">
        <v>1525</v>
      </c>
      <c r="O339" s="4" t="s">
        <v>1376</v>
      </c>
      <c r="P339" s="4" t="s">
        <v>33</v>
      </c>
      <c r="Q339" s="4">
        <v>0</v>
      </c>
      <c r="R339" s="8">
        <v>44999</v>
      </c>
      <c r="S339" s="6">
        <v>45033</v>
      </c>
      <c r="T339" s="4" t="s">
        <v>34</v>
      </c>
      <c r="U339" s="4">
        <v>475</v>
      </c>
      <c r="V339" s="4">
        <v>0</v>
      </c>
      <c r="W339" s="4">
        <v>0</v>
      </c>
      <c r="X339" s="4" t="s">
        <v>1526</v>
      </c>
      <c r="Y339" s="4" t="s">
        <v>1527</v>
      </c>
    </row>
    <row r="340" s="4" customFormat="1" spans="1:25">
      <c r="A340" s="4" t="s">
        <v>1505</v>
      </c>
      <c r="B340" s="4" t="s">
        <v>26</v>
      </c>
      <c r="C340" s="4" t="s">
        <v>37</v>
      </c>
      <c r="D340" s="4" t="s">
        <v>1506</v>
      </c>
      <c r="E340" s="4" t="s">
        <v>1507</v>
      </c>
      <c r="F340" s="6">
        <v>45029</v>
      </c>
      <c r="G340" s="6">
        <v>45030</v>
      </c>
      <c r="H340" s="4">
        <v>1</v>
      </c>
      <c r="I340" s="4">
        <v>1</v>
      </c>
      <c r="J340" s="4">
        <v>1</v>
      </c>
      <c r="K340" s="4" t="s">
        <v>30</v>
      </c>
      <c r="L340" s="4">
        <v>-2969</v>
      </c>
      <c r="M340" s="4">
        <v>-2969</v>
      </c>
      <c r="N340" s="4" t="s">
        <v>1508</v>
      </c>
      <c r="O340" s="4" t="s">
        <v>1376</v>
      </c>
      <c r="P340" s="4" t="s">
        <v>33</v>
      </c>
      <c r="Q340" s="4">
        <v>0</v>
      </c>
      <c r="R340" s="8">
        <v>44998</v>
      </c>
      <c r="S340" s="6">
        <v>45033</v>
      </c>
      <c r="T340" s="4" t="s">
        <v>34</v>
      </c>
      <c r="U340" s="4">
        <v>-2969</v>
      </c>
      <c r="V340" s="4">
        <v>0</v>
      </c>
      <c r="W340" s="4">
        <v>0</v>
      </c>
      <c r="X340" s="4" t="s">
        <v>1509</v>
      </c>
      <c r="Y340" s="4" t="s">
        <v>36</v>
      </c>
    </row>
    <row r="341" s="4" customFormat="1" spans="1:25">
      <c r="A341" s="4" t="s">
        <v>1528</v>
      </c>
      <c r="B341" s="4" t="s">
        <v>26</v>
      </c>
      <c r="C341" s="4" t="s">
        <v>27</v>
      </c>
      <c r="D341" s="4" t="s">
        <v>1529</v>
      </c>
      <c r="E341" s="4" t="s">
        <v>1530</v>
      </c>
      <c r="F341" s="6">
        <v>45024</v>
      </c>
      <c r="G341" s="6">
        <v>45030</v>
      </c>
      <c r="H341" s="4">
        <v>1</v>
      </c>
      <c r="I341" s="4">
        <v>6</v>
      </c>
      <c r="J341" s="4">
        <v>6</v>
      </c>
      <c r="K341" s="4" t="s">
        <v>30</v>
      </c>
      <c r="L341" s="4">
        <v>8400</v>
      </c>
      <c r="M341" s="4">
        <v>8400</v>
      </c>
      <c r="N341" s="4" t="s">
        <v>1531</v>
      </c>
      <c r="O341" s="4" t="s">
        <v>1376</v>
      </c>
      <c r="P341" s="4" t="s">
        <v>33</v>
      </c>
      <c r="Q341" s="4">
        <v>0</v>
      </c>
      <c r="R341" s="8">
        <v>45000</v>
      </c>
      <c r="S341" s="6">
        <v>45033</v>
      </c>
      <c r="T341" s="4" t="s">
        <v>34</v>
      </c>
      <c r="U341" s="4">
        <v>8400</v>
      </c>
      <c r="V341" s="4">
        <v>0</v>
      </c>
      <c r="W341" s="4">
        <v>0</v>
      </c>
      <c r="X341" s="4" t="s">
        <v>1532</v>
      </c>
      <c r="Y341" s="4" t="s">
        <v>1533</v>
      </c>
    </row>
    <row r="342" s="4" customFormat="1" spans="1:25">
      <c r="A342" s="4" t="s">
        <v>1534</v>
      </c>
      <c r="B342" s="4" t="s">
        <v>26</v>
      </c>
      <c r="C342" s="4" t="s">
        <v>27</v>
      </c>
      <c r="D342" s="4" t="s">
        <v>136</v>
      </c>
      <c r="E342" s="4" t="s">
        <v>1464</v>
      </c>
      <c r="F342" s="6">
        <v>45029</v>
      </c>
      <c r="G342" s="6">
        <v>45030</v>
      </c>
      <c r="H342" s="4">
        <v>2</v>
      </c>
      <c r="I342" s="4">
        <v>1</v>
      </c>
      <c r="J342" s="4">
        <v>2</v>
      </c>
      <c r="K342" s="4" t="s">
        <v>30</v>
      </c>
      <c r="L342" s="4">
        <v>1338</v>
      </c>
      <c r="M342" s="4">
        <v>1338</v>
      </c>
      <c r="N342" s="4" t="s">
        <v>1535</v>
      </c>
      <c r="O342" s="4" t="s">
        <v>1376</v>
      </c>
      <c r="P342" s="4" t="s">
        <v>33</v>
      </c>
      <c r="Q342" s="4">
        <v>0</v>
      </c>
      <c r="R342" s="8">
        <v>45000</v>
      </c>
      <c r="S342" s="6">
        <v>45033</v>
      </c>
      <c r="T342" s="4" t="s">
        <v>34</v>
      </c>
      <c r="U342" s="4">
        <v>1338</v>
      </c>
      <c r="V342" s="4">
        <v>0</v>
      </c>
      <c r="W342" s="4">
        <v>0</v>
      </c>
      <c r="X342" s="4" t="s">
        <v>1536</v>
      </c>
      <c r="Y342" s="4" t="s">
        <v>1537</v>
      </c>
    </row>
    <row r="343" s="4" customFormat="1" spans="1:25">
      <c r="A343" s="4" t="s">
        <v>1538</v>
      </c>
      <c r="B343" s="4" t="s">
        <v>26</v>
      </c>
      <c r="C343" s="4" t="s">
        <v>27</v>
      </c>
      <c r="D343" s="4" t="s">
        <v>1539</v>
      </c>
      <c r="E343" s="4" t="s">
        <v>1540</v>
      </c>
      <c r="F343" s="6">
        <v>45027</v>
      </c>
      <c r="G343" s="6">
        <v>45030</v>
      </c>
      <c r="H343" s="4">
        <v>1</v>
      </c>
      <c r="I343" s="4">
        <v>3</v>
      </c>
      <c r="J343" s="4">
        <v>3</v>
      </c>
      <c r="K343" s="4" t="s">
        <v>30</v>
      </c>
      <c r="L343" s="4">
        <v>1101</v>
      </c>
      <c r="M343" s="4">
        <v>1101</v>
      </c>
      <c r="N343" s="4" t="s">
        <v>1541</v>
      </c>
      <c r="O343" s="4" t="s">
        <v>1376</v>
      </c>
      <c r="P343" s="4" t="s">
        <v>33</v>
      </c>
      <c r="Q343" s="4">
        <v>0</v>
      </c>
      <c r="R343" s="8">
        <v>45001</v>
      </c>
      <c r="S343" s="6">
        <v>45033</v>
      </c>
      <c r="T343" s="4" t="s">
        <v>34</v>
      </c>
      <c r="U343" s="4">
        <v>1101</v>
      </c>
      <c r="V343" s="4">
        <v>0</v>
      </c>
      <c r="W343" s="4">
        <v>0</v>
      </c>
      <c r="X343" s="4" t="s">
        <v>1542</v>
      </c>
      <c r="Y343" s="4" t="s">
        <v>1543</v>
      </c>
    </row>
    <row r="344" s="4" customFormat="1" spans="1:25">
      <c r="A344" s="4" t="s">
        <v>1544</v>
      </c>
      <c r="B344" s="4" t="s">
        <v>26</v>
      </c>
      <c r="C344" s="4" t="s">
        <v>27</v>
      </c>
      <c r="D344" s="4" t="s">
        <v>1545</v>
      </c>
      <c r="E344" s="4" t="s">
        <v>1546</v>
      </c>
      <c r="F344" s="6">
        <v>45020</v>
      </c>
      <c r="G344" s="6">
        <v>45030</v>
      </c>
      <c r="H344" s="4">
        <v>1</v>
      </c>
      <c r="I344" s="4">
        <v>10</v>
      </c>
      <c r="J344" s="4">
        <v>10</v>
      </c>
      <c r="K344" s="4" t="s">
        <v>30</v>
      </c>
      <c r="L344" s="4">
        <v>5050</v>
      </c>
      <c r="M344" s="4">
        <v>5050</v>
      </c>
      <c r="N344" s="4" t="s">
        <v>1547</v>
      </c>
      <c r="O344" s="4" t="s">
        <v>1376</v>
      </c>
      <c r="P344" s="4" t="s">
        <v>33</v>
      </c>
      <c r="Q344" s="4">
        <v>0</v>
      </c>
      <c r="R344" s="8">
        <v>45002</v>
      </c>
      <c r="S344" s="6">
        <v>45033</v>
      </c>
      <c r="T344" s="4" t="s">
        <v>34</v>
      </c>
      <c r="U344" s="4">
        <v>5050</v>
      </c>
      <c r="V344" s="4">
        <v>0</v>
      </c>
      <c r="W344" s="4">
        <v>0</v>
      </c>
      <c r="X344" s="4" t="s">
        <v>1548</v>
      </c>
      <c r="Y344" s="4" t="s">
        <v>1549</v>
      </c>
    </row>
    <row r="345" s="4" customFormat="1" spans="1:25">
      <c r="A345" s="4" t="s">
        <v>1550</v>
      </c>
      <c r="B345" s="4" t="s">
        <v>26</v>
      </c>
      <c r="C345" s="4" t="s">
        <v>27</v>
      </c>
      <c r="D345" s="4" t="s">
        <v>656</v>
      </c>
      <c r="E345" s="4" t="s">
        <v>1235</v>
      </c>
      <c r="F345" s="6">
        <v>45029</v>
      </c>
      <c r="G345" s="6">
        <v>45030</v>
      </c>
      <c r="H345" s="4">
        <v>1</v>
      </c>
      <c r="I345" s="4">
        <v>1</v>
      </c>
      <c r="J345" s="4">
        <v>1</v>
      </c>
      <c r="K345" s="4" t="s">
        <v>30</v>
      </c>
      <c r="L345" s="4">
        <v>517</v>
      </c>
      <c r="M345" s="4">
        <v>517</v>
      </c>
      <c r="N345" s="4" t="s">
        <v>1551</v>
      </c>
      <c r="O345" s="4" t="s">
        <v>1376</v>
      </c>
      <c r="P345" s="4" t="s">
        <v>33</v>
      </c>
      <c r="Q345" s="4">
        <v>0</v>
      </c>
      <c r="R345" s="8">
        <v>45002</v>
      </c>
      <c r="S345" s="6">
        <v>45033</v>
      </c>
      <c r="T345" s="4" t="s">
        <v>34</v>
      </c>
      <c r="U345" s="4">
        <v>517</v>
      </c>
      <c r="V345" s="4">
        <v>0</v>
      </c>
      <c r="W345" s="4">
        <v>0</v>
      </c>
      <c r="X345" s="4" t="s">
        <v>1552</v>
      </c>
      <c r="Y345" s="4" t="s">
        <v>1553</v>
      </c>
    </row>
    <row r="346" s="4" customFormat="1" spans="1:25">
      <c r="A346" s="4" t="s">
        <v>1554</v>
      </c>
      <c r="B346" s="4" t="s">
        <v>26</v>
      </c>
      <c r="C346" s="4" t="s">
        <v>27</v>
      </c>
      <c r="D346" s="4" t="s">
        <v>656</v>
      </c>
      <c r="E346" s="4" t="s">
        <v>1235</v>
      </c>
      <c r="F346" s="6">
        <v>45029</v>
      </c>
      <c r="G346" s="6">
        <v>45030</v>
      </c>
      <c r="H346" s="4">
        <v>1</v>
      </c>
      <c r="I346" s="4">
        <v>1</v>
      </c>
      <c r="J346" s="4">
        <v>1</v>
      </c>
      <c r="K346" s="4" t="s">
        <v>30</v>
      </c>
      <c r="L346" s="4">
        <v>517</v>
      </c>
      <c r="M346" s="4">
        <v>517</v>
      </c>
      <c r="N346" s="4" t="s">
        <v>1555</v>
      </c>
      <c r="O346" s="4" t="s">
        <v>1376</v>
      </c>
      <c r="P346" s="4" t="s">
        <v>33</v>
      </c>
      <c r="Q346" s="4">
        <v>0</v>
      </c>
      <c r="R346" s="8">
        <v>45002</v>
      </c>
      <c r="S346" s="6">
        <v>45033</v>
      </c>
      <c r="T346" s="4" t="s">
        <v>34</v>
      </c>
      <c r="U346" s="4">
        <v>517</v>
      </c>
      <c r="V346" s="4">
        <v>0</v>
      </c>
      <c r="W346" s="4">
        <v>0</v>
      </c>
      <c r="X346" s="4" t="s">
        <v>1556</v>
      </c>
      <c r="Y346" s="4" t="s">
        <v>1557</v>
      </c>
    </row>
    <row r="347" s="4" customFormat="1" spans="1:25">
      <c r="A347" s="4" t="s">
        <v>1558</v>
      </c>
      <c r="B347" s="4" t="s">
        <v>26</v>
      </c>
      <c r="C347" s="4" t="s">
        <v>27</v>
      </c>
      <c r="D347" s="4" t="s">
        <v>746</v>
      </c>
      <c r="E347" s="4" t="s">
        <v>747</v>
      </c>
      <c r="F347" s="6">
        <v>45029</v>
      </c>
      <c r="G347" s="6">
        <v>45030</v>
      </c>
      <c r="H347" s="4">
        <v>1</v>
      </c>
      <c r="I347" s="4">
        <v>1</v>
      </c>
      <c r="J347" s="4">
        <v>1</v>
      </c>
      <c r="K347" s="4" t="s">
        <v>30</v>
      </c>
      <c r="L347" s="4">
        <v>430</v>
      </c>
      <c r="M347" s="4">
        <v>430</v>
      </c>
      <c r="N347" s="4" t="s">
        <v>1559</v>
      </c>
      <c r="O347" s="4" t="s">
        <v>1376</v>
      </c>
      <c r="P347" s="4" t="s">
        <v>33</v>
      </c>
      <c r="Q347" s="4">
        <v>0</v>
      </c>
      <c r="R347" s="8">
        <v>45003</v>
      </c>
      <c r="S347" s="6">
        <v>45033</v>
      </c>
      <c r="T347" s="4" t="s">
        <v>34</v>
      </c>
      <c r="U347" s="4">
        <v>430</v>
      </c>
      <c r="V347" s="4">
        <v>0</v>
      </c>
      <c r="W347" s="4">
        <v>0</v>
      </c>
      <c r="X347" s="4" t="s">
        <v>1560</v>
      </c>
      <c r="Y347" s="4" t="s">
        <v>1561</v>
      </c>
    </row>
    <row r="348" s="4" customFormat="1" spans="1:25">
      <c r="A348" s="4" t="s">
        <v>1562</v>
      </c>
      <c r="B348" s="4" t="s">
        <v>26</v>
      </c>
      <c r="C348" s="4" t="s">
        <v>27</v>
      </c>
      <c r="D348" s="4" t="s">
        <v>321</v>
      </c>
      <c r="E348" s="4" t="s">
        <v>1563</v>
      </c>
      <c r="F348" s="6">
        <v>45024</v>
      </c>
      <c r="G348" s="6">
        <v>45030</v>
      </c>
      <c r="H348" s="4">
        <v>1</v>
      </c>
      <c r="I348" s="4">
        <v>6</v>
      </c>
      <c r="J348" s="4">
        <v>6</v>
      </c>
      <c r="K348" s="4" t="s">
        <v>30</v>
      </c>
      <c r="L348" s="4">
        <v>3328</v>
      </c>
      <c r="M348" s="4">
        <v>3328</v>
      </c>
      <c r="N348" s="4" t="s">
        <v>1564</v>
      </c>
      <c r="O348" s="4" t="s">
        <v>1376</v>
      </c>
      <c r="P348" s="4" t="s">
        <v>33</v>
      </c>
      <c r="Q348" s="4">
        <v>0</v>
      </c>
      <c r="R348" s="8">
        <v>45003</v>
      </c>
      <c r="S348" s="6">
        <v>45033</v>
      </c>
      <c r="T348" s="4" t="s">
        <v>34</v>
      </c>
      <c r="U348" s="4">
        <v>3328</v>
      </c>
      <c r="V348" s="4">
        <v>0</v>
      </c>
      <c r="W348" s="4">
        <v>0</v>
      </c>
      <c r="X348" s="4" t="s">
        <v>1565</v>
      </c>
      <c r="Y348" s="4" t="s">
        <v>1566</v>
      </c>
    </row>
    <row r="349" s="4" customFormat="1" spans="1:25">
      <c r="A349" s="4" t="s">
        <v>1567</v>
      </c>
      <c r="B349" s="4" t="s">
        <v>26</v>
      </c>
      <c r="C349" s="4" t="s">
        <v>27</v>
      </c>
      <c r="D349" s="4" t="s">
        <v>517</v>
      </c>
      <c r="E349" s="4" t="s">
        <v>980</v>
      </c>
      <c r="F349" s="6">
        <v>45029</v>
      </c>
      <c r="G349" s="6">
        <v>45030</v>
      </c>
      <c r="H349" s="4">
        <v>1</v>
      </c>
      <c r="I349" s="4">
        <v>1</v>
      </c>
      <c r="J349" s="4">
        <v>1</v>
      </c>
      <c r="K349" s="4" t="s">
        <v>30</v>
      </c>
      <c r="L349" s="4">
        <v>300</v>
      </c>
      <c r="M349" s="4">
        <v>300</v>
      </c>
      <c r="N349" s="4" t="s">
        <v>1568</v>
      </c>
      <c r="O349" s="4" t="s">
        <v>1376</v>
      </c>
      <c r="P349" s="4" t="s">
        <v>33</v>
      </c>
      <c r="Q349" s="4">
        <v>0</v>
      </c>
      <c r="R349" s="8">
        <v>45003</v>
      </c>
      <c r="S349" s="6">
        <v>45033</v>
      </c>
      <c r="T349" s="4" t="s">
        <v>34</v>
      </c>
      <c r="U349" s="4">
        <v>300</v>
      </c>
      <c r="V349" s="4">
        <v>0</v>
      </c>
      <c r="W349" s="4">
        <v>0</v>
      </c>
      <c r="X349" s="4" t="s">
        <v>1569</v>
      </c>
      <c r="Y349" s="4" t="s">
        <v>1570</v>
      </c>
    </row>
    <row r="350" s="4" customFormat="1" spans="1:25">
      <c r="A350" s="4" t="s">
        <v>1571</v>
      </c>
      <c r="B350" s="4" t="s">
        <v>26</v>
      </c>
      <c r="C350" s="4" t="s">
        <v>27</v>
      </c>
      <c r="D350" s="4" t="s">
        <v>1572</v>
      </c>
      <c r="E350" s="4" t="s">
        <v>1573</v>
      </c>
      <c r="F350" s="6">
        <v>45027</v>
      </c>
      <c r="G350" s="6">
        <v>45030</v>
      </c>
      <c r="H350" s="4">
        <v>1</v>
      </c>
      <c r="I350" s="4">
        <v>3</v>
      </c>
      <c r="J350" s="4">
        <v>3</v>
      </c>
      <c r="K350" s="4" t="s">
        <v>30</v>
      </c>
      <c r="L350" s="4">
        <v>6126</v>
      </c>
      <c r="M350" s="4">
        <v>6126</v>
      </c>
      <c r="N350" s="4" t="s">
        <v>1574</v>
      </c>
      <c r="O350" s="4" t="s">
        <v>1376</v>
      </c>
      <c r="P350" s="4" t="s">
        <v>33</v>
      </c>
      <c r="Q350" s="4">
        <v>0</v>
      </c>
      <c r="R350" s="8">
        <v>45003</v>
      </c>
      <c r="S350" s="6">
        <v>45033</v>
      </c>
      <c r="T350" s="4" t="s">
        <v>34</v>
      </c>
      <c r="U350" s="4">
        <v>6126</v>
      </c>
      <c r="V350" s="4">
        <v>0</v>
      </c>
      <c r="W350" s="4">
        <v>0</v>
      </c>
      <c r="X350" s="4" t="s">
        <v>1575</v>
      </c>
      <c r="Y350" s="4" t="s">
        <v>36</v>
      </c>
    </row>
    <row r="351" s="4" customFormat="1" spans="1:25">
      <c r="A351" s="4" t="s">
        <v>1576</v>
      </c>
      <c r="B351" s="4" t="s">
        <v>26</v>
      </c>
      <c r="C351" s="4" t="s">
        <v>27</v>
      </c>
      <c r="D351" s="4" t="s">
        <v>517</v>
      </c>
      <c r="E351" s="4" t="s">
        <v>1577</v>
      </c>
      <c r="F351" s="6">
        <v>45029</v>
      </c>
      <c r="G351" s="6">
        <v>45030</v>
      </c>
      <c r="H351" s="4">
        <v>1</v>
      </c>
      <c r="I351" s="4">
        <v>1</v>
      </c>
      <c r="J351" s="4">
        <v>1</v>
      </c>
      <c r="K351" s="4" t="s">
        <v>30</v>
      </c>
      <c r="L351" s="4">
        <v>340</v>
      </c>
      <c r="M351" s="4">
        <v>340</v>
      </c>
      <c r="N351" s="4" t="s">
        <v>1578</v>
      </c>
      <c r="O351" s="4" t="s">
        <v>1376</v>
      </c>
      <c r="P351" s="4" t="s">
        <v>33</v>
      </c>
      <c r="Q351" s="4">
        <v>0</v>
      </c>
      <c r="R351" s="8">
        <v>45004</v>
      </c>
      <c r="S351" s="6">
        <v>45033</v>
      </c>
      <c r="T351" s="4" t="s">
        <v>34</v>
      </c>
      <c r="U351" s="4">
        <v>340</v>
      </c>
      <c r="V351" s="4">
        <v>0</v>
      </c>
      <c r="W351" s="4">
        <v>0</v>
      </c>
      <c r="X351" s="4" t="s">
        <v>1579</v>
      </c>
      <c r="Y351" s="4" t="s">
        <v>36</v>
      </c>
    </row>
    <row r="352" s="4" customFormat="1" spans="1:25">
      <c r="A352" s="4" t="s">
        <v>1576</v>
      </c>
      <c r="B352" s="4" t="s">
        <v>26</v>
      </c>
      <c r="C352" s="4" t="s">
        <v>37</v>
      </c>
      <c r="D352" s="4" t="s">
        <v>517</v>
      </c>
      <c r="E352" s="4" t="s">
        <v>1577</v>
      </c>
      <c r="F352" s="6">
        <v>45029</v>
      </c>
      <c r="G352" s="6">
        <v>45030</v>
      </c>
      <c r="H352" s="4">
        <v>1</v>
      </c>
      <c r="I352" s="4">
        <v>1</v>
      </c>
      <c r="J352" s="4">
        <v>1</v>
      </c>
      <c r="K352" s="4" t="s">
        <v>30</v>
      </c>
      <c r="L352" s="4">
        <v>-340</v>
      </c>
      <c r="M352" s="4">
        <v>-340</v>
      </c>
      <c r="N352" s="4" t="s">
        <v>1578</v>
      </c>
      <c r="O352" s="4" t="s">
        <v>1376</v>
      </c>
      <c r="P352" s="4" t="s">
        <v>33</v>
      </c>
      <c r="Q352" s="4">
        <v>0</v>
      </c>
      <c r="R352" s="8">
        <v>45004</v>
      </c>
      <c r="S352" s="6">
        <v>45033</v>
      </c>
      <c r="T352" s="4" t="s">
        <v>34</v>
      </c>
      <c r="U352" s="4">
        <v>-340</v>
      </c>
      <c r="V352" s="4">
        <v>0</v>
      </c>
      <c r="W352" s="4">
        <v>0</v>
      </c>
      <c r="X352" s="4" t="s">
        <v>1579</v>
      </c>
      <c r="Y352" s="4" t="s">
        <v>36</v>
      </c>
    </row>
    <row r="353" s="4" customFormat="1" spans="1:25">
      <c r="A353" s="4" t="s">
        <v>1571</v>
      </c>
      <c r="B353" s="4" t="s">
        <v>26</v>
      </c>
      <c r="C353" s="4" t="s">
        <v>37</v>
      </c>
      <c r="D353" s="4" t="s">
        <v>1572</v>
      </c>
      <c r="E353" s="4" t="s">
        <v>1573</v>
      </c>
      <c r="F353" s="6">
        <v>45027</v>
      </c>
      <c r="G353" s="6">
        <v>45030</v>
      </c>
      <c r="H353" s="4">
        <v>1</v>
      </c>
      <c r="I353" s="4">
        <v>3</v>
      </c>
      <c r="J353" s="4">
        <v>3</v>
      </c>
      <c r="K353" s="4" t="s">
        <v>30</v>
      </c>
      <c r="L353" s="4">
        <v>-6126</v>
      </c>
      <c r="M353" s="4">
        <v>-6126</v>
      </c>
      <c r="N353" s="4" t="s">
        <v>1574</v>
      </c>
      <c r="O353" s="4" t="s">
        <v>1376</v>
      </c>
      <c r="P353" s="4" t="s">
        <v>33</v>
      </c>
      <c r="Q353" s="4">
        <v>0</v>
      </c>
      <c r="R353" s="8">
        <v>45003</v>
      </c>
      <c r="S353" s="6">
        <v>45033</v>
      </c>
      <c r="T353" s="4" t="s">
        <v>34</v>
      </c>
      <c r="U353" s="4">
        <v>-6126</v>
      </c>
      <c r="V353" s="4">
        <v>0</v>
      </c>
      <c r="W353" s="4">
        <v>0</v>
      </c>
      <c r="X353" s="4" t="s">
        <v>1575</v>
      </c>
      <c r="Y353" s="4" t="s">
        <v>36</v>
      </c>
    </row>
    <row r="354" s="4" customFormat="1" spans="1:25">
      <c r="A354" s="4" t="s">
        <v>1580</v>
      </c>
      <c r="B354" s="4" t="s">
        <v>26</v>
      </c>
      <c r="C354" s="4" t="s">
        <v>27</v>
      </c>
      <c r="D354" s="4" t="s">
        <v>1581</v>
      </c>
      <c r="E354" s="4" t="s">
        <v>1582</v>
      </c>
      <c r="F354" s="6">
        <v>45029</v>
      </c>
      <c r="G354" s="6">
        <v>45030</v>
      </c>
      <c r="H354" s="4">
        <v>1</v>
      </c>
      <c r="I354" s="4">
        <v>1</v>
      </c>
      <c r="J354" s="4">
        <v>1</v>
      </c>
      <c r="K354" s="4" t="s">
        <v>30</v>
      </c>
      <c r="L354" s="4">
        <v>1459</v>
      </c>
      <c r="M354" s="4">
        <v>1459</v>
      </c>
      <c r="N354" s="4" t="s">
        <v>1583</v>
      </c>
      <c r="O354" s="4" t="s">
        <v>1376</v>
      </c>
      <c r="P354" s="4" t="s">
        <v>33</v>
      </c>
      <c r="Q354" s="4">
        <v>0</v>
      </c>
      <c r="R354" s="8">
        <v>45005</v>
      </c>
      <c r="S354" s="6">
        <v>45033</v>
      </c>
      <c r="T354" s="4" t="s">
        <v>34</v>
      </c>
      <c r="U354" s="4">
        <v>1459</v>
      </c>
      <c r="V354" s="4">
        <v>0</v>
      </c>
      <c r="W354" s="4">
        <v>0</v>
      </c>
      <c r="X354" s="4" t="s">
        <v>1584</v>
      </c>
      <c r="Y354" s="4" t="s">
        <v>1585</v>
      </c>
    </row>
    <row r="355" s="4" customFormat="1" spans="1:25">
      <c r="A355" s="4" t="s">
        <v>1586</v>
      </c>
      <c r="B355" s="4" t="s">
        <v>26</v>
      </c>
      <c r="C355" s="4" t="s">
        <v>27</v>
      </c>
      <c r="D355" s="4" t="s">
        <v>1587</v>
      </c>
      <c r="E355" s="4" t="s">
        <v>1248</v>
      </c>
      <c r="F355" s="6">
        <v>45028</v>
      </c>
      <c r="G355" s="6">
        <v>45030</v>
      </c>
      <c r="H355" s="4">
        <v>3</v>
      </c>
      <c r="I355" s="4">
        <v>2</v>
      </c>
      <c r="J355" s="4">
        <v>6</v>
      </c>
      <c r="K355" s="4" t="s">
        <v>30</v>
      </c>
      <c r="L355" s="4">
        <v>2412</v>
      </c>
      <c r="M355" s="4">
        <v>2412</v>
      </c>
      <c r="N355" s="4" t="s">
        <v>1588</v>
      </c>
      <c r="O355" s="4" t="s">
        <v>1376</v>
      </c>
      <c r="P355" s="4" t="s">
        <v>33</v>
      </c>
      <c r="Q355" s="4">
        <v>0</v>
      </c>
      <c r="R355" s="8">
        <v>45007</v>
      </c>
      <c r="S355" s="6">
        <v>45033</v>
      </c>
      <c r="T355" s="4" t="s">
        <v>34</v>
      </c>
      <c r="U355" s="4">
        <v>2412</v>
      </c>
      <c r="V355" s="4">
        <v>0</v>
      </c>
      <c r="W355" s="4">
        <v>0</v>
      </c>
      <c r="X355" s="4" t="s">
        <v>1589</v>
      </c>
      <c r="Y355" s="4" t="s">
        <v>1590</v>
      </c>
    </row>
    <row r="356" s="4" customFormat="1" spans="1:25">
      <c r="A356" s="4" t="s">
        <v>1591</v>
      </c>
      <c r="B356" s="4" t="s">
        <v>26</v>
      </c>
      <c r="C356" s="4" t="s">
        <v>27</v>
      </c>
      <c r="D356" s="4" t="s">
        <v>1180</v>
      </c>
      <c r="E356" s="4" t="s">
        <v>296</v>
      </c>
      <c r="F356" s="6">
        <v>45028</v>
      </c>
      <c r="G356" s="6">
        <v>45030</v>
      </c>
      <c r="H356" s="4">
        <v>1</v>
      </c>
      <c r="I356" s="4">
        <v>2</v>
      </c>
      <c r="J356" s="4">
        <v>2</v>
      </c>
      <c r="K356" s="4" t="s">
        <v>30</v>
      </c>
      <c r="L356" s="4">
        <v>706</v>
      </c>
      <c r="M356" s="4">
        <v>706</v>
      </c>
      <c r="N356" s="4" t="s">
        <v>1592</v>
      </c>
      <c r="O356" s="4" t="s">
        <v>1376</v>
      </c>
      <c r="P356" s="4" t="s">
        <v>33</v>
      </c>
      <c r="Q356" s="4">
        <v>0</v>
      </c>
      <c r="R356" s="8">
        <v>45007</v>
      </c>
      <c r="S356" s="6">
        <v>45033</v>
      </c>
      <c r="T356" s="4" t="s">
        <v>34</v>
      </c>
      <c r="U356" s="4">
        <v>706</v>
      </c>
      <c r="V356" s="4">
        <v>0</v>
      </c>
      <c r="W356" s="4">
        <v>0</v>
      </c>
      <c r="X356" s="4" t="s">
        <v>1593</v>
      </c>
      <c r="Y356" s="4" t="s">
        <v>1594</v>
      </c>
    </row>
    <row r="357" s="4" customFormat="1" spans="1:25">
      <c r="A357" s="4" t="s">
        <v>1595</v>
      </c>
      <c r="B357" s="4" t="s">
        <v>26</v>
      </c>
      <c r="C357" s="4" t="s">
        <v>27</v>
      </c>
      <c r="D357" s="4" t="s">
        <v>1596</v>
      </c>
      <c r="E357" s="4" t="s">
        <v>1597</v>
      </c>
      <c r="F357" s="6">
        <v>45013</v>
      </c>
      <c r="G357" s="6">
        <v>45030</v>
      </c>
      <c r="H357" s="4">
        <v>1</v>
      </c>
      <c r="I357" s="4">
        <v>17</v>
      </c>
      <c r="J357" s="4">
        <v>17</v>
      </c>
      <c r="K357" s="4" t="s">
        <v>30</v>
      </c>
      <c r="L357" s="4">
        <v>6293</v>
      </c>
      <c r="M357" s="4">
        <v>6293</v>
      </c>
      <c r="N357" s="4" t="s">
        <v>1598</v>
      </c>
      <c r="O357" s="4" t="s">
        <v>1376</v>
      </c>
      <c r="P357" s="4" t="s">
        <v>33</v>
      </c>
      <c r="Q357" s="4">
        <v>0</v>
      </c>
      <c r="R357" s="8">
        <v>45008</v>
      </c>
      <c r="S357" s="6">
        <v>45033</v>
      </c>
      <c r="T357" s="4" t="s">
        <v>34</v>
      </c>
      <c r="U357" s="4">
        <v>6293</v>
      </c>
      <c r="V357" s="4">
        <v>0</v>
      </c>
      <c r="W357" s="4">
        <v>0</v>
      </c>
      <c r="X357" s="4" t="s">
        <v>1599</v>
      </c>
      <c r="Y357" s="4" t="s">
        <v>1600</v>
      </c>
    </row>
    <row r="358" s="4" customFormat="1" spans="1:25">
      <c r="A358" s="4" t="s">
        <v>1601</v>
      </c>
      <c r="B358" s="4" t="s">
        <v>26</v>
      </c>
      <c r="C358" s="4" t="s">
        <v>27</v>
      </c>
      <c r="D358" s="4" t="s">
        <v>1602</v>
      </c>
      <c r="E358" s="4" t="s">
        <v>1603</v>
      </c>
      <c r="F358" s="6">
        <v>45027</v>
      </c>
      <c r="G358" s="6">
        <v>45030</v>
      </c>
      <c r="H358" s="4">
        <v>1</v>
      </c>
      <c r="I358" s="4">
        <v>3</v>
      </c>
      <c r="J358" s="4">
        <v>3</v>
      </c>
      <c r="K358" s="4" t="s">
        <v>30</v>
      </c>
      <c r="L358" s="4">
        <v>4815</v>
      </c>
      <c r="M358" s="4">
        <v>4815</v>
      </c>
      <c r="N358" s="4" t="s">
        <v>1604</v>
      </c>
      <c r="O358" s="4" t="s">
        <v>1376</v>
      </c>
      <c r="P358" s="4" t="s">
        <v>33</v>
      </c>
      <c r="Q358" s="4">
        <v>0</v>
      </c>
      <c r="R358" s="8">
        <v>45008</v>
      </c>
      <c r="S358" s="6">
        <v>45033</v>
      </c>
      <c r="T358" s="4" t="s">
        <v>34</v>
      </c>
      <c r="U358" s="4">
        <v>4815</v>
      </c>
      <c r="V358" s="4">
        <v>0</v>
      </c>
      <c r="W358" s="4">
        <v>0</v>
      </c>
      <c r="X358" s="4" t="s">
        <v>1605</v>
      </c>
      <c r="Y358" s="4" t="s">
        <v>1606</v>
      </c>
    </row>
    <row r="359" s="4" customFormat="1" spans="1:25">
      <c r="A359" s="4" t="s">
        <v>1607</v>
      </c>
      <c r="B359" s="4" t="s">
        <v>26</v>
      </c>
      <c r="C359" s="4" t="s">
        <v>27</v>
      </c>
      <c r="D359" s="4" t="s">
        <v>1602</v>
      </c>
      <c r="E359" s="4" t="s">
        <v>1608</v>
      </c>
      <c r="F359" s="6">
        <v>45027</v>
      </c>
      <c r="G359" s="6">
        <v>45030</v>
      </c>
      <c r="H359" s="4">
        <v>1</v>
      </c>
      <c r="I359" s="4">
        <v>3</v>
      </c>
      <c r="J359" s="4">
        <v>3</v>
      </c>
      <c r="K359" s="4" t="s">
        <v>30</v>
      </c>
      <c r="L359" s="4">
        <v>5550</v>
      </c>
      <c r="M359" s="4">
        <v>5550</v>
      </c>
      <c r="N359" s="4" t="s">
        <v>1604</v>
      </c>
      <c r="O359" s="4" t="s">
        <v>1376</v>
      </c>
      <c r="P359" s="4" t="s">
        <v>33</v>
      </c>
      <c r="Q359" s="4">
        <v>0</v>
      </c>
      <c r="R359" s="8">
        <v>45008</v>
      </c>
      <c r="S359" s="6">
        <v>45033</v>
      </c>
      <c r="T359" s="4" t="s">
        <v>34</v>
      </c>
      <c r="U359" s="4">
        <v>5550</v>
      </c>
      <c r="V359" s="4">
        <v>0</v>
      </c>
      <c r="W359" s="4">
        <v>0</v>
      </c>
      <c r="X359" s="4" t="s">
        <v>1609</v>
      </c>
      <c r="Y359" s="4" t="s">
        <v>1610</v>
      </c>
    </row>
    <row r="360" s="4" customFormat="1" spans="1:25">
      <c r="A360" s="4" t="s">
        <v>1611</v>
      </c>
      <c r="B360" s="4" t="s">
        <v>26</v>
      </c>
      <c r="C360" s="4" t="s">
        <v>27</v>
      </c>
      <c r="D360" s="4" t="s">
        <v>188</v>
      </c>
      <c r="E360" s="4" t="s">
        <v>189</v>
      </c>
      <c r="F360" s="6">
        <v>45029</v>
      </c>
      <c r="G360" s="6">
        <v>45030</v>
      </c>
      <c r="H360" s="4">
        <v>1</v>
      </c>
      <c r="I360" s="4">
        <v>1</v>
      </c>
      <c r="J360" s="4">
        <v>1</v>
      </c>
      <c r="K360" s="4" t="s">
        <v>30</v>
      </c>
      <c r="L360" s="4">
        <v>1060</v>
      </c>
      <c r="M360" s="4">
        <v>1060</v>
      </c>
      <c r="N360" s="4" t="s">
        <v>1612</v>
      </c>
      <c r="O360" s="4" t="s">
        <v>1376</v>
      </c>
      <c r="P360" s="4" t="s">
        <v>33</v>
      </c>
      <c r="Q360" s="4">
        <v>0</v>
      </c>
      <c r="R360" s="8">
        <v>45008</v>
      </c>
      <c r="S360" s="6">
        <v>45033</v>
      </c>
      <c r="T360" s="4" t="s">
        <v>34</v>
      </c>
      <c r="U360" s="4">
        <v>1060</v>
      </c>
      <c r="V360" s="4">
        <v>0</v>
      </c>
      <c r="W360" s="4">
        <v>0</v>
      </c>
      <c r="X360" s="4" t="s">
        <v>1613</v>
      </c>
      <c r="Y360" s="4" t="s">
        <v>1614</v>
      </c>
    </row>
    <row r="361" s="4" customFormat="1" spans="1:25">
      <c r="A361" s="4" t="s">
        <v>1615</v>
      </c>
      <c r="B361" s="4" t="s">
        <v>26</v>
      </c>
      <c r="C361" s="4" t="s">
        <v>27</v>
      </c>
      <c r="D361" s="4" t="s">
        <v>802</v>
      </c>
      <c r="E361" s="4" t="s">
        <v>1616</v>
      </c>
      <c r="F361" s="6">
        <v>45028</v>
      </c>
      <c r="G361" s="6">
        <v>45030</v>
      </c>
      <c r="H361" s="4">
        <v>1</v>
      </c>
      <c r="I361" s="4">
        <v>2</v>
      </c>
      <c r="J361" s="4">
        <v>2</v>
      </c>
      <c r="K361" s="4" t="s">
        <v>30</v>
      </c>
      <c r="L361" s="4">
        <v>1134</v>
      </c>
      <c r="M361" s="4">
        <v>1134</v>
      </c>
      <c r="N361" s="4" t="s">
        <v>1617</v>
      </c>
      <c r="O361" s="4" t="s">
        <v>1376</v>
      </c>
      <c r="P361" s="4" t="s">
        <v>33</v>
      </c>
      <c r="Q361" s="4">
        <v>0</v>
      </c>
      <c r="R361" s="8">
        <v>45009</v>
      </c>
      <c r="S361" s="6">
        <v>45033</v>
      </c>
      <c r="T361" s="4" t="s">
        <v>34</v>
      </c>
      <c r="U361" s="4">
        <v>1134</v>
      </c>
      <c r="V361" s="4">
        <v>0</v>
      </c>
      <c r="W361" s="4">
        <v>0</v>
      </c>
      <c r="X361" s="4" t="s">
        <v>1618</v>
      </c>
      <c r="Y361" s="4" t="s">
        <v>1619</v>
      </c>
    </row>
    <row r="362" s="4" customFormat="1" spans="1:25">
      <c r="A362" s="4" t="s">
        <v>1620</v>
      </c>
      <c r="B362" s="4" t="s">
        <v>26</v>
      </c>
      <c r="C362" s="4" t="s">
        <v>27</v>
      </c>
      <c r="D362" s="4" t="s">
        <v>1318</v>
      </c>
      <c r="E362" s="4" t="s">
        <v>1319</v>
      </c>
      <c r="F362" s="6">
        <v>45027</v>
      </c>
      <c r="G362" s="6">
        <v>45030</v>
      </c>
      <c r="H362" s="4">
        <v>1</v>
      </c>
      <c r="I362" s="4">
        <v>3</v>
      </c>
      <c r="J362" s="4">
        <v>3</v>
      </c>
      <c r="K362" s="4" t="s">
        <v>30</v>
      </c>
      <c r="L362" s="4">
        <v>3134</v>
      </c>
      <c r="M362" s="4">
        <v>3134</v>
      </c>
      <c r="N362" s="4" t="s">
        <v>1621</v>
      </c>
      <c r="O362" s="4" t="s">
        <v>1376</v>
      </c>
      <c r="P362" s="4" t="s">
        <v>33</v>
      </c>
      <c r="Q362" s="4">
        <v>0</v>
      </c>
      <c r="R362" s="8">
        <v>45009</v>
      </c>
      <c r="S362" s="6">
        <v>45033</v>
      </c>
      <c r="T362" s="4" t="s">
        <v>34</v>
      </c>
      <c r="U362" s="4">
        <v>3134</v>
      </c>
      <c r="V362" s="4">
        <v>0</v>
      </c>
      <c r="W362" s="4">
        <v>0</v>
      </c>
      <c r="X362" s="4" t="s">
        <v>1622</v>
      </c>
      <c r="Y362" s="4" t="s">
        <v>1623</v>
      </c>
    </row>
    <row r="363" s="4" customFormat="1" spans="1:25">
      <c r="A363" s="4" t="s">
        <v>1624</v>
      </c>
      <c r="B363" s="4" t="s">
        <v>26</v>
      </c>
      <c r="C363" s="4" t="s">
        <v>27</v>
      </c>
      <c r="D363" s="4" t="s">
        <v>261</v>
      </c>
      <c r="E363" s="4" t="s">
        <v>1625</v>
      </c>
      <c r="F363" s="6">
        <v>45028</v>
      </c>
      <c r="G363" s="6">
        <v>45030</v>
      </c>
      <c r="H363" s="4">
        <v>1</v>
      </c>
      <c r="I363" s="4">
        <v>2</v>
      </c>
      <c r="J363" s="4">
        <v>2</v>
      </c>
      <c r="K363" s="4" t="s">
        <v>30</v>
      </c>
      <c r="L363" s="4">
        <v>1050</v>
      </c>
      <c r="M363" s="4">
        <v>1050</v>
      </c>
      <c r="N363" s="4" t="s">
        <v>1626</v>
      </c>
      <c r="O363" s="4" t="s">
        <v>1376</v>
      </c>
      <c r="P363" s="4" t="s">
        <v>33</v>
      </c>
      <c r="Q363" s="4">
        <v>0</v>
      </c>
      <c r="R363" s="8">
        <v>45009</v>
      </c>
      <c r="S363" s="6">
        <v>45033</v>
      </c>
      <c r="T363" s="4" t="s">
        <v>34</v>
      </c>
      <c r="U363" s="4">
        <v>1050</v>
      </c>
      <c r="V363" s="4">
        <v>0</v>
      </c>
      <c r="W363" s="4">
        <v>0</v>
      </c>
      <c r="X363" s="4" t="s">
        <v>1627</v>
      </c>
      <c r="Y363" s="4" t="s">
        <v>1628</v>
      </c>
    </row>
    <row r="364" s="4" customFormat="1" spans="1:25">
      <c r="A364" s="4" t="s">
        <v>1629</v>
      </c>
      <c r="B364" s="4" t="s">
        <v>26</v>
      </c>
      <c r="C364" s="4" t="s">
        <v>27</v>
      </c>
      <c r="D364" s="4" t="s">
        <v>1630</v>
      </c>
      <c r="E364" s="4" t="s">
        <v>1631</v>
      </c>
      <c r="F364" s="6">
        <v>45028</v>
      </c>
      <c r="G364" s="6">
        <v>45030</v>
      </c>
      <c r="H364" s="4">
        <v>1</v>
      </c>
      <c r="I364" s="4">
        <v>2</v>
      </c>
      <c r="J364" s="4">
        <v>2</v>
      </c>
      <c r="K364" s="4" t="s">
        <v>30</v>
      </c>
      <c r="L364" s="4">
        <v>664</v>
      </c>
      <c r="M364" s="4">
        <v>664</v>
      </c>
      <c r="N364" s="4" t="s">
        <v>1632</v>
      </c>
      <c r="O364" s="4" t="s">
        <v>1376</v>
      </c>
      <c r="P364" s="4" t="s">
        <v>33</v>
      </c>
      <c r="Q364" s="4">
        <v>0</v>
      </c>
      <c r="R364" s="8">
        <v>45010</v>
      </c>
      <c r="S364" s="6">
        <v>45033</v>
      </c>
      <c r="T364" s="4" t="s">
        <v>34</v>
      </c>
      <c r="U364" s="4">
        <v>664</v>
      </c>
      <c r="V364" s="4">
        <v>0</v>
      </c>
      <c r="W364" s="4">
        <v>0</v>
      </c>
      <c r="X364" s="4" t="s">
        <v>1633</v>
      </c>
      <c r="Y364" s="4" t="s">
        <v>1634</v>
      </c>
    </row>
    <row r="365" s="4" customFormat="1" spans="1:25">
      <c r="A365" s="4" t="s">
        <v>1635</v>
      </c>
      <c r="B365" s="4" t="s">
        <v>26</v>
      </c>
      <c r="C365" s="4" t="s">
        <v>27</v>
      </c>
      <c r="D365" s="4" t="s">
        <v>1636</v>
      </c>
      <c r="E365" s="4" t="s">
        <v>1637</v>
      </c>
      <c r="F365" s="6">
        <v>45029</v>
      </c>
      <c r="G365" s="6">
        <v>45030</v>
      </c>
      <c r="H365" s="4">
        <v>1</v>
      </c>
      <c r="I365" s="4">
        <v>1</v>
      </c>
      <c r="J365" s="4">
        <v>1</v>
      </c>
      <c r="K365" s="4" t="s">
        <v>30</v>
      </c>
      <c r="L365" s="4">
        <v>275</v>
      </c>
      <c r="M365" s="4">
        <v>275</v>
      </c>
      <c r="N365" s="4" t="s">
        <v>1638</v>
      </c>
      <c r="O365" s="4" t="s">
        <v>1376</v>
      </c>
      <c r="P365" s="4" t="s">
        <v>33</v>
      </c>
      <c r="Q365" s="4">
        <v>0</v>
      </c>
      <c r="R365" s="8">
        <v>45011</v>
      </c>
      <c r="S365" s="6">
        <v>45033</v>
      </c>
      <c r="T365" s="4" t="s">
        <v>34</v>
      </c>
      <c r="U365" s="4">
        <v>275</v>
      </c>
      <c r="V365" s="4">
        <v>0</v>
      </c>
      <c r="W365" s="4">
        <v>0</v>
      </c>
      <c r="X365" s="4" t="s">
        <v>1639</v>
      </c>
      <c r="Y365" s="4" t="s">
        <v>1640</v>
      </c>
    </row>
    <row r="366" s="4" customFormat="1" spans="1:25">
      <c r="A366" s="4" t="s">
        <v>1641</v>
      </c>
      <c r="B366" s="4" t="s">
        <v>26</v>
      </c>
      <c r="C366" s="4" t="s">
        <v>27</v>
      </c>
      <c r="D366" s="4" t="s">
        <v>1005</v>
      </c>
      <c r="E366" s="4" t="s">
        <v>1006</v>
      </c>
      <c r="F366" s="6">
        <v>45028</v>
      </c>
      <c r="G366" s="6">
        <v>45030</v>
      </c>
      <c r="H366" s="4">
        <v>1</v>
      </c>
      <c r="I366" s="4">
        <v>2</v>
      </c>
      <c r="J366" s="4">
        <v>2</v>
      </c>
      <c r="K366" s="4" t="s">
        <v>30</v>
      </c>
      <c r="L366" s="4">
        <v>700</v>
      </c>
      <c r="M366" s="4">
        <v>700</v>
      </c>
      <c r="N366" s="4" t="s">
        <v>1642</v>
      </c>
      <c r="O366" s="4" t="s">
        <v>1376</v>
      </c>
      <c r="P366" s="4" t="s">
        <v>33</v>
      </c>
      <c r="Q366" s="4">
        <v>0</v>
      </c>
      <c r="R366" s="8">
        <v>45011</v>
      </c>
      <c r="S366" s="6">
        <v>45033</v>
      </c>
      <c r="T366" s="4" t="s">
        <v>34</v>
      </c>
      <c r="U366" s="4">
        <v>700</v>
      </c>
      <c r="V366" s="4">
        <v>0</v>
      </c>
      <c r="W366" s="4">
        <v>0</v>
      </c>
      <c r="X366" s="4" t="s">
        <v>1643</v>
      </c>
      <c r="Y366" s="4" t="s">
        <v>1644</v>
      </c>
    </row>
    <row r="367" s="4" customFormat="1" spans="1:25">
      <c r="A367" s="4" t="s">
        <v>1645</v>
      </c>
      <c r="B367" s="4" t="s">
        <v>26</v>
      </c>
      <c r="C367" s="4" t="s">
        <v>27</v>
      </c>
      <c r="D367" s="4" t="s">
        <v>1524</v>
      </c>
      <c r="E367" s="4" t="s">
        <v>1181</v>
      </c>
      <c r="F367" s="6">
        <v>45029</v>
      </c>
      <c r="G367" s="6">
        <v>45030</v>
      </c>
      <c r="H367" s="4">
        <v>1</v>
      </c>
      <c r="I367" s="4">
        <v>1</v>
      </c>
      <c r="J367" s="4">
        <v>1</v>
      </c>
      <c r="K367" s="4" t="s">
        <v>30</v>
      </c>
      <c r="L367" s="4">
        <v>477</v>
      </c>
      <c r="M367" s="4">
        <v>477</v>
      </c>
      <c r="N367" s="4" t="s">
        <v>1646</v>
      </c>
      <c r="O367" s="4" t="s">
        <v>1376</v>
      </c>
      <c r="P367" s="4" t="s">
        <v>33</v>
      </c>
      <c r="Q367" s="4">
        <v>0</v>
      </c>
      <c r="R367" s="8">
        <v>45012</v>
      </c>
      <c r="S367" s="6">
        <v>45033</v>
      </c>
      <c r="T367" s="4" t="s">
        <v>34</v>
      </c>
      <c r="U367" s="4">
        <v>477</v>
      </c>
      <c r="V367" s="4">
        <v>0</v>
      </c>
      <c r="W367" s="4">
        <v>0</v>
      </c>
      <c r="X367" s="4" t="s">
        <v>1647</v>
      </c>
      <c r="Y367" s="4" t="s">
        <v>1648</v>
      </c>
    </row>
    <row r="368" s="4" customFormat="1" spans="1:25">
      <c r="A368" s="4" t="s">
        <v>1649</v>
      </c>
      <c r="B368" s="4" t="s">
        <v>26</v>
      </c>
      <c r="C368" s="4" t="s">
        <v>27</v>
      </c>
      <c r="D368" s="4" t="s">
        <v>1650</v>
      </c>
      <c r="E368" s="4" t="s">
        <v>1651</v>
      </c>
      <c r="F368" s="6">
        <v>45029</v>
      </c>
      <c r="G368" s="6">
        <v>45030</v>
      </c>
      <c r="H368" s="4">
        <v>2</v>
      </c>
      <c r="I368" s="4">
        <v>1</v>
      </c>
      <c r="J368" s="4">
        <v>2</v>
      </c>
      <c r="K368" s="4" t="s">
        <v>30</v>
      </c>
      <c r="L368" s="4">
        <v>1010</v>
      </c>
      <c r="M368" s="4">
        <v>1010</v>
      </c>
      <c r="N368" s="4" t="s">
        <v>1652</v>
      </c>
      <c r="O368" s="4" t="s">
        <v>1376</v>
      </c>
      <c r="P368" s="4" t="s">
        <v>33</v>
      </c>
      <c r="Q368" s="4">
        <v>0</v>
      </c>
      <c r="R368" s="8">
        <v>45012</v>
      </c>
      <c r="S368" s="6">
        <v>45033</v>
      </c>
      <c r="T368" s="4" t="s">
        <v>34</v>
      </c>
      <c r="U368" s="4">
        <v>1010</v>
      </c>
      <c r="V368" s="4">
        <v>0</v>
      </c>
      <c r="W368" s="4">
        <v>0</v>
      </c>
      <c r="X368" s="4" t="s">
        <v>1653</v>
      </c>
      <c r="Y368" s="4" t="s">
        <v>36</v>
      </c>
    </row>
    <row r="369" s="4" customFormat="1" spans="1:25">
      <c r="A369" s="4" t="s">
        <v>1654</v>
      </c>
      <c r="B369" s="4" t="s">
        <v>26</v>
      </c>
      <c r="C369" s="4" t="s">
        <v>27</v>
      </c>
      <c r="D369" s="4" t="s">
        <v>1655</v>
      </c>
      <c r="E369" s="4" t="s">
        <v>1656</v>
      </c>
      <c r="F369" s="6">
        <v>45028</v>
      </c>
      <c r="G369" s="6">
        <v>45030</v>
      </c>
      <c r="H369" s="4">
        <v>1</v>
      </c>
      <c r="I369" s="4">
        <v>2</v>
      </c>
      <c r="J369" s="4">
        <v>2</v>
      </c>
      <c r="K369" s="4" t="s">
        <v>30</v>
      </c>
      <c r="L369" s="4">
        <v>778</v>
      </c>
      <c r="M369" s="4">
        <v>778</v>
      </c>
      <c r="N369" s="4" t="s">
        <v>1657</v>
      </c>
      <c r="O369" s="4" t="s">
        <v>1376</v>
      </c>
      <c r="P369" s="4" t="s">
        <v>33</v>
      </c>
      <c r="Q369" s="4">
        <v>0</v>
      </c>
      <c r="R369" s="8">
        <v>45012</v>
      </c>
      <c r="S369" s="6">
        <v>45033</v>
      </c>
      <c r="T369" s="4" t="s">
        <v>34</v>
      </c>
      <c r="U369" s="4">
        <v>778</v>
      </c>
      <c r="V369" s="4">
        <v>0</v>
      </c>
      <c r="W369" s="4">
        <v>0</v>
      </c>
      <c r="X369" s="4" t="s">
        <v>1658</v>
      </c>
      <c r="Y369" s="4" t="s">
        <v>36</v>
      </c>
    </row>
    <row r="370" s="4" customFormat="1" spans="1:25">
      <c r="A370" s="4" t="s">
        <v>1659</v>
      </c>
      <c r="B370" s="4" t="s">
        <v>26</v>
      </c>
      <c r="C370" s="4" t="s">
        <v>27</v>
      </c>
      <c r="D370" s="4" t="s">
        <v>351</v>
      </c>
      <c r="E370" s="4" t="s">
        <v>930</v>
      </c>
      <c r="F370" s="6">
        <v>45026</v>
      </c>
      <c r="G370" s="6">
        <v>45030</v>
      </c>
      <c r="H370" s="4">
        <v>1</v>
      </c>
      <c r="I370" s="4">
        <v>4</v>
      </c>
      <c r="J370" s="4">
        <v>4</v>
      </c>
      <c r="K370" s="4" t="s">
        <v>30</v>
      </c>
      <c r="L370" s="4">
        <v>5491</v>
      </c>
      <c r="M370" s="4">
        <v>5491</v>
      </c>
      <c r="N370" s="4" t="s">
        <v>1660</v>
      </c>
      <c r="O370" s="4" t="s">
        <v>1376</v>
      </c>
      <c r="P370" s="4" t="s">
        <v>33</v>
      </c>
      <c r="Q370" s="4">
        <v>0</v>
      </c>
      <c r="R370" s="8">
        <v>45013</v>
      </c>
      <c r="S370" s="6">
        <v>45033</v>
      </c>
      <c r="T370" s="4" t="s">
        <v>34</v>
      </c>
      <c r="U370" s="4">
        <v>5491</v>
      </c>
      <c r="V370" s="4">
        <v>0</v>
      </c>
      <c r="W370" s="4">
        <v>0</v>
      </c>
      <c r="X370" s="4" t="s">
        <v>1661</v>
      </c>
      <c r="Y370" s="4" t="s">
        <v>36</v>
      </c>
    </row>
    <row r="371" s="4" customFormat="1" spans="1:25">
      <c r="A371" s="4" t="s">
        <v>1662</v>
      </c>
      <c r="B371" s="4" t="s">
        <v>26</v>
      </c>
      <c r="C371" s="4" t="s">
        <v>27</v>
      </c>
      <c r="D371" s="4" t="s">
        <v>351</v>
      </c>
      <c r="E371" s="4" t="s">
        <v>1663</v>
      </c>
      <c r="F371" s="6">
        <v>45026</v>
      </c>
      <c r="G371" s="6">
        <v>45030</v>
      </c>
      <c r="H371" s="4">
        <v>1</v>
      </c>
      <c r="I371" s="4">
        <v>4</v>
      </c>
      <c r="J371" s="4">
        <v>4</v>
      </c>
      <c r="K371" s="4" t="s">
        <v>30</v>
      </c>
      <c r="L371" s="4">
        <v>3793</v>
      </c>
      <c r="M371" s="4">
        <v>3793</v>
      </c>
      <c r="N371" s="4" t="s">
        <v>1660</v>
      </c>
      <c r="O371" s="4" t="s">
        <v>1376</v>
      </c>
      <c r="P371" s="4" t="s">
        <v>33</v>
      </c>
      <c r="Q371" s="4">
        <v>0</v>
      </c>
      <c r="R371" s="8">
        <v>45013</v>
      </c>
      <c r="S371" s="6">
        <v>45033</v>
      </c>
      <c r="T371" s="4" t="s">
        <v>34</v>
      </c>
      <c r="U371" s="4">
        <v>3793</v>
      </c>
      <c r="V371" s="4">
        <v>0</v>
      </c>
      <c r="W371" s="4">
        <v>0</v>
      </c>
      <c r="X371" s="4" t="s">
        <v>1664</v>
      </c>
      <c r="Y371" s="4" t="s">
        <v>36</v>
      </c>
    </row>
    <row r="372" s="4" customFormat="1" spans="1:25">
      <c r="A372" s="4" t="s">
        <v>1665</v>
      </c>
      <c r="B372" s="4" t="s">
        <v>26</v>
      </c>
      <c r="C372" s="4" t="s">
        <v>27</v>
      </c>
      <c r="D372" s="4" t="s">
        <v>909</v>
      </c>
      <c r="E372" s="4" t="s">
        <v>1666</v>
      </c>
      <c r="F372" s="6">
        <v>45027</v>
      </c>
      <c r="G372" s="6">
        <v>45030</v>
      </c>
      <c r="H372" s="4">
        <v>1</v>
      </c>
      <c r="I372" s="4">
        <v>3</v>
      </c>
      <c r="J372" s="4">
        <v>3</v>
      </c>
      <c r="K372" s="4" t="s">
        <v>30</v>
      </c>
      <c r="L372" s="4">
        <v>2031</v>
      </c>
      <c r="M372" s="4">
        <v>2031</v>
      </c>
      <c r="N372" s="4" t="s">
        <v>1667</v>
      </c>
      <c r="O372" s="4" t="s">
        <v>1376</v>
      </c>
      <c r="P372" s="4" t="s">
        <v>33</v>
      </c>
      <c r="Q372" s="4">
        <v>0</v>
      </c>
      <c r="R372" s="8">
        <v>45013</v>
      </c>
      <c r="S372" s="6">
        <v>45033</v>
      </c>
      <c r="T372" s="4" t="s">
        <v>34</v>
      </c>
      <c r="U372" s="4">
        <v>2031</v>
      </c>
      <c r="V372" s="4">
        <v>0</v>
      </c>
      <c r="W372" s="4">
        <v>0</v>
      </c>
      <c r="X372" s="4" t="s">
        <v>1668</v>
      </c>
      <c r="Y372" s="4" t="s">
        <v>1669</v>
      </c>
    </row>
    <row r="373" s="4" customFormat="1" spans="1:25">
      <c r="A373" s="4" t="s">
        <v>1670</v>
      </c>
      <c r="B373" s="4" t="s">
        <v>26</v>
      </c>
      <c r="C373" s="4" t="s">
        <v>27</v>
      </c>
      <c r="D373" s="4" t="s">
        <v>1168</v>
      </c>
      <c r="E373" s="4" t="s">
        <v>1671</v>
      </c>
      <c r="F373" s="6">
        <v>45027</v>
      </c>
      <c r="G373" s="6">
        <v>45030</v>
      </c>
      <c r="H373" s="4">
        <v>1</v>
      </c>
      <c r="I373" s="4">
        <v>3</v>
      </c>
      <c r="J373" s="4">
        <v>3</v>
      </c>
      <c r="K373" s="4" t="s">
        <v>30</v>
      </c>
      <c r="L373" s="4">
        <v>1698</v>
      </c>
      <c r="M373" s="4">
        <v>1698</v>
      </c>
      <c r="N373" s="4" t="s">
        <v>1672</v>
      </c>
      <c r="O373" s="4" t="s">
        <v>1376</v>
      </c>
      <c r="P373" s="4" t="s">
        <v>33</v>
      </c>
      <c r="Q373" s="4">
        <v>0</v>
      </c>
      <c r="R373" s="8">
        <v>45013</v>
      </c>
      <c r="S373" s="6">
        <v>45033</v>
      </c>
      <c r="T373" s="4" t="s">
        <v>34</v>
      </c>
      <c r="U373" s="4">
        <v>1698</v>
      </c>
      <c r="V373" s="4">
        <v>0</v>
      </c>
      <c r="W373" s="4">
        <v>0</v>
      </c>
      <c r="X373" s="4" t="s">
        <v>1673</v>
      </c>
      <c r="Y373" s="4" t="s">
        <v>1674</v>
      </c>
    </row>
    <row r="374" s="4" customFormat="1" spans="1:25">
      <c r="A374" s="4" t="s">
        <v>1654</v>
      </c>
      <c r="B374" s="4" t="s">
        <v>26</v>
      </c>
      <c r="C374" s="4" t="s">
        <v>37</v>
      </c>
      <c r="D374" s="4" t="s">
        <v>1655</v>
      </c>
      <c r="E374" s="4" t="s">
        <v>1656</v>
      </c>
      <c r="F374" s="6">
        <v>45028</v>
      </c>
      <c r="G374" s="6">
        <v>45030</v>
      </c>
      <c r="H374" s="4">
        <v>1</v>
      </c>
      <c r="I374" s="4">
        <v>2</v>
      </c>
      <c r="J374" s="4">
        <v>2</v>
      </c>
      <c r="K374" s="4" t="s">
        <v>30</v>
      </c>
      <c r="L374" s="4">
        <v>-778</v>
      </c>
      <c r="M374" s="4">
        <v>-778</v>
      </c>
      <c r="N374" s="4" t="s">
        <v>1657</v>
      </c>
      <c r="O374" s="4" t="s">
        <v>1376</v>
      </c>
      <c r="P374" s="4" t="s">
        <v>33</v>
      </c>
      <c r="Q374" s="4">
        <v>0</v>
      </c>
      <c r="R374" s="8">
        <v>45012</v>
      </c>
      <c r="S374" s="6">
        <v>45033</v>
      </c>
      <c r="T374" s="4" t="s">
        <v>34</v>
      </c>
      <c r="U374" s="4">
        <v>-778</v>
      </c>
      <c r="V374" s="4">
        <v>0</v>
      </c>
      <c r="W374" s="4">
        <v>0</v>
      </c>
      <c r="X374" s="4" t="s">
        <v>1658</v>
      </c>
      <c r="Y374" s="4" t="s">
        <v>36</v>
      </c>
    </row>
    <row r="375" s="4" customFormat="1" spans="1:25">
      <c r="A375" s="4" t="s">
        <v>1675</v>
      </c>
      <c r="B375" s="4" t="s">
        <v>26</v>
      </c>
      <c r="C375" s="4" t="s">
        <v>27</v>
      </c>
      <c r="D375" s="4" t="s">
        <v>1676</v>
      </c>
      <c r="E375" s="4" t="s">
        <v>1677</v>
      </c>
      <c r="F375" s="6">
        <v>45029</v>
      </c>
      <c r="G375" s="6">
        <v>45030</v>
      </c>
      <c r="H375" s="4">
        <v>1</v>
      </c>
      <c r="I375" s="4">
        <v>1</v>
      </c>
      <c r="J375" s="4">
        <v>1</v>
      </c>
      <c r="K375" s="4" t="s">
        <v>30</v>
      </c>
      <c r="L375" s="4">
        <v>2600</v>
      </c>
      <c r="M375" s="4">
        <v>2600</v>
      </c>
      <c r="N375" s="4" t="s">
        <v>1678</v>
      </c>
      <c r="O375" s="4" t="s">
        <v>1376</v>
      </c>
      <c r="P375" s="4" t="s">
        <v>33</v>
      </c>
      <c r="Q375" s="4">
        <v>0</v>
      </c>
      <c r="R375" s="8">
        <v>45013</v>
      </c>
      <c r="S375" s="6">
        <v>45033</v>
      </c>
      <c r="T375" s="4" t="s">
        <v>34</v>
      </c>
      <c r="U375" s="4">
        <v>2600</v>
      </c>
      <c r="V375" s="4">
        <v>0</v>
      </c>
      <c r="W375" s="4">
        <v>0</v>
      </c>
      <c r="X375" s="4" t="s">
        <v>1679</v>
      </c>
      <c r="Y375" s="4" t="s">
        <v>1680</v>
      </c>
    </row>
    <row r="376" s="4" customFormat="1" spans="1:25">
      <c r="A376" s="4" t="s">
        <v>1681</v>
      </c>
      <c r="B376" s="4" t="s">
        <v>26</v>
      </c>
      <c r="C376" s="4" t="s">
        <v>27</v>
      </c>
      <c r="D376" s="4" t="s">
        <v>1168</v>
      </c>
      <c r="E376" s="4" t="s">
        <v>1671</v>
      </c>
      <c r="F376" s="6">
        <v>45029</v>
      </c>
      <c r="G376" s="6">
        <v>45030</v>
      </c>
      <c r="H376" s="4">
        <v>1</v>
      </c>
      <c r="I376" s="4">
        <v>1</v>
      </c>
      <c r="J376" s="4">
        <v>1</v>
      </c>
      <c r="K376" s="4" t="s">
        <v>30</v>
      </c>
      <c r="L376" s="4">
        <v>566</v>
      </c>
      <c r="M376" s="4">
        <v>566</v>
      </c>
      <c r="N376" s="4" t="s">
        <v>1682</v>
      </c>
      <c r="O376" s="4" t="s">
        <v>1376</v>
      </c>
      <c r="P376" s="4" t="s">
        <v>33</v>
      </c>
      <c r="Q376" s="4">
        <v>0</v>
      </c>
      <c r="R376" s="8">
        <v>45014</v>
      </c>
      <c r="S376" s="6">
        <v>45033</v>
      </c>
      <c r="T376" s="4" t="s">
        <v>34</v>
      </c>
      <c r="U376" s="4">
        <v>566</v>
      </c>
      <c r="V376" s="4">
        <v>0</v>
      </c>
      <c r="W376" s="4">
        <v>0</v>
      </c>
      <c r="X376" s="4" t="s">
        <v>1683</v>
      </c>
      <c r="Y376" s="4" t="s">
        <v>1684</v>
      </c>
    </row>
    <row r="377" s="4" customFormat="1" spans="1:25">
      <c r="A377" s="4" t="s">
        <v>1685</v>
      </c>
      <c r="B377" s="4" t="s">
        <v>26</v>
      </c>
      <c r="C377" s="4" t="s">
        <v>27</v>
      </c>
      <c r="D377" s="4" t="s">
        <v>1686</v>
      </c>
      <c r="E377" s="4" t="s">
        <v>1687</v>
      </c>
      <c r="F377" s="6">
        <v>45029</v>
      </c>
      <c r="G377" s="6">
        <v>45030</v>
      </c>
      <c r="H377" s="4">
        <v>1</v>
      </c>
      <c r="I377" s="4">
        <v>1</v>
      </c>
      <c r="J377" s="4">
        <v>1</v>
      </c>
      <c r="K377" s="4" t="s">
        <v>30</v>
      </c>
      <c r="L377" s="4">
        <v>721</v>
      </c>
      <c r="M377" s="4">
        <v>721</v>
      </c>
      <c r="N377" s="4" t="s">
        <v>1688</v>
      </c>
      <c r="O377" s="4" t="s">
        <v>1376</v>
      </c>
      <c r="P377" s="4" t="s">
        <v>33</v>
      </c>
      <c r="Q377" s="4">
        <v>0</v>
      </c>
      <c r="R377" s="8">
        <v>45014</v>
      </c>
      <c r="S377" s="6">
        <v>45033</v>
      </c>
      <c r="T377" s="4" t="s">
        <v>34</v>
      </c>
      <c r="U377" s="4">
        <v>721</v>
      </c>
      <c r="V377" s="4">
        <v>0</v>
      </c>
      <c r="W377" s="4">
        <v>0</v>
      </c>
      <c r="X377" s="4" t="s">
        <v>1689</v>
      </c>
      <c r="Y377" s="4" t="s">
        <v>1690</v>
      </c>
    </row>
    <row r="378" s="4" customFormat="1" spans="1:25">
      <c r="A378" s="4" t="s">
        <v>1691</v>
      </c>
      <c r="B378" s="4" t="s">
        <v>26</v>
      </c>
      <c r="C378" s="4" t="s">
        <v>27</v>
      </c>
      <c r="D378" s="4" t="s">
        <v>282</v>
      </c>
      <c r="E378" s="4" t="s">
        <v>408</v>
      </c>
      <c r="F378" s="6">
        <v>45028</v>
      </c>
      <c r="G378" s="6">
        <v>45030</v>
      </c>
      <c r="H378" s="4">
        <v>1</v>
      </c>
      <c r="I378" s="4">
        <v>2</v>
      </c>
      <c r="J378" s="4">
        <v>2</v>
      </c>
      <c r="K378" s="4" t="s">
        <v>30</v>
      </c>
      <c r="L378" s="4">
        <v>2150</v>
      </c>
      <c r="M378" s="4">
        <v>2150</v>
      </c>
      <c r="N378" s="4" t="s">
        <v>1692</v>
      </c>
      <c r="O378" s="4" t="s">
        <v>1376</v>
      </c>
      <c r="P378" s="4" t="s">
        <v>33</v>
      </c>
      <c r="Q378" s="4">
        <v>0</v>
      </c>
      <c r="R378" s="8">
        <v>45014</v>
      </c>
      <c r="S378" s="6">
        <v>45033</v>
      </c>
      <c r="T378" s="4" t="s">
        <v>34</v>
      </c>
      <c r="U378" s="4">
        <v>2150</v>
      </c>
      <c r="V378" s="4">
        <v>0</v>
      </c>
      <c r="W378" s="4">
        <v>0</v>
      </c>
      <c r="X378" s="4" t="s">
        <v>1693</v>
      </c>
      <c r="Y378" s="4" t="s">
        <v>36</v>
      </c>
    </row>
    <row r="379" s="4" customFormat="1" spans="1:25">
      <c r="A379" s="4" t="s">
        <v>1694</v>
      </c>
      <c r="B379" s="4" t="s">
        <v>26</v>
      </c>
      <c r="C379" s="4" t="s">
        <v>27</v>
      </c>
      <c r="D379" s="4" t="s">
        <v>392</v>
      </c>
      <c r="E379" s="4" t="s">
        <v>1695</v>
      </c>
      <c r="F379" s="6">
        <v>45028</v>
      </c>
      <c r="G379" s="6">
        <v>45030</v>
      </c>
      <c r="H379" s="4">
        <v>1</v>
      </c>
      <c r="I379" s="4">
        <v>2</v>
      </c>
      <c r="J379" s="4">
        <v>2</v>
      </c>
      <c r="K379" s="4" t="s">
        <v>30</v>
      </c>
      <c r="L379" s="4">
        <v>2200</v>
      </c>
      <c r="M379" s="4">
        <v>2200</v>
      </c>
      <c r="N379" s="4" t="s">
        <v>1696</v>
      </c>
      <c r="O379" s="4" t="s">
        <v>1376</v>
      </c>
      <c r="P379" s="4" t="s">
        <v>33</v>
      </c>
      <c r="Q379" s="4">
        <v>0</v>
      </c>
      <c r="R379" s="8">
        <v>45015</v>
      </c>
      <c r="S379" s="6">
        <v>45033</v>
      </c>
      <c r="T379" s="4" t="s">
        <v>34</v>
      </c>
      <c r="U379" s="4">
        <v>2200</v>
      </c>
      <c r="V379" s="4">
        <v>0</v>
      </c>
      <c r="W379" s="4">
        <v>0</v>
      </c>
      <c r="X379" s="4" t="s">
        <v>1697</v>
      </c>
      <c r="Y379" s="4" t="s">
        <v>1698</v>
      </c>
    </row>
    <row r="380" s="4" customFormat="1" spans="1:25">
      <c r="A380" s="4" t="s">
        <v>1699</v>
      </c>
      <c r="B380" s="4" t="s">
        <v>26</v>
      </c>
      <c r="C380" s="4" t="s">
        <v>27</v>
      </c>
      <c r="D380" s="4" t="s">
        <v>924</v>
      </c>
      <c r="E380" s="4" t="s">
        <v>1700</v>
      </c>
      <c r="F380" s="6">
        <v>45027</v>
      </c>
      <c r="G380" s="6">
        <v>45030</v>
      </c>
      <c r="H380" s="4">
        <v>1</v>
      </c>
      <c r="I380" s="4">
        <v>3</v>
      </c>
      <c r="J380" s="4">
        <v>3</v>
      </c>
      <c r="K380" s="4" t="s">
        <v>30</v>
      </c>
      <c r="L380" s="4">
        <v>1200</v>
      </c>
      <c r="M380" s="4">
        <v>1200</v>
      </c>
      <c r="N380" s="4" t="s">
        <v>1701</v>
      </c>
      <c r="O380" s="4" t="s">
        <v>1376</v>
      </c>
      <c r="P380" s="4" t="s">
        <v>33</v>
      </c>
      <c r="Q380" s="4">
        <v>0</v>
      </c>
      <c r="R380" s="8">
        <v>45015</v>
      </c>
      <c r="S380" s="6">
        <v>45033</v>
      </c>
      <c r="T380" s="4" t="s">
        <v>34</v>
      </c>
      <c r="U380" s="4">
        <v>1200</v>
      </c>
      <c r="V380" s="4">
        <v>0</v>
      </c>
      <c r="W380" s="4">
        <v>0</v>
      </c>
      <c r="X380" s="4" t="s">
        <v>1702</v>
      </c>
      <c r="Y380" s="4" t="s">
        <v>1703</v>
      </c>
    </row>
    <row r="381" s="4" customFormat="1" spans="1:25">
      <c r="A381" s="4" t="s">
        <v>1704</v>
      </c>
      <c r="B381" s="4" t="s">
        <v>26</v>
      </c>
      <c r="C381" s="4" t="s">
        <v>27</v>
      </c>
      <c r="D381" s="4" t="s">
        <v>802</v>
      </c>
      <c r="E381" s="4" t="s">
        <v>803</v>
      </c>
      <c r="F381" s="6">
        <v>45023</v>
      </c>
      <c r="G381" s="6">
        <v>45030</v>
      </c>
      <c r="H381" s="4">
        <v>1</v>
      </c>
      <c r="I381" s="4">
        <v>7</v>
      </c>
      <c r="J381" s="4">
        <v>7</v>
      </c>
      <c r="K381" s="4" t="s">
        <v>30</v>
      </c>
      <c r="L381" s="4">
        <v>3245</v>
      </c>
      <c r="M381" s="4">
        <v>3245</v>
      </c>
      <c r="N381" s="4" t="s">
        <v>1705</v>
      </c>
      <c r="O381" s="4" t="s">
        <v>1376</v>
      </c>
      <c r="P381" s="4" t="s">
        <v>33</v>
      </c>
      <c r="Q381" s="4">
        <v>0</v>
      </c>
      <c r="R381" s="8">
        <v>45018</v>
      </c>
      <c r="S381" s="6">
        <v>45033</v>
      </c>
      <c r="T381" s="4" t="s">
        <v>34</v>
      </c>
      <c r="U381" s="4">
        <v>3245</v>
      </c>
      <c r="V381" s="4">
        <v>0</v>
      </c>
      <c r="W381" s="4">
        <v>0</v>
      </c>
      <c r="X381" s="4" t="s">
        <v>1706</v>
      </c>
      <c r="Y381" s="4" t="s">
        <v>1707</v>
      </c>
    </row>
    <row r="382" s="4" customFormat="1" spans="1:25">
      <c r="A382" s="4" t="s">
        <v>1708</v>
      </c>
      <c r="B382" s="4" t="s">
        <v>26</v>
      </c>
      <c r="C382" s="4" t="s">
        <v>27</v>
      </c>
      <c r="D382" s="4" t="s">
        <v>1478</v>
      </c>
      <c r="E382" s="4" t="s">
        <v>1709</v>
      </c>
      <c r="F382" s="6">
        <v>45029</v>
      </c>
      <c r="G382" s="6">
        <v>45030</v>
      </c>
      <c r="H382" s="4">
        <v>1</v>
      </c>
      <c r="I382" s="4">
        <v>1</v>
      </c>
      <c r="J382" s="4">
        <v>1</v>
      </c>
      <c r="K382" s="4" t="s">
        <v>30</v>
      </c>
      <c r="L382" s="4">
        <v>1800</v>
      </c>
      <c r="M382" s="4">
        <v>1800</v>
      </c>
      <c r="N382" s="4" t="s">
        <v>1710</v>
      </c>
      <c r="O382" s="4" t="s">
        <v>1376</v>
      </c>
      <c r="P382" s="4" t="s">
        <v>33</v>
      </c>
      <c r="Q382" s="4">
        <v>0</v>
      </c>
      <c r="R382" s="8">
        <v>45018</v>
      </c>
      <c r="S382" s="6">
        <v>45033</v>
      </c>
      <c r="T382" s="4" t="s">
        <v>34</v>
      </c>
      <c r="U382" s="4">
        <v>1800</v>
      </c>
      <c r="V382" s="4">
        <v>0</v>
      </c>
      <c r="W382" s="4">
        <v>0</v>
      </c>
      <c r="X382" s="4" t="s">
        <v>1711</v>
      </c>
      <c r="Y382" s="4" t="s">
        <v>1712</v>
      </c>
    </row>
    <row r="383" s="4" customFormat="1" spans="1:25">
      <c r="A383" s="4" t="s">
        <v>1713</v>
      </c>
      <c r="B383" s="4" t="s">
        <v>26</v>
      </c>
      <c r="C383" s="4" t="s">
        <v>27</v>
      </c>
      <c r="D383" s="4" t="s">
        <v>1714</v>
      </c>
      <c r="E383" s="4" t="s">
        <v>1715</v>
      </c>
      <c r="F383" s="6">
        <v>45023</v>
      </c>
      <c r="G383" s="6">
        <v>45030</v>
      </c>
      <c r="H383" s="4">
        <v>1</v>
      </c>
      <c r="I383" s="4">
        <v>7</v>
      </c>
      <c r="J383" s="4">
        <v>7</v>
      </c>
      <c r="K383" s="4" t="s">
        <v>30</v>
      </c>
      <c r="L383" s="4">
        <v>2723</v>
      </c>
      <c r="M383" s="4">
        <v>2723</v>
      </c>
      <c r="N383" s="4" t="s">
        <v>1716</v>
      </c>
      <c r="O383" s="4" t="s">
        <v>1376</v>
      </c>
      <c r="P383" s="4" t="s">
        <v>33</v>
      </c>
      <c r="Q383" s="4">
        <v>0</v>
      </c>
      <c r="R383" s="8">
        <v>45019</v>
      </c>
      <c r="S383" s="6">
        <v>45033</v>
      </c>
      <c r="T383" s="4" t="s">
        <v>34</v>
      </c>
      <c r="U383" s="4">
        <v>2723</v>
      </c>
      <c r="V383" s="4">
        <v>0</v>
      </c>
      <c r="W383" s="4">
        <v>0</v>
      </c>
      <c r="X383" s="4" t="s">
        <v>1717</v>
      </c>
      <c r="Y383" s="4" t="s">
        <v>1718</v>
      </c>
    </row>
    <row r="384" s="4" customFormat="1" spans="1:25">
      <c r="A384" s="4" t="s">
        <v>1719</v>
      </c>
      <c r="B384" s="4" t="s">
        <v>26</v>
      </c>
      <c r="C384" s="4" t="s">
        <v>27</v>
      </c>
      <c r="D384" s="4" t="s">
        <v>1720</v>
      </c>
      <c r="E384" s="4" t="s">
        <v>1721</v>
      </c>
      <c r="F384" s="6">
        <v>45028</v>
      </c>
      <c r="G384" s="6">
        <v>45030</v>
      </c>
      <c r="H384" s="4">
        <v>1</v>
      </c>
      <c r="I384" s="4">
        <v>2</v>
      </c>
      <c r="J384" s="4">
        <v>2</v>
      </c>
      <c r="K384" s="4" t="s">
        <v>30</v>
      </c>
      <c r="L384" s="4">
        <v>1596</v>
      </c>
      <c r="M384" s="4">
        <v>1596</v>
      </c>
      <c r="N384" s="4" t="s">
        <v>1722</v>
      </c>
      <c r="O384" s="4" t="s">
        <v>1376</v>
      </c>
      <c r="P384" s="4" t="s">
        <v>33</v>
      </c>
      <c r="Q384" s="4">
        <v>0</v>
      </c>
      <c r="R384" s="8">
        <v>45019</v>
      </c>
      <c r="S384" s="6">
        <v>45033</v>
      </c>
      <c r="T384" s="4" t="s">
        <v>34</v>
      </c>
      <c r="U384" s="4">
        <v>1596</v>
      </c>
      <c r="V384" s="4">
        <v>0</v>
      </c>
      <c r="W384" s="4">
        <v>0</v>
      </c>
      <c r="X384" s="4" t="s">
        <v>1723</v>
      </c>
      <c r="Y384" s="4" t="s">
        <v>1724</v>
      </c>
    </row>
    <row r="385" s="4" customFormat="1" spans="1:25">
      <c r="A385" s="4" t="s">
        <v>1725</v>
      </c>
      <c r="B385" s="4" t="s">
        <v>26</v>
      </c>
      <c r="C385" s="4" t="s">
        <v>27</v>
      </c>
      <c r="D385" s="4" t="s">
        <v>63</v>
      </c>
      <c r="E385" s="4" t="s">
        <v>64</v>
      </c>
      <c r="F385" s="6">
        <v>45028</v>
      </c>
      <c r="G385" s="6">
        <v>45030</v>
      </c>
      <c r="H385" s="4">
        <v>1</v>
      </c>
      <c r="I385" s="4">
        <v>2</v>
      </c>
      <c r="J385" s="4">
        <v>2</v>
      </c>
      <c r="K385" s="4" t="s">
        <v>30</v>
      </c>
      <c r="L385" s="4">
        <v>2788</v>
      </c>
      <c r="M385" s="4">
        <v>2788</v>
      </c>
      <c r="N385" s="4" t="s">
        <v>1726</v>
      </c>
      <c r="O385" s="4" t="s">
        <v>1376</v>
      </c>
      <c r="P385" s="4" t="s">
        <v>33</v>
      </c>
      <c r="Q385" s="4">
        <v>0</v>
      </c>
      <c r="R385" s="8">
        <v>45020</v>
      </c>
      <c r="S385" s="6">
        <v>45033</v>
      </c>
      <c r="T385" s="4" t="s">
        <v>34</v>
      </c>
      <c r="U385" s="4">
        <v>2788</v>
      </c>
      <c r="V385" s="4">
        <v>0</v>
      </c>
      <c r="W385" s="4">
        <v>0</v>
      </c>
      <c r="X385" s="4" t="s">
        <v>1727</v>
      </c>
      <c r="Y385" s="4" t="s">
        <v>1728</v>
      </c>
    </row>
    <row r="386" s="4" customFormat="1" spans="1:25">
      <c r="A386" s="4" t="s">
        <v>1729</v>
      </c>
      <c r="B386" s="4" t="s">
        <v>26</v>
      </c>
      <c r="C386" s="4" t="s">
        <v>27</v>
      </c>
      <c r="D386" s="4" t="s">
        <v>51</v>
      </c>
      <c r="E386" s="4" t="s">
        <v>1161</v>
      </c>
      <c r="F386" s="6">
        <v>45029</v>
      </c>
      <c r="G386" s="6">
        <v>45030</v>
      </c>
      <c r="H386" s="4">
        <v>1</v>
      </c>
      <c r="I386" s="4">
        <v>1</v>
      </c>
      <c r="J386" s="4">
        <v>1</v>
      </c>
      <c r="K386" s="4" t="s">
        <v>30</v>
      </c>
      <c r="L386" s="4">
        <v>680</v>
      </c>
      <c r="M386" s="4">
        <v>680</v>
      </c>
      <c r="N386" s="4" t="s">
        <v>1730</v>
      </c>
      <c r="O386" s="4" t="s">
        <v>1376</v>
      </c>
      <c r="P386" s="4" t="s">
        <v>33</v>
      </c>
      <c r="Q386" s="4">
        <v>0</v>
      </c>
      <c r="R386" s="8">
        <v>45020</v>
      </c>
      <c r="S386" s="6">
        <v>45033</v>
      </c>
      <c r="T386" s="4" t="s">
        <v>34</v>
      </c>
      <c r="U386" s="4">
        <v>680</v>
      </c>
      <c r="V386" s="4">
        <v>0</v>
      </c>
      <c r="W386" s="4">
        <v>0</v>
      </c>
      <c r="X386" s="4" t="s">
        <v>1731</v>
      </c>
      <c r="Y386" s="4" t="s">
        <v>36</v>
      </c>
    </row>
    <row r="387" s="4" customFormat="1" spans="1:25">
      <c r="A387" s="4" t="s">
        <v>1732</v>
      </c>
      <c r="B387" s="4" t="s">
        <v>26</v>
      </c>
      <c r="C387" s="4" t="s">
        <v>27</v>
      </c>
      <c r="D387" s="4" t="s">
        <v>918</v>
      </c>
      <c r="E387" s="4" t="s">
        <v>919</v>
      </c>
      <c r="F387" s="6">
        <v>45029</v>
      </c>
      <c r="G387" s="6">
        <v>45030</v>
      </c>
      <c r="H387" s="4">
        <v>1</v>
      </c>
      <c r="I387" s="4">
        <v>1</v>
      </c>
      <c r="J387" s="4">
        <v>1</v>
      </c>
      <c r="K387" s="4" t="s">
        <v>30</v>
      </c>
      <c r="L387" s="4">
        <v>380</v>
      </c>
      <c r="M387" s="4">
        <v>380</v>
      </c>
      <c r="N387" s="4" t="s">
        <v>1733</v>
      </c>
      <c r="O387" s="4" t="s">
        <v>1376</v>
      </c>
      <c r="P387" s="4" t="s">
        <v>33</v>
      </c>
      <c r="Q387" s="4">
        <v>0</v>
      </c>
      <c r="R387" s="8">
        <v>45020</v>
      </c>
      <c r="S387" s="6">
        <v>45033</v>
      </c>
      <c r="T387" s="4" t="s">
        <v>34</v>
      </c>
      <c r="U387" s="4">
        <v>380</v>
      </c>
      <c r="V387" s="4">
        <v>0</v>
      </c>
      <c r="W387" s="4">
        <v>0</v>
      </c>
      <c r="X387" s="4" t="s">
        <v>1734</v>
      </c>
      <c r="Y387" s="4" t="s">
        <v>1735</v>
      </c>
    </row>
    <row r="388" s="4" customFormat="1" spans="1:25">
      <c r="A388" s="4" t="s">
        <v>1736</v>
      </c>
      <c r="B388" s="4" t="s">
        <v>26</v>
      </c>
      <c r="C388" s="4" t="s">
        <v>27</v>
      </c>
      <c r="D388" s="4" t="s">
        <v>1737</v>
      </c>
      <c r="E388" s="4" t="s">
        <v>1738</v>
      </c>
      <c r="F388" s="6">
        <v>45029</v>
      </c>
      <c r="G388" s="6">
        <v>45030</v>
      </c>
      <c r="H388" s="4">
        <v>1</v>
      </c>
      <c r="I388" s="4">
        <v>1</v>
      </c>
      <c r="J388" s="4">
        <v>1</v>
      </c>
      <c r="K388" s="4" t="s">
        <v>30</v>
      </c>
      <c r="L388" s="4">
        <v>1069</v>
      </c>
      <c r="M388" s="4">
        <v>1069</v>
      </c>
      <c r="N388" s="4" t="s">
        <v>1739</v>
      </c>
      <c r="O388" s="4" t="s">
        <v>1376</v>
      </c>
      <c r="P388" s="4" t="s">
        <v>33</v>
      </c>
      <c r="Q388" s="4">
        <v>0</v>
      </c>
      <c r="R388" s="8">
        <v>45020</v>
      </c>
      <c r="S388" s="6">
        <v>45033</v>
      </c>
      <c r="T388" s="4" t="s">
        <v>34</v>
      </c>
      <c r="U388" s="4">
        <v>1069</v>
      </c>
      <c r="V388" s="4">
        <v>0</v>
      </c>
      <c r="W388" s="4">
        <v>0</v>
      </c>
      <c r="X388" s="4" t="s">
        <v>1740</v>
      </c>
      <c r="Y388" s="4" t="s">
        <v>36</v>
      </c>
    </row>
    <row r="389" s="4" customFormat="1" spans="1:25">
      <c r="A389" s="4" t="s">
        <v>1741</v>
      </c>
      <c r="B389" s="4" t="s">
        <v>26</v>
      </c>
      <c r="C389" s="4" t="s">
        <v>27</v>
      </c>
      <c r="D389" s="4" t="s">
        <v>1737</v>
      </c>
      <c r="E389" s="4" t="s">
        <v>1742</v>
      </c>
      <c r="F389" s="6">
        <v>45029</v>
      </c>
      <c r="G389" s="6">
        <v>45030</v>
      </c>
      <c r="H389" s="4">
        <v>1</v>
      </c>
      <c r="I389" s="4">
        <v>1</v>
      </c>
      <c r="J389" s="4">
        <v>1</v>
      </c>
      <c r="K389" s="4" t="s">
        <v>30</v>
      </c>
      <c r="L389" s="4">
        <v>1069</v>
      </c>
      <c r="M389" s="4">
        <v>1069</v>
      </c>
      <c r="N389" s="4" t="s">
        <v>1743</v>
      </c>
      <c r="O389" s="4" t="s">
        <v>1376</v>
      </c>
      <c r="P389" s="4" t="s">
        <v>33</v>
      </c>
      <c r="Q389" s="4">
        <v>0</v>
      </c>
      <c r="R389" s="8">
        <v>45020</v>
      </c>
      <c r="S389" s="6">
        <v>45033</v>
      </c>
      <c r="T389" s="4" t="s">
        <v>34</v>
      </c>
      <c r="U389" s="4">
        <v>1069</v>
      </c>
      <c r="V389" s="4">
        <v>0</v>
      </c>
      <c r="W389" s="4">
        <v>0</v>
      </c>
      <c r="X389" s="4" t="s">
        <v>1744</v>
      </c>
      <c r="Y389" s="4" t="s">
        <v>36</v>
      </c>
    </row>
    <row r="390" s="4" customFormat="1" spans="1:25">
      <c r="A390" s="4" t="s">
        <v>1736</v>
      </c>
      <c r="B390" s="4" t="s">
        <v>26</v>
      </c>
      <c r="C390" s="4" t="s">
        <v>209</v>
      </c>
      <c r="D390" s="4" t="s">
        <v>1737</v>
      </c>
      <c r="E390" s="4" t="s">
        <v>1738</v>
      </c>
      <c r="F390" s="6">
        <v>45029</v>
      </c>
      <c r="G390" s="6">
        <v>45030</v>
      </c>
      <c r="H390" s="4">
        <v>1</v>
      </c>
      <c r="I390" s="4">
        <v>1</v>
      </c>
      <c r="J390" s="4">
        <v>1</v>
      </c>
      <c r="K390" s="4" t="s">
        <v>30</v>
      </c>
      <c r="L390" s="4">
        <v>-1031</v>
      </c>
      <c r="M390" s="4">
        <v>-1031</v>
      </c>
      <c r="N390" s="4" t="s">
        <v>1739</v>
      </c>
      <c r="O390" s="4" t="s">
        <v>1376</v>
      </c>
      <c r="P390" s="4" t="s">
        <v>33</v>
      </c>
      <c r="Q390" s="4">
        <v>0</v>
      </c>
      <c r="R390" s="8">
        <v>45020.5109722222</v>
      </c>
      <c r="S390" s="6">
        <v>45033</v>
      </c>
      <c r="T390" s="4" t="s">
        <v>34</v>
      </c>
      <c r="U390" s="4">
        <v>-1031</v>
      </c>
      <c r="V390" s="4">
        <v>0</v>
      </c>
      <c r="W390" s="4">
        <v>0</v>
      </c>
      <c r="X390" s="4" t="s">
        <v>1740</v>
      </c>
      <c r="Y390" s="4" t="s">
        <v>36</v>
      </c>
    </row>
    <row r="391" s="4" customFormat="1" spans="1:25">
      <c r="A391" s="4" t="s">
        <v>1745</v>
      </c>
      <c r="B391" s="4" t="s">
        <v>26</v>
      </c>
      <c r="C391" s="4" t="s">
        <v>27</v>
      </c>
      <c r="D391" s="4" t="s">
        <v>1005</v>
      </c>
      <c r="E391" s="4" t="s">
        <v>1746</v>
      </c>
      <c r="F391" s="6">
        <v>45029</v>
      </c>
      <c r="G391" s="6">
        <v>45030</v>
      </c>
      <c r="H391" s="4">
        <v>1</v>
      </c>
      <c r="I391" s="4">
        <v>1</v>
      </c>
      <c r="J391" s="4">
        <v>1</v>
      </c>
      <c r="K391" s="4" t="s">
        <v>30</v>
      </c>
      <c r="L391" s="4">
        <v>488</v>
      </c>
      <c r="M391" s="4">
        <v>488</v>
      </c>
      <c r="N391" s="4" t="s">
        <v>1747</v>
      </c>
      <c r="O391" s="4" t="s">
        <v>1376</v>
      </c>
      <c r="P391" s="4" t="s">
        <v>33</v>
      </c>
      <c r="Q391" s="4">
        <v>0</v>
      </c>
      <c r="R391" s="8">
        <v>45020</v>
      </c>
      <c r="S391" s="6">
        <v>45033</v>
      </c>
      <c r="T391" s="4" t="s">
        <v>34</v>
      </c>
      <c r="U391" s="4">
        <v>488</v>
      </c>
      <c r="V391" s="4">
        <v>0</v>
      </c>
      <c r="W391" s="4">
        <v>0</v>
      </c>
      <c r="X391" s="4" t="s">
        <v>1748</v>
      </c>
      <c r="Y391" s="4" t="s">
        <v>1749</v>
      </c>
    </row>
    <row r="392" s="4" customFormat="1" spans="1:25">
      <c r="A392" s="4" t="s">
        <v>1750</v>
      </c>
      <c r="B392" s="4" t="s">
        <v>26</v>
      </c>
      <c r="C392" s="4" t="s">
        <v>27</v>
      </c>
      <c r="D392" s="4" t="s">
        <v>994</v>
      </c>
      <c r="E392" s="4" t="s">
        <v>1751</v>
      </c>
      <c r="F392" s="6">
        <v>45029</v>
      </c>
      <c r="G392" s="6">
        <v>45030</v>
      </c>
      <c r="H392" s="4">
        <v>1</v>
      </c>
      <c r="I392" s="4">
        <v>1</v>
      </c>
      <c r="J392" s="4">
        <v>1</v>
      </c>
      <c r="K392" s="4" t="s">
        <v>30</v>
      </c>
      <c r="L392" s="4">
        <v>1505</v>
      </c>
      <c r="M392" s="4">
        <v>1505</v>
      </c>
      <c r="N392" s="4" t="s">
        <v>1752</v>
      </c>
      <c r="O392" s="4" t="s">
        <v>1376</v>
      </c>
      <c r="P392" s="4" t="s">
        <v>33</v>
      </c>
      <c r="Q392" s="4">
        <v>0</v>
      </c>
      <c r="R392" s="8">
        <v>45020</v>
      </c>
      <c r="S392" s="6">
        <v>45033</v>
      </c>
      <c r="T392" s="4" t="s">
        <v>34</v>
      </c>
      <c r="U392" s="4">
        <v>1505</v>
      </c>
      <c r="V392" s="4">
        <v>0</v>
      </c>
      <c r="W392" s="4">
        <v>0</v>
      </c>
      <c r="X392" s="4" t="s">
        <v>1753</v>
      </c>
      <c r="Y392" s="4" t="s">
        <v>36</v>
      </c>
    </row>
    <row r="393" s="4" customFormat="1" spans="1:25">
      <c r="A393" s="4" t="s">
        <v>1754</v>
      </c>
      <c r="B393" s="4" t="s">
        <v>26</v>
      </c>
      <c r="C393" s="4" t="s">
        <v>27</v>
      </c>
      <c r="D393" s="4" t="s">
        <v>1043</v>
      </c>
      <c r="E393" s="4" t="s">
        <v>149</v>
      </c>
      <c r="F393" s="6">
        <v>45023</v>
      </c>
      <c r="G393" s="6">
        <v>45030</v>
      </c>
      <c r="H393" s="4">
        <v>1</v>
      </c>
      <c r="I393" s="4">
        <v>7</v>
      </c>
      <c r="J393" s="4">
        <v>7</v>
      </c>
      <c r="K393" s="4" t="s">
        <v>30</v>
      </c>
      <c r="L393" s="4">
        <v>4338</v>
      </c>
      <c r="M393" s="4">
        <v>4338</v>
      </c>
      <c r="N393" s="4" t="s">
        <v>1755</v>
      </c>
      <c r="O393" s="4" t="s">
        <v>1376</v>
      </c>
      <c r="P393" s="4" t="s">
        <v>33</v>
      </c>
      <c r="Q393" s="4">
        <v>0</v>
      </c>
      <c r="R393" s="8">
        <v>45021</v>
      </c>
      <c r="S393" s="6">
        <v>45033</v>
      </c>
      <c r="T393" s="4" t="s">
        <v>34</v>
      </c>
      <c r="U393" s="4">
        <v>4338</v>
      </c>
      <c r="V393" s="4">
        <v>0</v>
      </c>
      <c r="W393" s="4">
        <v>0</v>
      </c>
      <c r="X393" s="4" t="s">
        <v>1756</v>
      </c>
      <c r="Y393" s="4" t="s">
        <v>36</v>
      </c>
    </row>
    <row r="394" s="4" customFormat="1" spans="1:25">
      <c r="A394" s="4" t="s">
        <v>1741</v>
      </c>
      <c r="B394" s="4" t="s">
        <v>26</v>
      </c>
      <c r="C394" s="4" t="s">
        <v>37</v>
      </c>
      <c r="D394" s="4" t="s">
        <v>1737</v>
      </c>
      <c r="E394" s="4" t="s">
        <v>1742</v>
      </c>
      <c r="F394" s="6">
        <v>45029</v>
      </c>
      <c r="G394" s="6">
        <v>45030</v>
      </c>
      <c r="H394" s="4">
        <v>1</v>
      </c>
      <c r="I394" s="4">
        <v>1</v>
      </c>
      <c r="J394" s="4">
        <v>1</v>
      </c>
      <c r="K394" s="4" t="s">
        <v>30</v>
      </c>
      <c r="L394" s="4">
        <v>-1069</v>
      </c>
      <c r="M394" s="4">
        <v>-1069</v>
      </c>
      <c r="N394" s="4" t="s">
        <v>1743</v>
      </c>
      <c r="O394" s="4" t="s">
        <v>1376</v>
      </c>
      <c r="P394" s="4" t="s">
        <v>33</v>
      </c>
      <c r="Q394" s="4">
        <v>0</v>
      </c>
      <c r="R394" s="8">
        <v>45020</v>
      </c>
      <c r="S394" s="6">
        <v>45033</v>
      </c>
      <c r="T394" s="4" t="s">
        <v>34</v>
      </c>
      <c r="U394" s="4">
        <v>-1069</v>
      </c>
      <c r="V394" s="4">
        <v>0</v>
      </c>
      <c r="W394" s="4">
        <v>0</v>
      </c>
      <c r="X394" s="4" t="s">
        <v>1744</v>
      </c>
      <c r="Y394" s="4" t="s">
        <v>36</v>
      </c>
    </row>
    <row r="395" s="4" customFormat="1" spans="1:25">
      <c r="A395" s="4" t="s">
        <v>1741</v>
      </c>
      <c r="B395" s="4" t="s">
        <v>26</v>
      </c>
      <c r="C395" s="4" t="s">
        <v>293</v>
      </c>
      <c r="D395" s="4" t="s">
        <v>1737</v>
      </c>
      <c r="E395" s="4" t="s">
        <v>1742</v>
      </c>
      <c r="F395" s="6">
        <v>45029</v>
      </c>
      <c r="G395" s="6">
        <v>45030</v>
      </c>
      <c r="H395" s="4">
        <v>1</v>
      </c>
      <c r="I395" s="4">
        <v>1</v>
      </c>
      <c r="J395" s="4">
        <v>1</v>
      </c>
      <c r="K395" s="4" t="s">
        <v>30</v>
      </c>
      <c r="L395" s="4">
        <v>299</v>
      </c>
      <c r="M395" s="4">
        <v>299</v>
      </c>
      <c r="N395" s="4" t="s">
        <v>1743</v>
      </c>
      <c r="O395" s="4" t="s">
        <v>1376</v>
      </c>
      <c r="P395" s="4" t="s">
        <v>33</v>
      </c>
      <c r="Q395" s="4">
        <v>0</v>
      </c>
      <c r="R395" s="8">
        <v>45020.5232175926</v>
      </c>
      <c r="S395" s="6">
        <v>45033</v>
      </c>
      <c r="T395" s="4" t="s">
        <v>34</v>
      </c>
      <c r="U395" s="4">
        <v>299</v>
      </c>
      <c r="V395" s="4">
        <v>0</v>
      </c>
      <c r="W395" s="4">
        <v>0</v>
      </c>
      <c r="X395" s="4" t="s">
        <v>1744</v>
      </c>
      <c r="Y395" s="4" t="s">
        <v>36</v>
      </c>
    </row>
    <row r="396" s="4" customFormat="1" spans="1:25">
      <c r="A396" s="4" t="s">
        <v>1757</v>
      </c>
      <c r="B396" s="4" t="s">
        <v>26</v>
      </c>
      <c r="C396" s="4" t="s">
        <v>27</v>
      </c>
      <c r="D396" s="4" t="s">
        <v>1758</v>
      </c>
      <c r="E396" s="4" t="s">
        <v>1759</v>
      </c>
      <c r="F396" s="6">
        <v>45027</v>
      </c>
      <c r="G396" s="6">
        <v>45030</v>
      </c>
      <c r="H396" s="4">
        <v>1</v>
      </c>
      <c r="I396" s="4">
        <v>3</v>
      </c>
      <c r="J396" s="4">
        <v>3</v>
      </c>
      <c r="K396" s="4" t="s">
        <v>30</v>
      </c>
      <c r="L396" s="4">
        <v>2595</v>
      </c>
      <c r="M396" s="4">
        <v>2595</v>
      </c>
      <c r="N396" s="4" t="s">
        <v>1760</v>
      </c>
      <c r="O396" s="4" t="s">
        <v>1376</v>
      </c>
      <c r="P396" s="4" t="s">
        <v>33</v>
      </c>
      <c r="Q396" s="4">
        <v>0</v>
      </c>
      <c r="R396" s="8">
        <v>45021</v>
      </c>
      <c r="S396" s="6">
        <v>45033</v>
      </c>
      <c r="T396" s="4" t="s">
        <v>34</v>
      </c>
      <c r="U396" s="4">
        <v>2595</v>
      </c>
      <c r="V396" s="4">
        <v>0</v>
      </c>
      <c r="W396" s="4">
        <v>0</v>
      </c>
      <c r="X396" s="4" t="s">
        <v>1761</v>
      </c>
      <c r="Y396" s="4" t="s">
        <v>1762</v>
      </c>
    </row>
    <row r="397" s="4" customFormat="1" spans="1:25">
      <c r="A397" s="4" t="s">
        <v>1763</v>
      </c>
      <c r="B397" s="4" t="s">
        <v>26</v>
      </c>
      <c r="C397" s="4" t="s">
        <v>27</v>
      </c>
      <c r="D397" s="4" t="s">
        <v>629</v>
      </c>
      <c r="E397" s="4" t="s">
        <v>1764</v>
      </c>
      <c r="F397" s="6">
        <v>45028</v>
      </c>
      <c r="G397" s="6">
        <v>45030</v>
      </c>
      <c r="H397" s="4">
        <v>1</v>
      </c>
      <c r="I397" s="4">
        <v>2</v>
      </c>
      <c r="J397" s="4">
        <v>2</v>
      </c>
      <c r="K397" s="4" t="s">
        <v>30</v>
      </c>
      <c r="L397" s="4">
        <v>1358</v>
      </c>
      <c r="M397" s="4">
        <v>1358</v>
      </c>
      <c r="N397" s="4" t="s">
        <v>1765</v>
      </c>
      <c r="O397" s="4" t="s">
        <v>1376</v>
      </c>
      <c r="P397" s="4" t="s">
        <v>33</v>
      </c>
      <c r="Q397" s="4">
        <v>0</v>
      </c>
      <c r="R397" s="8">
        <v>45021</v>
      </c>
      <c r="S397" s="6">
        <v>45033</v>
      </c>
      <c r="T397" s="4" t="s">
        <v>34</v>
      </c>
      <c r="U397" s="4">
        <v>1358</v>
      </c>
      <c r="V397" s="4">
        <v>0</v>
      </c>
      <c r="W397" s="4">
        <v>0</v>
      </c>
      <c r="X397" s="4" t="s">
        <v>1766</v>
      </c>
      <c r="Y397" s="4" t="s">
        <v>36</v>
      </c>
    </row>
    <row r="398" s="4" customFormat="1" spans="1:25">
      <c r="A398" s="4" t="s">
        <v>1767</v>
      </c>
      <c r="B398" s="4" t="s">
        <v>26</v>
      </c>
      <c r="C398" s="4" t="s">
        <v>27</v>
      </c>
      <c r="D398" s="4" t="s">
        <v>1768</v>
      </c>
      <c r="E398" s="4" t="s">
        <v>1769</v>
      </c>
      <c r="F398" s="6">
        <v>45027</v>
      </c>
      <c r="G398" s="6">
        <v>45030</v>
      </c>
      <c r="H398" s="4">
        <v>1</v>
      </c>
      <c r="I398" s="4">
        <v>3</v>
      </c>
      <c r="J398" s="4">
        <v>3</v>
      </c>
      <c r="K398" s="4" t="s">
        <v>30</v>
      </c>
      <c r="L398" s="4">
        <v>3531</v>
      </c>
      <c r="M398" s="4">
        <v>3531</v>
      </c>
      <c r="N398" s="4" t="s">
        <v>1770</v>
      </c>
      <c r="O398" s="4" t="s">
        <v>1376</v>
      </c>
      <c r="P398" s="4" t="s">
        <v>33</v>
      </c>
      <c r="Q398" s="4">
        <v>0</v>
      </c>
      <c r="R398" s="8">
        <v>45022</v>
      </c>
      <c r="S398" s="6">
        <v>45033</v>
      </c>
      <c r="T398" s="4" t="s">
        <v>34</v>
      </c>
      <c r="U398" s="4">
        <v>3531</v>
      </c>
      <c r="V398" s="4">
        <v>0</v>
      </c>
      <c r="W398" s="4">
        <v>0</v>
      </c>
      <c r="X398" s="4" t="s">
        <v>1771</v>
      </c>
      <c r="Y398" s="4" t="s">
        <v>1772</v>
      </c>
    </row>
    <row r="399" s="4" customFormat="1" spans="1:25">
      <c r="A399" s="4" t="s">
        <v>1773</v>
      </c>
      <c r="B399" s="4" t="s">
        <v>26</v>
      </c>
      <c r="C399" s="4" t="s">
        <v>27</v>
      </c>
      <c r="D399" s="4" t="s">
        <v>1774</v>
      </c>
      <c r="E399" s="4" t="s">
        <v>414</v>
      </c>
      <c r="F399" s="6">
        <v>45027</v>
      </c>
      <c r="G399" s="6">
        <v>45030</v>
      </c>
      <c r="H399" s="4">
        <v>1</v>
      </c>
      <c r="I399" s="4">
        <v>3</v>
      </c>
      <c r="J399" s="4">
        <v>3</v>
      </c>
      <c r="K399" s="4" t="s">
        <v>30</v>
      </c>
      <c r="L399" s="4">
        <v>990</v>
      </c>
      <c r="M399" s="4">
        <v>990</v>
      </c>
      <c r="N399" s="4" t="s">
        <v>1775</v>
      </c>
      <c r="O399" s="4" t="s">
        <v>1376</v>
      </c>
      <c r="P399" s="4" t="s">
        <v>33</v>
      </c>
      <c r="Q399" s="4">
        <v>0</v>
      </c>
      <c r="R399" s="8">
        <v>45022</v>
      </c>
      <c r="S399" s="6">
        <v>45033</v>
      </c>
      <c r="T399" s="4" t="s">
        <v>34</v>
      </c>
      <c r="U399" s="4">
        <v>990</v>
      </c>
      <c r="V399" s="4">
        <v>0</v>
      </c>
      <c r="W399" s="4">
        <v>0</v>
      </c>
      <c r="X399" s="4" t="s">
        <v>1776</v>
      </c>
      <c r="Y399" s="4" t="s">
        <v>36</v>
      </c>
    </row>
    <row r="400" s="4" customFormat="1" spans="1:25">
      <c r="A400" s="4" t="s">
        <v>1777</v>
      </c>
      <c r="B400" s="4" t="s">
        <v>26</v>
      </c>
      <c r="C400" s="4" t="s">
        <v>27</v>
      </c>
      <c r="D400" s="4" t="s">
        <v>1778</v>
      </c>
      <c r="E400" s="4" t="s">
        <v>1779</v>
      </c>
      <c r="F400" s="6">
        <v>45029</v>
      </c>
      <c r="G400" s="6">
        <v>45030</v>
      </c>
      <c r="H400" s="4">
        <v>1</v>
      </c>
      <c r="I400" s="4">
        <v>1</v>
      </c>
      <c r="J400" s="4">
        <v>1</v>
      </c>
      <c r="K400" s="4" t="s">
        <v>30</v>
      </c>
      <c r="L400" s="4">
        <v>1944</v>
      </c>
      <c r="M400" s="4">
        <v>1944</v>
      </c>
      <c r="N400" s="4" t="s">
        <v>1780</v>
      </c>
      <c r="O400" s="4" t="s">
        <v>1376</v>
      </c>
      <c r="P400" s="4" t="s">
        <v>33</v>
      </c>
      <c r="Q400" s="4">
        <v>0</v>
      </c>
      <c r="R400" s="8">
        <v>45023</v>
      </c>
      <c r="S400" s="6">
        <v>45033</v>
      </c>
      <c r="T400" s="4" t="s">
        <v>34</v>
      </c>
      <c r="U400" s="4">
        <v>1944</v>
      </c>
      <c r="V400" s="4">
        <v>0</v>
      </c>
      <c r="W400" s="4">
        <v>0</v>
      </c>
      <c r="X400" s="4" t="s">
        <v>1781</v>
      </c>
      <c r="Y400" s="4" t="s">
        <v>1782</v>
      </c>
    </row>
    <row r="401" s="4" customFormat="1" spans="1:25">
      <c r="A401" s="4" t="s">
        <v>1783</v>
      </c>
      <c r="B401" s="4" t="s">
        <v>26</v>
      </c>
      <c r="C401" s="4" t="s">
        <v>27</v>
      </c>
      <c r="D401" s="4" t="s">
        <v>662</v>
      </c>
      <c r="E401" s="4" t="s">
        <v>1784</v>
      </c>
      <c r="F401" s="6">
        <v>45027</v>
      </c>
      <c r="G401" s="6">
        <v>45030</v>
      </c>
      <c r="H401" s="4">
        <v>3</v>
      </c>
      <c r="I401" s="4">
        <v>3</v>
      </c>
      <c r="J401" s="4">
        <v>9</v>
      </c>
      <c r="K401" s="4" t="s">
        <v>30</v>
      </c>
      <c r="L401" s="4">
        <v>2250</v>
      </c>
      <c r="M401" s="4">
        <v>2250</v>
      </c>
      <c r="N401" s="4" t="s">
        <v>1785</v>
      </c>
      <c r="O401" s="4" t="s">
        <v>1376</v>
      </c>
      <c r="P401" s="4" t="s">
        <v>33</v>
      </c>
      <c r="Q401" s="4">
        <v>0</v>
      </c>
      <c r="R401" s="8">
        <v>45023</v>
      </c>
      <c r="S401" s="6">
        <v>45033</v>
      </c>
      <c r="T401" s="4" t="s">
        <v>34</v>
      </c>
      <c r="U401" s="4">
        <v>2250</v>
      </c>
      <c r="V401" s="4">
        <v>0</v>
      </c>
      <c r="W401" s="4">
        <v>0</v>
      </c>
      <c r="X401" s="4" t="s">
        <v>1786</v>
      </c>
      <c r="Y401" s="4" t="s">
        <v>1787</v>
      </c>
    </row>
    <row r="402" s="4" customFormat="1" spans="1:25">
      <c r="A402" s="4" t="s">
        <v>1788</v>
      </c>
      <c r="B402" s="4" t="s">
        <v>26</v>
      </c>
      <c r="C402" s="4" t="s">
        <v>27</v>
      </c>
      <c r="D402" s="4" t="s">
        <v>662</v>
      </c>
      <c r="E402" s="4" t="s">
        <v>1789</v>
      </c>
      <c r="F402" s="6">
        <v>45027</v>
      </c>
      <c r="G402" s="6">
        <v>45030</v>
      </c>
      <c r="H402" s="4">
        <v>1</v>
      </c>
      <c r="I402" s="4">
        <v>3</v>
      </c>
      <c r="J402" s="4">
        <v>3</v>
      </c>
      <c r="K402" s="4" t="s">
        <v>30</v>
      </c>
      <c r="L402" s="4">
        <v>873</v>
      </c>
      <c r="M402" s="4">
        <v>873</v>
      </c>
      <c r="N402" s="4" t="s">
        <v>1790</v>
      </c>
      <c r="O402" s="4" t="s">
        <v>1376</v>
      </c>
      <c r="P402" s="4" t="s">
        <v>33</v>
      </c>
      <c r="Q402" s="4">
        <v>0</v>
      </c>
      <c r="R402" s="8">
        <v>45023</v>
      </c>
      <c r="S402" s="6">
        <v>45033</v>
      </c>
      <c r="T402" s="4" t="s">
        <v>34</v>
      </c>
      <c r="U402" s="4">
        <v>873</v>
      </c>
      <c r="V402" s="4">
        <v>0</v>
      </c>
      <c r="W402" s="4">
        <v>0</v>
      </c>
      <c r="X402" s="4" t="s">
        <v>1791</v>
      </c>
      <c r="Y402" s="4" t="s">
        <v>1792</v>
      </c>
    </row>
    <row r="403" s="4" customFormat="1" spans="1:25">
      <c r="A403" s="4" t="s">
        <v>1793</v>
      </c>
      <c r="B403" s="4" t="s">
        <v>26</v>
      </c>
      <c r="C403" s="4" t="s">
        <v>27</v>
      </c>
      <c r="D403" s="4" t="s">
        <v>1794</v>
      </c>
      <c r="E403" s="4" t="s">
        <v>1248</v>
      </c>
      <c r="F403" s="6">
        <v>45028</v>
      </c>
      <c r="G403" s="6">
        <v>45030</v>
      </c>
      <c r="H403" s="4">
        <v>1</v>
      </c>
      <c r="I403" s="4">
        <v>2</v>
      </c>
      <c r="J403" s="4">
        <v>2</v>
      </c>
      <c r="K403" s="4" t="s">
        <v>30</v>
      </c>
      <c r="L403" s="4">
        <v>506</v>
      </c>
      <c r="M403" s="4">
        <v>506</v>
      </c>
      <c r="N403" s="4" t="s">
        <v>1795</v>
      </c>
      <c r="O403" s="4" t="s">
        <v>1376</v>
      </c>
      <c r="P403" s="4" t="s">
        <v>33</v>
      </c>
      <c r="Q403" s="4">
        <v>0</v>
      </c>
      <c r="R403" s="8">
        <v>45023</v>
      </c>
      <c r="S403" s="6">
        <v>45033</v>
      </c>
      <c r="T403" s="4" t="s">
        <v>34</v>
      </c>
      <c r="U403" s="4">
        <v>506</v>
      </c>
      <c r="V403" s="4">
        <v>0</v>
      </c>
      <c r="W403" s="4">
        <v>0</v>
      </c>
      <c r="X403" s="4" t="s">
        <v>1796</v>
      </c>
      <c r="Y403" s="4" t="s">
        <v>1797</v>
      </c>
    </row>
    <row r="404" s="4" customFormat="1" spans="1:25">
      <c r="A404" s="4" t="s">
        <v>1798</v>
      </c>
      <c r="B404" s="4" t="s">
        <v>26</v>
      </c>
      <c r="C404" s="4" t="s">
        <v>27</v>
      </c>
      <c r="D404" s="4" t="s">
        <v>282</v>
      </c>
      <c r="E404" s="4" t="s">
        <v>408</v>
      </c>
      <c r="F404" s="6">
        <v>45028</v>
      </c>
      <c r="G404" s="6">
        <v>45030</v>
      </c>
      <c r="H404" s="4">
        <v>1</v>
      </c>
      <c r="I404" s="4">
        <v>2</v>
      </c>
      <c r="J404" s="4">
        <v>2</v>
      </c>
      <c r="K404" s="4" t="s">
        <v>30</v>
      </c>
      <c r="L404" s="4">
        <v>2150</v>
      </c>
      <c r="M404" s="4">
        <v>2150</v>
      </c>
      <c r="N404" s="4" t="s">
        <v>1799</v>
      </c>
      <c r="O404" s="4" t="s">
        <v>1376</v>
      </c>
      <c r="P404" s="4" t="s">
        <v>33</v>
      </c>
      <c r="Q404" s="4">
        <v>0</v>
      </c>
      <c r="R404" s="8">
        <v>45024</v>
      </c>
      <c r="S404" s="6">
        <v>45033</v>
      </c>
      <c r="T404" s="4" t="s">
        <v>34</v>
      </c>
      <c r="U404" s="4">
        <v>2150</v>
      </c>
      <c r="V404" s="4">
        <v>0</v>
      </c>
      <c r="W404" s="4">
        <v>0</v>
      </c>
      <c r="X404" s="4" t="s">
        <v>1800</v>
      </c>
      <c r="Y404" s="4" t="s">
        <v>1801</v>
      </c>
    </row>
    <row r="405" s="4" customFormat="1" spans="1:25">
      <c r="A405" s="4" t="s">
        <v>1802</v>
      </c>
      <c r="B405" s="4" t="s">
        <v>26</v>
      </c>
      <c r="C405" s="4" t="s">
        <v>27</v>
      </c>
      <c r="D405" s="4" t="s">
        <v>645</v>
      </c>
      <c r="E405" s="4" t="s">
        <v>1803</v>
      </c>
      <c r="F405" s="6">
        <v>45027</v>
      </c>
      <c r="G405" s="6">
        <v>45030</v>
      </c>
      <c r="H405" s="4">
        <v>1</v>
      </c>
      <c r="I405" s="4">
        <v>3</v>
      </c>
      <c r="J405" s="4">
        <v>3</v>
      </c>
      <c r="K405" s="4" t="s">
        <v>30</v>
      </c>
      <c r="L405" s="4">
        <v>4541</v>
      </c>
      <c r="M405" s="4">
        <v>4541</v>
      </c>
      <c r="N405" s="4" t="s">
        <v>1804</v>
      </c>
      <c r="O405" s="4" t="s">
        <v>1376</v>
      </c>
      <c r="P405" s="4" t="s">
        <v>33</v>
      </c>
      <c r="Q405" s="4">
        <v>0</v>
      </c>
      <c r="R405" s="8">
        <v>45024</v>
      </c>
      <c r="S405" s="6">
        <v>45033</v>
      </c>
      <c r="T405" s="4" t="s">
        <v>34</v>
      </c>
      <c r="U405" s="4">
        <v>4541</v>
      </c>
      <c r="V405" s="4">
        <v>0</v>
      </c>
      <c r="W405" s="4">
        <v>0</v>
      </c>
      <c r="X405" s="4" t="s">
        <v>1805</v>
      </c>
      <c r="Y405" s="4" t="s">
        <v>1806</v>
      </c>
    </row>
    <row r="406" s="4" customFormat="1" spans="1:25">
      <c r="A406" s="4" t="s">
        <v>1807</v>
      </c>
      <c r="B406" s="4" t="s">
        <v>26</v>
      </c>
      <c r="C406" s="4" t="s">
        <v>27</v>
      </c>
      <c r="D406" s="4" t="s">
        <v>1808</v>
      </c>
      <c r="E406" s="4" t="s">
        <v>1809</v>
      </c>
      <c r="F406" s="6">
        <v>45029</v>
      </c>
      <c r="G406" s="6">
        <v>45030</v>
      </c>
      <c r="H406" s="4">
        <v>2</v>
      </c>
      <c r="I406" s="4">
        <v>1</v>
      </c>
      <c r="J406" s="4">
        <v>2</v>
      </c>
      <c r="K406" s="4" t="s">
        <v>30</v>
      </c>
      <c r="L406" s="4">
        <v>1028</v>
      </c>
      <c r="M406" s="4">
        <v>1028</v>
      </c>
      <c r="N406" s="4" t="s">
        <v>1810</v>
      </c>
      <c r="O406" s="4" t="s">
        <v>1376</v>
      </c>
      <c r="P406" s="4" t="s">
        <v>33</v>
      </c>
      <c r="Q406" s="4">
        <v>0</v>
      </c>
      <c r="R406" s="8">
        <v>45025</v>
      </c>
      <c r="S406" s="6">
        <v>45033</v>
      </c>
      <c r="T406" s="4" t="s">
        <v>34</v>
      </c>
      <c r="U406" s="4">
        <v>1028</v>
      </c>
      <c r="V406" s="4">
        <v>0</v>
      </c>
      <c r="W406" s="4">
        <v>0</v>
      </c>
      <c r="X406" s="4" t="s">
        <v>1811</v>
      </c>
      <c r="Y406" s="4" t="s">
        <v>36</v>
      </c>
    </row>
    <row r="407" s="4" customFormat="1" spans="1:25">
      <c r="A407" s="4" t="s">
        <v>1812</v>
      </c>
      <c r="B407" s="4" t="s">
        <v>26</v>
      </c>
      <c r="C407" s="4" t="s">
        <v>27</v>
      </c>
      <c r="D407" s="4" t="s">
        <v>1813</v>
      </c>
      <c r="E407" s="4" t="s">
        <v>1814</v>
      </c>
      <c r="F407" s="6">
        <v>45026</v>
      </c>
      <c r="G407" s="6">
        <v>45030</v>
      </c>
      <c r="H407" s="4">
        <v>1</v>
      </c>
      <c r="I407" s="4">
        <v>4</v>
      </c>
      <c r="J407" s="4">
        <v>4</v>
      </c>
      <c r="K407" s="4" t="s">
        <v>30</v>
      </c>
      <c r="L407" s="4">
        <v>1248</v>
      </c>
      <c r="M407" s="4">
        <v>1248</v>
      </c>
      <c r="N407" s="4" t="s">
        <v>1815</v>
      </c>
      <c r="O407" s="4" t="s">
        <v>1376</v>
      </c>
      <c r="P407" s="4" t="s">
        <v>33</v>
      </c>
      <c r="Q407" s="4">
        <v>0</v>
      </c>
      <c r="R407" s="8">
        <v>45025</v>
      </c>
      <c r="S407" s="6">
        <v>45033</v>
      </c>
      <c r="T407" s="4" t="s">
        <v>34</v>
      </c>
      <c r="U407" s="4">
        <v>1248</v>
      </c>
      <c r="V407" s="4">
        <v>0</v>
      </c>
      <c r="W407" s="4">
        <v>0</v>
      </c>
      <c r="X407" s="4" t="s">
        <v>1816</v>
      </c>
      <c r="Y407" s="4" t="s">
        <v>1817</v>
      </c>
    </row>
    <row r="408" s="4" customFormat="1" spans="1:25">
      <c r="A408" s="4" t="s">
        <v>1818</v>
      </c>
      <c r="B408" s="4" t="s">
        <v>26</v>
      </c>
      <c r="C408" s="4" t="s">
        <v>27</v>
      </c>
      <c r="D408" s="4" t="s">
        <v>1011</v>
      </c>
      <c r="E408" s="4" t="s">
        <v>108</v>
      </c>
      <c r="F408" s="6">
        <v>45025</v>
      </c>
      <c r="G408" s="6">
        <v>45030</v>
      </c>
      <c r="H408" s="4">
        <v>1</v>
      </c>
      <c r="I408" s="4">
        <v>5</v>
      </c>
      <c r="J408" s="4">
        <v>5</v>
      </c>
      <c r="K408" s="4" t="s">
        <v>30</v>
      </c>
      <c r="L408" s="4">
        <v>3943</v>
      </c>
      <c r="M408" s="4">
        <v>3943</v>
      </c>
      <c r="N408" s="4" t="s">
        <v>1819</v>
      </c>
      <c r="O408" s="4" t="s">
        <v>1376</v>
      </c>
      <c r="P408" s="4" t="s">
        <v>33</v>
      </c>
      <c r="Q408" s="4">
        <v>0</v>
      </c>
      <c r="R408" s="8">
        <v>45025</v>
      </c>
      <c r="S408" s="6">
        <v>45033</v>
      </c>
      <c r="T408" s="4" t="s">
        <v>34</v>
      </c>
      <c r="U408" s="4">
        <v>3943</v>
      </c>
      <c r="V408" s="4">
        <v>0</v>
      </c>
      <c r="W408" s="4">
        <v>0</v>
      </c>
      <c r="X408" s="4" t="s">
        <v>1820</v>
      </c>
      <c r="Y408" s="4" t="s">
        <v>1821</v>
      </c>
    </row>
    <row r="409" s="4" customFormat="1" spans="1:25">
      <c r="A409" s="4" t="s">
        <v>1822</v>
      </c>
      <c r="B409" s="4" t="s">
        <v>26</v>
      </c>
      <c r="C409" s="4" t="s">
        <v>27</v>
      </c>
      <c r="D409" s="4" t="s">
        <v>1808</v>
      </c>
      <c r="E409" s="4" t="s">
        <v>201</v>
      </c>
      <c r="F409" s="6">
        <v>45029</v>
      </c>
      <c r="G409" s="6">
        <v>45030</v>
      </c>
      <c r="H409" s="4">
        <v>3</v>
      </c>
      <c r="I409" s="4">
        <v>1</v>
      </c>
      <c r="J409" s="4">
        <v>3</v>
      </c>
      <c r="K409" s="4" t="s">
        <v>30</v>
      </c>
      <c r="L409" s="4">
        <v>1542</v>
      </c>
      <c r="M409" s="4">
        <v>1542</v>
      </c>
      <c r="N409" s="4" t="s">
        <v>1823</v>
      </c>
      <c r="O409" s="4" t="s">
        <v>1376</v>
      </c>
      <c r="P409" s="4" t="s">
        <v>33</v>
      </c>
      <c r="Q409" s="4">
        <v>0</v>
      </c>
      <c r="R409" s="8">
        <v>45025</v>
      </c>
      <c r="S409" s="6">
        <v>45033</v>
      </c>
      <c r="T409" s="4" t="s">
        <v>34</v>
      </c>
      <c r="U409" s="4">
        <v>1542</v>
      </c>
      <c r="V409" s="4">
        <v>0</v>
      </c>
      <c r="W409" s="4">
        <v>0</v>
      </c>
      <c r="X409" s="4" t="s">
        <v>1824</v>
      </c>
      <c r="Y409" s="4" t="s">
        <v>36</v>
      </c>
    </row>
    <row r="410" s="4" customFormat="1" spans="1:25">
      <c r="A410" s="4" t="s">
        <v>1825</v>
      </c>
      <c r="B410" s="4" t="s">
        <v>26</v>
      </c>
      <c r="C410" s="4" t="s">
        <v>27</v>
      </c>
      <c r="D410" s="4" t="s">
        <v>621</v>
      </c>
      <c r="E410" s="4" t="s">
        <v>622</v>
      </c>
      <c r="F410" s="6">
        <v>45026</v>
      </c>
      <c r="G410" s="6">
        <v>45030</v>
      </c>
      <c r="H410" s="4">
        <v>1</v>
      </c>
      <c r="I410" s="4">
        <v>4</v>
      </c>
      <c r="J410" s="4">
        <v>4</v>
      </c>
      <c r="K410" s="4" t="s">
        <v>30</v>
      </c>
      <c r="L410" s="4">
        <v>1636</v>
      </c>
      <c r="M410" s="4">
        <v>1636</v>
      </c>
      <c r="N410" s="4" t="s">
        <v>1826</v>
      </c>
      <c r="O410" s="4" t="s">
        <v>1376</v>
      </c>
      <c r="P410" s="4" t="s">
        <v>33</v>
      </c>
      <c r="Q410" s="4">
        <v>0</v>
      </c>
      <c r="R410" s="8">
        <v>45025</v>
      </c>
      <c r="S410" s="6">
        <v>45033</v>
      </c>
      <c r="T410" s="4" t="s">
        <v>34</v>
      </c>
      <c r="U410" s="4">
        <v>1636</v>
      </c>
      <c r="V410" s="4">
        <v>0</v>
      </c>
      <c r="W410" s="4">
        <v>0</v>
      </c>
      <c r="X410" s="4" t="s">
        <v>1827</v>
      </c>
      <c r="Y410" s="4" t="s">
        <v>1828</v>
      </c>
    </row>
    <row r="411" s="4" customFormat="1" spans="1:25">
      <c r="A411" s="4" t="s">
        <v>1829</v>
      </c>
      <c r="B411" s="4" t="s">
        <v>26</v>
      </c>
      <c r="C411" s="4" t="s">
        <v>27</v>
      </c>
      <c r="D411" s="4" t="s">
        <v>1089</v>
      </c>
      <c r="E411" s="4" t="s">
        <v>1090</v>
      </c>
      <c r="F411" s="6">
        <v>45028</v>
      </c>
      <c r="G411" s="6">
        <v>45030</v>
      </c>
      <c r="H411" s="4">
        <v>3</v>
      </c>
      <c r="I411" s="4">
        <v>2</v>
      </c>
      <c r="J411" s="4">
        <v>6</v>
      </c>
      <c r="K411" s="4" t="s">
        <v>30</v>
      </c>
      <c r="L411" s="4">
        <v>6000</v>
      </c>
      <c r="M411" s="4">
        <v>6000</v>
      </c>
      <c r="N411" s="4" t="s">
        <v>1830</v>
      </c>
      <c r="O411" s="4" t="s">
        <v>1376</v>
      </c>
      <c r="P411" s="4" t="s">
        <v>33</v>
      </c>
      <c r="Q411" s="4">
        <v>0</v>
      </c>
      <c r="R411" s="8">
        <v>45025</v>
      </c>
      <c r="S411" s="6">
        <v>45033</v>
      </c>
      <c r="T411" s="4" t="s">
        <v>34</v>
      </c>
      <c r="U411" s="4">
        <v>6000</v>
      </c>
      <c r="V411" s="4">
        <v>0</v>
      </c>
      <c r="W411" s="4">
        <v>0</v>
      </c>
      <c r="X411" s="4" t="s">
        <v>1831</v>
      </c>
      <c r="Y411" s="4" t="s">
        <v>1832</v>
      </c>
    </row>
    <row r="412" s="4" customFormat="1" spans="1:25">
      <c r="A412" s="4" t="s">
        <v>1833</v>
      </c>
      <c r="B412" s="4" t="s">
        <v>26</v>
      </c>
      <c r="C412" s="4" t="s">
        <v>27</v>
      </c>
      <c r="D412" s="4" t="s">
        <v>1834</v>
      </c>
      <c r="E412" s="4" t="s">
        <v>1835</v>
      </c>
      <c r="F412" s="6">
        <v>45027</v>
      </c>
      <c r="G412" s="6">
        <v>45030</v>
      </c>
      <c r="H412" s="4">
        <v>1</v>
      </c>
      <c r="I412" s="4">
        <v>3</v>
      </c>
      <c r="J412" s="4">
        <v>3</v>
      </c>
      <c r="K412" s="4" t="s">
        <v>30</v>
      </c>
      <c r="L412" s="4">
        <v>5251</v>
      </c>
      <c r="M412" s="4">
        <v>5251</v>
      </c>
      <c r="N412" s="4" t="s">
        <v>1836</v>
      </c>
      <c r="O412" s="4" t="s">
        <v>1376</v>
      </c>
      <c r="P412" s="4" t="s">
        <v>33</v>
      </c>
      <c r="Q412" s="4">
        <v>0</v>
      </c>
      <c r="R412" s="8">
        <v>45025</v>
      </c>
      <c r="S412" s="6">
        <v>45033</v>
      </c>
      <c r="T412" s="4" t="s">
        <v>34</v>
      </c>
      <c r="U412" s="4">
        <v>5251</v>
      </c>
      <c r="V412" s="4">
        <v>0</v>
      </c>
      <c r="W412" s="4">
        <v>0</v>
      </c>
      <c r="X412" s="4" t="s">
        <v>1837</v>
      </c>
      <c r="Y412" s="4" t="s">
        <v>1838</v>
      </c>
    </row>
    <row r="413" s="4" customFormat="1" spans="1:25">
      <c r="A413" s="4" t="s">
        <v>1839</v>
      </c>
      <c r="B413" s="4" t="s">
        <v>26</v>
      </c>
      <c r="C413" s="4" t="s">
        <v>27</v>
      </c>
      <c r="D413" s="4" t="s">
        <v>1834</v>
      </c>
      <c r="E413" s="4" t="s">
        <v>1840</v>
      </c>
      <c r="F413" s="6">
        <v>45027</v>
      </c>
      <c r="G413" s="6">
        <v>45030</v>
      </c>
      <c r="H413" s="4">
        <v>1</v>
      </c>
      <c r="I413" s="4">
        <v>3</v>
      </c>
      <c r="J413" s="4">
        <v>3</v>
      </c>
      <c r="K413" s="4" t="s">
        <v>30</v>
      </c>
      <c r="L413" s="4">
        <v>5146</v>
      </c>
      <c r="M413" s="4">
        <v>5146</v>
      </c>
      <c r="N413" s="4" t="s">
        <v>1841</v>
      </c>
      <c r="O413" s="4" t="s">
        <v>1376</v>
      </c>
      <c r="P413" s="4" t="s">
        <v>33</v>
      </c>
      <c r="Q413" s="4">
        <v>0</v>
      </c>
      <c r="R413" s="8">
        <v>45025</v>
      </c>
      <c r="S413" s="6">
        <v>45033</v>
      </c>
      <c r="T413" s="4" t="s">
        <v>34</v>
      </c>
      <c r="U413" s="4">
        <v>5146</v>
      </c>
      <c r="V413" s="4">
        <v>0</v>
      </c>
      <c r="W413" s="4">
        <v>0</v>
      </c>
      <c r="X413" s="4" t="s">
        <v>1842</v>
      </c>
      <c r="Y413" s="4" t="s">
        <v>36</v>
      </c>
    </row>
    <row r="414" s="4" customFormat="1" spans="1:25">
      <c r="A414" s="4" t="s">
        <v>1843</v>
      </c>
      <c r="B414" s="4" t="s">
        <v>26</v>
      </c>
      <c r="C414" s="4" t="s">
        <v>27</v>
      </c>
      <c r="D414" s="4" t="s">
        <v>1174</v>
      </c>
      <c r="E414" s="4" t="s">
        <v>1844</v>
      </c>
      <c r="F414" s="6">
        <v>45028</v>
      </c>
      <c r="G414" s="6">
        <v>45030</v>
      </c>
      <c r="H414" s="4">
        <v>1</v>
      </c>
      <c r="I414" s="4">
        <v>2</v>
      </c>
      <c r="J414" s="4">
        <v>2</v>
      </c>
      <c r="K414" s="4" t="s">
        <v>30</v>
      </c>
      <c r="L414" s="4">
        <v>1326</v>
      </c>
      <c r="M414" s="4">
        <v>1326</v>
      </c>
      <c r="N414" s="4" t="s">
        <v>1845</v>
      </c>
      <c r="O414" s="4" t="s">
        <v>1376</v>
      </c>
      <c r="P414" s="4" t="s">
        <v>33</v>
      </c>
      <c r="Q414" s="4">
        <v>0</v>
      </c>
      <c r="R414" s="8">
        <v>45025</v>
      </c>
      <c r="S414" s="6">
        <v>45033</v>
      </c>
      <c r="T414" s="4" t="s">
        <v>34</v>
      </c>
      <c r="U414" s="4">
        <v>1326</v>
      </c>
      <c r="V414" s="4">
        <v>0</v>
      </c>
      <c r="W414" s="4">
        <v>0</v>
      </c>
      <c r="X414" s="4" t="s">
        <v>1846</v>
      </c>
      <c r="Y414" s="4" t="s">
        <v>36</v>
      </c>
    </row>
    <row r="415" s="4" customFormat="1" spans="1:25">
      <c r="A415" s="4" t="s">
        <v>1847</v>
      </c>
      <c r="B415" s="4" t="s">
        <v>26</v>
      </c>
      <c r="C415" s="4" t="s">
        <v>27</v>
      </c>
      <c r="D415" s="4" t="s">
        <v>1848</v>
      </c>
      <c r="E415" s="4" t="s">
        <v>1849</v>
      </c>
      <c r="F415" s="6">
        <v>45027</v>
      </c>
      <c r="G415" s="6">
        <v>45030</v>
      </c>
      <c r="H415" s="4">
        <v>1</v>
      </c>
      <c r="I415" s="4">
        <v>3</v>
      </c>
      <c r="J415" s="4">
        <v>3</v>
      </c>
      <c r="K415" s="4" t="s">
        <v>30</v>
      </c>
      <c r="L415" s="4">
        <v>1845</v>
      </c>
      <c r="M415" s="4">
        <v>1845</v>
      </c>
      <c r="N415" s="4" t="s">
        <v>1850</v>
      </c>
      <c r="O415" s="4" t="s">
        <v>1376</v>
      </c>
      <c r="P415" s="4" t="s">
        <v>33</v>
      </c>
      <c r="Q415" s="4">
        <v>0</v>
      </c>
      <c r="R415" s="8">
        <v>45026</v>
      </c>
      <c r="S415" s="6">
        <v>45033</v>
      </c>
      <c r="T415" s="4" t="s">
        <v>34</v>
      </c>
      <c r="U415" s="4">
        <v>1845</v>
      </c>
      <c r="V415" s="4">
        <v>0</v>
      </c>
      <c r="W415" s="4">
        <v>0</v>
      </c>
      <c r="X415" s="4" t="s">
        <v>1851</v>
      </c>
      <c r="Y415" s="4" t="s">
        <v>36</v>
      </c>
    </row>
    <row r="416" s="4" customFormat="1" spans="1:25">
      <c r="A416" s="4" t="s">
        <v>1847</v>
      </c>
      <c r="B416" s="4" t="s">
        <v>26</v>
      </c>
      <c r="C416" s="4" t="s">
        <v>37</v>
      </c>
      <c r="D416" s="4" t="s">
        <v>1848</v>
      </c>
      <c r="E416" s="4" t="s">
        <v>1849</v>
      </c>
      <c r="F416" s="6">
        <v>45027</v>
      </c>
      <c r="G416" s="6">
        <v>45030</v>
      </c>
      <c r="H416" s="4">
        <v>1</v>
      </c>
      <c r="I416" s="4">
        <v>3</v>
      </c>
      <c r="J416" s="4">
        <v>3</v>
      </c>
      <c r="K416" s="4" t="s">
        <v>30</v>
      </c>
      <c r="L416" s="4">
        <v>-1845</v>
      </c>
      <c r="M416" s="4">
        <v>-1845</v>
      </c>
      <c r="N416" s="4" t="s">
        <v>1850</v>
      </c>
      <c r="O416" s="4" t="s">
        <v>1376</v>
      </c>
      <c r="P416" s="4" t="s">
        <v>33</v>
      </c>
      <c r="Q416" s="4">
        <v>0</v>
      </c>
      <c r="R416" s="8">
        <v>45026</v>
      </c>
      <c r="S416" s="6">
        <v>45033</v>
      </c>
      <c r="T416" s="4" t="s">
        <v>34</v>
      </c>
      <c r="U416" s="4">
        <v>-1845</v>
      </c>
      <c r="V416" s="4">
        <v>0</v>
      </c>
      <c r="W416" s="4">
        <v>0</v>
      </c>
      <c r="X416" s="4" t="s">
        <v>1851</v>
      </c>
      <c r="Y416" s="4" t="s">
        <v>36</v>
      </c>
    </row>
    <row r="417" s="4" customFormat="1" spans="1:25">
      <c r="A417" s="4" t="s">
        <v>1852</v>
      </c>
      <c r="B417" s="4" t="s">
        <v>26</v>
      </c>
      <c r="C417" s="4" t="s">
        <v>27</v>
      </c>
      <c r="D417" s="4" t="s">
        <v>1853</v>
      </c>
      <c r="E417" s="4" t="s">
        <v>1854</v>
      </c>
      <c r="F417" s="6">
        <v>45027</v>
      </c>
      <c r="G417" s="6">
        <v>45030</v>
      </c>
      <c r="H417" s="4">
        <v>1</v>
      </c>
      <c r="I417" s="4">
        <v>3</v>
      </c>
      <c r="J417" s="4">
        <v>3</v>
      </c>
      <c r="K417" s="4" t="s">
        <v>30</v>
      </c>
      <c r="L417" s="4">
        <v>4140</v>
      </c>
      <c r="M417" s="4">
        <v>4140</v>
      </c>
      <c r="N417" s="4" t="s">
        <v>1855</v>
      </c>
      <c r="O417" s="4" t="s">
        <v>1376</v>
      </c>
      <c r="P417" s="4" t="s">
        <v>33</v>
      </c>
      <c r="Q417" s="4">
        <v>0</v>
      </c>
      <c r="R417" s="8">
        <v>45026</v>
      </c>
      <c r="S417" s="6">
        <v>45033</v>
      </c>
      <c r="T417" s="4" t="s">
        <v>34</v>
      </c>
      <c r="U417" s="4">
        <v>4140</v>
      </c>
      <c r="V417" s="4">
        <v>0</v>
      </c>
      <c r="W417" s="4">
        <v>0</v>
      </c>
      <c r="X417" s="4" t="s">
        <v>1856</v>
      </c>
      <c r="Y417" s="4" t="s">
        <v>36</v>
      </c>
    </row>
    <row r="418" s="4" customFormat="1" spans="1:25">
      <c r="A418" s="4" t="s">
        <v>1857</v>
      </c>
      <c r="B418" s="4" t="s">
        <v>26</v>
      </c>
      <c r="C418" s="4" t="s">
        <v>27</v>
      </c>
      <c r="D418" s="4" t="s">
        <v>1858</v>
      </c>
      <c r="E418" s="4" t="s">
        <v>1859</v>
      </c>
      <c r="F418" s="6">
        <v>45027</v>
      </c>
      <c r="G418" s="6">
        <v>45030</v>
      </c>
      <c r="H418" s="4">
        <v>1</v>
      </c>
      <c r="I418" s="4">
        <v>3</v>
      </c>
      <c r="J418" s="4">
        <v>3</v>
      </c>
      <c r="K418" s="4" t="s">
        <v>30</v>
      </c>
      <c r="L418" s="4">
        <v>2184</v>
      </c>
      <c r="M418" s="4">
        <v>2184</v>
      </c>
      <c r="N418" s="4" t="s">
        <v>1860</v>
      </c>
      <c r="O418" s="4" t="s">
        <v>1376</v>
      </c>
      <c r="P418" s="4" t="s">
        <v>33</v>
      </c>
      <c r="Q418" s="4">
        <v>0</v>
      </c>
      <c r="R418" s="8">
        <v>45026</v>
      </c>
      <c r="S418" s="6">
        <v>45033</v>
      </c>
      <c r="T418" s="4" t="s">
        <v>34</v>
      </c>
      <c r="U418" s="4">
        <v>2184</v>
      </c>
      <c r="V418" s="4">
        <v>0</v>
      </c>
      <c r="W418" s="4">
        <v>0</v>
      </c>
      <c r="X418" s="4" t="s">
        <v>1861</v>
      </c>
      <c r="Y418" s="4" t="s">
        <v>1862</v>
      </c>
    </row>
    <row r="419" s="4" customFormat="1" spans="1:26">
      <c r="A419" s="4" t="s">
        <v>1863</v>
      </c>
      <c r="B419" s="4" t="s">
        <v>26</v>
      </c>
      <c r="C419" s="4" t="s">
        <v>27</v>
      </c>
      <c r="D419" s="4" t="s">
        <v>621</v>
      </c>
      <c r="E419" s="4" t="s">
        <v>622</v>
      </c>
      <c r="F419" s="6">
        <v>45028</v>
      </c>
      <c r="G419" s="6">
        <v>45030</v>
      </c>
      <c r="H419" s="4">
        <v>2</v>
      </c>
      <c r="I419" s="4">
        <v>2</v>
      </c>
      <c r="J419" s="4">
        <v>4</v>
      </c>
      <c r="K419" s="4" t="s">
        <v>30</v>
      </c>
      <c r="L419" s="4">
        <v>1636</v>
      </c>
      <c r="M419" s="4">
        <v>1636</v>
      </c>
      <c r="N419" s="4" t="s">
        <v>1864</v>
      </c>
      <c r="O419" s="4" t="s">
        <v>1376</v>
      </c>
      <c r="P419" s="4" t="s">
        <v>33</v>
      </c>
      <c r="Q419" s="4">
        <v>0</v>
      </c>
      <c r="R419" s="8">
        <v>45026</v>
      </c>
      <c r="S419" s="6">
        <v>45033</v>
      </c>
      <c r="T419" s="4" t="s">
        <v>34</v>
      </c>
      <c r="U419" s="4">
        <v>1636</v>
      </c>
      <c r="V419" s="4">
        <v>0</v>
      </c>
      <c r="W419" s="4">
        <v>0</v>
      </c>
      <c r="X419" s="4" t="s">
        <v>1865</v>
      </c>
      <c r="Y419" s="4">
        <v>8821265</v>
      </c>
      <c r="Z419" s="4" t="s">
        <v>1866</v>
      </c>
    </row>
    <row r="420" s="4" customFormat="1" spans="1:25">
      <c r="A420" s="4" t="s">
        <v>1867</v>
      </c>
      <c r="B420" s="4" t="s">
        <v>26</v>
      </c>
      <c r="C420" s="4" t="s">
        <v>27</v>
      </c>
      <c r="D420" s="4" t="s">
        <v>1174</v>
      </c>
      <c r="E420" s="4" t="s">
        <v>1175</v>
      </c>
      <c r="F420" s="6">
        <v>45029</v>
      </c>
      <c r="G420" s="6">
        <v>45030</v>
      </c>
      <c r="H420" s="4">
        <v>1</v>
      </c>
      <c r="I420" s="4">
        <v>1</v>
      </c>
      <c r="J420" s="4">
        <v>1</v>
      </c>
      <c r="K420" s="4" t="s">
        <v>30</v>
      </c>
      <c r="L420" s="4">
        <v>663</v>
      </c>
      <c r="M420" s="4">
        <v>663</v>
      </c>
      <c r="N420" s="4" t="s">
        <v>1868</v>
      </c>
      <c r="O420" s="4" t="s">
        <v>1376</v>
      </c>
      <c r="P420" s="4" t="s">
        <v>33</v>
      </c>
      <c r="Q420" s="4">
        <v>0</v>
      </c>
      <c r="R420" s="8">
        <v>45026</v>
      </c>
      <c r="S420" s="6">
        <v>45033</v>
      </c>
      <c r="T420" s="4" t="s">
        <v>34</v>
      </c>
      <c r="U420" s="4">
        <v>663</v>
      </c>
      <c r="V420" s="4">
        <v>0</v>
      </c>
      <c r="W420" s="4">
        <v>0</v>
      </c>
      <c r="X420" s="4" t="s">
        <v>1869</v>
      </c>
      <c r="Y420" s="4" t="s">
        <v>1870</v>
      </c>
    </row>
    <row r="421" s="4" customFormat="1" spans="1:25">
      <c r="A421" s="4" t="s">
        <v>1852</v>
      </c>
      <c r="B421" s="4" t="s">
        <v>26</v>
      </c>
      <c r="C421" s="4" t="s">
        <v>37</v>
      </c>
      <c r="D421" s="4" t="s">
        <v>1853</v>
      </c>
      <c r="E421" s="4" t="s">
        <v>1854</v>
      </c>
      <c r="F421" s="6">
        <v>45027</v>
      </c>
      <c r="G421" s="6">
        <v>45030</v>
      </c>
      <c r="H421" s="4">
        <v>1</v>
      </c>
      <c r="I421" s="4">
        <v>3</v>
      </c>
      <c r="J421" s="4">
        <v>3</v>
      </c>
      <c r="K421" s="4" t="s">
        <v>30</v>
      </c>
      <c r="L421" s="4">
        <v>-4140</v>
      </c>
      <c r="M421" s="4">
        <v>-4140</v>
      </c>
      <c r="N421" s="4" t="s">
        <v>1855</v>
      </c>
      <c r="O421" s="4" t="s">
        <v>1376</v>
      </c>
      <c r="P421" s="4" t="s">
        <v>33</v>
      </c>
      <c r="Q421" s="4">
        <v>0</v>
      </c>
      <c r="R421" s="8">
        <v>45026</v>
      </c>
      <c r="S421" s="6">
        <v>45033</v>
      </c>
      <c r="T421" s="4" t="s">
        <v>34</v>
      </c>
      <c r="U421" s="4">
        <v>-4140</v>
      </c>
      <c r="V421" s="4">
        <v>0</v>
      </c>
      <c r="W421" s="4">
        <v>0</v>
      </c>
      <c r="X421" s="4" t="s">
        <v>1856</v>
      </c>
      <c r="Y421" s="4" t="s">
        <v>36</v>
      </c>
    </row>
    <row r="422" s="4" customFormat="1" spans="1:25">
      <c r="A422" s="4" t="s">
        <v>1871</v>
      </c>
      <c r="B422" s="4" t="s">
        <v>26</v>
      </c>
      <c r="C422" s="4" t="s">
        <v>27</v>
      </c>
      <c r="D422" s="4" t="s">
        <v>1872</v>
      </c>
      <c r="E422" s="4" t="s">
        <v>1873</v>
      </c>
      <c r="F422" s="6">
        <v>45027</v>
      </c>
      <c r="G422" s="6">
        <v>45030</v>
      </c>
      <c r="H422" s="4">
        <v>1</v>
      </c>
      <c r="I422" s="4">
        <v>3</v>
      </c>
      <c r="J422" s="4">
        <v>3</v>
      </c>
      <c r="K422" s="4" t="s">
        <v>30</v>
      </c>
      <c r="L422" s="4">
        <v>1023</v>
      </c>
      <c r="M422" s="4">
        <v>1023</v>
      </c>
      <c r="N422" s="4" t="s">
        <v>1874</v>
      </c>
      <c r="O422" s="4" t="s">
        <v>1376</v>
      </c>
      <c r="P422" s="4" t="s">
        <v>33</v>
      </c>
      <c r="Q422" s="4">
        <v>0</v>
      </c>
      <c r="R422" s="8">
        <v>45026</v>
      </c>
      <c r="S422" s="6">
        <v>45033</v>
      </c>
      <c r="T422" s="4" t="s">
        <v>34</v>
      </c>
      <c r="U422" s="4">
        <v>1023</v>
      </c>
      <c r="V422" s="4">
        <v>0</v>
      </c>
      <c r="W422" s="4">
        <v>0</v>
      </c>
      <c r="X422" s="4" t="s">
        <v>1875</v>
      </c>
      <c r="Y422" s="4" t="s">
        <v>1876</v>
      </c>
    </row>
    <row r="423" s="4" customFormat="1" spans="1:25">
      <c r="A423" s="4" t="s">
        <v>1877</v>
      </c>
      <c r="B423" s="4" t="s">
        <v>26</v>
      </c>
      <c r="C423" s="4" t="s">
        <v>27</v>
      </c>
      <c r="D423" s="4" t="s">
        <v>639</v>
      </c>
      <c r="E423" s="4" t="s">
        <v>1878</v>
      </c>
      <c r="F423" s="6">
        <v>45027</v>
      </c>
      <c r="G423" s="6">
        <v>45030</v>
      </c>
      <c r="H423" s="4">
        <v>1</v>
      </c>
      <c r="I423" s="4">
        <v>3</v>
      </c>
      <c r="J423" s="4">
        <v>3</v>
      </c>
      <c r="K423" s="4" t="s">
        <v>30</v>
      </c>
      <c r="L423" s="4">
        <v>2382</v>
      </c>
      <c r="M423" s="4">
        <v>2382</v>
      </c>
      <c r="N423" s="4" t="s">
        <v>1879</v>
      </c>
      <c r="O423" s="4" t="s">
        <v>1376</v>
      </c>
      <c r="P423" s="4" t="s">
        <v>33</v>
      </c>
      <c r="Q423" s="4">
        <v>0</v>
      </c>
      <c r="R423" s="8">
        <v>45026</v>
      </c>
      <c r="S423" s="6">
        <v>45033</v>
      </c>
      <c r="T423" s="4" t="s">
        <v>34</v>
      </c>
      <c r="U423" s="4">
        <v>2382</v>
      </c>
      <c r="V423" s="4">
        <v>0</v>
      </c>
      <c r="W423" s="4">
        <v>0</v>
      </c>
      <c r="X423" s="4" t="s">
        <v>1880</v>
      </c>
      <c r="Y423" s="4" t="s">
        <v>36</v>
      </c>
    </row>
    <row r="424" s="4" customFormat="1" spans="1:25">
      <c r="A424" s="4" t="s">
        <v>1881</v>
      </c>
      <c r="B424" s="4" t="s">
        <v>26</v>
      </c>
      <c r="C424" s="4" t="s">
        <v>27</v>
      </c>
      <c r="D424" s="4" t="s">
        <v>1174</v>
      </c>
      <c r="E424" s="4" t="s">
        <v>1175</v>
      </c>
      <c r="F424" s="6">
        <v>45027</v>
      </c>
      <c r="G424" s="6">
        <v>45030</v>
      </c>
      <c r="H424" s="4">
        <v>1</v>
      </c>
      <c r="I424" s="4">
        <v>3</v>
      </c>
      <c r="J424" s="4">
        <v>3</v>
      </c>
      <c r="K424" s="4" t="s">
        <v>30</v>
      </c>
      <c r="L424" s="4">
        <v>2139</v>
      </c>
      <c r="M424" s="4">
        <v>2139</v>
      </c>
      <c r="N424" s="4" t="s">
        <v>1882</v>
      </c>
      <c r="O424" s="4" t="s">
        <v>1376</v>
      </c>
      <c r="P424" s="4" t="s">
        <v>33</v>
      </c>
      <c r="Q424" s="4">
        <v>0</v>
      </c>
      <c r="R424" s="8">
        <v>45026</v>
      </c>
      <c r="S424" s="6">
        <v>45033</v>
      </c>
      <c r="T424" s="4" t="s">
        <v>34</v>
      </c>
      <c r="U424" s="4">
        <v>2139</v>
      </c>
      <c r="V424" s="4">
        <v>0</v>
      </c>
      <c r="W424" s="4">
        <v>0</v>
      </c>
      <c r="X424" s="4" t="s">
        <v>1883</v>
      </c>
      <c r="Y424" s="4" t="s">
        <v>1884</v>
      </c>
    </row>
    <row r="425" s="4" customFormat="1" spans="1:25">
      <c r="A425" s="4" t="s">
        <v>1877</v>
      </c>
      <c r="B425" s="4" t="s">
        <v>26</v>
      </c>
      <c r="C425" s="4" t="s">
        <v>37</v>
      </c>
      <c r="D425" s="4" t="s">
        <v>639</v>
      </c>
      <c r="E425" s="4" t="s">
        <v>1878</v>
      </c>
      <c r="F425" s="6">
        <v>45027</v>
      </c>
      <c r="G425" s="6">
        <v>45030</v>
      </c>
      <c r="H425" s="4">
        <v>1</v>
      </c>
      <c r="I425" s="4">
        <v>3</v>
      </c>
      <c r="J425" s="4">
        <v>3</v>
      </c>
      <c r="K425" s="4" t="s">
        <v>30</v>
      </c>
      <c r="L425" s="4">
        <v>-2382</v>
      </c>
      <c r="M425" s="4">
        <v>-2382</v>
      </c>
      <c r="N425" s="4" t="s">
        <v>1879</v>
      </c>
      <c r="O425" s="4" t="s">
        <v>1376</v>
      </c>
      <c r="P425" s="4" t="s">
        <v>33</v>
      </c>
      <c r="Q425" s="4">
        <v>0</v>
      </c>
      <c r="R425" s="8">
        <v>45026</v>
      </c>
      <c r="S425" s="6">
        <v>45033</v>
      </c>
      <c r="T425" s="4" t="s">
        <v>34</v>
      </c>
      <c r="U425" s="4">
        <v>-2382</v>
      </c>
      <c r="V425" s="4">
        <v>0</v>
      </c>
      <c r="W425" s="4">
        <v>0</v>
      </c>
      <c r="X425" s="4" t="s">
        <v>1880</v>
      </c>
      <c r="Y425" s="4" t="s">
        <v>36</v>
      </c>
    </row>
    <row r="426" s="4" customFormat="1" spans="1:25">
      <c r="A426" s="4" t="s">
        <v>1885</v>
      </c>
      <c r="B426" s="4" t="s">
        <v>26</v>
      </c>
      <c r="C426" s="4" t="s">
        <v>27</v>
      </c>
      <c r="D426" s="4" t="s">
        <v>498</v>
      </c>
      <c r="E426" s="4" t="s">
        <v>1886</v>
      </c>
      <c r="F426" s="6">
        <v>45028</v>
      </c>
      <c r="G426" s="6">
        <v>45030</v>
      </c>
      <c r="H426" s="4">
        <v>1</v>
      </c>
      <c r="I426" s="4">
        <v>2</v>
      </c>
      <c r="J426" s="4">
        <v>2</v>
      </c>
      <c r="K426" s="4" t="s">
        <v>30</v>
      </c>
      <c r="L426" s="4">
        <v>2188</v>
      </c>
      <c r="M426" s="4">
        <v>2188</v>
      </c>
      <c r="N426" s="4" t="s">
        <v>1887</v>
      </c>
      <c r="O426" s="4" t="s">
        <v>1376</v>
      </c>
      <c r="P426" s="4" t="s">
        <v>33</v>
      </c>
      <c r="Q426" s="4">
        <v>0</v>
      </c>
      <c r="R426" s="8">
        <v>45026</v>
      </c>
      <c r="S426" s="6">
        <v>45033</v>
      </c>
      <c r="T426" s="4" t="s">
        <v>34</v>
      </c>
      <c r="U426" s="4">
        <v>2188</v>
      </c>
      <c r="V426" s="4">
        <v>0</v>
      </c>
      <c r="W426" s="4">
        <v>0</v>
      </c>
      <c r="X426" s="4" t="s">
        <v>1888</v>
      </c>
      <c r="Y426" s="4" t="s">
        <v>36</v>
      </c>
    </row>
    <row r="427" s="4" customFormat="1" spans="1:25">
      <c r="A427" s="4" t="s">
        <v>1885</v>
      </c>
      <c r="B427" s="4" t="s">
        <v>26</v>
      </c>
      <c r="C427" s="4" t="s">
        <v>37</v>
      </c>
      <c r="D427" s="4" t="s">
        <v>498</v>
      </c>
      <c r="E427" s="4" t="s">
        <v>1886</v>
      </c>
      <c r="F427" s="6">
        <v>45028</v>
      </c>
      <c r="G427" s="6">
        <v>45030</v>
      </c>
      <c r="H427" s="4">
        <v>1</v>
      </c>
      <c r="I427" s="4">
        <v>2</v>
      </c>
      <c r="J427" s="4">
        <v>2</v>
      </c>
      <c r="K427" s="4" t="s">
        <v>30</v>
      </c>
      <c r="L427" s="4">
        <v>-2188</v>
      </c>
      <c r="M427" s="4">
        <v>-2188</v>
      </c>
      <c r="N427" s="4" t="s">
        <v>1887</v>
      </c>
      <c r="O427" s="4" t="s">
        <v>1376</v>
      </c>
      <c r="P427" s="4" t="s">
        <v>33</v>
      </c>
      <c r="Q427" s="4">
        <v>0</v>
      </c>
      <c r="R427" s="8">
        <v>45026</v>
      </c>
      <c r="S427" s="6">
        <v>45033</v>
      </c>
      <c r="T427" s="4" t="s">
        <v>34</v>
      </c>
      <c r="U427" s="4">
        <v>-2188</v>
      </c>
      <c r="V427" s="4">
        <v>0</v>
      </c>
      <c r="W427" s="4">
        <v>0</v>
      </c>
      <c r="X427" s="4" t="s">
        <v>1888</v>
      </c>
      <c r="Y427" s="4" t="s">
        <v>36</v>
      </c>
    </row>
    <row r="428" s="4" customFormat="1" spans="1:25">
      <c r="A428" s="4" t="s">
        <v>1889</v>
      </c>
      <c r="B428" s="4" t="s">
        <v>26</v>
      </c>
      <c r="C428" s="4" t="s">
        <v>27</v>
      </c>
      <c r="D428" s="4" t="s">
        <v>498</v>
      </c>
      <c r="E428" s="4" t="s">
        <v>1890</v>
      </c>
      <c r="F428" s="6">
        <v>45028</v>
      </c>
      <c r="G428" s="6">
        <v>45030</v>
      </c>
      <c r="H428" s="4">
        <v>1</v>
      </c>
      <c r="I428" s="4">
        <v>2</v>
      </c>
      <c r="J428" s="4">
        <v>2</v>
      </c>
      <c r="K428" s="4" t="s">
        <v>30</v>
      </c>
      <c r="L428" s="4">
        <v>2354</v>
      </c>
      <c r="M428" s="4">
        <v>2354</v>
      </c>
      <c r="N428" s="4" t="s">
        <v>1887</v>
      </c>
      <c r="O428" s="4" t="s">
        <v>1376</v>
      </c>
      <c r="P428" s="4" t="s">
        <v>33</v>
      </c>
      <c r="Q428" s="4">
        <v>0</v>
      </c>
      <c r="R428" s="8">
        <v>45026</v>
      </c>
      <c r="S428" s="6">
        <v>45033</v>
      </c>
      <c r="T428" s="4" t="s">
        <v>34</v>
      </c>
      <c r="U428" s="4">
        <v>2354</v>
      </c>
      <c r="V428" s="4">
        <v>0</v>
      </c>
      <c r="W428" s="4">
        <v>0</v>
      </c>
      <c r="X428" s="4" t="s">
        <v>1891</v>
      </c>
      <c r="Y428" s="4" t="s">
        <v>1892</v>
      </c>
    </row>
    <row r="429" s="4" customFormat="1" spans="1:25">
      <c r="A429" s="4" t="s">
        <v>1893</v>
      </c>
      <c r="B429" s="4" t="s">
        <v>26</v>
      </c>
      <c r="C429" s="4" t="s">
        <v>27</v>
      </c>
      <c r="D429" s="4" t="s">
        <v>1808</v>
      </c>
      <c r="E429" s="4" t="s">
        <v>1809</v>
      </c>
      <c r="F429" s="6">
        <v>45028</v>
      </c>
      <c r="G429" s="6">
        <v>45030</v>
      </c>
      <c r="H429" s="4">
        <v>3</v>
      </c>
      <c r="I429" s="4">
        <v>2</v>
      </c>
      <c r="J429" s="4">
        <v>6</v>
      </c>
      <c r="K429" s="4" t="s">
        <v>30</v>
      </c>
      <c r="L429" s="4">
        <v>3084</v>
      </c>
      <c r="M429" s="4">
        <v>3084</v>
      </c>
      <c r="N429" s="4" t="s">
        <v>1894</v>
      </c>
      <c r="O429" s="4" t="s">
        <v>1376</v>
      </c>
      <c r="P429" s="4" t="s">
        <v>33</v>
      </c>
      <c r="Q429" s="4">
        <v>0</v>
      </c>
      <c r="R429" s="8">
        <v>45026</v>
      </c>
      <c r="S429" s="6">
        <v>45033</v>
      </c>
      <c r="T429" s="4" t="s">
        <v>34</v>
      </c>
      <c r="U429" s="4">
        <v>3084</v>
      </c>
      <c r="V429" s="4">
        <v>0</v>
      </c>
      <c r="W429" s="4">
        <v>0</v>
      </c>
      <c r="X429" s="4" t="s">
        <v>1895</v>
      </c>
      <c r="Y429" s="4" t="s">
        <v>36</v>
      </c>
    </row>
    <row r="430" s="4" customFormat="1" spans="1:25">
      <c r="A430" s="4" t="s">
        <v>1896</v>
      </c>
      <c r="B430" s="4" t="s">
        <v>26</v>
      </c>
      <c r="C430" s="4" t="s">
        <v>27</v>
      </c>
      <c r="D430" s="4" t="s">
        <v>458</v>
      </c>
      <c r="E430" s="4" t="s">
        <v>459</v>
      </c>
      <c r="F430" s="6">
        <v>45027</v>
      </c>
      <c r="G430" s="6">
        <v>45030</v>
      </c>
      <c r="H430" s="4">
        <v>1</v>
      </c>
      <c r="I430" s="4">
        <v>3</v>
      </c>
      <c r="J430" s="4">
        <v>3</v>
      </c>
      <c r="K430" s="4" t="s">
        <v>30</v>
      </c>
      <c r="L430" s="4">
        <v>4107</v>
      </c>
      <c r="M430" s="4">
        <v>4107</v>
      </c>
      <c r="N430" s="4" t="s">
        <v>1897</v>
      </c>
      <c r="O430" s="4" t="s">
        <v>1376</v>
      </c>
      <c r="P430" s="4" t="s">
        <v>33</v>
      </c>
      <c r="Q430" s="4">
        <v>0</v>
      </c>
      <c r="R430" s="8">
        <v>45026</v>
      </c>
      <c r="S430" s="6">
        <v>45033</v>
      </c>
      <c r="T430" s="4" t="s">
        <v>34</v>
      </c>
      <c r="U430" s="4">
        <v>4107</v>
      </c>
      <c r="V430" s="4">
        <v>0</v>
      </c>
      <c r="W430" s="4">
        <v>0</v>
      </c>
      <c r="X430" s="4" t="s">
        <v>1898</v>
      </c>
      <c r="Y430" s="4" t="s">
        <v>1899</v>
      </c>
    </row>
    <row r="431" s="4" customFormat="1" spans="1:25">
      <c r="A431" s="4" t="s">
        <v>1900</v>
      </c>
      <c r="B431" s="4" t="s">
        <v>26</v>
      </c>
      <c r="C431" s="4" t="s">
        <v>27</v>
      </c>
      <c r="D431" s="4" t="s">
        <v>1901</v>
      </c>
      <c r="E431" s="4" t="s">
        <v>1902</v>
      </c>
      <c r="F431" s="6">
        <v>45028</v>
      </c>
      <c r="G431" s="6">
        <v>45030</v>
      </c>
      <c r="H431" s="4">
        <v>1</v>
      </c>
      <c r="I431" s="4">
        <v>2</v>
      </c>
      <c r="J431" s="4">
        <v>2</v>
      </c>
      <c r="K431" s="4" t="s">
        <v>30</v>
      </c>
      <c r="L431" s="4">
        <v>764</v>
      </c>
      <c r="M431" s="4">
        <v>764</v>
      </c>
      <c r="N431" s="4" t="s">
        <v>1903</v>
      </c>
      <c r="O431" s="4" t="s">
        <v>1376</v>
      </c>
      <c r="P431" s="4" t="s">
        <v>33</v>
      </c>
      <c r="Q431" s="4">
        <v>0</v>
      </c>
      <c r="R431" s="8">
        <v>45026</v>
      </c>
      <c r="S431" s="6">
        <v>45033</v>
      </c>
      <c r="T431" s="4" t="s">
        <v>34</v>
      </c>
      <c r="U431" s="4">
        <v>764</v>
      </c>
      <c r="V431" s="4">
        <v>0</v>
      </c>
      <c r="W431" s="4">
        <v>0</v>
      </c>
      <c r="X431" s="4" t="s">
        <v>1904</v>
      </c>
      <c r="Y431" s="4" t="s">
        <v>36</v>
      </c>
    </row>
    <row r="432" s="4" customFormat="1" spans="1:25">
      <c r="A432" s="4" t="s">
        <v>1900</v>
      </c>
      <c r="B432" s="4" t="s">
        <v>26</v>
      </c>
      <c r="C432" s="4" t="s">
        <v>37</v>
      </c>
      <c r="D432" s="4" t="s">
        <v>1901</v>
      </c>
      <c r="E432" s="4" t="s">
        <v>1902</v>
      </c>
      <c r="F432" s="6">
        <v>45028</v>
      </c>
      <c r="G432" s="6">
        <v>45030</v>
      </c>
      <c r="H432" s="4">
        <v>1</v>
      </c>
      <c r="I432" s="4">
        <v>2</v>
      </c>
      <c r="J432" s="4">
        <v>2</v>
      </c>
      <c r="K432" s="4" t="s">
        <v>30</v>
      </c>
      <c r="L432" s="4">
        <v>-764</v>
      </c>
      <c r="M432" s="4">
        <v>-764</v>
      </c>
      <c r="N432" s="4" t="s">
        <v>1903</v>
      </c>
      <c r="O432" s="4" t="s">
        <v>1376</v>
      </c>
      <c r="P432" s="4" t="s">
        <v>33</v>
      </c>
      <c r="Q432" s="4">
        <v>0</v>
      </c>
      <c r="R432" s="8">
        <v>45026</v>
      </c>
      <c r="S432" s="6">
        <v>45033</v>
      </c>
      <c r="T432" s="4" t="s">
        <v>34</v>
      </c>
      <c r="U432" s="4">
        <v>-764</v>
      </c>
      <c r="V432" s="4">
        <v>0</v>
      </c>
      <c r="W432" s="4">
        <v>0</v>
      </c>
      <c r="X432" s="4" t="s">
        <v>1904</v>
      </c>
      <c r="Y432" s="4" t="s">
        <v>36</v>
      </c>
    </row>
    <row r="433" s="4" customFormat="1" spans="1:25">
      <c r="A433" s="4" t="s">
        <v>1905</v>
      </c>
      <c r="B433" s="4" t="s">
        <v>26</v>
      </c>
      <c r="C433" s="4" t="s">
        <v>27</v>
      </c>
      <c r="D433" s="4" t="s">
        <v>1906</v>
      </c>
      <c r="E433" s="4" t="s">
        <v>1907</v>
      </c>
      <c r="F433" s="6">
        <v>45028</v>
      </c>
      <c r="G433" s="6">
        <v>45030</v>
      </c>
      <c r="H433" s="4">
        <v>1</v>
      </c>
      <c r="I433" s="4">
        <v>2</v>
      </c>
      <c r="J433" s="4">
        <v>2</v>
      </c>
      <c r="K433" s="4" t="s">
        <v>30</v>
      </c>
      <c r="L433" s="4">
        <v>474</v>
      </c>
      <c r="M433" s="4">
        <v>474</v>
      </c>
      <c r="N433" s="4" t="s">
        <v>1908</v>
      </c>
      <c r="O433" s="4" t="s">
        <v>1376</v>
      </c>
      <c r="P433" s="4" t="s">
        <v>33</v>
      </c>
      <c r="Q433" s="4">
        <v>0</v>
      </c>
      <c r="R433" s="8">
        <v>45026</v>
      </c>
      <c r="S433" s="6">
        <v>45033</v>
      </c>
      <c r="T433" s="4" t="s">
        <v>34</v>
      </c>
      <c r="U433" s="4">
        <v>474</v>
      </c>
      <c r="V433" s="4">
        <v>0</v>
      </c>
      <c r="W433" s="4">
        <v>0</v>
      </c>
      <c r="X433" s="4" t="s">
        <v>1909</v>
      </c>
      <c r="Y433" s="4" t="s">
        <v>1910</v>
      </c>
    </row>
    <row r="434" s="4" customFormat="1" spans="1:25">
      <c r="A434" s="4" t="s">
        <v>1911</v>
      </c>
      <c r="B434" s="4" t="s">
        <v>26</v>
      </c>
      <c r="C434" s="4" t="s">
        <v>27</v>
      </c>
      <c r="D434" s="4" t="s">
        <v>1197</v>
      </c>
      <c r="E434" s="4" t="s">
        <v>1198</v>
      </c>
      <c r="F434" s="6">
        <v>45028</v>
      </c>
      <c r="G434" s="6">
        <v>45030</v>
      </c>
      <c r="H434" s="4">
        <v>1</v>
      </c>
      <c r="I434" s="4">
        <v>2</v>
      </c>
      <c r="J434" s="4">
        <v>2</v>
      </c>
      <c r="K434" s="4" t="s">
        <v>30</v>
      </c>
      <c r="L434" s="4">
        <v>1244</v>
      </c>
      <c r="M434" s="4">
        <v>1244</v>
      </c>
      <c r="N434" s="4" t="s">
        <v>1912</v>
      </c>
      <c r="O434" s="4" t="s">
        <v>1376</v>
      </c>
      <c r="P434" s="4" t="s">
        <v>33</v>
      </c>
      <c r="Q434" s="4">
        <v>0</v>
      </c>
      <c r="R434" s="8">
        <v>45026</v>
      </c>
      <c r="S434" s="6">
        <v>45033</v>
      </c>
      <c r="T434" s="4" t="s">
        <v>34</v>
      </c>
      <c r="U434" s="4">
        <v>1244</v>
      </c>
      <c r="V434" s="4">
        <v>0</v>
      </c>
      <c r="W434" s="4">
        <v>0</v>
      </c>
      <c r="X434" s="4" t="s">
        <v>1913</v>
      </c>
      <c r="Y434" s="4" t="s">
        <v>1914</v>
      </c>
    </row>
    <row r="435" s="4" customFormat="1" spans="1:25">
      <c r="A435" s="4" t="s">
        <v>1915</v>
      </c>
      <c r="B435" s="4" t="s">
        <v>26</v>
      </c>
      <c r="C435" s="4" t="s">
        <v>27</v>
      </c>
      <c r="D435" s="4" t="s">
        <v>1916</v>
      </c>
      <c r="E435" s="4" t="s">
        <v>1917</v>
      </c>
      <c r="F435" s="6">
        <v>45029</v>
      </c>
      <c r="G435" s="6">
        <v>45030</v>
      </c>
      <c r="H435" s="4">
        <v>1</v>
      </c>
      <c r="I435" s="4">
        <v>1</v>
      </c>
      <c r="J435" s="4">
        <v>1</v>
      </c>
      <c r="K435" s="4" t="s">
        <v>30</v>
      </c>
      <c r="L435" s="4">
        <v>1518</v>
      </c>
      <c r="M435" s="4">
        <v>1518</v>
      </c>
      <c r="N435" s="4" t="s">
        <v>1918</v>
      </c>
      <c r="O435" s="4" t="s">
        <v>1376</v>
      </c>
      <c r="P435" s="4" t="s">
        <v>33</v>
      </c>
      <c r="Q435" s="4">
        <v>0</v>
      </c>
      <c r="R435" s="8">
        <v>45026</v>
      </c>
      <c r="S435" s="6">
        <v>45033</v>
      </c>
      <c r="T435" s="4" t="s">
        <v>34</v>
      </c>
      <c r="U435" s="4">
        <v>1518</v>
      </c>
      <c r="V435" s="4">
        <v>0</v>
      </c>
      <c r="W435" s="4">
        <v>0</v>
      </c>
      <c r="X435" s="4" t="s">
        <v>1919</v>
      </c>
      <c r="Y435" s="4" t="s">
        <v>36</v>
      </c>
    </row>
    <row r="436" s="4" customFormat="1" spans="1:25">
      <c r="A436" s="4" t="s">
        <v>1920</v>
      </c>
      <c r="B436" s="4" t="s">
        <v>26</v>
      </c>
      <c r="C436" s="4" t="s">
        <v>27</v>
      </c>
      <c r="D436" s="4" t="s">
        <v>1011</v>
      </c>
      <c r="E436" s="4" t="s">
        <v>108</v>
      </c>
      <c r="F436" s="6">
        <v>45027</v>
      </c>
      <c r="G436" s="6">
        <v>45030</v>
      </c>
      <c r="H436" s="4">
        <v>1</v>
      </c>
      <c r="I436" s="4">
        <v>3</v>
      </c>
      <c r="J436" s="4">
        <v>3</v>
      </c>
      <c r="K436" s="4" t="s">
        <v>30</v>
      </c>
      <c r="L436" s="4">
        <v>2385</v>
      </c>
      <c r="M436" s="4">
        <v>2385</v>
      </c>
      <c r="N436" s="4" t="s">
        <v>1921</v>
      </c>
      <c r="O436" s="4" t="s">
        <v>1376</v>
      </c>
      <c r="P436" s="4" t="s">
        <v>33</v>
      </c>
      <c r="Q436" s="4">
        <v>0</v>
      </c>
      <c r="R436" s="8">
        <v>45026</v>
      </c>
      <c r="S436" s="6">
        <v>45033</v>
      </c>
      <c r="T436" s="4" t="s">
        <v>34</v>
      </c>
      <c r="U436" s="4">
        <v>2385</v>
      </c>
      <c r="V436" s="4">
        <v>0</v>
      </c>
      <c r="W436" s="4">
        <v>0</v>
      </c>
      <c r="X436" s="4" t="s">
        <v>1922</v>
      </c>
      <c r="Y436" s="4" t="s">
        <v>36</v>
      </c>
    </row>
    <row r="437" s="4" customFormat="1" spans="1:25">
      <c r="A437" s="4" t="s">
        <v>1923</v>
      </c>
      <c r="B437" s="4" t="s">
        <v>26</v>
      </c>
      <c r="C437" s="4" t="s">
        <v>27</v>
      </c>
      <c r="D437" s="4" t="s">
        <v>1043</v>
      </c>
      <c r="E437" s="4" t="s">
        <v>1924</v>
      </c>
      <c r="F437" s="6">
        <v>45027</v>
      </c>
      <c r="G437" s="6">
        <v>45030</v>
      </c>
      <c r="H437" s="4">
        <v>1</v>
      </c>
      <c r="I437" s="4">
        <v>3</v>
      </c>
      <c r="J437" s="4">
        <v>3</v>
      </c>
      <c r="K437" s="4" t="s">
        <v>30</v>
      </c>
      <c r="L437" s="4">
        <v>2043</v>
      </c>
      <c r="M437" s="4">
        <v>2043</v>
      </c>
      <c r="N437" s="4" t="s">
        <v>1925</v>
      </c>
      <c r="O437" s="4" t="s">
        <v>1376</v>
      </c>
      <c r="P437" s="4" t="s">
        <v>33</v>
      </c>
      <c r="Q437" s="4">
        <v>0</v>
      </c>
      <c r="R437" s="8">
        <v>45026</v>
      </c>
      <c r="S437" s="6">
        <v>45033</v>
      </c>
      <c r="T437" s="4" t="s">
        <v>34</v>
      </c>
      <c r="U437" s="4">
        <v>2043</v>
      </c>
      <c r="V437" s="4">
        <v>0</v>
      </c>
      <c r="W437" s="4">
        <v>0</v>
      </c>
      <c r="X437" s="4" t="s">
        <v>1926</v>
      </c>
      <c r="Y437" s="4" t="s">
        <v>36</v>
      </c>
    </row>
    <row r="438" s="4" customFormat="1" spans="1:25">
      <c r="A438" s="4" t="s">
        <v>1927</v>
      </c>
      <c r="B438" s="4" t="s">
        <v>26</v>
      </c>
      <c r="C438" s="4" t="s">
        <v>27</v>
      </c>
      <c r="D438" s="4" t="s">
        <v>639</v>
      </c>
      <c r="E438" s="4" t="s">
        <v>1928</v>
      </c>
      <c r="F438" s="6">
        <v>45029</v>
      </c>
      <c r="G438" s="6">
        <v>45030</v>
      </c>
      <c r="H438" s="4">
        <v>1</v>
      </c>
      <c r="I438" s="4">
        <v>1</v>
      </c>
      <c r="J438" s="4">
        <v>1</v>
      </c>
      <c r="K438" s="4" t="s">
        <v>30</v>
      </c>
      <c r="L438" s="4">
        <v>724</v>
      </c>
      <c r="M438" s="4">
        <v>724</v>
      </c>
      <c r="N438" s="4" t="s">
        <v>1929</v>
      </c>
      <c r="O438" s="4" t="s">
        <v>1376</v>
      </c>
      <c r="P438" s="4" t="s">
        <v>33</v>
      </c>
      <c r="Q438" s="4">
        <v>0</v>
      </c>
      <c r="R438" s="8">
        <v>45027</v>
      </c>
      <c r="S438" s="6">
        <v>45033</v>
      </c>
      <c r="T438" s="4" t="s">
        <v>34</v>
      </c>
      <c r="U438" s="4">
        <v>724</v>
      </c>
      <c r="V438" s="4">
        <v>0</v>
      </c>
      <c r="W438" s="4">
        <v>0</v>
      </c>
      <c r="X438" s="4" t="s">
        <v>1930</v>
      </c>
      <c r="Y438" s="4" t="s">
        <v>1931</v>
      </c>
    </row>
    <row r="439" s="4" customFormat="1" spans="1:25">
      <c r="A439" s="4" t="s">
        <v>1932</v>
      </c>
      <c r="B439" s="4" t="s">
        <v>26</v>
      </c>
      <c r="C439" s="4" t="s">
        <v>27</v>
      </c>
      <c r="D439" s="4" t="s">
        <v>651</v>
      </c>
      <c r="E439" s="4" t="s">
        <v>58</v>
      </c>
      <c r="F439" s="6">
        <v>45029</v>
      </c>
      <c r="G439" s="6">
        <v>45030</v>
      </c>
      <c r="H439" s="4">
        <v>1</v>
      </c>
      <c r="I439" s="4">
        <v>1</v>
      </c>
      <c r="J439" s="4">
        <v>1</v>
      </c>
      <c r="K439" s="4" t="s">
        <v>30</v>
      </c>
      <c r="L439" s="4">
        <v>239</v>
      </c>
      <c r="M439" s="4">
        <v>239</v>
      </c>
      <c r="N439" s="4" t="s">
        <v>1933</v>
      </c>
      <c r="O439" s="4" t="s">
        <v>1376</v>
      </c>
      <c r="P439" s="4" t="s">
        <v>33</v>
      </c>
      <c r="Q439" s="4">
        <v>0</v>
      </c>
      <c r="R439" s="8">
        <v>45027</v>
      </c>
      <c r="S439" s="6">
        <v>45033</v>
      </c>
      <c r="T439" s="4" t="s">
        <v>34</v>
      </c>
      <c r="U439" s="4">
        <v>239</v>
      </c>
      <c r="V439" s="4">
        <v>0</v>
      </c>
      <c r="W439" s="4">
        <v>0</v>
      </c>
      <c r="X439" s="4" t="s">
        <v>1934</v>
      </c>
      <c r="Y439" s="4" t="s">
        <v>36</v>
      </c>
    </row>
    <row r="440" s="4" customFormat="1" spans="1:25">
      <c r="A440" s="4" t="s">
        <v>1935</v>
      </c>
      <c r="B440" s="4" t="s">
        <v>26</v>
      </c>
      <c r="C440" s="4" t="s">
        <v>27</v>
      </c>
      <c r="D440" s="4" t="s">
        <v>1936</v>
      </c>
      <c r="E440" s="4" t="s">
        <v>1937</v>
      </c>
      <c r="F440" s="6">
        <v>45028</v>
      </c>
      <c r="G440" s="6">
        <v>45030</v>
      </c>
      <c r="H440" s="4">
        <v>1</v>
      </c>
      <c r="I440" s="4">
        <v>2</v>
      </c>
      <c r="J440" s="4">
        <v>2</v>
      </c>
      <c r="K440" s="4" t="s">
        <v>30</v>
      </c>
      <c r="L440" s="4">
        <v>798</v>
      </c>
      <c r="M440" s="4">
        <v>798</v>
      </c>
      <c r="N440" s="4" t="s">
        <v>1938</v>
      </c>
      <c r="O440" s="4" t="s">
        <v>1376</v>
      </c>
      <c r="P440" s="4" t="s">
        <v>33</v>
      </c>
      <c r="Q440" s="4">
        <v>0</v>
      </c>
      <c r="R440" s="8">
        <v>45027</v>
      </c>
      <c r="S440" s="6">
        <v>45033</v>
      </c>
      <c r="T440" s="4" t="s">
        <v>34</v>
      </c>
      <c r="U440" s="4">
        <v>798</v>
      </c>
      <c r="V440" s="4">
        <v>0</v>
      </c>
      <c r="W440" s="4">
        <v>0</v>
      </c>
      <c r="X440" s="4" t="s">
        <v>1939</v>
      </c>
      <c r="Y440" s="4" t="s">
        <v>1940</v>
      </c>
    </row>
    <row r="441" s="4" customFormat="1" spans="1:25">
      <c r="A441" s="4" t="s">
        <v>1941</v>
      </c>
      <c r="B441" s="4" t="s">
        <v>26</v>
      </c>
      <c r="C441" s="4" t="s">
        <v>27</v>
      </c>
      <c r="D441" s="4" t="s">
        <v>1808</v>
      </c>
      <c r="E441" s="4" t="s">
        <v>1942</v>
      </c>
      <c r="F441" s="6">
        <v>45029</v>
      </c>
      <c r="G441" s="6">
        <v>45030</v>
      </c>
      <c r="H441" s="4">
        <v>1</v>
      </c>
      <c r="I441" s="4">
        <v>1</v>
      </c>
      <c r="J441" s="4">
        <v>1</v>
      </c>
      <c r="K441" s="4" t="s">
        <v>30</v>
      </c>
      <c r="L441" s="4">
        <v>408</v>
      </c>
      <c r="M441" s="4">
        <v>408</v>
      </c>
      <c r="N441" s="4" t="s">
        <v>1943</v>
      </c>
      <c r="O441" s="4" t="s">
        <v>1376</v>
      </c>
      <c r="P441" s="4" t="s">
        <v>33</v>
      </c>
      <c r="Q441" s="4">
        <v>0</v>
      </c>
      <c r="R441" s="8">
        <v>45027</v>
      </c>
      <c r="S441" s="6">
        <v>45033</v>
      </c>
      <c r="T441" s="4" t="s">
        <v>34</v>
      </c>
      <c r="U441" s="4">
        <v>408</v>
      </c>
      <c r="V441" s="4">
        <v>0</v>
      </c>
      <c r="W441" s="4">
        <v>0</v>
      </c>
      <c r="X441" s="4" t="s">
        <v>1944</v>
      </c>
      <c r="Y441" s="4" t="s">
        <v>36</v>
      </c>
    </row>
    <row r="442" s="4" customFormat="1" spans="1:25">
      <c r="A442" s="4" t="s">
        <v>1945</v>
      </c>
      <c r="B442" s="4" t="s">
        <v>26</v>
      </c>
      <c r="C442" s="4" t="s">
        <v>27</v>
      </c>
      <c r="D442" s="4" t="s">
        <v>458</v>
      </c>
      <c r="E442" s="4" t="s">
        <v>459</v>
      </c>
      <c r="F442" s="6">
        <v>45028</v>
      </c>
      <c r="G442" s="6">
        <v>45030</v>
      </c>
      <c r="H442" s="4">
        <v>1</v>
      </c>
      <c r="I442" s="4">
        <v>2</v>
      </c>
      <c r="J442" s="4">
        <v>2</v>
      </c>
      <c r="K442" s="4" t="s">
        <v>30</v>
      </c>
      <c r="L442" s="4">
        <v>2738</v>
      </c>
      <c r="M442" s="4">
        <v>2738</v>
      </c>
      <c r="N442" s="4" t="s">
        <v>1946</v>
      </c>
      <c r="O442" s="4" t="s">
        <v>1376</v>
      </c>
      <c r="P442" s="4" t="s">
        <v>33</v>
      </c>
      <c r="Q442" s="4">
        <v>0</v>
      </c>
      <c r="R442" s="8">
        <v>45027</v>
      </c>
      <c r="S442" s="6">
        <v>45033</v>
      </c>
      <c r="T442" s="4" t="s">
        <v>34</v>
      </c>
      <c r="U442" s="4">
        <v>2738</v>
      </c>
      <c r="V442" s="4">
        <v>0</v>
      </c>
      <c r="W442" s="4">
        <v>0</v>
      </c>
      <c r="X442" s="4" t="s">
        <v>1947</v>
      </c>
      <c r="Y442" s="4" t="s">
        <v>36</v>
      </c>
    </row>
    <row r="443" s="4" customFormat="1" spans="1:25">
      <c r="A443" s="4" t="s">
        <v>1948</v>
      </c>
      <c r="B443" s="4" t="s">
        <v>26</v>
      </c>
      <c r="C443" s="4" t="s">
        <v>27</v>
      </c>
      <c r="D443" s="4" t="s">
        <v>1936</v>
      </c>
      <c r="E443" s="4" t="s">
        <v>1949</v>
      </c>
      <c r="F443" s="6">
        <v>45028</v>
      </c>
      <c r="G443" s="6">
        <v>45030</v>
      </c>
      <c r="H443" s="4">
        <v>1</v>
      </c>
      <c r="I443" s="4">
        <v>2</v>
      </c>
      <c r="J443" s="4">
        <v>2</v>
      </c>
      <c r="K443" s="4" t="s">
        <v>30</v>
      </c>
      <c r="L443" s="4">
        <v>528</v>
      </c>
      <c r="M443" s="4">
        <v>528</v>
      </c>
      <c r="N443" s="4" t="s">
        <v>1950</v>
      </c>
      <c r="O443" s="4" t="s">
        <v>1376</v>
      </c>
      <c r="P443" s="4" t="s">
        <v>33</v>
      </c>
      <c r="Q443" s="4">
        <v>0</v>
      </c>
      <c r="R443" s="8">
        <v>45027</v>
      </c>
      <c r="S443" s="6">
        <v>45033</v>
      </c>
      <c r="T443" s="4" t="s">
        <v>34</v>
      </c>
      <c r="U443" s="4">
        <v>528</v>
      </c>
      <c r="V443" s="4">
        <v>0</v>
      </c>
      <c r="W443" s="4">
        <v>0</v>
      </c>
      <c r="X443" s="4" t="s">
        <v>1951</v>
      </c>
      <c r="Y443" s="4" t="s">
        <v>1952</v>
      </c>
    </row>
    <row r="444" s="4" customFormat="1" spans="1:25">
      <c r="A444" s="4" t="s">
        <v>1953</v>
      </c>
      <c r="B444" s="4" t="s">
        <v>26</v>
      </c>
      <c r="C444" s="4" t="s">
        <v>27</v>
      </c>
      <c r="D444" s="4" t="s">
        <v>1043</v>
      </c>
      <c r="E444" s="4" t="s">
        <v>1954</v>
      </c>
      <c r="F444" s="6">
        <v>45028</v>
      </c>
      <c r="G444" s="6">
        <v>45030</v>
      </c>
      <c r="H444" s="4">
        <v>1</v>
      </c>
      <c r="I444" s="4">
        <v>2</v>
      </c>
      <c r="J444" s="4">
        <v>2</v>
      </c>
      <c r="K444" s="4" t="s">
        <v>30</v>
      </c>
      <c r="L444" s="4">
        <v>1641</v>
      </c>
      <c r="M444" s="4">
        <v>1641</v>
      </c>
      <c r="N444" s="4" t="s">
        <v>1955</v>
      </c>
      <c r="O444" s="4" t="s">
        <v>1376</v>
      </c>
      <c r="P444" s="4" t="s">
        <v>33</v>
      </c>
      <c r="Q444" s="4">
        <v>0</v>
      </c>
      <c r="R444" s="8">
        <v>45027</v>
      </c>
      <c r="S444" s="6">
        <v>45033</v>
      </c>
      <c r="T444" s="4" t="s">
        <v>34</v>
      </c>
      <c r="U444" s="4">
        <v>1641</v>
      </c>
      <c r="V444" s="4">
        <v>0</v>
      </c>
      <c r="W444" s="4">
        <v>0</v>
      </c>
      <c r="X444" s="4" t="s">
        <v>1956</v>
      </c>
      <c r="Y444" s="4" t="s">
        <v>36</v>
      </c>
    </row>
    <row r="445" s="4" customFormat="1" spans="1:25">
      <c r="A445" s="4" t="s">
        <v>1957</v>
      </c>
      <c r="B445" s="4" t="s">
        <v>26</v>
      </c>
      <c r="C445" s="4" t="s">
        <v>27</v>
      </c>
      <c r="D445" s="4" t="s">
        <v>1958</v>
      </c>
      <c r="E445" s="4" t="s">
        <v>1959</v>
      </c>
      <c r="F445" s="6">
        <v>45029</v>
      </c>
      <c r="G445" s="6">
        <v>45030</v>
      </c>
      <c r="H445" s="4">
        <v>1</v>
      </c>
      <c r="I445" s="4">
        <v>1</v>
      </c>
      <c r="J445" s="4">
        <v>1</v>
      </c>
      <c r="K445" s="4" t="s">
        <v>30</v>
      </c>
      <c r="L445" s="4">
        <v>560</v>
      </c>
      <c r="M445" s="4">
        <v>560</v>
      </c>
      <c r="N445" s="4" t="s">
        <v>1960</v>
      </c>
      <c r="O445" s="4" t="s">
        <v>1376</v>
      </c>
      <c r="P445" s="4" t="s">
        <v>33</v>
      </c>
      <c r="Q445" s="4">
        <v>0</v>
      </c>
      <c r="R445" s="8">
        <v>45027</v>
      </c>
      <c r="S445" s="6">
        <v>45033</v>
      </c>
      <c r="T445" s="4" t="s">
        <v>34</v>
      </c>
      <c r="U445" s="4">
        <v>560</v>
      </c>
      <c r="V445" s="4">
        <v>0</v>
      </c>
      <c r="W445" s="4">
        <v>0</v>
      </c>
      <c r="X445" s="4" t="s">
        <v>1961</v>
      </c>
      <c r="Y445" s="4" t="s">
        <v>36</v>
      </c>
    </row>
    <row r="446" s="4" customFormat="1" spans="1:25">
      <c r="A446" s="4" t="s">
        <v>1962</v>
      </c>
      <c r="B446" s="4" t="s">
        <v>26</v>
      </c>
      <c r="C446" s="4" t="s">
        <v>27</v>
      </c>
      <c r="D446" s="4" t="s">
        <v>1963</v>
      </c>
      <c r="E446" s="4" t="s">
        <v>1964</v>
      </c>
      <c r="F446" s="6">
        <v>45029</v>
      </c>
      <c r="G446" s="6">
        <v>45030</v>
      </c>
      <c r="H446" s="4">
        <v>2</v>
      </c>
      <c r="I446" s="4">
        <v>1</v>
      </c>
      <c r="J446" s="4">
        <v>2</v>
      </c>
      <c r="K446" s="4" t="s">
        <v>30</v>
      </c>
      <c r="L446" s="4">
        <v>728</v>
      </c>
      <c r="M446" s="4">
        <v>728</v>
      </c>
      <c r="N446" s="4" t="s">
        <v>1965</v>
      </c>
      <c r="O446" s="4" t="s">
        <v>1376</v>
      </c>
      <c r="P446" s="4" t="s">
        <v>33</v>
      </c>
      <c r="Q446" s="4">
        <v>0</v>
      </c>
      <c r="R446" s="8">
        <v>45027</v>
      </c>
      <c r="S446" s="6">
        <v>45033</v>
      </c>
      <c r="T446" s="4" t="s">
        <v>34</v>
      </c>
      <c r="U446" s="4">
        <v>728</v>
      </c>
      <c r="V446" s="4">
        <v>0</v>
      </c>
      <c r="W446" s="4">
        <v>0</v>
      </c>
      <c r="X446" s="4" t="s">
        <v>1966</v>
      </c>
      <c r="Y446" s="4" t="s">
        <v>36</v>
      </c>
    </row>
    <row r="447" s="4" customFormat="1" spans="1:25">
      <c r="A447" s="4" t="s">
        <v>1967</v>
      </c>
      <c r="B447" s="4" t="s">
        <v>26</v>
      </c>
      <c r="C447" s="4" t="s">
        <v>27</v>
      </c>
      <c r="D447" s="4" t="s">
        <v>1168</v>
      </c>
      <c r="E447" s="4" t="s">
        <v>1169</v>
      </c>
      <c r="F447" s="6">
        <v>45029</v>
      </c>
      <c r="G447" s="6">
        <v>45030</v>
      </c>
      <c r="H447" s="4">
        <v>1</v>
      </c>
      <c r="I447" s="4">
        <v>1</v>
      </c>
      <c r="J447" s="4">
        <v>1</v>
      </c>
      <c r="K447" s="4" t="s">
        <v>30</v>
      </c>
      <c r="L447" s="4">
        <v>636</v>
      </c>
      <c r="M447" s="4">
        <v>636</v>
      </c>
      <c r="N447" s="4" t="s">
        <v>1968</v>
      </c>
      <c r="O447" s="4" t="s">
        <v>1376</v>
      </c>
      <c r="P447" s="4" t="s">
        <v>33</v>
      </c>
      <c r="Q447" s="4">
        <v>0</v>
      </c>
      <c r="R447" s="8">
        <v>45027</v>
      </c>
      <c r="S447" s="6">
        <v>45033</v>
      </c>
      <c r="T447" s="4" t="s">
        <v>34</v>
      </c>
      <c r="U447" s="4">
        <v>636</v>
      </c>
      <c r="V447" s="4">
        <v>0</v>
      </c>
      <c r="W447" s="4">
        <v>0</v>
      </c>
      <c r="X447" s="4" t="s">
        <v>1969</v>
      </c>
      <c r="Y447" s="4" t="s">
        <v>1970</v>
      </c>
    </row>
    <row r="448" s="4" customFormat="1" spans="1:25">
      <c r="A448" s="4" t="s">
        <v>1971</v>
      </c>
      <c r="B448" s="4" t="s">
        <v>26</v>
      </c>
      <c r="C448" s="4" t="s">
        <v>27</v>
      </c>
      <c r="D448" s="4" t="s">
        <v>586</v>
      </c>
      <c r="E448" s="4" t="s">
        <v>587</v>
      </c>
      <c r="F448" s="6">
        <v>45029</v>
      </c>
      <c r="G448" s="6">
        <v>45030</v>
      </c>
      <c r="H448" s="4">
        <v>3</v>
      </c>
      <c r="I448" s="4">
        <v>1</v>
      </c>
      <c r="J448" s="4">
        <v>3</v>
      </c>
      <c r="K448" s="4" t="s">
        <v>30</v>
      </c>
      <c r="L448" s="4">
        <v>1272</v>
      </c>
      <c r="M448" s="4">
        <v>1272</v>
      </c>
      <c r="N448" s="4" t="s">
        <v>1972</v>
      </c>
      <c r="O448" s="4" t="s">
        <v>1376</v>
      </c>
      <c r="P448" s="4" t="s">
        <v>33</v>
      </c>
      <c r="Q448" s="4">
        <v>0</v>
      </c>
      <c r="R448" s="8">
        <v>45027</v>
      </c>
      <c r="S448" s="6">
        <v>45033</v>
      </c>
      <c r="T448" s="4" t="s">
        <v>34</v>
      </c>
      <c r="U448" s="4">
        <v>1272</v>
      </c>
      <c r="V448" s="4">
        <v>0</v>
      </c>
      <c r="W448" s="4">
        <v>0</v>
      </c>
      <c r="X448" s="4" t="s">
        <v>1973</v>
      </c>
      <c r="Y448" s="4" t="s">
        <v>1974</v>
      </c>
    </row>
    <row r="449" s="4" customFormat="1" spans="1:25">
      <c r="A449" s="4" t="s">
        <v>1975</v>
      </c>
      <c r="B449" s="4" t="s">
        <v>26</v>
      </c>
      <c r="C449" s="4" t="s">
        <v>27</v>
      </c>
      <c r="D449" s="4" t="s">
        <v>1794</v>
      </c>
      <c r="E449" s="4" t="s">
        <v>1976</v>
      </c>
      <c r="F449" s="6">
        <v>45028</v>
      </c>
      <c r="G449" s="6">
        <v>45030</v>
      </c>
      <c r="H449" s="4">
        <v>1</v>
      </c>
      <c r="I449" s="4">
        <v>2</v>
      </c>
      <c r="J449" s="4">
        <v>2</v>
      </c>
      <c r="K449" s="4" t="s">
        <v>30</v>
      </c>
      <c r="L449" s="4">
        <v>466</v>
      </c>
      <c r="M449" s="4">
        <v>466</v>
      </c>
      <c r="N449" s="4" t="s">
        <v>1977</v>
      </c>
      <c r="O449" s="4" t="s">
        <v>1376</v>
      </c>
      <c r="P449" s="4" t="s">
        <v>33</v>
      </c>
      <c r="Q449" s="4">
        <v>0</v>
      </c>
      <c r="R449" s="8">
        <v>45027</v>
      </c>
      <c r="S449" s="6">
        <v>45033</v>
      </c>
      <c r="T449" s="4" t="s">
        <v>34</v>
      </c>
      <c r="U449" s="4">
        <v>466</v>
      </c>
      <c r="V449" s="4">
        <v>0</v>
      </c>
      <c r="W449" s="4">
        <v>0</v>
      </c>
      <c r="X449" s="4" t="s">
        <v>1978</v>
      </c>
      <c r="Y449" s="4" t="s">
        <v>1979</v>
      </c>
    </row>
    <row r="450" s="4" customFormat="1" spans="1:25">
      <c r="A450" s="4" t="s">
        <v>1980</v>
      </c>
      <c r="B450" s="4" t="s">
        <v>26</v>
      </c>
      <c r="C450" s="4" t="s">
        <v>27</v>
      </c>
      <c r="D450" s="4" t="s">
        <v>1318</v>
      </c>
      <c r="E450" s="4" t="s">
        <v>1981</v>
      </c>
      <c r="F450" s="6">
        <v>45028</v>
      </c>
      <c r="G450" s="6">
        <v>45030</v>
      </c>
      <c r="H450" s="4">
        <v>1</v>
      </c>
      <c r="I450" s="4">
        <v>2</v>
      </c>
      <c r="J450" s="4">
        <v>2</v>
      </c>
      <c r="K450" s="4" t="s">
        <v>30</v>
      </c>
      <c r="L450" s="4">
        <v>2666</v>
      </c>
      <c r="M450" s="4">
        <v>2666</v>
      </c>
      <c r="N450" s="4" t="s">
        <v>1982</v>
      </c>
      <c r="O450" s="4" t="s">
        <v>1376</v>
      </c>
      <c r="P450" s="4" t="s">
        <v>33</v>
      </c>
      <c r="Q450" s="4">
        <v>0</v>
      </c>
      <c r="R450" s="8">
        <v>45027</v>
      </c>
      <c r="S450" s="6">
        <v>45033</v>
      </c>
      <c r="T450" s="4" t="s">
        <v>34</v>
      </c>
      <c r="U450" s="4">
        <v>2666</v>
      </c>
      <c r="V450" s="4">
        <v>0</v>
      </c>
      <c r="W450" s="4">
        <v>0</v>
      </c>
      <c r="X450" s="4" t="s">
        <v>1983</v>
      </c>
      <c r="Y450" s="4" t="s">
        <v>36</v>
      </c>
    </row>
    <row r="451" s="4" customFormat="1" spans="1:25">
      <c r="A451" s="4" t="s">
        <v>1984</v>
      </c>
      <c r="B451" s="4" t="s">
        <v>26</v>
      </c>
      <c r="C451" s="4" t="s">
        <v>27</v>
      </c>
      <c r="D451" s="4" t="s">
        <v>1985</v>
      </c>
      <c r="E451" s="4" t="s">
        <v>1986</v>
      </c>
      <c r="F451" s="6">
        <v>45028</v>
      </c>
      <c r="G451" s="6">
        <v>45030</v>
      </c>
      <c r="H451" s="4">
        <v>1</v>
      </c>
      <c r="I451" s="4">
        <v>2</v>
      </c>
      <c r="J451" s="4">
        <v>2</v>
      </c>
      <c r="K451" s="4" t="s">
        <v>30</v>
      </c>
      <c r="L451" s="4">
        <v>889</v>
      </c>
      <c r="M451" s="4">
        <v>889</v>
      </c>
      <c r="N451" s="4" t="s">
        <v>1987</v>
      </c>
      <c r="O451" s="4" t="s">
        <v>1376</v>
      </c>
      <c r="P451" s="4" t="s">
        <v>33</v>
      </c>
      <c r="Q451" s="4">
        <v>0</v>
      </c>
      <c r="R451" s="8">
        <v>45027</v>
      </c>
      <c r="S451" s="6">
        <v>45033</v>
      </c>
      <c r="T451" s="4" t="s">
        <v>34</v>
      </c>
      <c r="U451" s="4">
        <v>889</v>
      </c>
      <c r="V451" s="4">
        <v>0</v>
      </c>
      <c r="W451" s="4">
        <v>0</v>
      </c>
      <c r="X451" s="4" t="s">
        <v>1988</v>
      </c>
      <c r="Y451" s="4" t="s">
        <v>1989</v>
      </c>
    </row>
    <row r="452" s="4" customFormat="1" spans="1:25">
      <c r="A452" s="4" t="s">
        <v>1990</v>
      </c>
      <c r="B452" s="4" t="s">
        <v>26</v>
      </c>
      <c r="C452" s="4" t="s">
        <v>27</v>
      </c>
      <c r="D452" s="4" t="s">
        <v>1991</v>
      </c>
      <c r="E452" s="4" t="s">
        <v>1992</v>
      </c>
      <c r="F452" s="6">
        <v>45028</v>
      </c>
      <c r="G452" s="6">
        <v>45030</v>
      </c>
      <c r="H452" s="4">
        <v>1</v>
      </c>
      <c r="I452" s="4">
        <v>2</v>
      </c>
      <c r="J452" s="4">
        <v>2</v>
      </c>
      <c r="K452" s="4" t="s">
        <v>30</v>
      </c>
      <c r="L452" s="4">
        <v>2000</v>
      </c>
      <c r="M452" s="4">
        <v>2000</v>
      </c>
      <c r="N452" s="4" t="s">
        <v>1993</v>
      </c>
      <c r="O452" s="4" t="s">
        <v>1376</v>
      </c>
      <c r="P452" s="4" t="s">
        <v>33</v>
      </c>
      <c r="Q452" s="4">
        <v>0</v>
      </c>
      <c r="R452" s="8">
        <v>45027</v>
      </c>
      <c r="S452" s="6">
        <v>45033</v>
      </c>
      <c r="T452" s="4" t="s">
        <v>34</v>
      </c>
      <c r="U452" s="4">
        <v>2000</v>
      </c>
      <c r="V452" s="4">
        <v>0</v>
      </c>
      <c r="W452" s="4">
        <v>0</v>
      </c>
      <c r="X452" s="4" t="s">
        <v>1994</v>
      </c>
      <c r="Y452" s="4" t="s">
        <v>1995</v>
      </c>
    </row>
    <row r="453" s="4" customFormat="1" spans="1:25">
      <c r="A453" s="4" t="s">
        <v>1996</v>
      </c>
      <c r="B453" s="4" t="s">
        <v>26</v>
      </c>
      <c r="C453" s="4" t="s">
        <v>27</v>
      </c>
      <c r="D453" s="4" t="s">
        <v>1985</v>
      </c>
      <c r="E453" s="4" t="s">
        <v>1997</v>
      </c>
      <c r="F453" s="6">
        <v>45029</v>
      </c>
      <c r="G453" s="6">
        <v>45030</v>
      </c>
      <c r="H453" s="4">
        <v>1</v>
      </c>
      <c r="I453" s="4">
        <v>1</v>
      </c>
      <c r="J453" s="4">
        <v>1</v>
      </c>
      <c r="K453" s="4" t="s">
        <v>30</v>
      </c>
      <c r="L453" s="4">
        <v>525</v>
      </c>
      <c r="M453" s="4">
        <v>525</v>
      </c>
      <c r="N453" s="4" t="s">
        <v>1998</v>
      </c>
      <c r="O453" s="4" t="s">
        <v>1376</v>
      </c>
      <c r="P453" s="4" t="s">
        <v>33</v>
      </c>
      <c r="Q453" s="4">
        <v>0</v>
      </c>
      <c r="R453" s="8">
        <v>45027</v>
      </c>
      <c r="S453" s="6">
        <v>45033</v>
      </c>
      <c r="T453" s="4" t="s">
        <v>34</v>
      </c>
      <c r="U453" s="4">
        <v>525</v>
      </c>
      <c r="V453" s="4">
        <v>0</v>
      </c>
      <c r="W453" s="4">
        <v>0</v>
      </c>
      <c r="X453" s="4" t="s">
        <v>1999</v>
      </c>
      <c r="Y453" s="4" t="s">
        <v>2000</v>
      </c>
    </row>
    <row r="454" s="4" customFormat="1" spans="1:25">
      <c r="A454" s="4" t="s">
        <v>2001</v>
      </c>
      <c r="B454" s="4" t="s">
        <v>26</v>
      </c>
      <c r="C454" s="4" t="s">
        <v>27</v>
      </c>
      <c r="D454" s="4" t="s">
        <v>621</v>
      </c>
      <c r="E454" s="4" t="s">
        <v>2002</v>
      </c>
      <c r="F454" s="6">
        <v>45028</v>
      </c>
      <c r="G454" s="6">
        <v>45030</v>
      </c>
      <c r="H454" s="4">
        <v>1</v>
      </c>
      <c r="I454" s="4">
        <v>2</v>
      </c>
      <c r="J454" s="4">
        <v>2</v>
      </c>
      <c r="K454" s="4" t="s">
        <v>30</v>
      </c>
      <c r="L454" s="4">
        <v>824</v>
      </c>
      <c r="M454" s="4">
        <v>824</v>
      </c>
      <c r="N454" s="4" t="s">
        <v>2003</v>
      </c>
      <c r="O454" s="4" t="s">
        <v>1376</v>
      </c>
      <c r="P454" s="4" t="s">
        <v>33</v>
      </c>
      <c r="Q454" s="4">
        <v>0</v>
      </c>
      <c r="R454" s="8">
        <v>45028</v>
      </c>
      <c r="S454" s="6">
        <v>45033</v>
      </c>
      <c r="T454" s="4" t="s">
        <v>34</v>
      </c>
      <c r="U454" s="4">
        <v>824</v>
      </c>
      <c r="V454" s="4">
        <v>0</v>
      </c>
      <c r="W454" s="4">
        <v>0</v>
      </c>
      <c r="X454" s="4" t="s">
        <v>2004</v>
      </c>
      <c r="Y454" s="4" t="s">
        <v>36</v>
      </c>
    </row>
    <row r="455" s="4" customFormat="1" spans="1:25">
      <c r="A455" s="4" t="s">
        <v>2005</v>
      </c>
      <c r="B455" s="4" t="s">
        <v>26</v>
      </c>
      <c r="C455" s="4" t="s">
        <v>27</v>
      </c>
      <c r="D455" s="4" t="s">
        <v>1985</v>
      </c>
      <c r="E455" s="4" t="s">
        <v>1997</v>
      </c>
      <c r="F455" s="6">
        <v>45029</v>
      </c>
      <c r="G455" s="6">
        <v>45030</v>
      </c>
      <c r="H455" s="4">
        <v>1</v>
      </c>
      <c r="I455" s="4">
        <v>1</v>
      </c>
      <c r="J455" s="4">
        <v>1</v>
      </c>
      <c r="K455" s="4" t="s">
        <v>30</v>
      </c>
      <c r="L455" s="4">
        <v>525</v>
      </c>
      <c r="M455" s="4">
        <v>525</v>
      </c>
      <c r="N455" s="4" t="s">
        <v>2006</v>
      </c>
      <c r="O455" s="4" t="s">
        <v>1376</v>
      </c>
      <c r="P455" s="4" t="s">
        <v>33</v>
      </c>
      <c r="Q455" s="4">
        <v>0</v>
      </c>
      <c r="R455" s="8">
        <v>45028</v>
      </c>
      <c r="S455" s="6">
        <v>45033</v>
      </c>
      <c r="T455" s="4" t="s">
        <v>34</v>
      </c>
      <c r="U455" s="4">
        <v>525</v>
      </c>
      <c r="V455" s="4">
        <v>0</v>
      </c>
      <c r="W455" s="4">
        <v>0</v>
      </c>
      <c r="X455" s="4" t="s">
        <v>2007</v>
      </c>
      <c r="Y455" s="4" t="s">
        <v>2008</v>
      </c>
    </row>
    <row r="456" s="4" customFormat="1" spans="1:25">
      <c r="A456" s="4" t="s">
        <v>2009</v>
      </c>
      <c r="B456" s="4" t="s">
        <v>26</v>
      </c>
      <c r="C456" s="4" t="s">
        <v>27</v>
      </c>
      <c r="D456" s="4" t="s">
        <v>1043</v>
      </c>
      <c r="E456" s="4" t="s">
        <v>2010</v>
      </c>
      <c r="F456" s="6">
        <v>45028</v>
      </c>
      <c r="G456" s="6">
        <v>45030</v>
      </c>
      <c r="H456" s="4">
        <v>1</v>
      </c>
      <c r="I456" s="4">
        <v>2</v>
      </c>
      <c r="J456" s="4">
        <v>2</v>
      </c>
      <c r="K456" s="4" t="s">
        <v>30</v>
      </c>
      <c r="L456" s="4">
        <v>1525</v>
      </c>
      <c r="M456" s="4">
        <v>1525</v>
      </c>
      <c r="N456" s="4" t="s">
        <v>2011</v>
      </c>
      <c r="O456" s="4" t="s">
        <v>1376</v>
      </c>
      <c r="P456" s="4" t="s">
        <v>33</v>
      </c>
      <c r="Q456" s="4">
        <v>0</v>
      </c>
      <c r="R456" s="8">
        <v>45028</v>
      </c>
      <c r="S456" s="6">
        <v>45033</v>
      </c>
      <c r="T456" s="4" t="s">
        <v>34</v>
      </c>
      <c r="U456" s="4">
        <v>1525</v>
      </c>
      <c r="V456" s="4">
        <v>0</v>
      </c>
      <c r="W456" s="4">
        <v>0</v>
      </c>
      <c r="X456" s="4" t="s">
        <v>2012</v>
      </c>
      <c r="Y456" s="4" t="s">
        <v>36</v>
      </c>
    </row>
    <row r="457" s="4" customFormat="1" spans="1:25">
      <c r="A457" s="4" t="s">
        <v>2013</v>
      </c>
      <c r="B457" s="4" t="s">
        <v>26</v>
      </c>
      <c r="C457" s="4" t="s">
        <v>27</v>
      </c>
      <c r="D457" s="4" t="s">
        <v>629</v>
      </c>
      <c r="E457" s="4" t="s">
        <v>635</v>
      </c>
      <c r="F457" s="6">
        <v>45029</v>
      </c>
      <c r="G457" s="6">
        <v>45030</v>
      </c>
      <c r="H457" s="4">
        <v>1</v>
      </c>
      <c r="I457" s="4">
        <v>1</v>
      </c>
      <c r="J457" s="4">
        <v>1</v>
      </c>
      <c r="K457" s="4" t="s">
        <v>30</v>
      </c>
      <c r="L457" s="4">
        <v>668</v>
      </c>
      <c r="M457" s="4">
        <v>668</v>
      </c>
      <c r="N457" s="4" t="s">
        <v>2014</v>
      </c>
      <c r="O457" s="4" t="s">
        <v>1376</v>
      </c>
      <c r="P457" s="4" t="s">
        <v>33</v>
      </c>
      <c r="Q457" s="4">
        <v>0</v>
      </c>
      <c r="R457" s="8">
        <v>45028</v>
      </c>
      <c r="S457" s="6">
        <v>45033</v>
      </c>
      <c r="T457" s="4" t="s">
        <v>34</v>
      </c>
      <c r="U457" s="4">
        <v>668</v>
      </c>
      <c r="V457" s="4">
        <v>0</v>
      </c>
      <c r="W457" s="4">
        <v>0</v>
      </c>
      <c r="X457" s="4" t="s">
        <v>2015</v>
      </c>
      <c r="Y457" s="4" t="s">
        <v>36</v>
      </c>
    </row>
    <row r="458" s="4" customFormat="1" spans="1:25">
      <c r="A458" s="4" t="s">
        <v>2016</v>
      </c>
      <c r="B458" s="4" t="s">
        <v>26</v>
      </c>
      <c r="C458" s="4" t="s">
        <v>27</v>
      </c>
      <c r="D458" s="4" t="s">
        <v>1985</v>
      </c>
      <c r="E458" s="4" t="s">
        <v>1986</v>
      </c>
      <c r="F458" s="6">
        <v>45028</v>
      </c>
      <c r="G458" s="6">
        <v>45030</v>
      </c>
      <c r="H458" s="4">
        <v>1</v>
      </c>
      <c r="I458" s="4">
        <v>2</v>
      </c>
      <c r="J458" s="4">
        <v>2</v>
      </c>
      <c r="K458" s="4" t="s">
        <v>30</v>
      </c>
      <c r="L458" s="4">
        <v>889</v>
      </c>
      <c r="M458" s="4">
        <v>889</v>
      </c>
      <c r="N458" s="4" t="s">
        <v>1987</v>
      </c>
      <c r="O458" s="4" t="s">
        <v>1376</v>
      </c>
      <c r="P458" s="4" t="s">
        <v>33</v>
      </c>
      <c r="Q458" s="4">
        <v>0</v>
      </c>
      <c r="R458" s="8">
        <v>45028</v>
      </c>
      <c r="S458" s="6">
        <v>45033</v>
      </c>
      <c r="T458" s="4" t="s">
        <v>34</v>
      </c>
      <c r="U458" s="4">
        <v>889</v>
      </c>
      <c r="V458" s="4">
        <v>0</v>
      </c>
      <c r="W458" s="4">
        <v>0</v>
      </c>
      <c r="X458" s="4" t="s">
        <v>2017</v>
      </c>
      <c r="Y458" s="4" t="s">
        <v>2018</v>
      </c>
    </row>
    <row r="459" s="4" customFormat="1" spans="1:25">
      <c r="A459" s="4" t="s">
        <v>2019</v>
      </c>
      <c r="B459" s="4" t="s">
        <v>26</v>
      </c>
      <c r="C459" s="4" t="s">
        <v>27</v>
      </c>
      <c r="D459" s="4" t="s">
        <v>1985</v>
      </c>
      <c r="E459" s="4" t="s">
        <v>1997</v>
      </c>
      <c r="F459" s="6">
        <v>45029</v>
      </c>
      <c r="G459" s="6">
        <v>45030</v>
      </c>
      <c r="H459" s="4">
        <v>1</v>
      </c>
      <c r="I459" s="4">
        <v>1</v>
      </c>
      <c r="J459" s="4">
        <v>1</v>
      </c>
      <c r="K459" s="4" t="s">
        <v>30</v>
      </c>
      <c r="L459" s="4">
        <v>525</v>
      </c>
      <c r="M459" s="4">
        <v>525</v>
      </c>
      <c r="N459" s="4" t="s">
        <v>2006</v>
      </c>
      <c r="O459" s="4" t="s">
        <v>1376</v>
      </c>
      <c r="P459" s="4" t="s">
        <v>33</v>
      </c>
      <c r="Q459" s="4">
        <v>0</v>
      </c>
      <c r="R459" s="8">
        <v>45028</v>
      </c>
      <c r="S459" s="6">
        <v>45033</v>
      </c>
      <c r="T459" s="4" t="s">
        <v>34</v>
      </c>
      <c r="U459" s="4">
        <v>525</v>
      </c>
      <c r="V459" s="4">
        <v>0</v>
      </c>
      <c r="W459" s="4">
        <v>0</v>
      </c>
      <c r="X459" s="4" t="s">
        <v>2020</v>
      </c>
      <c r="Y459" s="4" t="s">
        <v>2021</v>
      </c>
    </row>
    <row r="460" s="4" customFormat="1" spans="1:25">
      <c r="A460" s="4" t="s">
        <v>2022</v>
      </c>
      <c r="B460" s="4" t="s">
        <v>26</v>
      </c>
      <c r="C460" s="4" t="s">
        <v>27</v>
      </c>
      <c r="D460" s="4" t="s">
        <v>580</v>
      </c>
      <c r="E460" s="4" t="s">
        <v>581</v>
      </c>
      <c r="F460" s="6">
        <v>45028</v>
      </c>
      <c r="G460" s="6">
        <v>45030</v>
      </c>
      <c r="H460" s="4">
        <v>1</v>
      </c>
      <c r="I460" s="4">
        <v>2</v>
      </c>
      <c r="J460" s="4">
        <v>2</v>
      </c>
      <c r="K460" s="4" t="s">
        <v>30</v>
      </c>
      <c r="L460" s="4">
        <v>890</v>
      </c>
      <c r="M460" s="4">
        <v>890</v>
      </c>
      <c r="N460" s="4" t="s">
        <v>2023</v>
      </c>
      <c r="O460" s="4" t="s">
        <v>1376</v>
      </c>
      <c r="P460" s="4" t="s">
        <v>33</v>
      </c>
      <c r="Q460" s="4">
        <v>0</v>
      </c>
      <c r="R460" s="8">
        <v>45028</v>
      </c>
      <c r="S460" s="6">
        <v>45033</v>
      </c>
      <c r="T460" s="4" t="s">
        <v>34</v>
      </c>
      <c r="U460" s="4">
        <v>890</v>
      </c>
      <c r="V460" s="4">
        <v>0</v>
      </c>
      <c r="W460" s="4">
        <v>0</v>
      </c>
      <c r="X460" s="4" t="s">
        <v>2024</v>
      </c>
      <c r="Y460" s="4" t="s">
        <v>36</v>
      </c>
    </row>
    <row r="461" s="4" customFormat="1" spans="1:25">
      <c r="A461" s="4" t="s">
        <v>2022</v>
      </c>
      <c r="B461" s="4" t="s">
        <v>26</v>
      </c>
      <c r="C461" s="4" t="s">
        <v>37</v>
      </c>
      <c r="D461" s="4" t="s">
        <v>580</v>
      </c>
      <c r="E461" s="4" t="s">
        <v>581</v>
      </c>
      <c r="F461" s="6">
        <v>45028</v>
      </c>
      <c r="G461" s="6">
        <v>45030</v>
      </c>
      <c r="H461" s="4">
        <v>1</v>
      </c>
      <c r="I461" s="4">
        <v>2</v>
      </c>
      <c r="J461" s="4">
        <v>2</v>
      </c>
      <c r="K461" s="4" t="s">
        <v>30</v>
      </c>
      <c r="L461" s="4">
        <v>-890</v>
      </c>
      <c r="M461" s="4">
        <v>-890</v>
      </c>
      <c r="N461" s="4" t="s">
        <v>2023</v>
      </c>
      <c r="O461" s="4" t="s">
        <v>1376</v>
      </c>
      <c r="P461" s="4" t="s">
        <v>33</v>
      </c>
      <c r="Q461" s="4">
        <v>0</v>
      </c>
      <c r="R461" s="8">
        <v>45028</v>
      </c>
      <c r="S461" s="6">
        <v>45033</v>
      </c>
      <c r="T461" s="4" t="s">
        <v>34</v>
      </c>
      <c r="U461" s="4">
        <v>-890</v>
      </c>
      <c r="V461" s="4">
        <v>0</v>
      </c>
      <c r="W461" s="4">
        <v>0</v>
      </c>
      <c r="X461" s="4" t="s">
        <v>2024</v>
      </c>
      <c r="Y461" s="4" t="s">
        <v>36</v>
      </c>
    </row>
    <row r="462" s="4" customFormat="1" spans="1:25">
      <c r="A462" s="4" t="s">
        <v>2025</v>
      </c>
      <c r="B462" s="4" t="s">
        <v>26</v>
      </c>
      <c r="C462" s="4" t="s">
        <v>27</v>
      </c>
      <c r="D462" s="4" t="s">
        <v>2026</v>
      </c>
      <c r="E462" s="4" t="s">
        <v>2027</v>
      </c>
      <c r="F462" s="6">
        <v>45028</v>
      </c>
      <c r="G462" s="6">
        <v>45030</v>
      </c>
      <c r="H462" s="4">
        <v>1</v>
      </c>
      <c r="I462" s="4">
        <v>2</v>
      </c>
      <c r="J462" s="4">
        <v>2</v>
      </c>
      <c r="K462" s="4" t="s">
        <v>30</v>
      </c>
      <c r="L462" s="4">
        <v>438</v>
      </c>
      <c r="M462" s="4">
        <v>438</v>
      </c>
      <c r="N462" s="4" t="s">
        <v>2028</v>
      </c>
      <c r="O462" s="4" t="s">
        <v>1376</v>
      </c>
      <c r="P462" s="4" t="s">
        <v>33</v>
      </c>
      <c r="Q462" s="4">
        <v>0</v>
      </c>
      <c r="R462" s="8">
        <v>45028</v>
      </c>
      <c r="S462" s="6">
        <v>45033</v>
      </c>
      <c r="T462" s="4" t="s">
        <v>34</v>
      </c>
      <c r="U462" s="4">
        <v>438</v>
      </c>
      <c r="V462" s="4">
        <v>0</v>
      </c>
      <c r="W462" s="4">
        <v>0</v>
      </c>
      <c r="X462" s="4" t="s">
        <v>2029</v>
      </c>
      <c r="Y462" s="4" t="s">
        <v>36</v>
      </c>
    </row>
    <row r="463" s="4" customFormat="1" spans="1:25">
      <c r="A463" s="4" t="s">
        <v>2030</v>
      </c>
      <c r="B463" s="4" t="s">
        <v>26</v>
      </c>
      <c r="C463" s="4" t="s">
        <v>27</v>
      </c>
      <c r="D463" s="4" t="s">
        <v>621</v>
      </c>
      <c r="E463" s="4" t="s">
        <v>622</v>
      </c>
      <c r="F463" s="6">
        <v>45029</v>
      </c>
      <c r="G463" s="6">
        <v>45030</v>
      </c>
      <c r="H463" s="4">
        <v>1</v>
      </c>
      <c r="I463" s="4">
        <v>1</v>
      </c>
      <c r="J463" s="4">
        <v>1</v>
      </c>
      <c r="K463" s="4" t="s">
        <v>30</v>
      </c>
      <c r="L463" s="4">
        <v>412</v>
      </c>
      <c r="M463" s="4">
        <v>412</v>
      </c>
      <c r="N463" s="4" t="s">
        <v>2031</v>
      </c>
      <c r="O463" s="4" t="s">
        <v>1376</v>
      </c>
      <c r="P463" s="4" t="s">
        <v>33</v>
      </c>
      <c r="Q463" s="4">
        <v>0</v>
      </c>
      <c r="R463" s="8">
        <v>45028</v>
      </c>
      <c r="S463" s="6">
        <v>45033</v>
      </c>
      <c r="T463" s="4" t="s">
        <v>34</v>
      </c>
      <c r="U463" s="4">
        <v>412</v>
      </c>
      <c r="V463" s="4">
        <v>0</v>
      </c>
      <c r="W463" s="4">
        <v>0</v>
      </c>
      <c r="X463" s="4" t="s">
        <v>2032</v>
      </c>
      <c r="Y463" s="4" t="s">
        <v>36</v>
      </c>
    </row>
    <row r="464" s="4" customFormat="1" spans="1:25">
      <c r="A464" s="4" t="s">
        <v>2033</v>
      </c>
      <c r="B464" s="4" t="s">
        <v>26</v>
      </c>
      <c r="C464" s="4" t="s">
        <v>27</v>
      </c>
      <c r="D464" s="4" t="s">
        <v>2034</v>
      </c>
      <c r="E464" s="4" t="s">
        <v>2035</v>
      </c>
      <c r="F464" s="6">
        <v>45029</v>
      </c>
      <c r="G464" s="6">
        <v>45030</v>
      </c>
      <c r="H464" s="4">
        <v>2</v>
      </c>
      <c r="I464" s="4">
        <v>1</v>
      </c>
      <c r="J464" s="4">
        <v>2</v>
      </c>
      <c r="K464" s="4" t="s">
        <v>30</v>
      </c>
      <c r="L464" s="4">
        <v>1738</v>
      </c>
      <c r="M464" s="4">
        <v>1738</v>
      </c>
      <c r="N464" s="4" t="s">
        <v>2036</v>
      </c>
      <c r="O464" s="4" t="s">
        <v>1376</v>
      </c>
      <c r="P464" s="4" t="s">
        <v>33</v>
      </c>
      <c r="Q464" s="4">
        <v>0</v>
      </c>
      <c r="R464" s="8">
        <v>45028</v>
      </c>
      <c r="S464" s="6">
        <v>45033</v>
      </c>
      <c r="T464" s="4" t="s">
        <v>34</v>
      </c>
      <c r="U464" s="4">
        <v>1738</v>
      </c>
      <c r="V464" s="4">
        <v>0</v>
      </c>
      <c r="W464" s="4">
        <v>0</v>
      </c>
      <c r="X464" s="4" t="s">
        <v>2037</v>
      </c>
      <c r="Y464" s="4" t="s">
        <v>36</v>
      </c>
    </row>
    <row r="465" s="4" customFormat="1" spans="1:25">
      <c r="A465" s="4" t="s">
        <v>2038</v>
      </c>
      <c r="B465" s="4" t="s">
        <v>26</v>
      </c>
      <c r="C465" s="4" t="s">
        <v>27</v>
      </c>
      <c r="D465" s="4" t="s">
        <v>621</v>
      </c>
      <c r="E465" s="4" t="s">
        <v>622</v>
      </c>
      <c r="F465" s="6">
        <v>45028</v>
      </c>
      <c r="G465" s="6">
        <v>45030</v>
      </c>
      <c r="H465" s="4">
        <v>1</v>
      </c>
      <c r="I465" s="4">
        <v>2</v>
      </c>
      <c r="J465" s="4">
        <v>2</v>
      </c>
      <c r="K465" s="4" t="s">
        <v>30</v>
      </c>
      <c r="L465" s="4">
        <v>836</v>
      </c>
      <c r="M465" s="4">
        <v>836</v>
      </c>
      <c r="N465" s="4" t="s">
        <v>2039</v>
      </c>
      <c r="O465" s="4" t="s">
        <v>1376</v>
      </c>
      <c r="P465" s="4" t="s">
        <v>33</v>
      </c>
      <c r="Q465" s="4">
        <v>0</v>
      </c>
      <c r="R465" s="8">
        <v>45028</v>
      </c>
      <c r="S465" s="6">
        <v>45033</v>
      </c>
      <c r="T465" s="4" t="s">
        <v>34</v>
      </c>
      <c r="U465" s="4">
        <v>836</v>
      </c>
      <c r="V465" s="4">
        <v>0</v>
      </c>
      <c r="W465" s="4">
        <v>0</v>
      </c>
      <c r="X465" s="4" t="s">
        <v>2040</v>
      </c>
      <c r="Y465" s="4" t="s">
        <v>36</v>
      </c>
    </row>
    <row r="466" s="4" customFormat="1" spans="1:25">
      <c r="A466" s="4" t="s">
        <v>2041</v>
      </c>
      <c r="B466" s="4" t="s">
        <v>26</v>
      </c>
      <c r="C466" s="4" t="s">
        <v>27</v>
      </c>
      <c r="D466" s="4" t="s">
        <v>1808</v>
      </c>
      <c r="E466" s="4" t="s">
        <v>1942</v>
      </c>
      <c r="F466" s="6">
        <v>45029</v>
      </c>
      <c r="G466" s="6">
        <v>45030</v>
      </c>
      <c r="H466" s="4">
        <v>1</v>
      </c>
      <c r="I466" s="4">
        <v>1</v>
      </c>
      <c r="J466" s="4">
        <v>1</v>
      </c>
      <c r="K466" s="4" t="s">
        <v>30</v>
      </c>
      <c r="L466" s="4">
        <v>408</v>
      </c>
      <c r="M466" s="4">
        <v>408</v>
      </c>
      <c r="N466" s="4" t="s">
        <v>2042</v>
      </c>
      <c r="O466" s="4" t="s">
        <v>1376</v>
      </c>
      <c r="P466" s="4" t="s">
        <v>33</v>
      </c>
      <c r="Q466" s="4">
        <v>0</v>
      </c>
      <c r="R466" s="8">
        <v>45028</v>
      </c>
      <c r="S466" s="6">
        <v>45033</v>
      </c>
      <c r="T466" s="4" t="s">
        <v>34</v>
      </c>
      <c r="U466" s="4">
        <v>408</v>
      </c>
      <c r="V466" s="4">
        <v>0</v>
      </c>
      <c r="W466" s="4">
        <v>0</v>
      </c>
      <c r="X466" s="4" t="s">
        <v>2043</v>
      </c>
      <c r="Y466" s="4" t="s">
        <v>2044</v>
      </c>
    </row>
    <row r="467" s="4" customFormat="1" spans="1:25">
      <c r="A467" s="4" t="s">
        <v>2045</v>
      </c>
      <c r="B467" s="4" t="s">
        <v>26</v>
      </c>
      <c r="C467" s="4" t="s">
        <v>27</v>
      </c>
      <c r="D467" s="4" t="s">
        <v>1348</v>
      </c>
      <c r="E467" s="4" t="s">
        <v>2046</v>
      </c>
      <c r="F467" s="6">
        <v>45029</v>
      </c>
      <c r="G467" s="6">
        <v>45030</v>
      </c>
      <c r="H467" s="4">
        <v>1</v>
      </c>
      <c r="I467" s="4">
        <v>1</v>
      </c>
      <c r="J467" s="4">
        <v>1</v>
      </c>
      <c r="K467" s="4" t="s">
        <v>30</v>
      </c>
      <c r="L467" s="4">
        <v>680</v>
      </c>
      <c r="M467" s="4">
        <v>680</v>
      </c>
      <c r="N467" s="4" t="s">
        <v>2047</v>
      </c>
      <c r="O467" s="4" t="s">
        <v>1376</v>
      </c>
      <c r="P467" s="4" t="s">
        <v>33</v>
      </c>
      <c r="Q467" s="4">
        <v>0</v>
      </c>
      <c r="R467" s="8">
        <v>45028</v>
      </c>
      <c r="S467" s="6">
        <v>45033</v>
      </c>
      <c r="T467" s="4" t="s">
        <v>34</v>
      </c>
      <c r="U467" s="4">
        <v>680</v>
      </c>
      <c r="V467" s="4">
        <v>0</v>
      </c>
      <c r="W467" s="4">
        <v>0</v>
      </c>
      <c r="X467" s="4" t="s">
        <v>2048</v>
      </c>
      <c r="Y467" s="4" t="s">
        <v>2049</v>
      </c>
    </row>
    <row r="468" s="4" customFormat="1" spans="1:25">
      <c r="A468" s="4" t="s">
        <v>2050</v>
      </c>
      <c r="B468" s="4" t="s">
        <v>26</v>
      </c>
      <c r="C468" s="4" t="s">
        <v>27</v>
      </c>
      <c r="D468" s="4" t="s">
        <v>616</v>
      </c>
      <c r="E468" s="4" t="s">
        <v>1328</v>
      </c>
      <c r="F468" s="6">
        <v>45029</v>
      </c>
      <c r="G468" s="6">
        <v>45030</v>
      </c>
      <c r="H468" s="4">
        <v>1</v>
      </c>
      <c r="I468" s="4">
        <v>1</v>
      </c>
      <c r="J468" s="4">
        <v>1</v>
      </c>
      <c r="K468" s="4" t="s">
        <v>30</v>
      </c>
      <c r="L468" s="4">
        <v>100</v>
      </c>
      <c r="M468" s="4">
        <v>100</v>
      </c>
      <c r="N468" s="4" t="s">
        <v>1329</v>
      </c>
      <c r="O468" s="4" t="s">
        <v>1376</v>
      </c>
      <c r="P468" s="4" t="s">
        <v>33</v>
      </c>
      <c r="Q468" s="4">
        <v>0</v>
      </c>
      <c r="R468" s="8">
        <v>45028</v>
      </c>
      <c r="S468" s="6">
        <v>45033</v>
      </c>
      <c r="T468" s="4" t="s">
        <v>34</v>
      </c>
      <c r="U468" s="4">
        <v>100</v>
      </c>
      <c r="V468" s="4">
        <v>0</v>
      </c>
      <c r="W468" s="4">
        <v>0</v>
      </c>
      <c r="X468" s="4" t="s">
        <v>36</v>
      </c>
      <c r="Y468" s="4" t="s">
        <v>36</v>
      </c>
    </row>
    <row r="469" s="4" customFormat="1" spans="1:25">
      <c r="A469" s="4" t="s">
        <v>2051</v>
      </c>
      <c r="B469" s="4" t="s">
        <v>26</v>
      </c>
      <c r="C469" s="4" t="s">
        <v>27</v>
      </c>
      <c r="D469" s="4" t="s">
        <v>1310</v>
      </c>
      <c r="E469" s="4" t="s">
        <v>1311</v>
      </c>
      <c r="F469" s="6">
        <v>45029</v>
      </c>
      <c r="G469" s="6">
        <v>45030</v>
      </c>
      <c r="H469" s="4">
        <v>1</v>
      </c>
      <c r="I469" s="4">
        <v>1</v>
      </c>
      <c r="J469" s="4">
        <v>1</v>
      </c>
      <c r="K469" s="4" t="s">
        <v>30</v>
      </c>
      <c r="L469" s="4">
        <v>1368</v>
      </c>
      <c r="M469" s="4">
        <v>1368</v>
      </c>
      <c r="N469" s="4" t="s">
        <v>2052</v>
      </c>
      <c r="O469" s="4" t="s">
        <v>1376</v>
      </c>
      <c r="P469" s="4" t="s">
        <v>33</v>
      </c>
      <c r="Q469" s="4">
        <v>0</v>
      </c>
      <c r="R469" s="8">
        <v>45028</v>
      </c>
      <c r="S469" s="6">
        <v>45033</v>
      </c>
      <c r="T469" s="4" t="s">
        <v>34</v>
      </c>
      <c r="U469" s="4">
        <v>1368</v>
      </c>
      <c r="V469" s="4">
        <v>0</v>
      </c>
      <c r="W469" s="4">
        <v>0</v>
      </c>
      <c r="X469" s="4" t="s">
        <v>2053</v>
      </c>
      <c r="Y469" s="4" t="s">
        <v>36</v>
      </c>
    </row>
    <row r="470" s="4" customFormat="1" spans="1:25">
      <c r="A470" s="4" t="s">
        <v>2054</v>
      </c>
      <c r="B470" s="4" t="s">
        <v>26</v>
      </c>
      <c r="C470" s="4" t="s">
        <v>27</v>
      </c>
      <c r="D470" s="4" t="s">
        <v>1596</v>
      </c>
      <c r="E470" s="4" t="s">
        <v>201</v>
      </c>
      <c r="F470" s="6">
        <v>45029</v>
      </c>
      <c r="G470" s="6">
        <v>45030</v>
      </c>
      <c r="H470" s="4">
        <v>1</v>
      </c>
      <c r="I470" s="4">
        <v>1</v>
      </c>
      <c r="J470" s="4">
        <v>1</v>
      </c>
      <c r="K470" s="4" t="s">
        <v>30</v>
      </c>
      <c r="L470" s="4">
        <v>375</v>
      </c>
      <c r="M470" s="4">
        <v>375</v>
      </c>
      <c r="N470" s="4" t="s">
        <v>2055</v>
      </c>
      <c r="O470" s="4" t="s">
        <v>1376</v>
      </c>
      <c r="P470" s="4" t="s">
        <v>33</v>
      </c>
      <c r="Q470" s="4">
        <v>0</v>
      </c>
      <c r="R470" s="8">
        <v>45028</v>
      </c>
      <c r="S470" s="6">
        <v>45033</v>
      </c>
      <c r="T470" s="4" t="s">
        <v>34</v>
      </c>
      <c r="U470" s="4">
        <v>375</v>
      </c>
      <c r="V470" s="4">
        <v>0</v>
      </c>
      <c r="W470" s="4">
        <v>0</v>
      </c>
      <c r="X470" s="4" t="s">
        <v>2056</v>
      </c>
      <c r="Y470" s="4" t="s">
        <v>36</v>
      </c>
    </row>
    <row r="471" s="4" customFormat="1" spans="1:25">
      <c r="A471" s="4" t="s">
        <v>2057</v>
      </c>
      <c r="B471" s="4" t="s">
        <v>26</v>
      </c>
      <c r="C471" s="4" t="s">
        <v>27</v>
      </c>
      <c r="D471" s="4" t="s">
        <v>629</v>
      </c>
      <c r="E471" s="4" t="s">
        <v>635</v>
      </c>
      <c r="F471" s="6">
        <v>45029</v>
      </c>
      <c r="G471" s="6">
        <v>45030</v>
      </c>
      <c r="H471" s="4">
        <v>2</v>
      </c>
      <c r="I471" s="4">
        <v>1</v>
      </c>
      <c r="J471" s="4">
        <v>2</v>
      </c>
      <c r="K471" s="4" t="s">
        <v>30</v>
      </c>
      <c r="L471" s="4">
        <v>1338</v>
      </c>
      <c r="M471" s="4">
        <v>1338</v>
      </c>
      <c r="N471" s="4" t="s">
        <v>2058</v>
      </c>
      <c r="O471" s="4" t="s">
        <v>1376</v>
      </c>
      <c r="P471" s="4" t="s">
        <v>33</v>
      </c>
      <c r="Q471" s="4">
        <v>0</v>
      </c>
      <c r="R471" s="8">
        <v>45028</v>
      </c>
      <c r="S471" s="6">
        <v>45033</v>
      </c>
      <c r="T471" s="4" t="s">
        <v>34</v>
      </c>
      <c r="U471" s="4">
        <v>1338</v>
      </c>
      <c r="V471" s="4">
        <v>0</v>
      </c>
      <c r="W471" s="4">
        <v>0</v>
      </c>
      <c r="X471" s="4" t="s">
        <v>2059</v>
      </c>
      <c r="Y471" s="4" t="s">
        <v>36</v>
      </c>
    </row>
    <row r="472" s="4" customFormat="1" spans="1:25">
      <c r="A472" s="4" t="s">
        <v>2060</v>
      </c>
      <c r="B472" s="4" t="s">
        <v>26</v>
      </c>
      <c r="C472" s="4" t="s">
        <v>27</v>
      </c>
      <c r="D472" s="4" t="s">
        <v>645</v>
      </c>
      <c r="E472" s="4" t="s">
        <v>2061</v>
      </c>
      <c r="F472" s="6">
        <v>45029</v>
      </c>
      <c r="G472" s="6">
        <v>45030</v>
      </c>
      <c r="H472" s="4">
        <v>1</v>
      </c>
      <c r="I472" s="4">
        <v>1</v>
      </c>
      <c r="J472" s="4">
        <v>1</v>
      </c>
      <c r="K472" s="4" t="s">
        <v>30</v>
      </c>
      <c r="L472" s="4">
        <v>1428</v>
      </c>
      <c r="M472" s="4">
        <v>1428</v>
      </c>
      <c r="N472" s="4" t="s">
        <v>2062</v>
      </c>
      <c r="O472" s="4" t="s">
        <v>1376</v>
      </c>
      <c r="P472" s="4" t="s">
        <v>33</v>
      </c>
      <c r="Q472" s="4">
        <v>0</v>
      </c>
      <c r="R472" s="8">
        <v>45028</v>
      </c>
      <c r="S472" s="6">
        <v>45033</v>
      </c>
      <c r="T472" s="4" t="s">
        <v>34</v>
      </c>
      <c r="U472" s="4">
        <v>1428</v>
      </c>
      <c r="V472" s="4">
        <v>0</v>
      </c>
      <c r="W472" s="4">
        <v>0</v>
      </c>
      <c r="X472" s="4" t="s">
        <v>2063</v>
      </c>
      <c r="Y472" s="4" t="s">
        <v>2064</v>
      </c>
    </row>
    <row r="473" s="4" customFormat="1" spans="1:25">
      <c r="A473" s="4" t="s">
        <v>2065</v>
      </c>
      <c r="B473" s="4" t="s">
        <v>26</v>
      </c>
      <c r="C473" s="4" t="s">
        <v>27</v>
      </c>
      <c r="D473" s="4" t="s">
        <v>645</v>
      </c>
      <c r="E473" s="4" t="s">
        <v>2066</v>
      </c>
      <c r="F473" s="6">
        <v>45029</v>
      </c>
      <c r="G473" s="6">
        <v>45030</v>
      </c>
      <c r="H473" s="4">
        <v>1</v>
      </c>
      <c r="I473" s="4">
        <v>1</v>
      </c>
      <c r="J473" s="4">
        <v>1</v>
      </c>
      <c r="K473" s="4" t="s">
        <v>30</v>
      </c>
      <c r="L473" s="4">
        <v>1428</v>
      </c>
      <c r="M473" s="4">
        <v>1428</v>
      </c>
      <c r="N473" s="4" t="s">
        <v>2067</v>
      </c>
      <c r="O473" s="4" t="s">
        <v>1376</v>
      </c>
      <c r="P473" s="4" t="s">
        <v>33</v>
      </c>
      <c r="Q473" s="4">
        <v>0</v>
      </c>
      <c r="R473" s="8">
        <v>45028</v>
      </c>
      <c r="S473" s="6">
        <v>45033</v>
      </c>
      <c r="T473" s="4" t="s">
        <v>34</v>
      </c>
      <c r="U473" s="4">
        <v>1428</v>
      </c>
      <c r="V473" s="4">
        <v>0</v>
      </c>
      <c r="W473" s="4">
        <v>0</v>
      </c>
      <c r="X473" s="4" t="s">
        <v>2068</v>
      </c>
      <c r="Y473" s="4" t="s">
        <v>2069</v>
      </c>
    </row>
    <row r="474" s="4" customFormat="1" spans="1:25">
      <c r="A474" s="4" t="s">
        <v>2070</v>
      </c>
      <c r="B474" s="4" t="s">
        <v>26</v>
      </c>
      <c r="C474" s="4" t="s">
        <v>27</v>
      </c>
      <c r="D474" s="4" t="s">
        <v>1963</v>
      </c>
      <c r="E474" s="4" t="s">
        <v>1964</v>
      </c>
      <c r="F474" s="6">
        <v>45029</v>
      </c>
      <c r="G474" s="6">
        <v>45030</v>
      </c>
      <c r="H474" s="4">
        <v>1</v>
      </c>
      <c r="I474" s="4">
        <v>1</v>
      </c>
      <c r="J474" s="4">
        <v>1</v>
      </c>
      <c r="K474" s="4" t="s">
        <v>30</v>
      </c>
      <c r="L474" s="4">
        <v>364</v>
      </c>
      <c r="M474" s="4">
        <v>364</v>
      </c>
      <c r="N474" s="4" t="s">
        <v>2071</v>
      </c>
      <c r="O474" s="4" t="s">
        <v>1376</v>
      </c>
      <c r="P474" s="4" t="s">
        <v>33</v>
      </c>
      <c r="Q474" s="4">
        <v>0</v>
      </c>
      <c r="R474" s="8">
        <v>45028</v>
      </c>
      <c r="S474" s="6">
        <v>45033</v>
      </c>
      <c r="T474" s="4" t="s">
        <v>34</v>
      </c>
      <c r="U474" s="4">
        <v>364</v>
      </c>
      <c r="V474" s="4">
        <v>0</v>
      </c>
      <c r="W474" s="4">
        <v>0</v>
      </c>
      <c r="X474" s="4" t="s">
        <v>2072</v>
      </c>
      <c r="Y474" s="4" t="s">
        <v>36</v>
      </c>
    </row>
    <row r="475" s="4" customFormat="1" spans="1:25">
      <c r="A475" s="4" t="s">
        <v>2073</v>
      </c>
      <c r="B475" s="4" t="s">
        <v>26</v>
      </c>
      <c r="C475" s="4" t="s">
        <v>27</v>
      </c>
      <c r="D475" s="4" t="s">
        <v>621</v>
      </c>
      <c r="E475" s="4" t="s">
        <v>2002</v>
      </c>
      <c r="F475" s="6">
        <v>45029</v>
      </c>
      <c r="G475" s="6">
        <v>45030</v>
      </c>
      <c r="H475" s="4">
        <v>1</v>
      </c>
      <c r="I475" s="4">
        <v>1</v>
      </c>
      <c r="J475" s="4">
        <v>1</v>
      </c>
      <c r="K475" s="4" t="s">
        <v>30</v>
      </c>
      <c r="L475" s="4">
        <v>418</v>
      </c>
      <c r="M475" s="4">
        <v>418</v>
      </c>
      <c r="N475" s="4" t="s">
        <v>2074</v>
      </c>
      <c r="O475" s="4" t="s">
        <v>1376</v>
      </c>
      <c r="P475" s="4" t="s">
        <v>33</v>
      </c>
      <c r="Q475" s="4">
        <v>0</v>
      </c>
      <c r="R475" s="8">
        <v>45028</v>
      </c>
      <c r="S475" s="6">
        <v>45033</v>
      </c>
      <c r="T475" s="4" t="s">
        <v>34</v>
      </c>
      <c r="U475" s="4">
        <v>418</v>
      </c>
      <c r="V475" s="4">
        <v>0</v>
      </c>
      <c r="W475" s="4">
        <v>0</v>
      </c>
      <c r="X475" s="4" t="s">
        <v>2075</v>
      </c>
      <c r="Y475" s="4" t="s">
        <v>2076</v>
      </c>
    </row>
    <row r="476" s="4" customFormat="1" spans="1:25">
      <c r="A476" s="4" t="s">
        <v>2077</v>
      </c>
      <c r="B476" s="4" t="s">
        <v>26</v>
      </c>
      <c r="C476" s="4" t="s">
        <v>27</v>
      </c>
      <c r="D476" s="4" t="s">
        <v>1963</v>
      </c>
      <c r="E476" s="4" t="s">
        <v>2078</v>
      </c>
      <c r="F476" s="6">
        <v>45029</v>
      </c>
      <c r="G476" s="6">
        <v>45030</v>
      </c>
      <c r="H476" s="4">
        <v>1</v>
      </c>
      <c r="I476" s="4">
        <v>1</v>
      </c>
      <c r="J476" s="4">
        <v>1</v>
      </c>
      <c r="K476" s="4" t="s">
        <v>30</v>
      </c>
      <c r="L476" s="4">
        <v>364</v>
      </c>
      <c r="M476" s="4">
        <v>364</v>
      </c>
      <c r="N476" s="4" t="s">
        <v>2079</v>
      </c>
      <c r="O476" s="4" t="s">
        <v>1376</v>
      </c>
      <c r="P476" s="4" t="s">
        <v>33</v>
      </c>
      <c r="Q476" s="4">
        <v>0</v>
      </c>
      <c r="R476" s="8">
        <v>45029</v>
      </c>
      <c r="S476" s="6">
        <v>45033</v>
      </c>
      <c r="T476" s="4" t="s">
        <v>34</v>
      </c>
      <c r="U476" s="4">
        <v>364</v>
      </c>
      <c r="V476" s="4">
        <v>0</v>
      </c>
      <c r="W476" s="4">
        <v>0</v>
      </c>
      <c r="X476" s="4" t="s">
        <v>2080</v>
      </c>
      <c r="Y476" s="4" t="s">
        <v>36</v>
      </c>
    </row>
    <row r="477" s="4" customFormat="1" spans="1:25">
      <c r="A477" s="4" t="s">
        <v>2081</v>
      </c>
      <c r="B477" s="4" t="s">
        <v>26</v>
      </c>
      <c r="C477" s="4" t="s">
        <v>27</v>
      </c>
      <c r="D477" s="4" t="s">
        <v>1310</v>
      </c>
      <c r="E477" s="4" t="s">
        <v>1311</v>
      </c>
      <c r="F477" s="6">
        <v>45029</v>
      </c>
      <c r="G477" s="6">
        <v>45030</v>
      </c>
      <c r="H477" s="4">
        <v>4</v>
      </c>
      <c r="I477" s="4">
        <v>1</v>
      </c>
      <c r="J477" s="4">
        <v>4</v>
      </c>
      <c r="K477" s="4" t="s">
        <v>30</v>
      </c>
      <c r="L477" s="4">
        <v>5472</v>
      </c>
      <c r="M477" s="4">
        <v>5472</v>
      </c>
      <c r="N477" s="4" t="s">
        <v>2082</v>
      </c>
      <c r="O477" s="4" t="s">
        <v>1376</v>
      </c>
      <c r="P477" s="4" t="s">
        <v>33</v>
      </c>
      <c r="Q477" s="4">
        <v>0</v>
      </c>
      <c r="R477" s="8">
        <v>45029</v>
      </c>
      <c r="S477" s="6">
        <v>45033</v>
      </c>
      <c r="T477" s="4" t="s">
        <v>34</v>
      </c>
      <c r="U477" s="4">
        <v>5472</v>
      </c>
      <c r="V477" s="4">
        <v>0</v>
      </c>
      <c r="W477" s="4">
        <v>0</v>
      </c>
      <c r="X477" s="4" t="s">
        <v>2083</v>
      </c>
      <c r="Y477" s="4" t="s">
        <v>36</v>
      </c>
    </row>
    <row r="478" s="4" customFormat="1" spans="1:25">
      <c r="A478" s="4" t="s">
        <v>2084</v>
      </c>
      <c r="B478" s="4" t="s">
        <v>26</v>
      </c>
      <c r="C478" s="4" t="s">
        <v>27</v>
      </c>
      <c r="D478" s="4" t="s">
        <v>639</v>
      </c>
      <c r="E478" s="4" t="s">
        <v>2085</v>
      </c>
      <c r="F478" s="6">
        <v>45029</v>
      </c>
      <c r="G478" s="6">
        <v>45030</v>
      </c>
      <c r="H478" s="4">
        <v>1</v>
      </c>
      <c r="I478" s="4">
        <v>1</v>
      </c>
      <c r="J478" s="4">
        <v>1</v>
      </c>
      <c r="K478" s="4" t="s">
        <v>30</v>
      </c>
      <c r="L478" s="4">
        <v>730</v>
      </c>
      <c r="M478" s="4">
        <v>730</v>
      </c>
      <c r="N478" s="4" t="s">
        <v>2086</v>
      </c>
      <c r="O478" s="4" t="s">
        <v>1376</v>
      </c>
      <c r="P478" s="4" t="s">
        <v>33</v>
      </c>
      <c r="Q478" s="4">
        <v>0</v>
      </c>
      <c r="R478" s="8">
        <v>45029</v>
      </c>
      <c r="S478" s="6">
        <v>45033</v>
      </c>
      <c r="T478" s="4" t="s">
        <v>34</v>
      </c>
      <c r="U478" s="4">
        <v>730</v>
      </c>
      <c r="V478" s="4">
        <v>0</v>
      </c>
      <c r="W478" s="4">
        <v>0</v>
      </c>
      <c r="X478" s="4" t="s">
        <v>2087</v>
      </c>
      <c r="Y478" s="4" t="s">
        <v>2088</v>
      </c>
    </row>
    <row r="479" s="4" customFormat="1" spans="1:25">
      <c r="A479" s="4" t="s">
        <v>2089</v>
      </c>
      <c r="B479" s="4" t="s">
        <v>26</v>
      </c>
      <c r="C479" s="4" t="s">
        <v>27</v>
      </c>
      <c r="D479" s="4" t="s">
        <v>580</v>
      </c>
      <c r="E479" s="4" t="s">
        <v>581</v>
      </c>
      <c r="F479" s="6">
        <v>45029</v>
      </c>
      <c r="G479" s="6">
        <v>45030</v>
      </c>
      <c r="H479" s="4">
        <v>1</v>
      </c>
      <c r="I479" s="4">
        <v>1</v>
      </c>
      <c r="J479" s="4">
        <v>1</v>
      </c>
      <c r="K479" s="4" t="s">
        <v>30</v>
      </c>
      <c r="L479" s="4">
        <v>445</v>
      </c>
      <c r="M479" s="4">
        <v>445</v>
      </c>
      <c r="N479" s="4" t="s">
        <v>582</v>
      </c>
      <c r="O479" s="4" t="s">
        <v>1376</v>
      </c>
      <c r="P479" s="4" t="s">
        <v>33</v>
      </c>
      <c r="Q479" s="4">
        <v>0</v>
      </c>
      <c r="R479" s="8">
        <v>45029</v>
      </c>
      <c r="S479" s="6">
        <v>45033</v>
      </c>
      <c r="T479" s="4" t="s">
        <v>34</v>
      </c>
      <c r="U479" s="4">
        <v>445</v>
      </c>
      <c r="V479" s="4">
        <v>0</v>
      </c>
      <c r="W479" s="4">
        <v>0</v>
      </c>
      <c r="X479" s="4" t="s">
        <v>2090</v>
      </c>
      <c r="Y479" s="4" t="s">
        <v>2091</v>
      </c>
    </row>
    <row r="480" s="4" customFormat="1" spans="1:25">
      <c r="A480" s="4" t="s">
        <v>2092</v>
      </c>
      <c r="B480" s="4" t="s">
        <v>26</v>
      </c>
      <c r="C480" s="4" t="s">
        <v>27</v>
      </c>
      <c r="D480" s="4" t="s">
        <v>2093</v>
      </c>
      <c r="E480" s="4" t="s">
        <v>2094</v>
      </c>
      <c r="F480" s="6">
        <v>45029</v>
      </c>
      <c r="G480" s="6">
        <v>45030</v>
      </c>
      <c r="H480" s="4">
        <v>1</v>
      </c>
      <c r="I480" s="4">
        <v>1</v>
      </c>
      <c r="J480" s="4">
        <v>1</v>
      </c>
      <c r="K480" s="4" t="s">
        <v>30</v>
      </c>
      <c r="L480" s="4">
        <v>580</v>
      </c>
      <c r="M480" s="4">
        <v>580</v>
      </c>
      <c r="N480" s="4" t="s">
        <v>2095</v>
      </c>
      <c r="O480" s="4" t="s">
        <v>1376</v>
      </c>
      <c r="P480" s="4" t="s">
        <v>33</v>
      </c>
      <c r="Q480" s="4">
        <v>0</v>
      </c>
      <c r="R480" s="8">
        <v>45029</v>
      </c>
      <c r="S480" s="6">
        <v>45033</v>
      </c>
      <c r="T480" s="4" t="s">
        <v>34</v>
      </c>
      <c r="U480" s="4">
        <v>580</v>
      </c>
      <c r="V480" s="4">
        <v>0</v>
      </c>
      <c r="W480" s="4">
        <v>0</v>
      </c>
      <c r="X480" s="4" t="s">
        <v>2096</v>
      </c>
      <c r="Y480" s="4" t="s">
        <v>2097</v>
      </c>
    </row>
    <row r="481" s="4" customFormat="1" spans="1:25">
      <c r="A481" s="4" t="s">
        <v>2098</v>
      </c>
      <c r="B481" s="4" t="s">
        <v>26</v>
      </c>
      <c r="C481" s="4" t="s">
        <v>27</v>
      </c>
      <c r="D481" s="4" t="s">
        <v>1318</v>
      </c>
      <c r="E481" s="4" t="s">
        <v>2099</v>
      </c>
      <c r="F481" s="6">
        <v>45029</v>
      </c>
      <c r="G481" s="6">
        <v>45030</v>
      </c>
      <c r="H481" s="4">
        <v>1</v>
      </c>
      <c r="I481" s="4">
        <v>1</v>
      </c>
      <c r="J481" s="4">
        <v>1</v>
      </c>
      <c r="K481" s="4" t="s">
        <v>30</v>
      </c>
      <c r="L481" s="4">
        <v>1160</v>
      </c>
      <c r="M481" s="4">
        <v>1160</v>
      </c>
      <c r="N481" s="4" t="s">
        <v>2100</v>
      </c>
      <c r="O481" s="4" t="s">
        <v>1376</v>
      </c>
      <c r="P481" s="4" t="s">
        <v>33</v>
      </c>
      <c r="Q481" s="4">
        <v>0</v>
      </c>
      <c r="R481" s="8">
        <v>45029</v>
      </c>
      <c r="S481" s="6">
        <v>45033</v>
      </c>
      <c r="T481" s="4" t="s">
        <v>34</v>
      </c>
      <c r="U481" s="4">
        <v>1160</v>
      </c>
      <c r="V481" s="4">
        <v>0</v>
      </c>
      <c r="W481" s="4">
        <v>0</v>
      </c>
      <c r="X481" s="4" t="s">
        <v>2101</v>
      </c>
      <c r="Y481" s="4" t="s">
        <v>36</v>
      </c>
    </row>
    <row r="482" s="4" customFormat="1" spans="1:25">
      <c r="A482" s="4" t="s">
        <v>2102</v>
      </c>
      <c r="B482" s="4" t="s">
        <v>26</v>
      </c>
      <c r="C482" s="4" t="s">
        <v>27</v>
      </c>
      <c r="D482" s="4" t="s">
        <v>1174</v>
      </c>
      <c r="E482" s="4" t="s">
        <v>1175</v>
      </c>
      <c r="F482" s="6">
        <v>45029</v>
      </c>
      <c r="G482" s="6">
        <v>45030</v>
      </c>
      <c r="H482" s="4">
        <v>1</v>
      </c>
      <c r="I482" s="4">
        <v>1</v>
      </c>
      <c r="J482" s="4">
        <v>1</v>
      </c>
      <c r="K482" s="4" t="s">
        <v>30</v>
      </c>
      <c r="L482" s="4">
        <v>680</v>
      </c>
      <c r="M482" s="4">
        <v>680</v>
      </c>
      <c r="N482" s="4" t="s">
        <v>2103</v>
      </c>
      <c r="O482" s="4" t="s">
        <v>1376</v>
      </c>
      <c r="P482" s="4" t="s">
        <v>33</v>
      </c>
      <c r="Q482" s="4">
        <v>0</v>
      </c>
      <c r="R482" s="8">
        <v>45029</v>
      </c>
      <c r="S482" s="6">
        <v>45033</v>
      </c>
      <c r="T482" s="4" t="s">
        <v>34</v>
      </c>
      <c r="U482" s="4">
        <v>680</v>
      </c>
      <c r="V482" s="4">
        <v>0</v>
      </c>
      <c r="W482" s="4">
        <v>0</v>
      </c>
      <c r="X482" s="4" t="s">
        <v>2104</v>
      </c>
      <c r="Y482" s="4" t="s">
        <v>2105</v>
      </c>
    </row>
    <row r="483" s="4" customFormat="1" spans="1:25">
      <c r="A483" s="4" t="s">
        <v>2106</v>
      </c>
      <c r="B483" s="4" t="s">
        <v>26</v>
      </c>
      <c r="C483" s="4" t="s">
        <v>27</v>
      </c>
      <c r="D483" s="4" t="s">
        <v>586</v>
      </c>
      <c r="E483" s="4" t="s">
        <v>587</v>
      </c>
      <c r="F483" s="6">
        <v>45029</v>
      </c>
      <c r="G483" s="6">
        <v>45030</v>
      </c>
      <c r="H483" s="4">
        <v>1</v>
      </c>
      <c r="I483" s="4">
        <v>1</v>
      </c>
      <c r="J483" s="4">
        <v>1</v>
      </c>
      <c r="K483" s="4" t="s">
        <v>30</v>
      </c>
      <c r="L483" s="4">
        <v>424</v>
      </c>
      <c r="M483" s="4">
        <v>424</v>
      </c>
      <c r="N483" s="4" t="s">
        <v>2107</v>
      </c>
      <c r="O483" s="4" t="s">
        <v>1376</v>
      </c>
      <c r="P483" s="4" t="s">
        <v>33</v>
      </c>
      <c r="Q483" s="4">
        <v>0</v>
      </c>
      <c r="R483" s="8">
        <v>45029</v>
      </c>
      <c r="S483" s="6">
        <v>45033</v>
      </c>
      <c r="T483" s="4" t="s">
        <v>34</v>
      </c>
      <c r="U483" s="4">
        <v>424</v>
      </c>
      <c r="V483" s="4">
        <v>0</v>
      </c>
      <c r="W483" s="4">
        <v>0</v>
      </c>
      <c r="X483" s="4" t="s">
        <v>2108</v>
      </c>
      <c r="Y483" s="4" t="s">
        <v>2109</v>
      </c>
    </row>
    <row r="484" s="4" customFormat="1" spans="1:26">
      <c r="A484" s="4" t="s">
        <v>2110</v>
      </c>
      <c r="B484" s="4" t="s">
        <v>26</v>
      </c>
      <c r="C484" s="4" t="s">
        <v>27</v>
      </c>
      <c r="D484" s="4" t="s">
        <v>621</v>
      </c>
      <c r="E484" s="4" t="s">
        <v>2111</v>
      </c>
      <c r="F484" s="6">
        <v>45029</v>
      </c>
      <c r="G484" s="6">
        <v>45030</v>
      </c>
      <c r="H484" s="4">
        <v>2</v>
      </c>
      <c r="I484" s="4">
        <v>1</v>
      </c>
      <c r="J484" s="4">
        <v>2</v>
      </c>
      <c r="K484" s="4" t="s">
        <v>30</v>
      </c>
      <c r="L484" s="4">
        <v>1442</v>
      </c>
      <c r="M484" s="4">
        <v>1442</v>
      </c>
      <c r="N484" s="4" t="s">
        <v>2112</v>
      </c>
      <c r="O484" s="4" t="s">
        <v>1376</v>
      </c>
      <c r="P484" s="4" t="s">
        <v>33</v>
      </c>
      <c r="Q484" s="4">
        <v>0</v>
      </c>
      <c r="R484" s="8">
        <v>45029</v>
      </c>
      <c r="S484" s="6">
        <v>45033</v>
      </c>
      <c r="T484" s="4" t="s">
        <v>34</v>
      </c>
      <c r="U484" s="4">
        <v>1442</v>
      </c>
      <c r="V484" s="4">
        <v>0</v>
      </c>
      <c r="W484" s="4">
        <v>0</v>
      </c>
      <c r="X484" s="4" t="s">
        <v>2113</v>
      </c>
      <c r="Y484" s="4">
        <v>8848318</v>
      </c>
      <c r="Z484" s="4" t="s">
        <v>2114</v>
      </c>
    </row>
    <row r="485" s="4" customFormat="1" spans="1:25">
      <c r="A485" s="4" t="s">
        <v>2115</v>
      </c>
      <c r="B485" s="4" t="s">
        <v>26</v>
      </c>
      <c r="C485" s="4" t="s">
        <v>27</v>
      </c>
      <c r="D485" s="4" t="s">
        <v>2116</v>
      </c>
      <c r="E485" s="4" t="s">
        <v>2117</v>
      </c>
      <c r="F485" s="6">
        <v>45029</v>
      </c>
      <c r="G485" s="6">
        <v>45030</v>
      </c>
      <c r="H485" s="4">
        <v>1</v>
      </c>
      <c r="I485" s="4">
        <v>1</v>
      </c>
      <c r="J485" s="4">
        <v>1</v>
      </c>
      <c r="K485" s="4" t="s">
        <v>30</v>
      </c>
      <c r="L485" s="4">
        <v>1158</v>
      </c>
      <c r="M485" s="4">
        <v>1158</v>
      </c>
      <c r="N485" s="4" t="s">
        <v>2118</v>
      </c>
      <c r="O485" s="4" t="s">
        <v>1376</v>
      </c>
      <c r="P485" s="4" t="s">
        <v>33</v>
      </c>
      <c r="Q485" s="4">
        <v>0</v>
      </c>
      <c r="R485" s="8">
        <v>45029</v>
      </c>
      <c r="S485" s="6">
        <v>45033</v>
      </c>
      <c r="T485" s="4" t="s">
        <v>34</v>
      </c>
      <c r="U485" s="4">
        <v>1158</v>
      </c>
      <c r="V485" s="4">
        <v>0</v>
      </c>
      <c r="W485" s="4">
        <v>0</v>
      </c>
      <c r="X485" s="4" t="s">
        <v>2119</v>
      </c>
      <c r="Y485" s="4" t="s">
        <v>2120</v>
      </c>
    </row>
    <row r="486" s="4" customFormat="1" spans="1:25">
      <c r="A486" s="4" t="s">
        <v>2121</v>
      </c>
      <c r="B486" s="4" t="s">
        <v>26</v>
      </c>
      <c r="C486" s="4" t="s">
        <v>27</v>
      </c>
      <c r="D486" s="4" t="s">
        <v>1318</v>
      </c>
      <c r="E486" s="4" t="s">
        <v>1319</v>
      </c>
      <c r="F486" s="6">
        <v>45029</v>
      </c>
      <c r="G486" s="6">
        <v>45030</v>
      </c>
      <c r="H486" s="4">
        <v>1</v>
      </c>
      <c r="I486" s="4">
        <v>1</v>
      </c>
      <c r="J486" s="4">
        <v>1</v>
      </c>
      <c r="K486" s="4" t="s">
        <v>30</v>
      </c>
      <c r="L486" s="4">
        <v>1250</v>
      </c>
      <c r="M486" s="4">
        <v>1250</v>
      </c>
      <c r="N486" s="4" t="s">
        <v>2122</v>
      </c>
      <c r="O486" s="4" t="s">
        <v>1376</v>
      </c>
      <c r="P486" s="4" t="s">
        <v>33</v>
      </c>
      <c r="Q486" s="4">
        <v>0</v>
      </c>
      <c r="R486" s="8">
        <v>45029</v>
      </c>
      <c r="S486" s="6">
        <v>45033</v>
      </c>
      <c r="T486" s="4" t="s">
        <v>34</v>
      </c>
      <c r="U486" s="4">
        <v>1250</v>
      </c>
      <c r="V486" s="4">
        <v>0</v>
      </c>
      <c r="W486" s="4">
        <v>0</v>
      </c>
      <c r="X486" s="4" t="s">
        <v>2123</v>
      </c>
      <c r="Y486" s="4" t="s">
        <v>36</v>
      </c>
    </row>
    <row r="487" s="4" customFormat="1" spans="1:25">
      <c r="A487" s="4" t="s">
        <v>2124</v>
      </c>
      <c r="B487" s="4" t="s">
        <v>26</v>
      </c>
      <c r="C487" s="4" t="s">
        <v>27</v>
      </c>
      <c r="D487" s="4" t="s">
        <v>621</v>
      </c>
      <c r="E487" s="4" t="s">
        <v>2125</v>
      </c>
      <c r="F487" s="6">
        <v>45029</v>
      </c>
      <c r="G487" s="6">
        <v>45030</v>
      </c>
      <c r="H487" s="4">
        <v>1</v>
      </c>
      <c r="I487" s="4">
        <v>1</v>
      </c>
      <c r="J487" s="4">
        <v>1</v>
      </c>
      <c r="K487" s="4" t="s">
        <v>30</v>
      </c>
      <c r="L487" s="4">
        <v>560</v>
      </c>
      <c r="M487" s="4">
        <v>560</v>
      </c>
      <c r="N487" s="4" t="s">
        <v>2126</v>
      </c>
      <c r="O487" s="4" t="s">
        <v>1376</v>
      </c>
      <c r="P487" s="4" t="s">
        <v>33</v>
      </c>
      <c r="Q487" s="4">
        <v>0</v>
      </c>
      <c r="R487" s="8">
        <v>45029</v>
      </c>
      <c r="S487" s="6">
        <v>45033</v>
      </c>
      <c r="T487" s="4" t="s">
        <v>34</v>
      </c>
      <c r="U487" s="4">
        <v>560</v>
      </c>
      <c r="V487" s="4">
        <v>0</v>
      </c>
      <c r="W487" s="4">
        <v>0</v>
      </c>
      <c r="X487" s="4" t="s">
        <v>2127</v>
      </c>
      <c r="Y487" s="4" t="s">
        <v>2128</v>
      </c>
    </row>
    <row r="488" s="4" customFormat="1" spans="1:25">
      <c r="A488" s="4" t="s">
        <v>2129</v>
      </c>
      <c r="B488" s="4" t="s">
        <v>26</v>
      </c>
      <c r="C488" s="4" t="s">
        <v>27</v>
      </c>
      <c r="D488" s="4" t="s">
        <v>2026</v>
      </c>
      <c r="E488" s="4" t="s">
        <v>2027</v>
      </c>
      <c r="F488" s="6">
        <v>45029</v>
      </c>
      <c r="G488" s="6">
        <v>45030</v>
      </c>
      <c r="H488" s="4">
        <v>1</v>
      </c>
      <c r="I488" s="4">
        <v>1</v>
      </c>
      <c r="J488" s="4">
        <v>1</v>
      </c>
      <c r="K488" s="4" t="s">
        <v>30</v>
      </c>
      <c r="L488" s="4">
        <v>219</v>
      </c>
      <c r="M488" s="4">
        <v>219</v>
      </c>
      <c r="N488" s="4" t="s">
        <v>2130</v>
      </c>
      <c r="O488" s="4" t="s">
        <v>1376</v>
      </c>
      <c r="P488" s="4" t="s">
        <v>33</v>
      </c>
      <c r="Q488" s="4">
        <v>0</v>
      </c>
      <c r="R488" s="8">
        <v>45029</v>
      </c>
      <c r="S488" s="6">
        <v>45033</v>
      </c>
      <c r="T488" s="4" t="s">
        <v>34</v>
      </c>
      <c r="U488" s="4">
        <v>219</v>
      </c>
      <c r="V488" s="4">
        <v>0</v>
      </c>
      <c r="W488" s="4">
        <v>0</v>
      </c>
      <c r="X488" s="4" t="s">
        <v>2131</v>
      </c>
      <c r="Y488" s="4" t="s">
        <v>36</v>
      </c>
    </row>
    <row r="489" s="4" customFormat="1" spans="1:25">
      <c r="A489" s="4" t="s">
        <v>2132</v>
      </c>
      <c r="B489" s="4" t="s">
        <v>26</v>
      </c>
      <c r="C489" s="4" t="s">
        <v>27</v>
      </c>
      <c r="D489" s="4" t="s">
        <v>616</v>
      </c>
      <c r="E489" s="4" t="s">
        <v>1328</v>
      </c>
      <c r="F489" s="6">
        <v>45029</v>
      </c>
      <c r="G489" s="6">
        <v>45030</v>
      </c>
      <c r="H489" s="4">
        <v>1</v>
      </c>
      <c r="I489" s="4">
        <v>1</v>
      </c>
      <c r="J489" s="4">
        <v>1</v>
      </c>
      <c r="K489" s="4" t="s">
        <v>30</v>
      </c>
      <c r="L489" s="4">
        <v>763</v>
      </c>
      <c r="M489" s="4">
        <v>763</v>
      </c>
      <c r="N489" s="4" t="s">
        <v>2133</v>
      </c>
      <c r="O489" s="4" t="s">
        <v>1376</v>
      </c>
      <c r="P489" s="4" t="s">
        <v>33</v>
      </c>
      <c r="Q489" s="4">
        <v>0</v>
      </c>
      <c r="R489" s="8">
        <v>45029</v>
      </c>
      <c r="S489" s="6">
        <v>45033</v>
      </c>
      <c r="T489" s="4" t="s">
        <v>34</v>
      </c>
      <c r="U489" s="4">
        <v>763</v>
      </c>
      <c r="V489" s="4">
        <v>0</v>
      </c>
      <c r="W489" s="4">
        <v>0</v>
      </c>
      <c r="X489" s="4" t="s">
        <v>2134</v>
      </c>
      <c r="Y489" s="4" t="s">
        <v>2135</v>
      </c>
    </row>
    <row r="490" s="4" customFormat="1" spans="1:25">
      <c r="A490" s="4" t="s">
        <v>2136</v>
      </c>
      <c r="B490" s="4" t="s">
        <v>26</v>
      </c>
      <c r="C490" s="4" t="s">
        <v>27</v>
      </c>
      <c r="D490" s="4" t="s">
        <v>621</v>
      </c>
      <c r="E490" s="4" t="s">
        <v>2002</v>
      </c>
      <c r="F490" s="6">
        <v>45029</v>
      </c>
      <c r="G490" s="6">
        <v>45030</v>
      </c>
      <c r="H490" s="4">
        <v>1</v>
      </c>
      <c r="I490" s="4">
        <v>1</v>
      </c>
      <c r="J490" s="4">
        <v>1</v>
      </c>
      <c r="K490" s="4" t="s">
        <v>30</v>
      </c>
      <c r="L490" s="4">
        <v>418</v>
      </c>
      <c r="M490" s="4">
        <v>418</v>
      </c>
      <c r="N490" s="4" t="s">
        <v>2137</v>
      </c>
      <c r="O490" s="4" t="s">
        <v>1376</v>
      </c>
      <c r="P490" s="4" t="s">
        <v>33</v>
      </c>
      <c r="Q490" s="4">
        <v>0</v>
      </c>
      <c r="R490" s="8">
        <v>45029</v>
      </c>
      <c r="S490" s="6">
        <v>45033</v>
      </c>
      <c r="T490" s="4" t="s">
        <v>34</v>
      </c>
      <c r="U490" s="4">
        <v>418</v>
      </c>
      <c r="V490" s="4">
        <v>0</v>
      </c>
      <c r="W490" s="4">
        <v>0</v>
      </c>
      <c r="X490" s="4" t="s">
        <v>2138</v>
      </c>
      <c r="Y49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1"/>
  <sheetViews>
    <sheetView tabSelected="1" topLeftCell="A430" workbookViewId="0">
      <selection activeCell="G281" sqref="G281"/>
    </sheetView>
  </sheetViews>
  <sheetFormatPr defaultColWidth="9" defaultRowHeight="14.4"/>
  <cols>
    <col min="1" max="1" width="12.8888888888889"/>
    <col min="2" max="2" width="9.66666666666667"/>
    <col min="3" max="4" width="10.7777777777778"/>
    <col min="5" max="5" width="9.66666666666667"/>
  </cols>
  <sheetData>
    <row r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t="s">
        <v>2139</v>
      </c>
    </row>
    <row r="2" spans="1:10">
      <c r="A2" s="5">
        <v>999222240290441</v>
      </c>
      <c r="B2" s="4" t="s">
        <v>27</v>
      </c>
      <c r="C2" s="6">
        <v>45027</v>
      </c>
      <c r="D2" s="6">
        <v>45028</v>
      </c>
      <c r="E2" s="4">
        <v>0</v>
      </c>
      <c r="F2" t="e">
        <f>VLOOKUP(A2,HOP!A:L,12,0)</f>
        <v>#N/A</v>
      </c>
      <c r="G2" t="e">
        <f>VLOOKUP(A2,HOP!A:C,3,0)</f>
        <v>#N/A</v>
      </c>
      <c r="H2" t="e">
        <f>E2-F2</f>
        <v>#N/A</v>
      </c>
      <c r="I2" t="e">
        <f>$I$1&amp;G2</f>
        <v>#N/A</v>
      </c>
      <c r="J2" t="e">
        <f>VLOOKUP(A2,HOP!A:U,21,0)</f>
        <v>#N/A</v>
      </c>
    </row>
    <row r="3" spans="1:10">
      <c r="A3" s="5">
        <v>999222352596367</v>
      </c>
      <c r="B3" s="4" t="s">
        <v>27</v>
      </c>
      <c r="C3" s="6">
        <v>45024</v>
      </c>
      <c r="D3" s="6">
        <v>45028</v>
      </c>
      <c r="E3" s="4">
        <v>12080</v>
      </c>
      <c r="F3" t="str">
        <f>VLOOKUP(A3,HOP!A:L,12,0)</f>
        <v>12080.00</v>
      </c>
      <c r="G3" t="str">
        <f>VLOOKUP(A3,HOP!A:C,3,0)</f>
        <v>2978189</v>
      </c>
      <c r="H3">
        <f t="shared" ref="H3:H66" si="0">E3-F3</f>
        <v>0</v>
      </c>
      <c r="I3" t="str">
        <f t="shared" ref="I3:I66" si="1">$I$1&amp;G3</f>
        <v>，2978189</v>
      </c>
      <c r="J3" t="str">
        <f>VLOOKUP(A3,HOP!A:U,21,0)</f>
        <v>直采</v>
      </c>
    </row>
    <row r="4" spans="1:10">
      <c r="A4" s="5">
        <v>999222368449745</v>
      </c>
      <c r="B4" s="4" t="s">
        <v>27</v>
      </c>
      <c r="C4" s="6">
        <v>45024</v>
      </c>
      <c r="D4" s="6">
        <v>45028</v>
      </c>
      <c r="E4" s="4">
        <v>3744</v>
      </c>
      <c r="F4" t="str">
        <f>VLOOKUP(A4,HOP!A:L,12,0)</f>
        <v>3744.00</v>
      </c>
      <c r="G4" t="str">
        <f>VLOOKUP(A4,HOP!A:C,3,0)</f>
        <v>2980655</v>
      </c>
      <c r="H4">
        <f t="shared" si="0"/>
        <v>0</v>
      </c>
      <c r="I4" t="str">
        <f t="shared" si="1"/>
        <v>，2980655</v>
      </c>
      <c r="J4" t="str">
        <f>VLOOKUP(A4,HOP!A:U,21,0)</f>
        <v>直采</v>
      </c>
    </row>
    <row r="5" spans="1:10">
      <c r="A5" s="5">
        <v>999222495414275</v>
      </c>
      <c r="B5" s="4" t="s">
        <v>27</v>
      </c>
      <c r="C5" s="6">
        <v>45027</v>
      </c>
      <c r="D5" s="6">
        <v>45028</v>
      </c>
      <c r="E5" s="4">
        <v>909</v>
      </c>
      <c r="F5" t="str">
        <f>VLOOKUP(A5,HOP!A:L,12,0)</f>
        <v>909.00</v>
      </c>
      <c r="G5" t="str">
        <f>VLOOKUP(A5,HOP!A:C,3,0)</f>
        <v>2999639</v>
      </c>
      <c r="H5">
        <f t="shared" si="0"/>
        <v>0</v>
      </c>
      <c r="I5" t="str">
        <f t="shared" si="1"/>
        <v>，2999639</v>
      </c>
      <c r="J5" t="str">
        <f>VLOOKUP(A5,HOP!A:U,21,0)</f>
        <v>直采</v>
      </c>
    </row>
    <row r="6" spans="1:10">
      <c r="A6" s="5">
        <v>999222510271423</v>
      </c>
      <c r="B6" s="4" t="s">
        <v>27</v>
      </c>
      <c r="C6" s="6">
        <v>45027</v>
      </c>
      <c r="D6" s="6">
        <v>45028</v>
      </c>
      <c r="E6" s="4">
        <v>606</v>
      </c>
      <c r="F6" t="str">
        <f>VLOOKUP(A6,HOP!A:L,12,0)</f>
        <v>606.00</v>
      </c>
      <c r="G6" t="str">
        <f>VLOOKUP(A6,HOP!A:C,3,0)</f>
        <v>3001846</v>
      </c>
      <c r="H6">
        <f t="shared" si="0"/>
        <v>0</v>
      </c>
      <c r="I6" t="str">
        <f t="shared" si="1"/>
        <v>，3001846</v>
      </c>
      <c r="J6" t="str">
        <f>VLOOKUP(A6,HOP!A:U,21,0)</f>
        <v>直采</v>
      </c>
    </row>
    <row r="7" spans="1:10">
      <c r="A7" s="5">
        <v>999222585074220</v>
      </c>
      <c r="B7" s="4" t="s">
        <v>27</v>
      </c>
      <c r="C7" s="6">
        <v>45026</v>
      </c>
      <c r="D7" s="6">
        <v>45028</v>
      </c>
      <c r="E7" s="4">
        <v>1554</v>
      </c>
      <c r="F7" t="str">
        <f>VLOOKUP(A7,HOP!A:L,12,0)</f>
        <v>1554.00</v>
      </c>
      <c r="G7" t="str">
        <f>VLOOKUP(A7,HOP!A:C,3,0)</f>
        <v>3012436</v>
      </c>
      <c r="H7">
        <f t="shared" si="0"/>
        <v>0</v>
      </c>
      <c r="I7" t="str">
        <f t="shared" si="1"/>
        <v>，3012436</v>
      </c>
      <c r="J7" t="str">
        <f>VLOOKUP(A7,HOP!A:U,21,0)</f>
        <v>直采</v>
      </c>
    </row>
    <row r="8" spans="1:10">
      <c r="A8" s="5">
        <v>999222587268634</v>
      </c>
      <c r="B8" s="4" t="s">
        <v>27</v>
      </c>
      <c r="C8" s="6">
        <v>45026</v>
      </c>
      <c r="D8" s="6">
        <v>45028</v>
      </c>
      <c r="E8" s="4">
        <v>2070</v>
      </c>
      <c r="F8" t="str">
        <f>VLOOKUP(A8,HOP!A:L,12,0)</f>
        <v>2070.00</v>
      </c>
      <c r="G8" t="str">
        <f>VLOOKUP(A8,HOP!A:C,3,0)</f>
        <v>3012808</v>
      </c>
      <c r="H8">
        <f t="shared" si="0"/>
        <v>0</v>
      </c>
      <c r="I8" t="str">
        <f t="shared" si="1"/>
        <v>，3012808</v>
      </c>
      <c r="J8" t="str">
        <f>VLOOKUP(A8,HOP!A:U,21,0)</f>
        <v>直采</v>
      </c>
    </row>
    <row r="9" spans="1:10">
      <c r="A9" s="5">
        <v>999222689521191</v>
      </c>
      <c r="B9" s="4" t="s">
        <v>27</v>
      </c>
      <c r="C9" s="6">
        <v>45026</v>
      </c>
      <c r="D9" s="6">
        <v>45028</v>
      </c>
      <c r="E9" s="4">
        <v>2070</v>
      </c>
      <c r="F9" t="str">
        <f>VLOOKUP(A9,HOP!A:L,12,0)</f>
        <v>2070.00</v>
      </c>
      <c r="G9" t="str">
        <f>VLOOKUP(A9,HOP!A:C,3,0)</f>
        <v>3026447</v>
      </c>
      <c r="H9">
        <f t="shared" si="0"/>
        <v>0</v>
      </c>
      <c r="I9" t="str">
        <f t="shared" si="1"/>
        <v>，3026447</v>
      </c>
      <c r="J9" t="str">
        <f>VLOOKUP(A9,HOP!A:U,21,0)</f>
        <v>直采</v>
      </c>
    </row>
    <row r="10" spans="1:10">
      <c r="A10" s="5">
        <v>999222808953661</v>
      </c>
      <c r="B10" s="4" t="s">
        <v>27</v>
      </c>
      <c r="C10" s="6">
        <v>45027</v>
      </c>
      <c r="D10" s="6">
        <v>45028</v>
      </c>
      <c r="E10" s="4">
        <v>1035</v>
      </c>
      <c r="F10" t="str">
        <f>VLOOKUP(A10,HOP!A:L,12,0)</f>
        <v>1035.00</v>
      </c>
      <c r="G10" t="str">
        <f>VLOOKUP(A10,HOP!A:C,3,0)</f>
        <v>3044235</v>
      </c>
      <c r="H10">
        <f t="shared" si="0"/>
        <v>0</v>
      </c>
      <c r="I10" t="str">
        <f t="shared" si="1"/>
        <v>，3044235</v>
      </c>
      <c r="J10" t="str">
        <f>VLOOKUP(A10,HOP!A:U,21,0)</f>
        <v>直采</v>
      </c>
    </row>
    <row r="11" spans="1:10">
      <c r="A11" s="5">
        <v>999222830584020</v>
      </c>
      <c r="B11" s="4" t="s">
        <v>27</v>
      </c>
      <c r="C11" s="6">
        <v>45027</v>
      </c>
      <c r="D11" s="6">
        <v>45028</v>
      </c>
      <c r="E11" s="4">
        <v>260</v>
      </c>
      <c r="F11" t="str">
        <f>VLOOKUP(A11,HOP!A:L,12,0)</f>
        <v>260.00</v>
      </c>
      <c r="G11" t="str">
        <f>VLOOKUP(A11,HOP!A:C,3,0)</f>
        <v>3048831</v>
      </c>
      <c r="H11">
        <f t="shared" si="0"/>
        <v>0</v>
      </c>
      <c r="I11" t="str">
        <f t="shared" si="1"/>
        <v>，3048831</v>
      </c>
      <c r="J11" t="str">
        <f>VLOOKUP(A11,HOP!A:U,21,0)</f>
        <v>直采</v>
      </c>
    </row>
    <row r="12" spans="1:11">
      <c r="A12" s="5">
        <v>999222831135777</v>
      </c>
      <c r="B12" s="4" t="s">
        <v>27</v>
      </c>
      <c r="C12" s="6">
        <v>45025</v>
      </c>
      <c r="D12" s="6">
        <v>45028</v>
      </c>
      <c r="E12" s="4">
        <v>2844</v>
      </c>
      <c r="F12" t="str">
        <f>VLOOKUP(A12,HOP!A:L,12,0)</f>
        <v>3344.00</v>
      </c>
      <c r="G12" t="str">
        <f>VLOOKUP(A12,HOP!A:C,3,0)</f>
        <v>3048921</v>
      </c>
      <c r="H12">
        <f t="shared" si="0"/>
        <v>-500</v>
      </c>
      <c r="I12" t="str">
        <f t="shared" si="1"/>
        <v>，3048921</v>
      </c>
      <c r="J12" t="str">
        <f>VLOOKUP(A12,HOP!A:U,21,0)</f>
        <v>直采</v>
      </c>
      <c r="K12" t="s">
        <v>2140</v>
      </c>
    </row>
    <row r="13" spans="1:10">
      <c r="A13" s="5">
        <v>999222858188205</v>
      </c>
      <c r="B13" s="4" t="s">
        <v>27</v>
      </c>
      <c r="C13" s="6">
        <v>45022</v>
      </c>
      <c r="D13" s="6">
        <v>45028</v>
      </c>
      <c r="E13" s="4">
        <v>8670</v>
      </c>
      <c r="F13" t="str">
        <f>VLOOKUP(A13,HOP!A:L,12,0)</f>
        <v>8670.00</v>
      </c>
      <c r="G13" t="str">
        <f>VLOOKUP(A13,HOP!A:C,3,0)</f>
        <v>3053565</v>
      </c>
      <c r="H13">
        <f t="shared" si="0"/>
        <v>0</v>
      </c>
      <c r="I13" t="str">
        <f t="shared" si="1"/>
        <v>，3053565</v>
      </c>
      <c r="J13" t="str">
        <f>VLOOKUP(A13,HOP!A:U,21,0)</f>
        <v>直采</v>
      </c>
    </row>
    <row r="14" spans="1:10">
      <c r="A14" s="5">
        <v>999222914697365</v>
      </c>
      <c r="B14" s="4" t="s">
        <v>27</v>
      </c>
      <c r="C14" s="6">
        <v>45025</v>
      </c>
      <c r="D14" s="6">
        <v>45028</v>
      </c>
      <c r="E14" s="4">
        <v>2097</v>
      </c>
      <c r="F14" t="str">
        <f>VLOOKUP(A14,HOP!A:L,12,0)</f>
        <v>2097.00</v>
      </c>
      <c r="G14" t="str">
        <f>VLOOKUP(A14,HOP!A:C,3,0)</f>
        <v>3062718</v>
      </c>
      <c r="H14">
        <f t="shared" si="0"/>
        <v>0</v>
      </c>
      <c r="I14" t="str">
        <f t="shared" si="1"/>
        <v>，3062718</v>
      </c>
      <c r="J14" t="str">
        <f>VLOOKUP(A14,HOP!A:U,21,0)</f>
        <v>直采</v>
      </c>
    </row>
    <row r="15" spans="1:10">
      <c r="A15" s="5">
        <v>999222952435074</v>
      </c>
      <c r="B15" s="4" t="s">
        <v>27</v>
      </c>
      <c r="C15" s="6">
        <v>45026</v>
      </c>
      <c r="D15" s="6">
        <v>45028</v>
      </c>
      <c r="E15" s="4">
        <v>892</v>
      </c>
      <c r="F15" t="str">
        <f>VLOOKUP(A15,HOP!A:L,12,0)</f>
        <v>892.00</v>
      </c>
      <c r="G15" t="str">
        <f>VLOOKUP(A15,HOP!A:C,3,0)</f>
        <v>3070977</v>
      </c>
      <c r="H15">
        <f t="shared" si="0"/>
        <v>0</v>
      </c>
      <c r="I15" t="str">
        <f t="shared" si="1"/>
        <v>，3070977</v>
      </c>
      <c r="J15" t="str">
        <f>VLOOKUP(A15,HOP!A:U,21,0)</f>
        <v>直采</v>
      </c>
    </row>
    <row r="16" spans="1:10">
      <c r="A16" s="5">
        <v>999222992050322</v>
      </c>
      <c r="B16" s="4" t="s">
        <v>27</v>
      </c>
      <c r="C16" s="6">
        <v>45026</v>
      </c>
      <c r="D16" s="6">
        <v>45028</v>
      </c>
      <c r="E16" s="4">
        <v>2576</v>
      </c>
      <c r="F16" t="str">
        <f>VLOOKUP(A16,HOP!A:L,12,0)</f>
        <v>2576.00</v>
      </c>
      <c r="G16" t="str">
        <f>VLOOKUP(A16,HOP!A:C,3,0)</f>
        <v>3084220</v>
      </c>
      <c r="H16">
        <f t="shared" si="0"/>
        <v>0</v>
      </c>
      <c r="I16" t="str">
        <f t="shared" si="1"/>
        <v>，3084220</v>
      </c>
      <c r="J16" t="str">
        <f>VLOOKUP(A16,HOP!A:U,21,0)</f>
        <v>直采</v>
      </c>
    </row>
    <row r="17" spans="1:10">
      <c r="A17" s="5">
        <v>999222996392171</v>
      </c>
      <c r="B17" s="4" t="s">
        <v>27</v>
      </c>
      <c r="C17" s="6">
        <v>45025</v>
      </c>
      <c r="D17" s="6">
        <v>45028</v>
      </c>
      <c r="E17" s="4">
        <v>2517</v>
      </c>
      <c r="F17" t="str">
        <f>VLOOKUP(A17,HOP!A:L,12,0)</f>
        <v>2517.00</v>
      </c>
      <c r="G17" t="str">
        <f>VLOOKUP(A17,HOP!A:C,3,0)</f>
        <v>3086133</v>
      </c>
      <c r="H17">
        <f t="shared" si="0"/>
        <v>0</v>
      </c>
      <c r="I17" t="str">
        <f t="shared" si="1"/>
        <v>，3086133</v>
      </c>
      <c r="J17" t="str">
        <f>VLOOKUP(A17,HOP!A:U,21,0)</f>
        <v>直采</v>
      </c>
    </row>
    <row r="18" spans="1:10">
      <c r="A18" s="5">
        <v>999223027802049</v>
      </c>
      <c r="B18" s="4" t="s">
        <v>27</v>
      </c>
      <c r="C18" s="6">
        <v>45025</v>
      </c>
      <c r="D18" s="6">
        <v>45028</v>
      </c>
      <c r="E18" s="4">
        <v>5160</v>
      </c>
      <c r="F18" t="str">
        <f>VLOOKUP(A18,HOP!A:L,12,0)</f>
        <v>5160.00</v>
      </c>
      <c r="G18" t="str">
        <f>VLOOKUP(A18,HOP!A:C,3,0)</f>
        <v>3093760</v>
      </c>
      <c r="H18">
        <f t="shared" si="0"/>
        <v>0</v>
      </c>
      <c r="I18" t="str">
        <f t="shared" si="1"/>
        <v>，3093760</v>
      </c>
      <c r="J18" t="str">
        <f>VLOOKUP(A18,HOP!A:U,21,0)</f>
        <v>直采</v>
      </c>
    </row>
    <row r="19" spans="1:10">
      <c r="A19" s="5">
        <v>999223032147376</v>
      </c>
      <c r="B19" s="4" t="s">
        <v>27</v>
      </c>
      <c r="C19" s="6">
        <v>45024</v>
      </c>
      <c r="D19" s="6">
        <v>45028</v>
      </c>
      <c r="E19" s="4">
        <v>3520</v>
      </c>
      <c r="F19" t="str">
        <f>VLOOKUP(A19,HOP!A:L,12,0)</f>
        <v>3520.00</v>
      </c>
      <c r="G19" t="str">
        <f>VLOOKUP(A19,HOP!A:C,3,0)</f>
        <v>3095163</v>
      </c>
      <c r="H19">
        <f t="shared" si="0"/>
        <v>0</v>
      </c>
      <c r="I19" t="str">
        <f t="shared" si="1"/>
        <v>，3095163</v>
      </c>
      <c r="J19" t="str">
        <f>VLOOKUP(A19,HOP!A:U,21,0)</f>
        <v>直采</v>
      </c>
    </row>
    <row r="20" spans="1:10">
      <c r="A20" s="5">
        <v>999223049212935</v>
      </c>
      <c r="B20" s="4" t="s">
        <v>27</v>
      </c>
      <c r="C20" s="6">
        <v>45023</v>
      </c>
      <c r="D20" s="6">
        <v>45028</v>
      </c>
      <c r="E20" s="4">
        <v>2900</v>
      </c>
      <c r="F20" t="str">
        <f>VLOOKUP(A20,HOP!A:L,12,0)</f>
        <v>2900.00</v>
      </c>
      <c r="G20" t="str">
        <f>VLOOKUP(A20,HOP!A:C,3,0)</f>
        <v>3099749</v>
      </c>
      <c r="H20">
        <f t="shared" si="0"/>
        <v>0</v>
      </c>
      <c r="I20" t="str">
        <f t="shared" si="1"/>
        <v>，3099749</v>
      </c>
      <c r="J20" t="str">
        <f>VLOOKUP(A20,HOP!A:U,21,0)</f>
        <v>直采</v>
      </c>
    </row>
    <row r="21" spans="1:10">
      <c r="A21" s="5">
        <v>999223051240609</v>
      </c>
      <c r="B21" s="4" t="s">
        <v>27</v>
      </c>
      <c r="C21" s="6">
        <v>45025</v>
      </c>
      <c r="D21" s="6">
        <v>45028</v>
      </c>
      <c r="E21" s="4">
        <v>1695</v>
      </c>
      <c r="F21" t="str">
        <f>VLOOKUP(A21,HOP!A:L,12,0)</f>
        <v>1695.00</v>
      </c>
      <c r="G21" t="str">
        <f>VLOOKUP(A21,HOP!A:C,3,0)</f>
        <v>3100354</v>
      </c>
      <c r="H21">
        <f t="shared" si="0"/>
        <v>0</v>
      </c>
      <c r="I21" t="str">
        <f t="shared" si="1"/>
        <v>，3100354</v>
      </c>
      <c r="J21" t="str">
        <f>VLOOKUP(A21,HOP!A:U,21,0)</f>
        <v>直采</v>
      </c>
    </row>
    <row r="22" spans="1:10">
      <c r="A22" s="5">
        <v>999223074267691</v>
      </c>
      <c r="B22" s="4" t="s">
        <v>27</v>
      </c>
      <c r="C22" s="6">
        <v>45024</v>
      </c>
      <c r="D22" s="6">
        <v>45028</v>
      </c>
      <c r="E22" s="4">
        <v>3224</v>
      </c>
      <c r="F22" t="str">
        <f>VLOOKUP(A22,HOP!A:L,12,0)</f>
        <v>3224.00</v>
      </c>
      <c r="G22" t="str">
        <f>VLOOKUP(A22,HOP!A:C,3,0)</f>
        <v>3107002</v>
      </c>
      <c r="H22">
        <f t="shared" si="0"/>
        <v>0</v>
      </c>
      <c r="I22" t="str">
        <f t="shared" si="1"/>
        <v>，3107002</v>
      </c>
      <c r="J22" t="str">
        <f>VLOOKUP(A22,HOP!A:U,21,0)</f>
        <v>直采</v>
      </c>
    </row>
    <row r="23" spans="1:10">
      <c r="A23" s="5">
        <v>999223074823378</v>
      </c>
      <c r="B23" s="4" t="s">
        <v>27</v>
      </c>
      <c r="C23" s="6">
        <v>45026</v>
      </c>
      <c r="D23" s="6">
        <v>45028</v>
      </c>
      <c r="E23" s="4">
        <v>1928</v>
      </c>
      <c r="F23" t="str">
        <f>VLOOKUP(A23,HOP!A:L,12,0)</f>
        <v>1928.00</v>
      </c>
      <c r="G23" t="str">
        <f>VLOOKUP(A23,HOP!A:C,3,0)</f>
        <v>3107277</v>
      </c>
      <c r="H23">
        <f t="shared" si="0"/>
        <v>0</v>
      </c>
      <c r="I23" t="str">
        <f t="shared" si="1"/>
        <v>，3107277</v>
      </c>
      <c r="J23" t="str">
        <f>VLOOKUP(A23,HOP!A:U,21,0)</f>
        <v>直采</v>
      </c>
    </row>
    <row r="24" spans="1:10">
      <c r="A24" s="5">
        <v>999223083087060</v>
      </c>
      <c r="B24" s="4" t="s">
        <v>27</v>
      </c>
      <c r="C24" s="6">
        <v>45025</v>
      </c>
      <c r="D24" s="6">
        <v>45028</v>
      </c>
      <c r="E24" s="4">
        <v>500</v>
      </c>
      <c r="F24" t="e">
        <f>VLOOKUP(A24,HOP!A:L,12,0)</f>
        <v>#N/A</v>
      </c>
      <c r="G24">
        <v>3048921</v>
      </c>
      <c r="H24" t="e">
        <f t="shared" si="0"/>
        <v>#N/A</v>
      </c>
      <c r="I24" t="str">
        <f t="shared" si="1"/>
        <v>，3048921</v>
      </c>
      <c r="J24" t="e">
        <f>VLOOKUP(A24,HOP!A:U,21,0)</f>
        <v>#N/A</v>
      </c>
    </row>
    <row r="25" spans="1:10">
      <c r="A25" s="5">
        <v>999223091494648</v>
      </c>
      <c r="B25" s="4" t="s">
        <v>27</v>
      </c>
      <c r="C25" s="6">
        <v>45027</v>
      </c>
      <c r="D25" s="6">
        <v>45028</v>
      </c>
      <c r="E25" s="4">
        <v>765</v>
      </c>
      <c r="F25" t="str">
        <f>VLOOKUP(A25,HOP!A:L,12,0)</f>
        <v>765.00</v>
      </c>
      <c r="G25" t="str">
        <f>VLOOKUP(A25,HOP!A:C,3,0)</f>
        <v>3111700</v>
      </c>
      <c r="H25">
        <f t="shared" si="0"/>
        <v>0</v>
      </c>
      <c r="I25" t="str">
        <f t="shared" si="1"/>
        <v>，3111700</v>
      </c>
      <c r="J25" t="str">
        <f>VLOOKUP(A25,HOP!A:U,21,0)</f>
        <v>直采</v>
      </c>
    </row>
    <row r="26" spans="1:10">
      <c r="A26" s="5">
        <v>999223119263090</v>
      </c>
      <c r="B26" s="4" t="s">
        <v>27</v>
      </c>
      <c r="C26" s="6">
        <v>45026</v>
      </c>
      <c r="D26" s="6">
        <v>45028</v>
      </c>
      <c r="E26" s="4">
        <v>1364</v>
      </c>
      <c r="F26" t="str">
        <f>VLOOKUP(A26,HOP!A:L,12,0)</f>
        <v>1364.00</v>
      </c>
      <c r="G26" t="str">
        <f>VLOOKUP(A26,HOP!A:C,3,0)</f>
        <v>3117929</v>
      </c>
      <c r="H26">
        <f t="shared" si="0"/>
        <v>0</v>
      </c>
      <c r="I26" t="str">
        <f t="shared" si="1"/>
        <v>，3117929</v>
      </c>
      <c r="J26" t="str">
        <f>VLOOKUP(A26,HOP!A:U,21,0)</f>
        <v>直采</v>
      </c>
    </row>
    <row r="27" spans="1:10">
      <c r="A27" s="5">
        <v>999223144437527</v>
      </c>
      <c r="B27" s="4" t="s">
        <v>27</v>
      </c>
      <c r="C27" s="6">
        <v>45026</v>
      </c>
      <c r="D27" s="6">
        <v>45028</v>
      </c>
      <c r="E27" s="4">
        <v>1474</v>
      </c>
      <c r="F27" t="str">
        <f>VLOOKUP(A27,HOP!A:L,12,0)</f>
        <v>1474.00</v>
      </c>
      <c r="G27" t="str">
        <f>VLOOKUP(A27,HOP!A:C,3,0)</f>
        <v>3123426</v>
      </c>
      <c r="H27">
        <f t="shared" si="0"/>
        <v>0</v>
      </c>
      <c r="I27" t="str">
        <f t="shared" si="1"/>
        <v>，3123426</v>
      </c>
      <c r="J27" t="str">
        <f>VLOOKUP(A27,HOP!A:U,21,0)</f>
        <v>直采</v>
      </c>
    </row>
    <row r="28" spans="1:10">
      <c r="A28" s="5">
        <v>999223160841130</v>
      </c>
      <c r="B28" s="4" t="s">
        <v>27</v>
      </c>
      <c r="C28" s="6">
        <v>45026</v>
      </c>
      <c r="D28" s="6">
        <v>45028</v>
      </c>
      <c r="E28" s="4">
        <v>892</v>
      </c>
      <c r="F28" t="str">
        <f>VLOOKUP(A28,HOP!A:L,12,0)</f>
        <v>892.00</v>
      </c>
      <c r="G28" t="str">
        <f>VLOOKUP(A28,HOP!A:C,3,0)</f>
        <v>3127876</v>
      </c>
      <c r="H28">
        <f t="shared" si="0"/>
        <v>0</v>
      </c>
      <c r="I28" t="str">
        <f t="shared" si="1"/>
        <v>，3127876</v>
      </c>
      <c r="J28" t="str">
        <f>VLOOKUP(A28,HOP!A:U,21,0)</f>
        <v>直采</v>
      </c>
    </row>
    <row r="29" spans="1:10">
      <c r="A29" s="5">
        <v>999223167996121</v>
      </c>
      <c r="B29" s="4" t="s">
        <v>27</v>
      </c>
      <c r="C29" s="6">
        <v>45026</v>
      </c>
      <c r="D29" s="6">
        <v>45028</v>
      </c>
      <c r="E29" s="4">
        <v>509.6</v>
      </c>
      <c r="F29" t="str">
        <f>VLOOKUP(A29,HOP!A:L,12,0)</f>
        <v>510.00</v>
      </c>
      <c r="G29" t="str">
        <f>VLOOKUP(A29,HOP!A:C,3,0)</f>
        <v>3130382</v>
      </c>
      <c r="H29">
        <f t="shared" si="0"/>
        <v>-0.399999999999977</v>
      </c>
      <c r="I29" t="str">
        <f t="shared" si="1"/>
        <v>，3130382</v>
      </c>
      <c r="J29" t="str">
        <f>VLOOKUP(A29,HOP!A:U,21,0)</f>
        <v>直采</v>
      </c>
    </row>
    <row r="30" spans="1:10">
      <c r="A30" s="5">
        <v>999223179515568</v>
      </c>
      <c r="B30" s="4" t="s">
        <v>27</v>
      </c>
      <c r="C30" s="6">
        <v>45026</v>
      </c>
      <c r="D30" s="6">
        <v>45028</v>
      </c>
      <c r="E30" s="4">
        <v>2705</v>
      </c>
      <c r="F30" t="str">
        <f>VLOOKUP(A30,HOP!A:L,12,0)</f>
        <v>2705.00</v>
      </c>
      <c r="G30" t="str">
        <f>VLOOKUP(A30,HOP!A:C,3,0)</f>
        <v>3132741</v>
      </c>
      <c r="H30">
        <f t="shared" si="0"/>
        <v>0</v>
      </c>
      <c r="I30" t="str">
        <f t="shared" si="1"/>
        <v>，3132741</v>
      </c>
      <c r="J30" t="str">
        <f>VLOOKUP(A30,HOP!A:U,21,0)</f>
        <v>直采</v>
      </c>
    </row>
    <row r="31" spans="1:10">
      <c r="A31" s="5">
        <v>999223184728247</v>
      </c>
      <c r="B31" s="4" t="s">
        <v>27</v>
      </c>
      <c r="C31" s="6">
        <v>45027</v>
      </c>
      <c r="D31" s="6">
        <v>45028</v>
      </c>
      <c r="E31" s="4">
        <v>287</v>
      </c>
      <c r="F31" t="str">
        <f>VLOOKUP(A31,HOP!A:L,12,0)</f>
        <v>287.00</v>
      </c>
      <c r="G31" t="str">
        <f>VLOOKUP(A31,HOP!A:C,3,0)</f>
        <v>3134815</v>
      </c>
      <c r="H31">
        <f t="shared" si="0"/>
        <v>0</v>
      </c>
      <c r="I31" t="str">
        <f t="shared" si="1"/>
        <v>，3134815</v>
      </c>
      <c r="J31" t="str">
        <f>VLOOKUP(A31,HOP!A:U,21,0)</f>
        <v>直采</v>
      </c>
    </row>
    <row r="32" spans="1:10">
      <c r="A32" s="5">
        <v>999223199736919</v>
      </c>
      <c r="B32" s="4" t="s">
        <v>27</v>
      </c>
      <c r="C32" s="6">
        <v>45025</v>
      </c>
      <c r="D32" s="6">
        <v>45028</v>
      </c>
      <c r="E32" s="4">
        <v>2418</v>
      </c>
      <c r="F32" t="str">
        <f>VLOOKUP(A32,HOP!A:L,12,0)</f>
        <v>2418.00</v>
      </c>
      <c r="G32" t="str">
        <f>VLOOKUP(A32,HOP!A:C,3,0)</f>
        <v>3138805</v>
      </c>
      <c r="H32">
        <f t="shared" si="0"/>
        <v>0</v>
      </c>
      <c r="I32" t="str">
        <f t="shared" si="1"/>
        <v>，3138805</v>
      </c>
      <c r="J32" t="str">
        <f>VLOOKUP(A32,HOP!A:U,21,0)</f>
        <v>直采</v>
      </c>
    </row>
    <row r="33" spans="1:10">
      <c r="A33" s="5">
        <v>23216376395</v>
      </c>
      <c r="B33" s="4" t="s">
        <v>27</v>
      </c>
      <c r="C33" s="6">
        <v>45026</v>
      </c>
      <c r="D33" s="6">
        <v>45028</v>
      </c>
      <c r="E33" s="4">
        <v>0</v>
      </c>
      <c r="F33" t="e">
        <f>VLOOKUP(A33,HOP!A:L,12,0)</f>
        <v>#N/A</v>
      </c>
      <c r="G33" t="e">
        <f>VLOOKUP(A33,HOP!A:C,3,0)</f>
        <v>#N/A</v>
      </c>
      <c r="H33" t="e">
        <f t="shared" si="0"/>
        <v>#N/A</v>
      </c>
      <c r="I33" t="e">
        <f t="shared" si="1"/>
        <v>#N/A</v>
      </c>
      <c r="J33" t="e">
        <f>VLOOKUP(A33,HOP!A:U,21,0)</f>
        <v>#N/A</v>
      </c>
    </row>
    <row r="34" spans="1:10">
      <c r="A34" s="5">
        <v>999223244981408</v>
      </c>
      <c r="B34" s="4" t="s">
        <v>27</v>
      </c>
      <c r="C34" s="6">
        <v>45025</v>
      </c>
      <c r="D34" s="6">
        <v>45028</v>
      </c>
      <c r="E34" s="4">
        <v>1320</v>
      </c>
      <c r="F34" t="str">
        <f>VLOOKUP(A34,HOP!A:L,12,0)</f>
        <v>1320.00</v>
      </c>
      <c r="G34" t="str">
        <f>VLOOKUP(A34,HOP!A:C,3,0)</f>
        <v>3151267</v>
      </c>
      <c r="H34">
        <f t="shared" si="0"/>
        <v>0</v>
      </c>
      <c r="I34" t="str">
        <f t="shared" si="1"/>
        <v>，3151267</v>
      </c>
      <c r="J34" t="str">
        <f>VLOOKUP(A34,HOP!A:U,21,0)</f>
        <v>直采</v>
      </c>
    </row>
    <row r="35" spans="1:10">
      <c r="A35" s="5">
        <v>999223249596261</v>
      </c>
      <c r="B35" s="4" t="s">
        <v>27</v>
      </c>
      <c r="C35" s="6">
        <v>45026</v>
      </c>
      <c r="D35" s="6">
        <v>45028</v>
      </c>
      <c r="E35" s="4">
        <v>558</v>
      </c>
      <c r="F35" t="str">
        <f>VLOOKUP(A35,HOP!A:L,12,0)</f>
        <v>558.00</v>
      </c>
      <c r="G35" t="str">
        <f>VLOOKUP(A35,HOP!A:C,3,0)</f>
        <v>3152484</v>
      </c>
      <c r="H35">
        <f t="shared" si="0"/>
        <v>0</v>
      </c>
      <c r="I35" t="str">
        <f t="shared" si="1"/>
        <v>，3152484</v>
      </c>
      <c r="J35" t="str">
        <f>VLOOKUP(A35,HOP!A:U,21,0)</f>
        <v>直采</v>
      </c>
    </row>
    <row r="36" spans="1:10">
      <c r="A36" s="5">
        <v>999223254243757</v>
      </c>
      <c r="B36" s="4" t="s">
        <v>27</v>
      </c>
      <c r="C36" s="6">
        <v>45025</v>
      </c>
      <c r="D36" s="6">
        <v>45028</v>
      </c>
      <c r="E36" s="4">
        <v>2508</v>
      </c>
      <c r="F36" t="str">
        <f>VLOOKUP(A36,HOP!A:L,12,0)</f>
        <v>2508.00</v>
      </c>
      <c r="G36" t="str">
        <f>VLOOKUP(A36,HOP!A:C,3,0)</f>
        <v>3153188</v>
      </c>
      <c r="H36">
        <f t="shared" si="0"/>
        <v>0</v>
      </c>
      <c r="I36" t="str">
        <f t="shared" si="1"/>
        <v>，3153188</v>
      </c>
      <c r="J36" t="str">
        <f>VLOOKUP(A36,HOP!A:U,21,0)</f>
        <v>直采</v>
      </c>
    </row>
    <row r="37" spans="1:10">
      <c r="A37" s="5">
        <v>999223254823371</v>
      </c>
      <c r="B37" s="4" t="s">
        <v>27</v>
      </c>
      <c r="C37" s="6">
        <v>45027</v>
      </c>
      <c r="D37" s="6">
        <v>45028</v>
      </c>
      <c r="E37" s="4">
        <v>630</v>
      </c>
      <c r="F37" t="str">
        <f>VLOOKUP(A37,HOP!A:L,12,0)</f>
        <v>630.00</v>
      </c>
      <c r="G37" t="str">
        <f>VLOOKUP(A37,HOP!A:C,3,0)</f>
        <v>3153272</v>
      </c>
      <c r="H37">
        <f t="shared" si="0"/>
        <v>0</v>
      </c>
      <c r="I37" t="str">
        <f t="shared" si="1"/>
        <v>，3153272</v>
      </c>
      <c r="J37" t="str">
        <f>VLOOKUP(A37,HOP!A:U,21,0)</f>
        <v>直采</v>
      </c>
    </row>
    <row r="38" spans="1:10">
      <c r="A38" s="5">
        <v>999223260796281</v>
      </c>
      <c r="B38" s="4" t="s">
        <v>27</v>
      </c>
      <c r="C38" s="6">
        <v>45025</v>
      </c>
      <c r="D38" s="6">
        <v>45028</v>
      </c>
      <c r="E38" s="4">
        <v>4794</v>
      </c>
      <c r="F38" t="str">
        <f>VLOOKUP(A38,HOP!A:L,12,0)</f>
        <v>4794.00</v>
      </c>
      <c r="G38" t="str">
        <f>VLOOKUP(A38,HOP!A:C,3,0)</f>
        <v>3154937</v>
      </c>
      <c r="H38">
        <f t="shared" si="0"/>
        <v>0</v>
      </c>
      <c r="I38" t="str">
        <f t="shared" si="1"/>
        <v>，3154937</v>
      </c>
      <c r="J38" t="str">
        <f>VLOOKUP(A38,HOP!A:U,21,0)</f>
        <v>直采</v>
      </c>
    </row>
    <row r="39" spans="1:10">
      <c r="A39" s="5">
        <v>999223290042145</v>
      </c>
      <c r="B39" s="4" t="s">
        <v>27</v>
      </c>
      <c r="C39" s="6">
        <v>45027</v>
      </c>
      <c r="D39" s="6">
        <v>45028</v>
      </c>
      <c r="E39" s="4">
        <v>1010</v>
      </c>
      <c r="F39" t="str">
        <f>VLOOKUP(A39,HOP!A:L,12,0)</f>
        <v>1010.00</v>
      </c>
      <c r="G39" t="str">
        <f>VLOOKUP(A39,HOP!A:C,3,0)</f>
        <v>3160962</v>
      </c>
      <c r="H39">
        <f t="shared" si="0"/>
        <v>0</v>
      </c>
      <c r="I39" t="str">
        <f t="shared" si="1"/>
        <v>，3160962</v>
      </c>
      <c r="J39" t="str">
        <f>VLOOKUP(A39,HOP!A:U,21,0)</f>
        <v>直采</v>
      </c>
    </row>
    <row r="40" spans="1:10">
      <c r="A40" s="5">
        <v>999223291877886</v>
      </c>
      <c r="B40" s="4" t="s">
        <v>27</v>
      </c>
      <c r="C40" s="6">
        <v>45027</v>
      </c>
      <c r="D40" s="6">
        <v>45028</v>
      </c>
      <c r="E40" s="4">
        <v>2355</v>
      </c>
      <c r="F40" t="str">
        <f>VLOOKUP(A40,HOP!A:L,12,0)</f>
        <v>2355.00</v>
      </c>
      <c r="G40" t="str">
        <f>VLOOKUP(A40,HOP!A:C,3,0)</f>
        <v>3161716</v>
      </c>
      <c r="H40">
        <f t="shared" si="0"/>
        <v>0</v>
      </c>
      <c r="I40" t="str">
        <f t="shared" si="1"/>
        <v>，3161716</v>
      </c>
      <c r="J40" t="str">
        <f>VLOOKUP(A40,HOP!A:U,21,0)</f>
        <v>直采</v>
      </c>
    </row>
    <row r="41" spans="1:10">
      <c r="A41" s="5">
        <v>999223292106553</v>
      </c>
      <c r="B41" s="4" t="s">
        <v>27</v>
      </c>
      <c r="C41" s="6">
        <v>45027</v>
      </c>
      <c r="D41" s="6">
        <v>45028</v>
      </c>
      <c r="E41" s="4">
        <v>350</v>
      </c>
      <c r="F41" t="str">
        <f>VLOOKUP(A41,HOP!A:L,12,0)</f>
        <v>350.00</v>
      </c>
      <c r="G41" t="str">
        <f>VLOOKUP(A41,HOP!A:C,3,0)</f>
        <v>3161812</v>
      </c>
      <c r="H41">
        <f t="shared" si="0"/>
        <v>0</v>
      </c>
      <c r="I41" t="str">
        <f t="shared" si="1"/>
        <v>，3161812</v>
      </c>
      <c r="J41" t="str">
        <f>VLOOKUP(A41,HOP!A:U,21,0)</f>
        <v>直采</v>
      </c>
    </row>
    <row r="42" spans="1:10">
      <c r="A42" s="5">
        <v>999223303306606</v>
      </c>
      <c r="B42" s="4" t="s">
        <v>27</v>
      </c>
      <c r="C42" s="6">
        <v>45027</v>
      </c>
      <c r="D42" s="6">
        <v>45028</v>
      </c>
      <c r="E42" s="4">
        <v>410</v>
      </c>
      <c r="F42" t="str">
        <f>VLOOKUP(A42,HOP!A:L,12,0)</f>
        <v>410.00</v>
      </c>
      <c r="G42" t="str">
        <f>VLOOKUP(A42,HOP!A:C,3,0)</f>
        <v>3163627</v>
      </c>
      <c r="H42">
        <f t="shared" si="0"/>
        <v>0</v>
      </c>
      <c r="I42" t="str">
        <f t="shared" si="1"/>
        <v>，3163627</v>
      </c>
      <c r="J42" t="str">
        <f>VLOOKUP(A42,HOP!A:U,21,0)</f>
        <v>直采</v>
      </c>
    </row>
    <row r="43" spans="1:10">
      <c r="A43" s="5">
        <v>999223315520642</v>
      </c>
      <c r="B43" s="4" t="s">
        <v>27</v>
      </c>
      <c r="C43" s="6">
        <v>45023</v>
      </c>
      <c r="D43" s="6">
        <v>45028</v>
      </c>
      <c r="E43" s="4">
        <v>1005</v>
      </c>
      <c r="F43" t="str">
        <f>VLOOKUP(A43,HOP!A:L,12,0)</f>
        <v>1005.00</v>
      </c>
      <c r="G43" t="str">
        <f>VLOOKUP(A43,HOP!A:C,3,0)</f>
        <v>3166012</v>
      </c>
      <c r="H43">
        <f t="shared" si="0"/>
        <v>0</v>
      </c>
      <c r="I43" t="str">
        <f t="shared" si="1"/>
        <v>，3166012</v>
      </c>
      <c r="J43" t="str">
        <f>VLOOKUP(A43,HOP!A:U,21,0)</f>
        <v>直采</v>
      </c>
    </row>
    <row r="44" spans="1:10">
      <c r="A44" s="5">
        <v>999223322303609</v>
      </c>
      <c r="B44" s="4" t="s">
        <v>27</v>
      </c>
      <c r="C44" s="6">
        <v>45025</v>
      </c>
      <c r="D44" s="6">
        <v>45028</v>
      </c>
      <c r="E44" s="4">
        <v>2066</v>
      </c>
      <c r="F44" t="str">
        <f>VLOOKUP(A44,HOP!A:L,12,0)</f>
        <v>2066.00</v>
      </c>
      <c r="G44" t="str">
        <f>VLOOKUP(A44,HOP!A:C,3,0)</f>
        <v>3167223</v>
      </c>
      <c r="H44">
        <f t="shared" si="0"/>
        <v>0</v>
      </c>
      <c r="I44" t="str">
        <f t="shared" si="1"/>
        <v>，3167223</v>
      </c>
      <c r="J44" t="str">
        <f>VLOOKUP(A44,HOP!A:U,21,0)</f>
        <v>直采</v>
      </c>
    </row>
    <row r="45" spans="1:10">
      <c r="A45" s="5">
        <v>999223323581467</v>
      </c>
      <c r="B45" s="4" t="s">
        <v>27</v>
      </c>
      <c r="C45" s="6">
        <v>45026</v>
      </c>
      <c r="D45" s="6">
        <v>45028</v>
      </c>
      <c r="E45" s="4">
        <v>0</v>
      </c>
      <c r="F45" t="e">
        <f>VLOOKUP(A45,HOP!A:L,12,0)</f>
        <v>#N/A</v>
      </c>
      <c r="G45" t="e">
        <f>VLOOKUP(A45,HOP!A:C,3,0)</f>
        <v>#N/A</v>
      </c>
      <c r="H45" t="e">
        <f t="shared" si="0"/>
        <v>#N/A</v>
      </c>
      <c r="I45" t="e">
        <f t="shared" si="1"/>
        <v>#N/A</v>
      </c>
      <c r="J45" t="e">
        <f>VLOOKUP(A45,HOP!A:U,21,0)</f>
        <v>#N/A</v>
      </c>
    </row>
    <row r="46" spans="1:10">
      <c r="A46" s="5">
        <v>999223340286425</v>
      </c>
      <c r="B46" s="4" t="s">
        <v>27</v>
      </c>
      <c r="C46" s="6">
        <v>45026</v>
      </c>
      <c r="D46" s="6">
        <v>45028</v>
      </c>
      <c r="E46" s="4">
        <v>1918</v>
      </c>
      <c r="F46" t="str">
        <f>VLOOKUP(A46,HOP!A:L,12,0)</f>
        <v>1918.00</v>
      </c>
      <c r="G46" t="str">
        <f>VLOOKUP(A46,HOP!A:C,3,0)</f>
        <v>3170511</v>
      </c>
      <c r="H46">
        <f t="shared" si="0"/>
        <v>0</v>
      </c>
      <c r="I46" t="str">
        <f t="shared" si="1"/>
        <v>，3170511</v>
      </c>
      <c r="J46" t="str">
        <f>VLOOKUP(A46,HOP!A:U,21,0)</f>
        <v>直采</v>
      </c>
    </row>
    <row r="47" spans="1:10">
      <c r="A47" s="5">
        <v>999223341484167</v>
      </c>
      <c r="B47" s="4" t="s">
        <v>27</v>
      </c>
      <c r="C47" s="6">
        <v>45026</v>
      </c>
      <c r="D47" s="6">
        <v>45028</v>
      </c>
      <c r="E47" s="4">
        <v>1146</v>
      </c>
      <c r="F47" t="str">
        <f>VLOOKUP(A47,HOP!A:L,12,0)</f>
        <v>1146.00</v>
      </c>
      <c r="G47" t="str">
        <f>VLOOKUP(A47,HOP!A:C,3,0)</f>
        <v>3170636</v>
      </c>
      <c r="H47">
        <f t="shared" si="0"/>
        <v>0</v>
      </c>
      <c r="I47" t="str">
        <f t="shared" si="1"/>
        <v>，3170636</v>
      </c>
      <c r="J47" t="str">
        <f>VLOOKUP(A47,HOP!A:U,21,0)</f>
        <v>直采</v>
      </c>
    </row>
    <row r="48" spans="1:10">
      <c r="A48" s="5">
        <v>999222911333508</v>
      </c>
      <c r="B48" s="4" t="s">
        <v>293</v>
      </c>
      <c r="C48" s="6">
        <v>45025</v>
      </c>
      <c r="D48" s="6">
        <v>45028</v>
      </c>
      <c r="E48" s="4">
        <v>1041</v>
      </c>
      <c r="F48" t="str">
        <f>VLOOKUP(A48,HOP!A:L,12,0)</f>
        <v>1041.00</v>
      </c>
      <c r="G48" t="str">
        <f>VLOOKUP(A48,HOP!A:C,3,0)</f>
        <v>3171780</v>
      </c>
      <c r="H48">
        <f t="shared" si="0"/>
        <v>0</v>
      </c>
      <c r="I48" t="str">
        <f t="shared" si="1"/>
        <v>，3171780</v>
      </c>
      <c r="J48" t="str">
        <f>VLOOKUP(A48,HOP!A:U,21,0)</f>
        <v>直采</v>
      </c>
    </row>
    <row r="49" spans="1:10">
      <c r="A49" s="5">
        <v>999223353573850</v>
      </c>
      <c r="B49" s="4" t="s">
        <v>27</v>
      </c>
      <c r="C49" s="6">
        <v>45026</v>
      </c>
      <c r="D49" s="6">
        <v>45028</v>
      </c>
      <c r="E49" s="4">
        <v>786</v>
      </c>
      <c r="F49" t="str">
        <f>VLOOKUP(A49,HOP!A:L,12,0)</f>
        <v>786.00</v>
      </c>
      <c r="G49" t="str">
        <f>VLOOKUP(A49,HOP!A:C,3,0)</f>
        <v>3172302</v>
      </c>
      <c r="H49">
        <f t="shared" si="0"/>
        <v>0</v>
      </c>
      <c r="I49" t="str">
        <f t="shared" si="1"/>
        <v>，3172302</v>
      </c>
      <c r="J49" t="str">
        <f>VLOOKUP(A49,HOP!A:U,21,0)</f>
        <v>直采</v>
      </c>
    </row>
    <row r="50" spans="1:10">
      <c r="A50" s="5">
        <v>999223362111040</v>
      </c>
      <c r="B50" s="4" t="s">
        <v>27</v>
      </c>
      <c r="C50" s="6">
        <v>45026</v>
      </c>
      <c r="D50" s="6">
        <v>45028</v>
      </c>
      <c r="E50" s="4">
        <v>1368</v>
      </c>
      <c r="F50" t="str">
        <f>VLOOKUP(A50,HOP!A:L,12,0)</f>
        <v>1368.00</v>
      </c>
      <c r="G50" t="str">
        <f>VLOOKUP(A50,HOP!A:C,3,0)</f>
        <v>3173648</v>
      </c>
      <c r="H50">
        <f t="shared" si="0"/>
        <v>0</v>
      </c>
      <c r="I50" t="str">
        <f t="shared" si="1"/>
        <v>，3173648</v>
      </c>
      <c r="J50" t="str">
        <f>VLOOKUP(A50,HOP!A:U,21,0)</f>
        <v>直采</v>
      </c>
    </row>
    <row r="51" spans="1:10">
      <c r="A51" s="5">
        <v>999223362237538</v>
      </c>
      <c r="B51" s="4" t="s">
        <v>27</v>
      </c>
      <c r="C51" s="6">
        <v>45024</v>
      </c>
      <c r="D51" s="6">
        <v>45028</v>
      </c>
      <c r="E51" s="4">
        <v>2612</v>
      </c>
      <c r="F51" t="str">
        <f>VLOOKUP(A51,HOP!A:L,12,0)</f>
        <v>2612.00</v>
      </c>
      <c r="G51" t="str">
        <f>VLOOKUP(A51,HOP!A:C,3,0)</f>
        <v>3173688</v>
      </c>
      <c r="H51">
        <f t="shared" si="0"/>
        <v>0</v>
      </c>
      <c r="I51" t="str">
        <f t="shared" si="1"/>
        <v>，3173688</v>
      </c>
      <c r="J51" t="str">
        <f>VLOOKUP(A51,HOP!A:U,21,0)</f>
        <v>直采</v>
      </c>
    </row>
    <row r="52" spans="1:10">
      <c r="A52" s="5">
        <v>999223362906827</v>
      </c>
      <c r="B52" s="4" t="s">
        <v>27</v>
      </c>
      <c r="C52" s="6">
        <v>45026</v>
      </c>
      <c r="D52" s="6">
        <v>45028</v>
      </c>
      <c r="E52" s="4">
        <v>1368</v>
      </c>
      <c r="F52" t="str">
        <f>VLOOKUP(A52,HOP!A:L,12,0)</f>
        <v>1368.00</v>
      </c>
      <c r="G52" t="str">
        <f>VLOOKUP(A52,HOP!A:C,3,0)</f>
        <v>3173876</v>
      </c>
      <c r="H52">
        <f t="shared" si="0"/>
        <v>0</v>
      </c>
      <c r="I52" t="str">
        <f t="shared" si="1"/>
        <v>，3173876</v>
      </c>
      <c r="J52" t="str">
        <f>VLOOKUP(A52,HOP!A:U,21,0)</f>
        <v>直采</v>
      </c>
    </row>
    <row r="53" spans="1:10">
      <c r="A53" s="5">
        <v>999223373686444</v>
      </c>
      <c r="B53" s="4" t="s">
        <v>27</v>
      </c>
      <c r="C53" s="6">
        <v>45026</v>
      </c>
      <c r="D53" s="6">
        <v>45028</v>
      </c>
      <c r="E53" s="4">
        <v>3400</v>
      </c>
      <c r="F53" t="str">
        <f>VLOOKUP(A53,HOP!A:L,12,0)</f>
        <v>3400.00</v>
      </c>
      <c r="G53" t="str">
        <f>VLOOKUP(A53,HOP!A:C,3,0)</f>
        <v>3175663</v>
      </c>
      <c r="H53">
        <f t="shared" si="0"/>
        <v>0</v>
      </c>
      <c r="I53" t="str">
        <f t="shared" si="1"/>
        <v>，3175663</v>
      </c>
      <c r="J53" t="str">
        <f>VLOOKUP(A53,HOP!A:U,21,0)</f>
        <v>直采</v>
      </c>
    </row>
    <row r="54" spans="1:10">
      <c r="A54" s="5">
        <v>999223375318620</v>
      </c>
      <c r="B54" s="4" t="s">
        <v>27</v>
      </c>
      <c r="C54" s="6">
        <v>45026</v>
      </c>
      <c r="D54" s="6">
        <v>45028</v>
      </c>
      <c r="E54" s="4">
        <v>2252</v>
      </c>
      <c r="F54" t="str">
        <f>VLOOKUP(A54,HOP!A:L,12,0)</f>
        <v>2252.00</v>
      </c>
      <c r="G54" t="str">
        <f>VLOOKUP(A54,HOP!A:C,3,0)</f>
        <v>3175934</v>
      </c>
      <c r="H54">
        <f t="shared" si="0"/>
        <v>0</v>
      </c>
      <c r="I54" t="str">
        <f t="shared" si="1"/>
        <v>，3175934</v>
      </c>
      <c r="J54" t="str">
        <f>VLOOKUP(A54,HOP!A:U,21,0)</f>
        <v>直采</v>
      </c>
    </row>
    <row r="55" spans="1:10">
      <c r="A55" s="5">
        <v>999223378549160</v>
      </c>
      <c r="B55" s="4" t="s">
        <v>27</v>
      </c>
      <c r="C55" s="6">
        <v>45025</v>
      </c>
      <c r="D55" s="6">
        <v>45028</v>
      </c>
      <c r="E55" s="4">
        <v>5538</v>
      </c>
      <c r="F55" t="str">
        <f>VLOOKUP(A55,HOP!A:L,12,0)</f>
        <v>5538.00</v>
      </c>
      <c r="G55" t="str">
        <f>VLOOKUP(A55,HOP!A:C,3,0)</f>
        <v>3177099</v>
      </c>
      <c r="H55">
        <f t="shared" si="0"/>
        <v>0</v>
      </c>
      <c r="I55" t="str">
        <f t="shared" si="1"/>
        <v>，3177099</v>
      </c>
      <c r="J55" t="str">
        <f>VLOOKUP(A55,HOP!A:U,21,0)</f>
        <v>直采</v>
      </c>
    </row>
    <row r="56" spans="1:10">
      <c r="A56" s="5">
        <v>999223378550341</v>
      </c>
      <c r="B56" s="4" t="s">
        <v>27</v>
      </c>
      <c r="C56" s="6">
        <v>45025</v>
      </c>
      <c r="D56" s="6">
        <v>45028</v>
      </c>
      <c r="E56" s="4">
        <v>6081</v>
      </c>
      <c r="F56" t="str">
        <f>VLOOKUP(A56,HOP!A:L,12,0)</f>
        <v>6081.00</v>
      </c>
      <c r="G56" t="str">
        <f>VLOOKUP(A56,HOP!A:C,3,0)</f>
        <v>3177100</v>
      </c>
      <c r="H56">
        <f t="shared" si="0"/>
        <v>0</v>
      </c>
      <c r="I56" t="str">
        <f t="shared" si="1"/>
        <v>，3177100</v>
      </c>
      <c r="J56" t="str">
        <f>VLOOKUP(A56,HOP!A:U,21,0)</f>
        <v>直采</v>
      </c>
    </row>
    <row r="57" spans="1:10">
      <c r="A57" s="5">
        <v>999223378555289</v>
      </c>
      <c r="B57" s="4" t="s">
        <v>27</v>
      </c>
      <c r="C57" s="6">
        <v>45025</v>
      </c>
      <c r="D57" s="6">
        <v>45028</v>
      </c>
      <c r="E57" s="4">
        <v>8470</v>
      </c>
      <c r="F57" t="str">
        <f>VLOOKUP(A57,HOP!A:L,12,0)</f>
        <v>8470.00</v>
      </c>
      <c r="G57" t="str">
        <f>VLOOKUP(A57,HOP!A:C,3,0)</f>
        <v>3177104</v>
      </c>
      <c r="H57">
        <f t="shared" si="0"/>
        <v>0</v>
      </c>
      <c r="I57" t="str">
        <f t="shared" si="1"/>
        <v>，3177104</v>
      </c>
      <c r="J57" t="str">
        <f>VLOOKUP(A57,HOP!A:U,21,0)</f>
        <v>直采</v>
      </c>
    </row>
    <row r="58" spans="1:10">
      <c r="A58" s="5">
        <v>23384418848</v>
      </c>
      <c r="B58" s="4" t="s">
        <v>27</v>
      </c>
      <c r="C58" s="6">
        <v>45025</v>
      </c>
      <c r="D58" s="6">
        <v>45028</v>
      </c>
      <c r="E58" s="4">
        <v>1110</v>
      </c>
      <c r="F58" t="str">
        <f>VLOOKUP(A58,HOP!A:L,12,0)</f>
        <v>1110.00</v>
      </c>
      <c r="G58" t="str">
        <f>VLOOKUP(A58,HOP!A:C,3,0)</f>
        <v>3177884</v>
      </c>
      <c r="H58">
        <f t="shared" si="0"/>
        <v>0</v>
      </c>
      <c r="I58" t="str">
        <f t="shared" si="1"/>
        <v>，3177884</v>
      </c>
      <c r="J58" t="str">
        <f>VLOOKUP(A58,HOP!A:U,21,0)</f>
        <v>直采</v>
      </c>
    </row>
    <row r="59" spans="1:10">
      <c r="A59" s="5">
        <v>999223391121587</v>
      </c>
      <c r="B59" s="4" t="s">
        <v>27</v>
      </c>
      <c r="C59" s="6">
        <v>45027</v>
      </c>
      <c r="D59" s="6">
        <v>45028</v>
      </c>
      <c r="E59" s="4">
        <v>613</v>
      </c>
      <c r="F59" t="str">
        <f>VLOOKUP(A59,HOP!A:L,12,0)</f>
        <v>613.00</v>
      </c>
      <c r="G59" t="str">
        <f>VLOOKUP(A59,HOP!A:C,3,0)</f>
        <v>3178928</v>
      </c>
      <c r="H59">
        <f t="shared" si="0"/>
        <v>0</v>
      </c>
      <c r="I59" t="str">
        <f t="shared" si="1"/>
        <v>，3178928</v>
      </c>
      <c r="J59" t="str">
        <f>VLOOKUP(A59,HOP!A:U,21,0)</f>
        <v>直采</v>
      </c>
    </row>
    <row r="60" spans="1:10">
      <c r="A60" s="5">
        <v>999223405357248</v>
      </c>
      <c r="B60" s="4" t="s">
        <v>27</v>
      </c>
      <c r="C60" s="6">
        <v>45024</v>
      </c>
      <c r="D60" s="6">
        <v>45028</v>
      </c>
      <c r="E60" s="4">
        <v>4176</v>
      </c>
      <c r="F60" t="str">
        <f>VLOOKUP(A60,HOP!A:L,12,0)</f>
        <v>4176.00</v>
      </c>
      <c r="G60" t="str">
        <f>VLOOKUP(A60,HOP!A:C,3,0)</f>
        <v>3181626</v>
      </c>
      <c r="H60">
        <f t="shared" si="0"/>
        <v>0</v>
      </c>
      <c r="I60" t="str">
        <f t="shared" si="1"/>
        <v>，3181626</v>
      </c>
      <c r="J60" t="str">
        <f>VLOOKUP(A60,HOP!A:U,21,0)</f>
        <v>直采</v>
      </c>
    </row>
    <row r="61" spans="1:10">
      <c r="A61" s="5">
        <v>999223405871359</v>
      </c>
      <c r="B61" s="4" t="s">
        <v>27</v>
      </c>
      <c r="C61" s="6">
        <v>45025</v>
      </c>
      <c r="D61" s="6">
        <v>45028</v>
      </c>
      <c r="E61" s="4">
        <v>6723</v>
      </c>
      <c r="F61" t="str">
        <f>VLOOKUP(A61,HOP!A:L,12,0)</f>
        <v>6723.00</v>
      </c>
      <c r="G61" t="str">
        <f>VLOOKUP(A61,HOP!A:C,3,0)</f>
        <v>3181783</v>
      </c>
      <c r="H61">
        <f t="shared" si="0"/>
        <v>0</v>
      </c>
      <c r="I61" t="str">
        <f t="shared" si="1"/>
        <v>，3181783</v>
      </c>
      <c r="J61" t="str">
        <f>VLOOKUP(A61,HOP!A:U,21,0)</f>
        <v>直采</v>
      </c>
    </row>
    <row r="62" spans="1:10">
      <c r="A62" s="5">
        <v>999223407135684</v>
      </c>
      <c r="B62" s="4" t="s">
        <v>27</v>
      </c>
      <c r="C62" s="6">
        <v>45027</v>
      </c>
      <c r="D62" s="6">
        <v>45028</v>
      </c>
      <c r="E62" s="4">
        <v>1372</v>
      </c>
      <c r="F62" t="str">
        <f>VLOOKUP(A62,HOP!A:L,12,0)</f>
        <v>1372.00</v>
      </c>
      <c r="G62" t="str">
        <f>VLOOKUP(A62,HOP!A:C,3,0)</f>
        <v>3182288</v>
      </c>
      <c r="H62">
        <f t="shared" si="0"/>
        <v>0</v>
      </c>
      <c r="I62" t="str">
        <f t="shared" si="1"/>
        <v>，3182288</v>
      </c>
      <c r="J62" t="str">
        <f>VLOOKUP(A62,HOP!A:U,21,0)</f>
        <v>直采</v>
      </c>
    </row>
    <row r="63" spans="1:10">
      <c r="A63" s="5">
        <v>999223428716396</v>
      </c>
      <c r="B63" s="4" t="s">
        <v>27</v>
      </c>
      <c r="C63" s="6">
        <v>45021</v>
      </c>
      <c r="D63" s="6">
        <v>45028</v>
      </c>
      <c r="E63" s="4">
        <v>7945</v>
      </c>
      <c r="F63" t="str">
        <f>VLOOKUP(A63,HOP!A:L,12,0)</f>
        <v>7945.00</v>
      </c>
      <c r="G63" t="str">
        <f>VLOOKUP(A63,HOP!A:C,3,0)</f>
        <v>3186613</v>
      </c>
      <c r="H63">
        <f t="shared" si="0"/>
        <v>0</v>
      </c>
      <c r="I63" t="str">
        <f t="shared" si="1"/>
        <v>，3186613</v>
      </c>
      <c r="J63" t="str">
        <f>VLOOKUP(A63,HOP!A:U,21,0)</f>
        <v>直采</v>
      </c>
    </row>
    <row r="64" spans="1:10">
      <c r="A64" s="5">
        <v>999223434927239</v>
      </c>
      <c r="B64" s="4" t="s">
        <v>27</v>
      </c>
      <c r="C64" s="6">
        <v>45027</v>
      </c>
      <c r="D64" s="6">
        <v>45028</v>
      </c>
      <c r="E64" s="4">
        <v>278</v>
      </c>
      <c r="F64" t="str">
        <f>VLOOKUP(A64,HOP!A:L,12,0)</f>
        <v>278.00</v>
      </c>
      <c r="G64" t="str">
        <f>VLOOKUP(A64,HOP!A:C,3,0)</f>
        <v>3187702</v>
      </c>
      <c r="H64">
        <f t="shared" si="0"/>
        <v>0</v>
      </c>
      <c r="I64" t="str">
        <f t="shared" si="1"/>
        <v>，3187702</v>
      </c>
      <c r="J64" t="str">
        <f>VLOOKUP(A64,HOP!A:U,21,0)</f>
        <v>直采</v>
      </c>
    </row>
    <row r="65" spans="1:10">
      <c r="A65" s="5">
        <v>999223437227991</v>
      </c>
      <c r="B65" s="4" t="s">
        <v>27</v>
      </c>
      <c r="C65" s="6">
        <v>45025</v>
      </c>
      <c r="D65" s="6">
        <v>45028</v>
      </c>
      <c r="E65" s="4">
        <v>3450</v>
      </c>
      <c r="F65" t="str">
        <f>VLOOKUP(A65,HOP!A:L,12,0)</f>
        <v>3450.00</v>
      </c>
      <c r="G65" t="str">
        <f>VLOOKUP(A65,HOP!A:C,3,0)</f>
        <v>3188444</v>
      </c>
      <c r="H65">
        <f t="shared" si="0"/>
        <v>0</v>
      </c>
      <c r="I65" t="str">
        <f t="shared" si="1"/>
        <v>，3188444</v>
      </c>
      <c r="J65" t="str">
        <f>VLOOKUP(A65,HOP!A:U,21,0)</f>
        <v>直采</v>
      </c>
    </row>
    <row r="66" spans="1:10">
      <c r="A66" s="5">
        <v>999223437232658</v>
      </c>
      <c r="B66" s="4" t="s">
        <v>27</v>
      </c>
      <c r="C66" s="6">
        <v>45025</v>
      </c>
      <c r="D66" s="6">
        <v>45028</v>
      </c>
      <c r="E66" s="4">
        <v>3600</v>
      </c>
      <c r="F66" t="str">
        <f>VLOOKUP(A66,HOP!A:L,12,0)</f>
        <v>3600.00</v>
      </c>
      <c r="G66" t="str">
        <f>VLOOKUP(A66,HOP!A:C,3,0)</f>
        <v>3188447</v>
      </c>
      <c r="H66">
        <f t="shared" si="0"/>
        <v>0</v>
      </c>
      <c r="I66" t="str">
        <f t="shared" si="1"/>
        <v>，3188447</v>
      </c>
      <c r="J66" t="str">
        <f>VLOOKUP(A66,HOP!A:U,21,0)</f>
        <v>直采</v>
      </c>
    </row>
    <row r="67" spans="1:10">
      <c r="A67" s="5">
        <v>999223450450876</v>
      </c>
      <c r="B67" s="4" t="s">
        <v>27</v>
      </c>
      <c r="C67" s="6">
        <v>45027</v>
      </c>
      <c r="D67" s="6">
        <v>45028</v>
      </c>
      <c r="E67" s="4">
        <v>1600</v>
      </c>
      <c r="F67" t="str">
        <f>VLOOKUP(A67,HOP!A:L,12,0)</f>
        <v>1600.00</v>
      </c>
      <c r="G67" t="str">
        <f>VLOOKUP(A67,HOP!A:C,3,0)</f>
        <v>3190969</v>
      </c>
      <c r="H67">
        <f t="shared" ref="H67:H130" si="2">E67-F67</f>
        <v>0</v>
      </c>
      <c r="I67" t="str">
        <f t="shared" ref="I67:I130" si="3">$I$1&amp;G67</f>
        <v>，3190969</v>
      </c>
      <c r="J67" t="str">
        <f>VLOOKUP(A67,HOP!A:U,21,0)</f>
        <v>直采</v>
      </c>
    </row>
    <row r="68" spans="1:10">
      <c r="A68" s="5">
        <v>999223461030166</v>
      </c>
      <c r="B68" s="4" t="s">
        <v>27</v>
      </c>
      <c r="C68" s="6">
        <v>45025</v>
      </c>
      <c r="D68" s="6">
        <v>45028</v>
      </c>
      <c r="E68" s="4">
        <v>3600</v>
      </c>
      <c r="F68" t="str">
        <f>VLOOKUP(A68,HOP!A:L,12,0)</f>
        <v>3600.00</v>
      </c>
      <c r="G68" t="str">
        <f>VLOOKUP(A68,HOP!A:C,3,0)</f>
        <v>3192843</v>
      </c>
      <c r="H68">
        <f t="shared" si="2"/>
        <v>0</v>
      </c>
      <c r="I68" t="str">
        <f t="shared" si="3"/>
        <v>，3192843</v>
      </c>
      <c r="J68" t="str">
        <f>VLOOKUP(A68,HOP!A:U,21,0)</f>
        <v>直采</v>
      </c>
    </row>
    <row r="69" spans="1:10">
      <c r="A69" s="5">
        <v>999223462294474</v>
      </c>
      <c r="B69" s="4" t="s">
        <v>27</v>
      </c>
      <c r="C69" s="6">
        <v>45023</v>
      </c>
      <c r="D69" s="6">
        <v>45028</v>
      </c>
      <c r="E69" s="4">
        <v>3415</v>
      </c>
      <c r="F69" t="str">
        <f>VLOOKUP(A69,HOP!A:L,12,0)</f>
        <v>3415.00</v>
      </c>
      <c r="G69" t="str">
        <f>VLOOKUP(A69,HOP!A:C,3,0)</f>
        <v>3193455</v>
      </c>
      <c r="H69">
        <f t="shared" si="2"/>
        <v>0</v>
      </c>
      <c r="I69" t="str">
        <f t="shared" si="3"/>
        <v>，3193455</v>
      </c>
      <c r="J69" t="str">
        <f>VLOOKUP(A69,HOP!A:U,21,0)</f>
        <v>直采</v>
      </c>
    </row>
    <row r="70" spans="1:10">
      <c r="A70" s="5">
        <v>23463098044</v>
      </c>
      <c r="B70" s="4" t="s">
        <v>27</v>
      </c>
      <c r="C70" s="6">
        <v>45027</v>
      </c>
      <c r="D70" s="6">
        <v>45028</v>
      </c>
      <c r="E70" s="4">
        <v>493</v>
      </c>
      <c r="F70" t="str">
        <f>VLOOKUP(A70,HOP!A:L,12,0)</f>
        <v>493.00</v>
      </c>
      <c r="G70" t="str">
        <f>VLOOKUP(A70,HOP!A:C,3,0)</f>
        <v>3193845</v>
      </c>
      <c r="H70">
        <f t="shared" si="2"/>
        <v>0</v>
      </c>
      <c r="I70" t="str">
        <f t="shared" si="3"/>
        <v>，3193845</v>
      </c>
      <c r="J70" t="str">
        <f>VLOOKUP(A70,HOP!A:U,21,0)</f>
        <v>直采</v>
      </c>
    </row>
    <row r="71" spans="1:10">
      <c r="A71" s="5">
        <v>999223463452083</v>
      </c>
      <c r="B71" s="4" t="s">
        <v>27</v>
      </c>
      <c r="C71" s="6">
        <v>45026</v>
      </c>
      <c r="D71" s="6">
        <v>45028</v>
      </c>
      <c r="E71" s="4">
        <v>2150</v>
      </c>
      <c r="F71" t="str">
        <f>VLOOKUP(A71,HOP!A:L,12,0)</f>
        <v>2150.00</v>
      </c>
      <c r="G71" t="str">
        <f>VLOOKUP(A71,HOP!A:C,3,0)</f>
        <v>3193977</v>
      </c>
      <c r="H71">
        <f t="shared" si="2"/>
        <v>0</v>
      </c>
      <c r="I71" t="str">
        <f t="shared" si="3"/>
        <v>，3193977</v>
      </c>
      <c r="J71" t="str">
        <f>VLOOKUP(A71,HOP!A:U,21,0)</f>
        <v>直采</v>
      </c>
    </row>
    <row r="72" spans="1:10">
      <c r="A72" s="5">
        <v>999223469208688</v>
      </c>
      <c r="B72" s="4" t="s">
        <v>27</v>
      </c>
      <c r="C72" s="6">
        <v>45026</v>
      </c>
      <c r="D72" s="6">
        <v>45028</v>
      </c>
      <c r="E72" s="4">
        <v>1346</v>
      </c>
      <c r="F72" t="str">
        <f>VLOOKUP(A72,HOP!A:L,12,0)</f>
        <v>1346.00</v>
      </c>
      <c r="G72" t="str">
        <f>VLOOKUP(A72,HOP!A:C,3,0)</f>
        <v>3194523</v>
      </c>
      <c r="H72">
        <f t="shared" si="2"/>
        <v>0</v>
      </c>
      <c r="I72" t="str">
        <f t="shared" si="3"/>
        <v>，3194523</v>
      </c>
      <c r="J72" t="str">
        <f>VLOOKUP(A72,HOP!A:U,21,0)</f>
        <v>直采</v>
      </c>
    </row>
    <row r="73" spans="1:10">
      <c r="A73" s="5">
        <v>999223469353909</v>
      </c>
      <c r="B73" s="4" t="s">
        <v>27</v>
      </c>
      <c r="C73" s="6">
        <v>45025</v>
      </c>
      <c r="D73" s="6">
        <v>45028</v>
      </c>
      <c r="E73" s="4">
        <v>2688</v>
      </c>
      <c r="F73" t="str">
        <f>VLOOKUP(A73,HOP!A:L,12,0)</f>
        <v>2688.00</v>
      </c>
      <c r="G73" t="str">
        <f>VLOOKUP(A73,HOP!A:C,3,0)</f>
        <v>3194553</v>
      </c>
      <c r="H73">
        <f t="shared" si="2"/>
        <v>0</v>
      </c>
      <c r="I73" t="str">
        <f t="shared" si="3"/>
        <v>，3194553</v>
      </c>
      <c r="J73" t="str">
        <f>VLOOKUP(A73,HOP!A:U,21,0)</f>
        <v>直采</v>
      </c>
    </row>
    <row r="74" spans="1:10">
      <c r="A74" s="5">
        <v>999223475069258</v>
      </c>
      <c r="B74" s="4" t="s">
        <v>27</v>
      </c>
      <c r="C74" s="6">
        <v>45024</v>
      </c>
      <c r="D74" s="6">
        <v>45028</v>
      </c>
      <c r="E74" s="4">
        <v>0</v>
      </c>
      <c r="F74" t="e">
        <f>VLOOKUP(A74,HOP!A:L,12,0)</f>
        <v>#N/A</v>
      </c>
      <c r="G74" t="e">
        <f>VLOOKUP(A74,HOP!A:C,3,0)</f>
        <v>#N/A</v>
      </c>
      <c r="H74" t="e">
        <f t="shared" si="2"/>
        <v>#N/A</v>
      </c>
      <c r="I74" t="e">
        <f t="shared" si="3"/>
        <v>#N/A</v>
      </c>
      <c r="J74" t="e">
        <f>VLOOKUP(A74,HOP!A:U,21,0)</f>
        <v>#N/A</v>
      </c>
    </row>
    <row r="75" spans="1:10">
      <c r="A75" s="5">
        <v>999223475531459</v>
      </c>
      <c r="B75" s="4" t="s">
        <v>27</v>
      </c>
      <c r="C75" s="6">
        <v>45024</v>
      </c>
      <c r="D75" s="6">
        <v>45028</v>
      </c>
      <c r="E75" s="4">
        <v>2672</v>
      </c>
      <c r="F75" t="str">
        <f>VLOOKUP(A75,HOP!A:L,12,0)</f>
        <v>2672.00</v>
      </c>
      <c r="G75" t="str">
        <f>VLOOKUP(A75,HOP!A:C,3,0)</f>
        <v>3195976</v>
      </c>
      <c r="H75">
        <f t="shared" si="2"/>
        <v>0</v>
      </c>
      <c r="I75" t="str">
        <f t="shared" si="3"/>
        <v>，3195976</v>
      </c>
      <c r="J75" t="str">
        <f>VLOOKUP(A75,HOP!A:U,21,0)</f>
        <v>直采</v>
      </c>
    </row>
    <row r="76" spans="1:10">
      <c r="A76" s="5">
        <v>999223491282742</v>
      </c>
      <c r="B76" s="4" t="s">
        <v>27</v>
      </c>
      <c r="C76" s="6">
        <v>45027</v>
      </c>
      <c r="D76" s="6">
        <v>45028</v>
      </c>
      <c r="E76" s="4">
        <v>470</v>
      </c>
      <c r="F76" t="str">
        <f>VLOOKUP(A76,HOP!A:L,12,0)</f>
        <v>470.00</v>
      </c>
      <c r="G76" t="str">
        <f>VLOOKUP(A76,HOP!A:C,3,0)</f>
        <v>3198926</v>
      </c>
      <c r="H76">
        <f t="shared" si="2"/>
        <v>0</v>
      </c>
      <c r="I76" t="str">
        <f t="shared" si="3"/>
        <v>，3198926</v>
      </c>
      <c r="J76" t="str">
        <f>VLOOKUP(A76,HOP!A:U,21,0)</f>
        <v>直采</v>
      </c>
    </row>
    <row r="77" spans="1:10">
      <c r="A77" s="5">
        <v>999223496883685</v>
      </c>
      <c r="B77" s="4" t="s">
        <v>27</v>
      </c>
      <c r="C77" s="6">
        <v>45023</v>
      </c>
      <c r="D77" s="6">
        <v>45028</v>
      </c>
      <c r="E77" s="4">
        <v>1263</v>
      </c>
      <c r="F77" t="str">
        <f>VLOOKUP(A77,HOP!A:L,12,0)</f>
        <v>1263.00</v>
      </c>
      <c r="G77" t="str">
        <f>VLOOKUP(A77,HOP!A:C,3,0)</f>
        <v>3199514</v>
      </c>
      <c r="H77">
        <f t="shared" si="2"/>
        <v>0</v>
      </c>
      <c r="I77" t="str">
        <f t="shared" si="3"/>
        <v>，3199514</v>
      </c>
      <c r="J77" t="str">
        <f>VLOOKUP(A77,HOP!A:U,21,0)</f>
        <v>直采</v>
      </c>
    </row>
    <row r="78" spans="1:10">
      <c r="A78" s="5">
        <v>999223502266476</v>
      </c>
      <c r="B78" s="4" t="s">
        <v>27</v>
      </c>
      <c r="C78" s="6">
        <v>45022</v>
      </c>
      <c r="D78" s="6">
        <v>45028</v>
      </c>
      <c r="E78" s="4">
        <v>2550</v>
      </c>
      <c r="F78" t="str">
        <f>VLOOKUP(A78,HOP!A:L,12,0)</f>
        <v>2550.00</v>
      </c>
      <c r="G78" t="str">
        <f>VLOOKUP(A78,HOP!A:C,3,0)</f>
        <v>3200487</v>
      </c>
      <c r="H78">
        <f t="shared" si="2"/>
        <v>0</v>
      </c>
      <c r="I78" t="str">
        <f t="shared" si="3"/>
        <v>，3200487</v>
      </c>
      <c r="J78" t="str">
        <f>VLOOKUP(A78,HOP!A:U,21,0)</f>
        <v>直采</v>
      </c>
    </row>
    <row r="79" spans="1:10">
      <c r="A79" s="5">
        <v>999223503890846</v>
      </c>
      <c r="B79" s="4" t="s">
        <v>27</v>
      </c>
      <c r="C79" s="6">
        <v>45026</v>
      </c>
      <c r="D79" s="6">
        <v>45028</v>
      </c>
      <c r="E79" s="4">
        <v>986</v>
      </c>
      <c r="F79" t="str">
        <f>VLOOKUP(A79,HOP!A:L,12,0)</f>
        <v>986.00</v>
      </c>
      <c r="G79" t="str">
        <f>VLOOKUP(A79,HOP!A:C,3,0)</f>
        <v>3200887</v>
      </c>
      <c r="H79">
        <f t="shared" si="2"/>
        <v>0</v>
      </c>
      <c r="I79" t="str">
        <f t="shared" si="3"/>
        <v>，3200887</v>
      </c>
      <c r="J79" t="str">
        <f>VLOOKUP(A79,HOP!A:U,21,0)</f>
        <v>直采</v>
      </c>
    </row>
    <row r="80" spans="1:10">
      <c r="A80" s="5">
        <v>999223506564169</v>
      </c>
      <c r="B80" s="4" t="s">
        <v>27</v>
      </c>
      <c r="C80" s="6">
        <v>45023</v>
      </c>
      <c r="D80" s="6">
        <v>45028</v>
      </c>
      <c r="E80" s="4">
        <v>9575</v>
      </c>
      <c r="F80" t="str">
        <f>VLOOKUP(A80,HOP!A:L,12,0)</f>
        <v>9575.00</v>
      </c>
      <c r="G80" t="str">
        <f>VLOOKUP(A80,HOP!A:C,3,0)</f>
        <v>3202006</v>
      </c>
      <c r="H80">
        <f t="shared" si="2"/>
        <v>0</v>
      </c>
      <c r="I80" t="str">
        <f t="shared" si="3"/>
        <v>，3202006</v>
      </c>
      <c r="J80" t="str">
        <f>VLOOKUP(A80,HOP!A:U,21,0)</f>
        <v>直采</v>
      </c>
    </row>
    <row r="81" spans="1:10">
      <c r="A81" s="5">
        <v>999223512241175</v>
      </c>
      <c r="B81" s="4" t="s">
        <v>27</v>
      </c>
      <c r="C81" s="6">
        <v>45024</v>
      </c>
      <c r="D81" s="6">
        <v>45028</v>
      </c>
      <c r="E81" s="4">
        <v>5476</v>
      </c>
      <c r="F81" t="str">
        <f>VLOOKUP(A81,HOP!A:L,12,0)</f>
        <v>5476.00</v>
      </c>
      <c r="G81" t="str">
        <f>VLOOKUP(A81,HOP!A:C,3,0)</f>
        <v>3202510</v>
      </c>
      <c r="H81">
        <f t="shared" si="2"/>
        <v>0</v>
      </c>
      <c r="I81" t="str">
        <f t="shared" si="3"/>
        <v>，3202510</v>
      </c>
      <c r="J81" t="str">
        <f>VLOOKUP(A81,HOP!A:U,21,0)</f>
        <v>直采</v>
      </c>
    </row>
    <row r="82" spans="1:10">
      <c r="A82" s="5">
        <v>999223514022669</v>
      </c>
      <c r="B82" s="4" t="s">
        <v>27</v>
      </c>
      <c r="C82" s="6">
        <v>45025</v>
      </c>
      <c r="D82" s="6">
        <v>45028</v>
      </c>
      <c r="E82" s="4">
        <v>3480</v>
      </c>
      <c r="F82" t="str">
        <f>VLOOKUP(A82,HOP!A:L,12,0)</f>
        <v>3480.00</v>
      </c>
      <c r="G82" t="str">
        <f>VLOOKUP(A82,HOP!A:C,3,0)</f>
        <v>3202737</v>
      </c>
      <c r="H82">
        <f t="shared" si="2"/>
        <v>0</v>
      </c>
      <c r="I82" t="str">
        <f t="shared" si="3"/>
        <v>，3202737</v>
      </c>
      <c r="J82" t="str">
        <f>VLOOKUP(A82,HOP!A:U,21,0)</f>
        <v>直采</v>
      </c>
    </row>
    <row r="83" spans="1:10">
      <c r="A83" s="5">
        <v>999223521153290</v>
      </c>
      <c r="B83" s="4" t="s">
        <v>27</v>
      </c>
      <c r="C83" s="6">
        <v>45024</v>
      </c>
      <c r="D83" s="6">
        <v>45028</v>
      </c>
      <c r="E83" s="4">
        <v>3760</v>
      </c>
      <c r="F83" t="str">
        <f>VLOOKUP(A83,HOP!A:L,12,0)</f>
        <v>3760.00</v>
      </c>
      <c r="G83" t="str">
        <f>VLOOKUP(A83,HOP!A:C,3,0)</f>
        <v>3203998</v>
      </c>
      <c r="H83">
        <f t="shared" si="2"/>
        <v>0</v>
      </c>
      <c r="I83" t="str">
        <f t="shared" si="3"/>
        <v>，3203998</v>
      </c>
      <c r="J83" t="str">
        <f>VLOOKUP(A83,HOP!A:U,21,0)</f>
        <v>直采</v>
      </c>
    </row>
    <row r="84" spans="1:10">
      <c r="A84" s="5">
        <v>999223528161062</v>
      </c>
      <c r="B84" s="4" t="s">
        <v>27</v>
      </c>
      <c r="C84" s="6">
        <v>45027</v>
      </c>
      <c r="D84" s="6">
        <v>45028</v>
      </c>
      <c r="E84" s="4">
        <v>850</v>
      </c>
      <c r="F84" t="str">
        <f>VLOOKUP(A84,HOP!A:L,12,0)</f>
        <v>850.00</v>
      </c>
      <c r="G84" t="str">
        <f>VLOOKUP(A84,HOP!A:C,3,0)</f>
        <v>3205278</v>
      </c>
      <c r="H84">
        <f t="shared" si="2"/>
        <v>0</v>
      </c>
      <c r="I84" t="str">
        <f t="shared" si="3"/>
        <v>，3205278</v>
      </c>
      <c r="J84" t="str">
        <f>VLOOKUP(A84,HOP!A:U,21,0)</f>
        <v>直采</v>
      </c>
    </row>
    <row r="85" spans="1:10">
      <c r="A85" s="5">
        <v>999223534960453</v>
      </c>
      <c r="B85" s="4" t="s">
        <v>27</v>
      </c>
      <c r="C85" s="6">
        <v>45027</v>
      </c>
      <c r="D85" s="6">
        <v>45028</v>
      </c>
      <c r="E85" s="4">
        <v>372</v>
      </c>
      <c r="F85" t="str">
        <f>VLOOKUP(A85,HOP!A:L,12,0)</f>
        <v>372.00</v>
      </c>
      <c r="G85" t="str">
        <f>VLOOKUP(A85,HOP!A:C,3,0)</f>
        <v>3206609</v>
      </c>
      <c r="H85">
        <f t="shared" si="2"/>
        <v>0</v>
      </c>
      <c r="I85" t="str">
        <f t="shared" si="3"/>
        <v>，3206609</v>
      </c>
      <c r="J85" t="str">
        <f>VLOOKUP(A85,HOP!A:U,21,0)</f>
        <v>直采</v>
      </c>
    </row>
    <row r="86" spans="1:10">
      <c r="A86" s="5">
        <v>999223537960823</v>
      </c>
      <c r="B86" s="4" t="s">
        <v>27</v>
      </c>
      <c r="C86" s="6">
        <v>45027</v>
      </c>
      <c r="D86" s="6">
        <v>45028</v>
      </c>
      <c r="E86" s="4">
        <v>900</v>
      </c>
      <c r="F86" t="str">
        <f>VLOOKUP(A86,HOP!A:L,12,0)</f>
        <v>900.00</v>
      </c>
      <c r="G86" t="str">
        <f>VLOOKUP(A86,HOP!A:C,3,0)</f>
        <v>3207429</v>
      </c>
      <c r="H86">
        <f t="shared" si="2"/>
        <v>0</v>
      </c>
      <c r="I86" t="str">
        <f t="shared" si="3"/>
        <v>，3207429</v>
      </c>
      <c r="J86" t="str">
        <f>VLOOKUP(A86,HOP!A:U,21,0)</f>
        <v>直采</v>
      </c>
    </row>
    <row r="87" spans="1:10">
      <c r="A87" s="5">
        <v>999223539067418</v>
      </c>
      <c r="B87" s="4" t="s">
        <v>27</v>
      </c>
      <c r="C87" s="6">
        <v>45025</v>
      </c>
      <c r="D87" s="6">
        <v>45028</v>
      </c>
      <c r="E87" s="4">
        <v>2880</v>
      </c>
      <c r="F87" t="str">
        <f>VLOOKUP(A87,HOP!A:L,12,0)</f>
        <v>2880.00</v>
      </c>
      <c r="G87" t="str">
        <f>VLOOKUP(A87,HOP!A:C,3,0)</f>
        <v>3207455</v>
      </c>
      <c r="H87">
        <f t="shared" si="2"/>
        <v>0</v>
      </c>
      <c r="I87" t="str">
        <f t="shared" si="3"/>
        <v>，3207455</v>
      </c>
      <c r="J87" t="str">
        <f>VLOOKUP(A87,HOP!A:U,21,0)</f>
        <v>直采</v>
      </c>
    </row>
    <row r="88" spans="1:10">
      <c r="A88" s="5">
        <v>999223539279801</v>
      </c>
      <c r="B88" s="4" t="s">
        <v>27</v>
      </c>
      <c r="C88" s="6">
        <v>45025</v>
      </c>
      <c r="D88" s="6">
        <v>45028</v>
      </c>
      <c r="E88" s="4">
        <v>3363</v>
      </c>
      <c r="F88" t="str">
        <f>VLOOKUP(A88,HOP!A:L,12,0)</f>
        <v>3363.00</v>
      </c>
      <c r="G88" t="str">
        <f>VLOOKUP(A88,HOP!A:C,3,0)</f>
        <v>3207467</v>
      </c>
      <c r="H88">
        <f t="shared" si="2"/>
        <v>0</v>
      </c>
      <c r="I88" t="str">
        <f t="shared" si="3"/>
        <v>，3207467</v>
      </c>
      <c r="J88" t="str">
        <f>VLOOKUP(A88,HOP!A:U,21,0)</f>
        <v>直采</v>
      </c>
    </row>
    <row r="89" spans="1:10">
      <c r="A89" s="5">
        <v>999223541921433</v>
      </c>
      <c r="B89" s="4" t="s">
        <v>27</v>
      </c>
      <c r="C89" s="6">
        <v>45024</v>
      </c>
      <c r="D89" s="6">
        <v>45028</v>
      </c>
      <c r="E89" s="4">
        <v>4086</v>
      </c>
      <c r="F89" t="str">
        <f>VLOOKUP(A89,HOP!A:L,12,0)</f>
        <v>4086.00</v>
      </c>
      <c r="G89" t="str">
        <f>VLOOKUP(A89,HOP!A:C,3,0)</f>
        <v>3207793</v>
      </c>
      <c r="H89">
        <f t="shared" si="2"/>
        <v>0</v>
      </c>
      <c r="I89" t="str">
        <f t="shared" si="3"/>
        <v>，3207793</v>
      </c>
      <c r="J89" t="str">
        <f>VLOOKUP(A89,HOP!A:U,21,0)</f>
        <v>直采</v>
      </c>
    </row>
    <row r="90" spans="1:10">
      <c r="A90" s="5">
        <v>999223548021687</v>
      </c>
      <c r="B90" s="4" t="s">
        <v>27</v>
      </c>
      <c r="C90" s="6">
        <v>45027</v>
      </c>
      <c r="D90" s="6">
        <v>45028</v>
      </c>
      <c r="E90" s="4">
        <v>1600</v>
      </c>
      <c r="F90" t="str">
        <f>VLOOKUP(A90,HOP!A:L,12,0)</f>
        <v>1600.00</v>
      </c>
      <c r="G90" t="str">
        <f>VLOOKUP(A90,HOP!A:C,3,0)</f>
        <v>3208895</v>
      </c>
      <c r="H90">
        <f t="shared" si="2"/>
        <v>0</v>
      </c>
      <c r="I90" t="str">
        <f t="shared" si="3"/>
        <v>，3208895</v>
      </c>
      <c r="J90" t="str">
        <f>VLOOKUP(A90,HOP!A:U,21,0)</f>
        <v>直采</v>
      </c>
    </row>
    <row r="91" spans="1:10">
      <c r="A91" s="5">
        <v>23548188847</v>
      </c>
      <c r="B91" s="4" t="s">
        <v>27</v>
      </c>
      <c r="C91" s="6">
        <v>45027</v>
      </c>
      <c r="D91" s="6">
        <v>45028</v>
      </c>
      <c r="E91" s="4">
        <v>337</v>
      </c>
      <c r="F91" t="str">
        <f>VLOOKUP(A91,HOP!A:L,12,0)</f>
        <v>337.00</v>
      </c>
      <c r="G91" t="str">
        <f>VLOOKUP(A91,HOP!A:C,3,0)</f>
        <v>3208926</v>
      </c>
      <c r="H91">
        <f t="shared" si="2"/>
        <v>0</v>
      </c>
      <c r="I91" t="str">
        <f t="shared" si="3"/>
        <v>，3208926</v>
      </c>
      <c r="J91" t="str">
        <f>VLOOKUP(A91,HOP!A:U,21,0)</f>
        <v>直采</v>
      </c>
    </row>
    <row r="92" spans="1:10">
      <c r="A92" s="5">
        <v>999223549070561</v>
      </c>
      <c r="B92" s="4" t="s">
        <v>27</v>
      </c>
      <c r="C92" s="6">
        <v>45025</v>
      </c>
      <c r="D92" s="6">
        <v>45028</v>
      </c>
      <c r="E92" s="4">
        <v>4107</v>
      </c>
      <c r="F92" t="str">
        <f>VLOOKUP(A92,HOP!A:L,12,0)</f>
        <v>4107.00</v>
      </c>
      <c r="G92" t="str">
        <f>VLOOKUP(A92,HOP!A:C,3,0)</f>
        <v>3209150</v>
      </c>
      <c r="H92">
        <f t="shared" si="2"/>
        <v>0</v>
      </c>
      <c r="I92" t="str">
        <f t="shared" si="3"/>
        <v>，3209150</v>
      </c>
      <c r="J92" t="str">
        <f>VLOOKUP(A92,HOP!A:U,21,0)</f>
        <v>直采</v>
      </c>
    </row>
    <row r="93" spans="1:10">
      <c r="A93" s="5">
        <v>999223556465214</v>
      </c>
      <c r="B93" s="4" t="s">
        <v>27</v>
      </c>
      <c r="C93" s="6">
        <v>45026</v>
      </c>
      <c r="D93" s="6">
        <v>45028</v>
      </c>
      <c r="E93" s="4">
        <v>0</v>
      </c>
      <c r="F93" t="e">
        <f>VLOOKUP(A93,HOP!A:L,12,0)</f>
        <v>#N/A</v>
      </c>
      <c r="G93" t="e">
        <f>VLOOKUP(A93,HOP!A:C,3,0)</f>
        <v>#N/A</v>
      </c>
      <c r="H93" t="e">
        <f t="shared" si="2"/>
        <v>#N/A</v>
      </c>
      <c r="I93" t="e">
        <f t="shared" si="3"/>
        <v>#N/A</v>
      </c>
      <c r="J93" t="e">
        <f>VLOOKUP(A93,HOP!A:U,21,0)</f>
        <v>#N/A</v>
      </c>
    </row>
    <row r="94" spans="1:10">
      <c r="A94" s="5">
        <v>999223556530481</v>
      </c>
      <c r="B94" s="4" t="s">
        <v>27</v>
      </c>
      <c r="C94" s="6">
        <v>45026</v>
      </c>
      <c r="D94" s="6">
        <v>45028</v>
      </c>
      <c r="E94" s="4">
        <v>740</v>
      </c>
      <c r="F94" t="str">
        <f>VLOOKUP(A94,HOP!A:L,12,0)</f>
        <v>740.00</v>
      </c>
      <c r="G94" t="str">
        <f>VLOOKUP(A94,HOP!A:C,3,0)</f>
        <v>3209964</v>
      </c>
      <c r="H94">
        <f t="shared" si="2"/>
        <v>0</v>
      </c>
      <c r="I94" t="str">
        <f t="shared" si="3"/>
        <v>，3209964</v>
      </c>
      <c r="J94" t="str">
        <f>VLOOKUP(A94,HOP!A:U,21,0)</f>
        <v>直采</v>
      </c>
    </row>
    <row r="95" spans="1:10">
      <c r="A95" s="5">
        <v>999223557465320</v>
      </c>
      <c r="B95" s="4" t="s">
        <v>27</v>
      </c>
      <c r="C95" s="6">
        <v>45027</v>
      </c>
      <c r="D95" s="6">
        <v>45028</v>
      </c>
      <c r="E95" s="4">
        <v>179</v>
      </c>
      <c r="F95" t="str">
        <f>VLOOKUP(A95,HOP!A:L,12,0)</f>
        <v>179.00</v>
      </c>
      <c r="G95" t="str">
        <f>VLOOKUP(A95,HOP!A:C,3,0)</f>
        <v>3210090</v>
      </c>
      <c r="H95">
        <f t="shared" si="2"/>
        <v>0</v>
      </c>
      <c r="I95" t="str">
        <f t="shared" si="3"/>
        <v>，3210090</v>
      </c>
      <c r="J95" t="str">
        <f>VLOOKUP(A95,HOP!A:U,21,0)</f>
        <v>直采</v>
      </c>
    </row>
    <row r="96" spans="1:10">
      <c r="A96" s="5">
        <v>999223558029967</v>
      </c>
      <c r="B96" s="4" t="s">
        <v>27</v>
      </c>
      <c r="C96" s="6">
        <v>45026</v>
      </c>
      <c r="D96" s="6">
        <v>45028</v>
      </c>
      <c r="E96" s="4">
        <v>420</v>
      </c>
      <c r="F96" t="str">
        <f>VLOOKUP(A96,HOP!A:L,12,0)</f>
        <v>420.00</v>
      </c>
      <c r="G96" t="str">
        <f>VLOOKUP(A96,HOP!A:C,3,0)</f>
        <v>3210201</v>
      </c>
      <c r="H96">
        <f t="shared" si="2"/>
        <v>0</v>
      </c>
      <c r="I96" t="str">
        <f t="shared" si="3"/>
        <v>，3210201</v>
      </c>
      <c r="J96" t="str">
        <f>VLOOKUP(A96,HOP!A:U,21,0)</f>
        <v>直采</v>
      </c>
    </row>
    <row r="97" spans="1:10">
      <c r="A97" s="5">
        <v>999223558035944</v>
      </c>
      <c r="B97" s="4" t="s">
        <v>27</v>
      </c>
      <c r="C97" s="6">
        <v>45026</v>
      </c>
      <c r="D97" s="6">
        <v>45028</v>
      </c>
      <c r="E97" s="4">
        <v>540</v>
      </c>
      <c r="F97" t="str">
        <f>VLOOKUP(A97,HOP!A:L,12,0)</f>
        <v>540.00</v>
      </c>
      <c r="G97" t="str">
        <f>VLOOKUP(A97,HOP!A:C,3,0)</f>
        <v>3210203</v>
      </c>
      <c r="H97">
        <f t="shared" si="2"/>
        <v>0</v>
      </c>
      <c r="I97" t="str">
        <f t="shared" si="3"/>
        <v>，3210203</v>
      </c>
      <c r="J97" t="str">
        <f>VLOOKUP(A97,HOP!A:U,21,0)</f>
        <v>直采</v>
      </c>
    </row>
    <row r="98" spans="1:10">
      <c r="A98" s="5">
        <v>999223558638614</v>
      </c>
      <c r="B98" s="4" t="s">
        <v>27</v>
      </c>
      <c r="C98" s="6">
        <v>45027</v>
      </c>
      <c r="D98" s="6">
        <v>45028</v>
      </c>
      <c r="E98" s="4">
        <v>411</v>
      </c>
      <c r="F98" t="str">
        <f>VLOOKUP(A98,HOP!A:L,12,0)</f>
        <v>411.00</v>
      </c>
      <c r="G98" t="str">
        <f>VLOOKUP(A98,HOP!A:C,3,0)</f>
        <v>3210382</v>
      </c>
      <c r="H98">
        <f t="shared" si="2"/>
        <v>0</v>
      </c>
      <c r="I98" t="str">
        <f t="shared" si="3"/>
        <v>，3210382</v>
      </c>
      <c r="J98" t="str">
        <f>VLOOKUP(A98,HOP!A:U,21,0)</f>
        <v>直采</v>
      </c>
    </row>
    <row r="99" spans="1:10">
      <c r="A99" s="5">
        <v>999223560894968</v>
      </c>
      <c r="B99" s="4" t="s">
        <v>27</v>
      </c>
      <c r="C99" s="6">
        <v>45027</v>
      </c>
      <c r="D99" s="6">
        <v>45028</v>
      </c>
      <c r="E99" s="4">
        <v>1449</v>
      </c>
      <c r="F99" t="str">
        <f>VLOOKUP(A99,HOP!A:L,12,0)</f>
        <v>1449.00</v>
      </c>
      <c r="G99" t="str">
        <f>VLOOKUP(A99,HOP!A:C,3,0)</f>
        <v>3211008</v>
      </c>
      <c r="H99">
        <f t="shared" si="2"/>
        <v>0</v>
      </c>
      <c r="I99" t="str">
        <f t="shared" si="3"/>
        <v>，3211008</v>
      </c>
      <c r="J99" t="str">
        <f>VLOOKUP(A99,HOP!A:U,21,0)</f>
        <v>直采</v>
      </c>
    </row>
    <row r="100" spans="1:10">
      <c r="A100" s="5">
        <v>999223561223720</v>
      </c>
      <c r="B100" s="4" t="s">
        <v>27</v>
      </c>
      <c r="C100" s="6">
        <v>45027</v>
      </c>
      <c r="D100" s="6">
        <v>45028</v>
      </c>
      <c r="E100" s="4">
        <v>483</v>
      </c>
      <c r="F100" t="str">
        <f>VLOOKUP(A100,HOP!A:L,12,0)</f>
        <v>483.00</v>
      </c>
      <c r="G100" t="str">
        <f>VLOOKUP(A100,HOP!A:C,3,0)</f>
        <v>3211104</v>
      </c>
      <c r="H100">
        <f t="shared" si="2"/>
        <v>0</v>
      </c>
      <c r="I100" t="str">
        <f t="shared" si="3"/>
        <v>，3211104</v>
      </c>
      <c r="J100" t="str">
        <f>VLOOKUP(A100,HOP!A:U,21,0)</f>
        <v>直采</v>
      </c>
    </row>
    <row r="101" spans="1:10">
      <c r="A101" s="5">
        <v>999223561630274</v>
      </c>
      <c r="B101" s="4" t="s">
        <v>27</v>
      </c>
      <c r="C101" s="6">
        <v>45026</v>
      </c>
      <c r="D101" s="6">
        <v>45028</v>
      </c>
      <c r="E101" s="4">
        <v>1120</v>
      </c>
      <c r="F101" t="str">
        <f>VLOOKUP(A101,HOP!A:L,12,0)</f>
        <v>1120.00</v>
      </c>
      <c r="G101" t="str">
        <f>VLOOKUP(A101,HOP!A:C,3,0)</f>
        <v>3211224</v>
      </c>
      <c r="H101">
        <f t="shared" si="2"/>
        <v>0</v>
      </c>
      <c r="I101" t="str">
        <f t="shared" si="3"/>
        <v>，3211224</v>
      </c>
      <c r="J101" t="str">
        <f>VLOOKUP(A101,HOP!A:U,21,0)</f>
        <v>直采</v>
      </c>
    </row>
    <row r="102" spans="1:10">
      <c r="A102" s="5">
        <v>999223562428167</v>
      </c>
      <c r="B102" s="4" t="s">
        <v>27</v>
      </c>
      <c r="C102" s="6">
        <v>45025</v>
      </c>
      <c r="D102" s="6">
        <v>45028</v>
      </c>
      <c r="E102" s="4">
        <v>1326</v>
      </c>
      <c r="F102" t="str">
        <f>VLOOKUP(A102,HOP!A:L,12,0)</f>
        <v>1326.00</v>
      </c>
      <c r="G102" t="str">
        <f>VLOOKUP(A102,HOP!A:C,3,0)</f>
        <v>3211488</v>
      </c>
      <c r="H102">
        <f t="shared" si="2"/>
        <v>0</v>
      </c>
      <c r="I102" t="str">
        <f t="shared" si="3"/>
        <v>，3211488</v>
      </c>
      <c r="J102" t="str">
        <f>VLOOKUP(A102,HOP!A:U,21,0)</f>
        <v>直采</v>
      </c>
    </row>
    <row r="103" spans="1:10">
      <c r="A103" s="5">
        <v>999223571158659</v>
      </c>
      <c r="B103" s="4" t="s">
        <v>27</v>
      </c>
      <c r="C103" s="6">
        <v>45027</v>
      </c>
      <c r="D103" s="6">
        <v>45028</v>
      </c>
      <c r="E103" s="4">
        <v>290</v>
      </c>
      <c r="F103" t="str">
        <f>VLOOKUP(A103,HOP!A:L,12,0)</f>
        <v>290.00</v>
      </c>
      <c r="G103" t="str">
        <f>VLOOKUP(A103,HOP!A:C,3,0)</f>
        <v>3212484</v>
      </c>
      <c r="H103">
        <f t="shared" si="2"/>
        <v>0</v>
      </c>
      <c r="I103" t="str">
        <f t="shared" si="3"/>
        <v>，3212484</v>
      </c>
      <c r="J103" t="str">
        <f>VLOOKUP(A103,HOP!A:U,21,0)</f>
        <v>直采</v>
      </c>
    </row>
    <row r="104" spans="1:10">
      <c r="A104" s="5">
        <v>999223571183758</v>
      </c>
      <c r="B104" s="4" t="s">
        <v>27</v>
      </c>
      <c r="C104" s="6">
        <v>45027</v>
      </c>
      <c r="D104" s="6">
        <v>45028</v>
      </c>
      <c r="E104" s="4">
        <v>268</v>
      </c>
      <c r="F104" t="str">
        <f>VLOOKUP(A104,HOP!A:L,12,0)</f>
        <v>268.00</v>
      </c>
      <c r="G104" t="str">
        <f>VLOOKUP(A104,HOP!A:C,3,0)</f>
        <v>3212486</v>
      </c>
      <c r="H104">
        <f t="shared" si="2"/>
        <v>0</v>
      </c>
      <c r="I104" t="str">
        <f t="shared" si="3"/>
        <v>，3212486</v>
      </c>
      <c r="J104" t="str">
        <f>VLOOKUP(A104,HOP!A:U,21,0)</f>
        <v>直采</v>
      </c>
    </row>
    <row r="105" spans="1:10">
      <c r="A105" s="5">
        <v>999223571204356</v>
      </c>
      <c r="B105" s="4" t="s">
        <v>27</v>
      </c>
      <c r="C105" s="6">
        <v>45027</v>
      </c>
      <c r="D105" s="6">
        <v>45028</v>
      </c>
      <c r="E105" s="4">
        <v>255</v>
      </c>
      <c r="F105" t="str">
        <f>VLOOKUP(A105,HOP!A:L,12,0)</f>
        <v>255.00</v>
      </c>
      <c r="G105" t="str">
        <f>VLOOKUP(A105,HOP!A:C,3,0)</f>
        <v>3212488</v>
      </c>
      <c r="H105">
        <f t="shared" si="2"/>
        <v>0</v>
      </c>
      <c r="I105" t="str">
        <f t="shared" si="3"/>
        <v>，3212488</v>
      </c>
      <c r="J105" t="str">
        <f>VLOOKUP(A105,HOP!A:U,21,0)</f>
        <v>直采</v>
      </c>
    </row>
    <row r="106" spans="1:10">
      <c r="A106" s="5">
        <v>999223572245899</v>
      </c>
      <c r="B106" s="4" t="s">
        <v>27</v>
      </c>
      <c r="C106" s="6">
        <v>45027</v>
      </c>
      <c r="D106" s="6">
        <v>45028</v>
      </c>
      <c r="E106" s="4">
        <v>445</v>
      </c>
      <c r="F106" t="str">
        <f>VLOOKUP(A106,HOP!A:L,12,0)</f>
        <v>445.00</v>
      </c>
      <c r="G106" t="str">
        <f>VLOOKUP(A106,HOP!A:C,3,0)</f>
        <v>3212733</v>
      </c>
      <c r="H106">
        <f t="shared" si="2"/>
        <v>0</v>
      </c>
      <c r="I106" t="str">
        <f t="shared" si="3"/>
        <v>，3212733</v>
      </c>
      <c r="J106" t="str">
        <f>VLOOKUP(A106,HOP!A:U,21,0)</f>
        <v>直采</v>
      </c>
    </row>
    <row r="107" spans="1:10">
      <c r="A107" s="5">
        <v>999223571528847</v>
      </c>
      <c r="B107" s="4" t="s">
        <v>27</v>
      </c>
      <c r="C107" s="6">
        <v>45027</v>
      </c>
      <c r="D107" s="6">
        <v>45028</v>
      </c>
      <c r="E107" s="4">
        <v>424</v>
      </c>
      <c r="F107" t="str">
        <f>VLOOKUP(A107,HOP!A:L,12,0)</f>
        <v>424.00</v>
      </c>
      <c r="G107" t="str">
        <f>VLOOKUP(A107,HOP!A:C,3,0)</f>
        <v>3212534</v>
      </c>
      <c r="H107">
        <f t="shared" si="2"/>
        <v>0</v>
      </c>
      <c r="I107" t="str">
        <f t="shared" si="3"/>
        <v>，3212534</v>
      </c>
      <c r="J107" t="str">
        <f>VLOOKUP(A107,HOP!A:U,21,0)</f>
        <v>直采</v>
      </c>
    </row>
    <row r="108" spans="1:10">
      <c r="A108" s="5">
        <v>999223573314994</v>
      </c>
      <c r="B108" s="4" t="s">
        <v>27</v>
      </c>
      <c r="C108" s="6">
        <v>45027</v>
      </c>
      <c r="D108" s="6">
        <v>45028</v>
      </c>
      <c r="E108" s="4">
        <v>270</v>
      </c>
      <c r="F108" t="str">
        <f>VLOOKUP(A108,HOP!A:L,12,0)</f>
        <v>270.00</v>
      </c>
      <c r="G108" t="str">
        <f>VLOOKUP(A108,HOP!A:C,3,0)</f>
        <v>3213015</v>
      </c>
      <c r="H108">
        <f t="shared" si="2"/>
        <v>0</v>
      </c>
      <c r="I108" t="str">
        <f t="shared" si="3"/>
        <v>，3213015</v>
      </c>
      <c r="J108" t="str">
        <f>VLOOKUP(A108,HOP!A:U,21,0)</f>
        <v>直采</v>
      </c>
    </row>
    <row r="109" spans="1:10">
      <c r="A109" s="5">
        <v>999223574085397</v>
      </c>
      <c r="B109" s="4" t="s">
        <v>27</v>
      </c>
      <c r="C109" s="6">
        <v>45027</v>
      </c>
      <c r="D109" s="6">
        <v>45028</v>
      </c>
      <c r="E109" s="4">
        <v>673</v>
      </c>
      <c r="F109" t="str">
        <f>VLOOKUP(A109,HOP!A:L,12,0)</f>
        <v>673.00</v>
      </c>
      <c r="G109" t="str">
        <f>VLOOKUP(A109,HOP!A:C,3,0)</f>
        <v>3213246</v>
      </c>
      <c r="H109">
        <f t="shared" si="2"/>
        <v>0</v>
      </c>
      <c r="I109" t="str">
        <f t="shared" si="3"/>
        <v>，3213246</v>
      </c>
      <c r="J109" t="str">
        <f>VLOOKUP(A109,HOP!A:U,21,0)</f>
        <v>直采</v>
      </c>
    </row>
    <row r="110" spans="1:10">
      <c r="A110" s="5">
        <v>999223574526444</v>
      </c>
      <c r="B110" s="4" t="s">
        <v>27</v>
      </c>
      <c r="C110" s="6">
        <v>45026</v>
      </c>
      <c r="D110" s="6">
        <v>45028</v>
      </c>
      <c r="E110" s="4">
        <v>13690</v>
      </c>
      <c r="F110" t="str">
        <f>VLOOKUP(A110,HOP!A:L,12,0)</f>
        <v>13690.00</v>
      </c>
      <c r="G110" t="str">
        <f>VLOOKUP(A110,HOP!A:C,3,0)</f>
        <v>3213380</v>
      </c>
      <c r="H110">
        <f t="shared" si="2"/>
        <v>0</v>
      </c>
      <c r="I110" t="str">
        <f t="shared" si="3"/>
        <v>，3213380</v>
      </c>
      <c r="J110" t="str">
        <f>VLOOKUP(A110,HOP!A:U,21,0)</f>
        <v>直采</v>
      </c>
    </row>
    <row r="111" spans="1:10">
      <c r="A111" s="5">
        <v>999223574699652</v>
      </c>
      <c r="B111" s="4" t="s">
        <v>27</v>
      </c>
      <c r="C111" s="6">
        <v>45027</v>
      </c>
      <c r="D111" s="6">
        <v>45028</v>
      </c>
      <c r="E111" s="4">
        <v>179</v>
      </c>
      <c r="F111" t="str">
        <f>VLOOKUP(A111,HOP!A:L,12,0)</f>
        <v>179.00</v>
      </c>
      <c r="G111" t="str">
        <f>VLOOKUP(A111,HOP!A:C,3,0)</f>
        <v>3213438</v>
      </c>
      <c r="H111">
        <f t="shared" si="2"/>
        <v>0</v>
      </c>
      <c r="I111" t="str">
        <f t="shared" si="3"/>
        <v>，3213438</v>
      </c>
      <c r="J111" t="str">
        <f>VLOOKUP(A111,HOP!A:U,21,0)</f>
        <v>直采</v>
      </c>
    </row>
    <row r="112" spans="1:10">
      <c r="A112" s="5">
        <v>999223575523400</v>
      </c>
      <c r="B112" s="4" t="s">
        <v>27</v>
      </c>
      <c r="C112" s="6">
        <v>45027</v>
      </c>
      <c r="D112" s="6">
        <v>45028</v>
      </c>
      <c r="E112" s="4">
        <v>231</v>
      </c>
      <c r="F112" t="str">
        <f>VLOOKUP(A112,HOP!A:L,12,0)</f>
        <v>231.00</v>
      </c>
      <c r="G112" t="str">
        <f>VLOOKUP(A112,HOP!A:C,3,0)</f>
        <v>3213682</v>
      </c>
      <c r="H112">
        <f t="shared" si="2"/>
        <v>0</v>
      </c>
      <c r="I112" t="str">
        <f t="shared" si="3"/>
        <v>，3213682</v>
      </c>
      <c r="J112" t="str">
        <f>VLOOKUP(A112,HOP!A:U,21,0)</f>
        <v>直采</v>
      </c>
    </row>
    <row r="113" spans="1:10">
      <c r="A113" s="5">
        <v>999223575548715</v>
      </c>
      <c r="B113" s="4" t="s">
        <v>27</v>
      </c>
      <c r="C113" s="6">
        <v>45027</v>
      </c>
      <c r="D113" s="6">
        <v>45028</v>
      </c>
      <c r="E113" s="4">
        <v>231</v>
      </c>
      <c r="F113" t="str">
        <f>VLOOKUP(A113,HOP!A:L,12,0)</f>
        <v>231.00</v>
      </c>
      <c r="G113" t="str">
        <f>VLOOKUP(A113,HOP!A:C,3,0)</f>
        <v>3213691</v>
      </c>
      <c r="H113">
        <f t="shared" si="2"/>
        <v>0</v>
      </c>
      <c r="I113" t="str">
        <f t="shared" si="3"/>
        <v>，3213691</v>
      </c>
      <c r="J113" t="str">
        <f>VLOOKUP(A113,HOP!A:U,21,0)</f>
        <v>直采</v>
      </c>
    </row>
    <row r="114" spans="1:10">
      <c r="A114" s="5">
        <v>999223575542717</v>
      </c>
      <c r="B114" s="4" t="s">
        <v>27</v>
      </c>
      <c r="C114" s="6">
        <v>45026</v>
      </c>
      <c r="D114" s="6">
        <v>45028</v>
      </c>
      <c r="E114" s="4">
        <v>1246</v>
      </c>
      <c r="F114" t="str">
        <f>VLOOKUP(A114,HOP!A:L,12,0)</f>
        <v>1246.00</v>
      </c>
      <c r="G114" t="str">
        <f>VLOOKUP(A114,HOP!A:C,3,0)</f>
        <v>3213686</v>
      </c>
      <c r="H114">
        <f t="shared" si="2"/>
        <v>0</v>
      </c>
      <c r="I114" t="str">
        <f t="shared" si="3"/>
        <v>，3213686</v>
      </c>
      <c r="J114" t="str">
        <f>VLOOKUP(A114,HOP!A:U,21,0)</f>
        <v>直采</v>
      </c>
    </row>
    <row r="115" spans="1:10">
      <c r="A115" s="5">
        <v>999223576038566</v>
      </c>
      <c r="B115" s="4" t="s">
        <v>27</v>
      </c>
      <c r="C115" s="6">
        <v>45027</v>
      </c>
      <c r="D115" s="6">
        <v>45028</v>
      </c>
      <c r="E115" s="4">
        <v>409</v>
      </c>
      <c r="F115" t="str">
        <f>VLOOKUP(A115,HOP!A:L,12,0)</f>
        <v>409.00</v>
      </c>
      <c r="G115" t="str">
        <f>VLOOKUP(A115,HOP!A:C,3,0)</f>
        <v>3213816</v>
      </c>
      <c r="H115">
        <f t="shared" si="2"/>
        <v>0</v>
      </c>
      <c r="I115" t="str">
        <f t="shared" si="3"/>
        <v>，3213816</v>
      </c>
      <c r="J115" t="str">
        <f>VLOOKUP(A115,HOP!A:U,21,0)</f>
        <v>直采</v>
      </c>
    </row>
    <row r="116" spans="1:10">
      <c r="A116" s="5">
        <v>999223583660310</v>
      </c>
      <c r="B116" s="4" t="s">
        <v>27</v>
      </c>
      <c r="C116" s="6">
        <v>45027</v>
      </c>
      <c r="D116" s="6">
        <v>45028</v>
      </c>
      <c r="E116" s="4">
        <v>0</v>
      </c>
      <c r="F116" t="e">
        <f>VLOOKUP(A116,HOP!A:L,12,0)</f>
        <v>#N/A</v>
      </c>
      <c r="G116" t="e">
        <f>VLOOKUP(A116,HOP!A:C,3,0)</f>
        <v>#N/A</v>
      </c>
      <c r="H116" t="e">
        <f t="shared" si="2"/>
        <v>#N/A</v>
      </c>
      <c r="I116" t="e">
        <f t="shared" si="3"/>
        <v>#N/A</v>
      </c>
      <c r="J116" t="e">
        <f>VLOOKUP(A116,HOP!A:U,21,0)</f>
        <v>#N/A</v>
      </c>
    </row>
    <row r="117" spans="1:10">
      <c r="A117" s="5">
        <v>999223585827261</v>
      </c>
      <c r="B117" s="4" t="s">
        <v>27</v>
      </c>
      <c r="C117" s="6">
        <v>45027</v>
      </c>
      <c r="D117" s="6">
        <v>45028</v>
      </c>
      <c r="E117" s="4">
        <v>676</v>
      </c>
      <c r="F117" t="str">
        <f>VLOOKUP(A117,HOP!A:L,12,0)</f>
        <v>676.00</v>
      </c>
      <c r="G117" t="str">
        <f>VLOOKUP(A117,HOP!A:C,3,0)</f>
        <v>3214758</v>
      </c>
      <c r="H117">
        <f t="shared" si="2"/>
        <v>0</v>
      </c>
      <c r="I117" t="str">
        <f t="shared" si="3"/>
        <v>，3214758</v>
      </c>
      <c r="J117" t="str">
        <f>VLOOKUP(A117,HOP!A:U,21,0)</f>
        <v>直采</v>
      </c>
    </row>
    <row r="118" spans="1:10">
      <c r="A118" s="5">
        <v>999223587104413</v>
      </c>
      <c r="B118" s="4" t="s">
        <v>27</v>
      </c>
      <c r="C118" s="6">
        <v>45027</v>
      </c>
      <c r="D118" s="6">
        <v>45028</v>
      </c>
      <c r="E118" s="4">
        <v>677</v>
      </c>
      <c r="F118" t="str">
        <f>VLOOKUP(A118,HOP!A:L,12,0)</f>
        <v>677.00</v>
      </c>
      <c r="G118" t="str">
        <f>VLOOKUP(A118,HOP!A:C,3,0)</f>
        <v>3215012</v>
      </c>
      <c r="H118">
        <f t="shared" si="2"/>
        <v>0</v>
      </c>
      <c r="I118" t="str">
        <f t="shared" si="3"/>
        <v>，3215012</v>
      </c>
      <c r="J118" t="str">
        <f>VLOOKUP(A118,HOP!A:U,21,0)</f>
        <v>直采</v>
      </c>
    </row>
    <row r="119" spans="1:10">
      <c r="A119" s="5">
        <v>999223587419792</v>
      </c>
      <c r="B119" s="4" t="s">
        <v>27</v>
      </c>
      <c r="C119" s="6">
        <v>45027</v>
      </c>
      <c r="D119" s="6">
        <v>45028</v>
      </c>
      <c r="E119" s="4">
        <v>828</v>
      </c>
      <c r="F119" t="str">
        <f>VLOOKUP(A119,HOP!A:L,12,0)</f>
        <v>828.00</v>
      </c>
      <c r="G119" t="str">
        <f>VLOOKUP(A119,HOP!A:C,3,0)</f>
        <v>3215072</v>
      </c>
      <c r="H119">
        <f t="shared" si="2"/>
        <v>0</v>
      </c>
      <c r="I119" t="str">
        <f t="shared" si="3"/>
        <v>，3215072</v>
      </c>
      <c r="J119" t="str">
        <f>VLOOKUP(A119,HOP!A:U,21,0)</f>
        <v>直采</v>
      </c>
    </row>
    <row r="120" spans="1:10">
      <c r="A120" s="5">
        <v>999223587679270</v>
      </c>
      <c r="B120" s="4" t="s">
        <v>27</v>
      </c>
      <c r="C120" s="6">
        <v>45027</v>
      </c>
      <c r="D120" s="6">
        <v>45028</v>
      </c>
      <c r="E120" s="4">
        <v>1260</v>
      </c>
      <c r="F120" t="str">
        <f>VLOOKUP(A120,HOP!A:L,12,0)</f>
        <v>1260.00</v>
      </c>
      <c r="G120" t="str">
        <f>VLOOKUP(A120,HOP!A:C,3,0)</f>
        <v>3215219</v>
      </c>
      <c r="H120">
        <f t="shared" si="2"/>
        <v>0</v>
      </c>
      <c r="I120" t="str">
        <f t="shared" si="3"/>
        <v>，3215219</v>
      </c>
      <c r="J120" t="str">
        <f>VLOOKUP(A120,HOP!A:U,21,0)</f>
        <v>直采</v>
      </c>
    </row>
    <row r="121" spans="1:10">
      <c r="A121" s="5">
        <v>999223587726381</v>
      </c>
      <c r="B121" s="4" t="s">
        <v>27</v>
      </c>
      <c r="C121" s="6">
        <v>45027</v>
      </c>
      <c r="D121" s="6">
        <v>45028</v>
      </c>
      <c r="E121" s="4">
        <v>239</v>
      </c>
      <c r="F121" t="str">
        <f>VLOOKUP(A121,HOP!A:L,12,0)</f>
        <v>239.00</v>
      </c>
      <c r="G121" t="str">
        <f>VLOOKUP(A121,HOP!A:C,3,0)</f>
        <v>3215252</v>
      </c>
      <c r="H121">
        <f t="shared" si="2"/>
        <v>0</v>
      </c>
      <c r="I121" t="str">
        <f t="shared" si="3"/>
        <v>，3215252</v>
      </c>
      <c r="J121" t="str">
        <f>VLOOKUP(A121,HOP!A:U,21,0)</f>
        <v>直采</v>
      </c>
    </row>
    <row r="122" spans="1:10">
      <c r="A122" s="5">
        <v>999223588256214</v>
      </c>
      <c r="B122" s="4" t="s">
        <v>27</v>
      </c>
      <c r="C122" s="6">
        <v>45027</v>
      </c>
      <c r="D122" s="6">
        <v>45028</v>
      </c>
      <c r="E122" s="4">
        <v>850</v>
      </c>
      <c r="F122" t="str">
        <f>VLOOKUP(A122,HOP!A:L,12,0)</f>
        <v>850.00</v>
      </c>
      <c r="G122" t="str">
        <f>VLOOKUP(A122,HOP!A:C,3,0)</f>
        <v>3215510</v>
      </c>
      <c r="H122">
        <f t="shared" si="2"/>
        <v>0</v>
      </c>
      <c r="I122" t="str">
        <f t="shared" si="3"/>
        <v>，3215510</v>
      </c>
      <c r="J122" t="str">
        <f>VLOOKUP(A122,HOP!A:U,21,0)</f>
        <v>直采</v>
      </c>
    </row>
    <row r="123" spans="1:10">
      <c r="A123" s="5">
        <v>999223588668410</v>
      </c>
      <c r="B123" s="4" t="s">
        <v>27</v>
      </c>
      <c r="C123" s="6">
        <v>45027</v>
      </c>
      <c r="D123" s="6">
        <v>45028</v>
      </c>
      <c r="E123" s="4">
        <v>371</v>
      </c>
      <c r="F123" t="str">
        <f>VLOOKUP(A123,HOP!A:L,12,0)</f>
        <v>371.00</v>
      </c>
      <c r="G123" t="str">
        <f>VLOOKUP(A123,HOP!A:C,3,0)</f>
        <v>3215641</v>
      </c>
      <c r="H123">
        <f t="shared" si="2"/>
        <v>0</v>
      </c>
      <c r="I123" t="str">
        <f t="shared" si="3"/>
        <v>，3215641</v>
      </c>
      <c r="J123" t="str">
        <f>VLOOKUP(A123,HOP!A:U,21,0)</f>
        <v>直采</v>
      </c>
    </row>
    <row r="124" spans="1:10">
      <c r="A124" s="5">
        <v>999223589298418</v>
      </c>
      <c r="B124" s="4" t="s">
        <v>27</v>
      </c>
      <c r="C124" s="6">
        <v>45027</v>
      </c>
      <c r="D124" s="6">
        <v>45028</v>
      </c>
      <c r="E124" s="4">
        <v>239</v>
      </c>
      <c r="F124" t="str">
        <f>VLOOKUP(A124,HOP!A:L,12,0)</f>
        <v>239.00</v>
      </c>
      <c r="G124" t="str">
        <f>VLOOKUP(A124,HOP!A:C,3,0)</f>
        <v>3215821</v>
      </c>
      <c r="H124">
        <f t="shared" si="2"/>
        <v>0</v>
      </c>
      <c r="I124" t="str">
        <f t="shared" si="3"/>
        <v>，3215821</v>
      </c>
      <c r="J124" t="str">
        <f>VLOOKUP(A124,HOP!A:U,21,0)</f>
        <v>直采</v>
      </c>
    </row>
    <row r="125" spans="1:10">
      <c r="A125" s="5">
        <v>999223589445086</v>
      </c>
      <c r="B125" s="4" t="s">
        <v>27</v>
      </c>
      <c r="C125" s="6">
        <v>45027</v>
      </c>
      <c r="D125" s="6">
        <v>45028</v>
      </c>
      <c r="E125" s="4">
        <v>0</v>
      </c>
      <c r="F125" t="e">
        <f>VLOOKUP(A125,HOP!A:L,12,0)</f>
        <v>#N/A</v>
      </c>
      <c r="G125" t="e">
        <f>VLOOKUP(A125,HOP!A:C,3,0)</f>
        <v>#N/A</v>
      </c>
      <c r="H125" t="e">
        <f t="shared" si="2"/>
        <v>#N/A</v>
      </c>
      <c r="I125" t="e">
        <f t="shared" si="3"/>
        <v>#N/A</v>
      </c>
      <c r="J125" t="e">
        <f>VLOOKUP(A125,HOP!A:U,21,0)</f>
        <v>#N/A</v>
      </c>
    </row>
    <row r="126" spans="1:10">
      <c r="A126" s="5">
        <v>999223589575651</v>
      </c>
      <c r="B126" s="4" t="s">
        <v>27</v>
      </c>
      <c r="C126" s="6">
        <v>45027</v>
      </c>
      <c r="D126" s="6">
        <v>45028</v>
      </c>
      <c r="E126" s="4">
        <v>3045</v>
      </c>
      <c r="F126" t="str">
        <f>VLOOKUP(A126,HOP!A:L,12,0)</f>
        <v>3045.00</v>
      </c>
      <c r="G126" t="str">
        <f>VLOOKUP(A126,HOP!A:C,3,0)</f>
        <v>3215897</v>
      </c>
      <c r="H126">
        <f t="shared" si="2"/>
        <v>0</v>
      </c>
      <c r="I126" t="str">
        <f t="shared" si="3"/>
        <v>，3215897</v>
      </c>
      <c r="J126" t="str">
        <f>VLOOKUP(A126,HOP!A:U,21,0)</f>
        <v>直采</v>
      </c>
    </row>
    <row r="127" spans="1:10">
      <c r="A127" s="5">
        <v>999223590025283</v>
      </c>
      <c r="B127" s="4" t="s">
        <v>27</v>
      </c>
      <c r="C127" s="6">
        <v>45027</v>
      </c>
      <c r="D127" s="6">
        <v>45028</v>
      </c>
      <c r="E127" s="4">
        <v>266</v>
      </c>
      <c r="F127" t="str">
        <f>VLOOKUP(A127,HOP!A:L,12,0)</f>
        <v>266.00</v>
      </c>
      <c r="G127" t="str">
        <f>VLOOKUP(A127,HOP!A:C,3,0)</f>
        <v>3216037</v>
      </c>
      <c r="H127">
        <f t="shared" si="2"/>
        <v>0</v>
      </c>
      <c r="I127" t="str">
        <f t="shared" si="3"/>
        <v>，3216037</v>
      </c>
      <c r="J127" t="str">
        <f>VLOOKUP(A127,HOP!A:U,21,0)</f>
        <v>直采</v>
      </c>
    </row>
    <row r="128" spans="1:10">
      <c r="A128" s="5">
        <v>999223590348073</v>
      </c>
      <c r="B128" s="4" t="s">
        <v>27</v>
      </c>
      <c r="C128" s="6">
        <v>45027</v>
      </c>
      <c r="D128" s="6">
        <v>45028</v>
      </c>
      <c r="E128" s="4">
        <v>425</v>
      </c>
      <c r="F128" t="str">
        <f>VLOOKUP(A128,HOP!A:L,12,0)</f>
        <v>425.00</v>
      </c>
      <c r="G128" t="str">
        <f>VLOOKUP(A128,HOP!A:C,3,0)</f>
        <v>3216109</v>
      </c>
      <c r="H128">
        <f t="shared" si="2"/>
        <v>0</v>
      </c>
      <c r="I128" t="str">
        <f t="shared" si="3"/>
        <v>，3216109</v>
      </c>
      <c r="J128" t="str">
        <f>VLOOKUP(A128,HOP!A:U,21,0)</f>
        <v>直采</v>
      </c>
    </row>
    <row r="129" spans="1:10">
      <c r="A129" s="5">
        <v>999223593393129</v>
      </c>
      <c r="B129" s="4" t="s">
        <v>27</v>
      </c>
      <c r="C129" s="6">
        <v>45027</v>
      </c>
      <c r="D129" s="6">
        <v>45028</v>
      </c>
      <c r="E129" s="4">
        <v>1840</v>
      </c>
      <c r="F129" t="str">
        <f>VLOOKUP(A129,HOP!A:L,12,0)</f>
        <v>1840.00</v>
      </c>
      <c r="G129" t="str">
        <f>VLOOKUP(A129,HOP!A:C,3,0)</f>
        <v>3216364</v>
      </c>
      <c r="H129">
        <f t="shared" si="2"/>
        <v>0</v>
      </c>
      <c r="I129" t="str">
        <f t="shared" si="3"/>
        <v>，3216364</v>
      </c>
      <c r="J129" t="str">
        <f>VLOOKUP(A129,HOP!A:U,21,0)</f>
        <v>直采</v>
      </c>
    </row>
    <row r="130" spans="1:10">
      <c r="A130" s="5">
        <v>21811072078</v>
      </c>
      <c r="B130" s="4" t="s">
        <v>694</v>
      </c>
      <c r="C130" s="6">
        <v>44957</v>
      </c>
      <c r="D130" s="6">
        <v>44961</v>
      </c>
      <c r="E130" s="4">
        <v>12704</v>
      </c>
      <c r="F130">
        <v>12704</v>
      </c>
      <c r="G130">
        <v>2803332</v>
      </c>
      <c r="H130">
        <f t="shared" si="2"/>
        <v>0</v>
      </c>
      <c r="I130" t="str">
        <f t="shared" si="3"/>
        <v>，2803332</v>
      </c>
      <c r="J130" t="e">
        <f>VLOOKUP(A130,HOP!A:U,21,0)</f>
        <v>#N/A</v>
      </c>
    </row>
    <row r="131" s="4" customFormat="1" spans="1:10">
      <c r="A131" s="5">
        <v>999222239763482</v>
      </c>
      <c r="B131" s="4" t="s">
        <v>27</v>
      </c>
      <c r="C131" s="6">
        <v>45028</v>
      </c>
      <c r="D131" s="6">
        <v>45029</v>
      </c>
      <c r="E131" s="4">
        <v>188</v>
      </c>
      <c r="F131" t="str">
        <f>VLOOKUP(A131,HOP!A:L,12,0)</f>
        <v>188.00</v>
      </c>
      <c r="G131" t="str">
        <f>VLOOKUP(A131,HOP!A:C,3,0)</f>
        <v>2956072</v>
      </c>
      <c r="H131">
        <f t="shared" ref="H131:H194" si="4">E131-F131</f>
        <v>0</v>
      </c>
      <c r="I131" t="str">
        <f t="shared" ref="I131:I194" si="5">$I$1&amp;G131</f>
        <v>，2956072</v>
      </c>
      <c r="J131" t="str">
        <f>VLOOKUP(A131,HOP!A:U,21,0)</f>
        <v>直采</v>
      </c>
    </row>
    <row r="132" s="4" customFormat="1" spans="1:10">
      <c r="A132" s="5">
        <v>999222301451600</v>
      </c>
      <c r="B132" s="4" t="s">
        <v>27</v>
      </c>
      <c r="C132" s="6">
        <v>45028</v>
      </c>
      <c r="D132" s="6">
        <v>45029</v>
      </c>
      <c r="E132" s="4">
        <v>380</v>
      </c>
      <c r="F132" t="str">
        <f>VLOOKUP(A132,HOP!A:L,12,0)</f>
        <v>380.00</v>
      </c>
      <c r="G132" t="str">
        <f>VLOOKUP(A132,HOP!A:C,3,0)</f>
        <v>2969655</v>
      </c>
      <c r="H132">
        <f t="shared" si="4"/>
        <v>0</v>
      </c>
      <c r="I132" t="str">
        <f t="shared" si="5"/>
        <v>，2969655</v>
      </c>
      <c r="J132" t="str">
        <f>VLOOKUP(A132,HOP!A:U,21,0)</f>
        <v>直采</v>
      </c>
    </row>
    <row r="133" s="4" customFormat="1" spans="1:10">
      <c r="A133" s="5">
        <v>999222368825643</v>
      </c>
      <c r="B133" s="4" t="s">
        <v>27</v>
      </c>
      <c r="C133" s="6">
        <v>45028</v>
      </c>
      <c r="D133" s="6">
        <v>45029</v>
      </c>
      <c r="E133" s="4">
        <v>1300</v>
      </c>
      <c r="F133" t="str">
        <f>VLOOKUP(A133,HOP!A:L,12,0)</f>
        <v>1300.00</v>
      </c>
      <c r="G133" t="str">
        <f>VLOOKUP(A133,HOP!A:C,3,0)</f>
        <v>2980768</v>
      </c>
      <c r="H133">
        <f t="shared" si="4"/>
        <v>0</v>
      </c>
      <c r="I133" t="str">
        <f t="shared" si="5"/>
        <v>，2980768</v>
      </c>
      <c r="J133" t="str">
        <f>VLOOKUP(A133,HOP!A:U,21,0)</f>
        <v>直采</v>
      </c>
    </row>
    <row r="134" s="4" customFormat="1" spans="1:10">
      <c r="A134" s="5">
        <v>999222492703017</v>
      </c>
      <c r="B134" s="4" t="s">
        <v>27</v>
      </c>
      <c r="C134" s="6">
        <v>45028</v>
      </c>
      <c r="D134" s="6">
        <v>45029</v>
      </c>
      <c r="E134" s="4">
        <v>736</v>
      </c>
      <c r="F134" t="str">
        <f>VLOOKUP(A134,HOP!A:L,12,0)</f>
        <v>736.00</v>
      </c>
      <c r="G134" t="str">
        <f>VLOOKUP(A134,HOP!A:C,3,0)</f>
        <v>2999053</v>
      </c>
      <c r="H134">
        <f t="shared" si="4"/>
        <v>0</v>
      </c>
      <c r="I134" t="str">
        <f t="shared" si="5"/>
        <v>，2999053</v>
      </c>
      <c r="J134" t="str">
        <f>VLOOKUP(A134,HOP!A:U,21,0)</f>
        <v>直采</v>
      </c>
    </row>
    <row r="135" s="4" customFormat="1" spans="1:10">
      <c r="A135" s="5">
        <v>999222512655316</v>
      </c>
      <c r="B135" s="4" t="s">
        <v>27</v>
      </c>
      <c r="C135" s="6">
        <v>45026</v>
      </c>
      <c r="D135" s="6">
        <v>45029</v>
      </c>
      <c r="E135" s="4">
        <v>1650</v>
      </c>
      <c r="F135" t="str">
        <f>VLOOKUP(A135,HOP!A:L,12,0)</f>
        <v>1650.00</v>
      </c>
      <c r="G135" t="str">
        <f>VLOOKUP(A135,HOP!A:C,3,0)</f>
        <v>3002255</v>
      </c>
      <c r="H135">
        <f t="shared" si="4"/>
        <v>0</v>
      </c>
      <c r="I135" t="str">
        <f t="shared" si="5"/>
        <v>，3002255</v>
      </c>
      <c r="J135" t="str">
        <f>VLOOKUP(A135,HOP!A:U,21,0)</f>
        <v>直采</v>
      </c>
    </row>
    <row r="136" s="4" customFormat="1" spans="1:10">
      <c r="A136" s="5">
        <v>999222565910118</v>
      </c>
      <c r="B136" s="4" t="s">
        <v>27</v>
      </c>
      <c r="C136" s="6">
        <v>45026</v>
      </c>
      <c r="D136" s="6">
        <v>45029</v>
      </c>
      <c r="E136" s="4">
        <v>5646</v>
      </c>
      <c r="F136" t="str">
        <f>VLOOKUP(A136,HOP!A:L,12,0)</f>
        <v>5646.00</v>
      </c>
      <c r="G136" t="str">
        <f>VLOOKUP(A136,HOP!A:C,3,0)</f>
        <v>3009978</v>
      </c>
      <c r="H136">
        <f t="shared" si="4"/>
        <v>0</v>
      </c>
      <c r="I136" t="str">
        <f t="shared" si="5"/>
        <v>，3009978</v>
      </c>
      <c r="J136" t="str">
        <f>VLOOKUP(A136,HOP!A:U,21,0)</f>
        <v>直采</v>
      </c>
    </row>
    <row r="137" s="4" customFormat="1" spans="1:10">
      <c r="A137" s="5">
        <v>999222761951597</v>
      </c>
      <c r="B137" s="4" t="s">
        <v>27</v>
      </c>
      <c r="C137" s="6">
        <v>45027</v>
      </c>
      <c r="D137" s="6">
        <v>45029</v>
      </c>
      <c r="E137" s="4">
        <v>5416</v>
      </c>
      <c r="F137" t="str">
        <f>VLOOKUP(A137,HOP!A:L,12,0)</f>
        <v>5416.00</v>
      </c>
      <c r="G137" t="str">
        <f>VLOOKUP(A137,HOP!A:C,3,0)</f>
        <v>3035807</v>
      </c>
      <c r="H137">
        <f t="shared" si="4"/>
        <v>0</v>
      </c>
      <c r="I137" t="str">
        <f t="shared" si="5"/>
        <v>，3035807</v>
      </c>
      <c r="J137" t="str">
        <f>VLOOKUP(A137,HOP!A:U,21,0)</f>
        <v>直采</v>
      </c>
    </row>
    <row r="138" s="4" customFormat="1" spans="1:10">
      <c r="A138" s="5">
        <v>999222908295808</v>
      </c>
      <c r="B138" s="4" t="s">
        <v>27</v>
      </c>
      <c r="C138" s="6">
        <v>45007</v>
      </c>
      <c r="D138" s="6">
        <v>45029</v>
      </c>
      <c r="E138" s="4">
        <v>3740</v>
      </c>
      <c r="F138" t="str">
        <f>VLOOKUP(A138,HOP!A:L,12,0)</f>
        <v>3740.00</v>
      </c>
      <c r="G138" t="str">
        <f>VLOOKUP(A138,HOP!A:C,3,0)</f>
        <v>3061229</v>
      </c>
      <c r="H138">
        <f t="shared" si="4"/>
        <v>0</v>
      </c>
      <c r="I138" t="str">
        <f t="shared" si="5"/>
        <v>，3061229</v>
      </c>
      <c r="J138" t="str">
        <f>VLOOKUP(A138,HOP!A:U,21,0)</f>
        <v>直采</v>
      </c>
    </row>
    <row r="139" s="4" customFormat="1" spans="1:10">
      <c r="A139" s="5">
        <v>999222962789804</v>
      </c>
      <c r="B139" s="4" t="s">
        <v>27</v>
      </c>
      <c r="C139" s="6">
        <v>45028</v>
      </c>
      <c r="D139" s="6">
        <v>45029</v>
      </c>
      <c r="E139" s="4">
        <v>1840</v>
      </c>
      <c r="F139" t="str">
        <f>VLOOKUP(A139,HOP!A:L,12,0)</f>
        <v>1840.00</v>
      </c>
      <c r="G139" t="str">
        <f>VLOOKUP(A139,HOP!A:C,3,0)</f>
        <v>3074262</v>
      </c>
      <c r="H139">
        <f t="shared" si="4"/>
        <v>0</v>
      </c>
      <c r="I139" t="str">
        <f t="shared" si="5"/>
        <v>，3074262</v>
      </c>
      <c r="J139" t="str">
        <f>VLOOKUP(A139,HOP!A:U,21,0)</f>
        <v>直采</v>
      </c>
    </row>
    <row r="140" s="4" customFormat="1" spans="1:10">
      <c r="A140" s="5">
        <v>999222975824860</v>
      </c>
      <c r="B140" s="4" t="s">
        <v>27</v>
      </c>
      <c r="C140" s="6">
        <v>45025</v>
      </c>
      <c r="D140" s="6">
        <v>45029</v>
      </c>
      <c r="E140" s="4">
        <v>3856</v>
      </c>
      <c r="F140" t="str">
        <f>VLOOKUP(A140,HOP!A:L,12,0)</f>
        <v>3856.00</v>
      </c>
      <c r="G140" t="str">
        <f>VLOOKUP(A140,HOP!A:C,3,0)</f>
        <v>3078117</v>
      </c>
      <c r="H140">
        <f t="shared" si="4"/>
        <v>0</v>
      </c>
      <c r="I140" t="str">
        <f t="shared" si="5"/>
        <v>，3078117</v>
      </c>
      <c r="J140" t="str">
        <f>VLOOKUP(A140,HOP!A:U,21,0)</f>
        <v>直采</v>
      </c>
    </row>
    <row r="141" s="4" customFormat="1" spans="1:10">
      <c r="A141" s="5">
        <v>999222979308327</v>
      </c>
      <c r="B141" s="4" t="s">
        <v>27</v>
      </c>
      <c r="C141" s="6">
        <v>45027</v>
      </c>
      <c r="D141" s="6">
        <v>45029</v>
      </c>
      <c r="E141" s="4">
        <v>3506</v>
      </c>
      <c r="F141" t="str">
        <f>VLOOKUP(A141,HOP!A:L,12,0)</f>
        <v>3506.00</v>
      </c>
      <c r="G141" t="str">
        <f>VLOOKUP(A141,HOP!A:C,3,0)</f>
        <v>3079290</v>
      </c>
      <c r="H141">
        <f t="shared" si="4"/>
        <v>0</v>
      </c>
      <c r="I141" t="str">
        <f t="shared" si="5"/>
        <v>，3079290</v>
      </c>
      <c r="J141" t="str">
        <f>VLOOKUP(A141,HOP!A:U,21,0)</f>
        <v>直采</v>
      </c>
    </row>
    <row r="142" s="4" customFormat="1" spans="1:10">
      <c r="A142" s="5">
        <v>999222982176582</v>
      </c>
      <c r="B142" s="4" t="s">
        <v>27</v>
      </c>
      <c r="C142" s="6">
        <v>45027</v>
      </c>
      <c r="D142" s="6">
        <v>45029</v>
      </c>
      <c r="E142" s="4">
        <v>1720</v>
      </c>
      <c r="F142" t="str">
        <f>VLOOKUP(A142,HOP!A:L,12,0)</f>
        <v>1720.00</v>
      </c>
      <c r="G142" t="str">
        <f>VLOOKUP(A142,HOP!A:C,3,0)</f>
        <v>3080630</v>
      </c>
      <c r="H142">
        <f t="shared" si="4"/>
        <v>0</v>
      </c>
      <c r="I142" t="str">
        <f t="shared" si="5"/>
        <v>，3080630</v>
      </c>
      <c r="J142" t="str">
        <f>VLOOKUP(A142,HOP!A:U,21,0)</f>
        <v>直采</v>
      </c>
    </row>
    <row r="143" s="4" customFormat="1" spans="1:10">
      <c r="A143" s="5">
        <v>999223010882053</v>
      </c>
      <c r="B143" s="4" t="s">
        <v>27</v>
      </c>
      <c r="C143" s="6">
        <v>45027</v>
      </c>
      <c r="D143" s="6">
        <v>45029</v>
      </c>
      <c r="E143" s="4">
        <v>1720</v>
      </c>
      <c r="F143" t="str">
        <f>VLOOKUP(A143,HOP!A:L,12,0)</f>
        <v>1720.00</v>
      </c>
      <c r="G143" t="str">
        <f>VLOOKUP(A143,HOP!A:C,3,0)</f>
        <v>3092012</v>
      </c>
      <c r="H143">
        <f t="shared" si="4"/>
        <v>0</v>
      </c>
      <c r="I143" t="str">
        <f t="shared" si="5"/>
        <v>，3092012</v>
      </c>
      <c r="J143" t="str">
        <f>VLOOKUP(A143,HOP!A:U,21,0)</f>
        <v>直采</v>
      </c>
    </row>
    <row r="144" s="4" customFormat="1" spans="1:10">
      <c r="A144" s="5">
        <v>999223013227003</v>
      </c>
      <c r="B144" s="4" t="s">
        <v>27</v>
      </c>
      <c r="C144" s="6">
        <v>45028</v>
      </c>
      <c r="D144" s="6">
        <v>45029</v>
      </c>
      <c r="E144" s="4">
        <v>1010</v>
      </c>
      <c r="F144" t="str">
        <f>VLOOKUP(A144,HOP!A:L,12,0)</f>
        <v>1010.00</v>
      </c>
      <c r="G144" t="str">
        <f>VLOOKUP(A144,HOP!A:C,3,0)</f>
        <v>3093138</v>
      </c>
      <c r="H144">
        <f t="shared" si="4"/>
        <v>0</v>
      </c>
      <c r="I144" t="str">
        <f t="shared" si="5"/>
        <v>，3093138</v>
      </c>
      <c r="J144" t="str">
        <f>VLOOKUP(A144,HOP!A:U,21,0)</f>
        <v>直采</v>
      </c>
    </row>
    <row r="145" s="4" customFormat="1" spans="1:10">
      <c r="A145" s="5">
        <v>999223065242465</v>
      </c>
      <c r="B145" s="4" t="s">
        <v>27</v>
      </c>
      <c r="C145" s="6">
        <v>45027</v>
      </c>
      <c r="D145" s="6">
        <v>45029</v>
      </c>
      <c r="E145" s="4">
        <v>2516</v>
      </c>
      <c r="F145" t="str">
        <f>VLOOKUP(A145,HOP!A:L,12,0)</f>
        <v>2516.00</v>
      </c>
      <c r="G145" t="str">
        <f>VLOOKUP(A145,HOP!A:C,3,0)</f>
        <v>3103968</v>
      </c>
      <c r="H145">
        <f t="shared" si="4"/>
        <v>0</v>
      </c>
      <c r="I145" t="str">
        <f t="shared" si="5"/>
        <v>，3103968</v>
      </c>
      <c r="J145" t="str">
        <f>VLOOKUP(A145,HOP!A:U,21,0)</f>
        <v>直采</v>
      </c>
    </row>
    <row r="146" s="4" customFormat="1" spans="1:10">
      <c r="A146" s="5">
        <v>999223074239172</v>
      </c>
      <c r="B146" s="4" t="s">
        <v>27</v>
      </c>
      <c r="C146" s="6">
        <v>45027</v>
      </c>
      <c r="D146" s="6">
        <v>45029</v>
      </c>
      <c r="E146" s="4">
        <v>1679</v>
      </c>
      <c r="F146" t="str">
        <f>VLOOKUP(A146,HOP!A:L,12,0)</f>
        <v>1679.00</v>
      </c>
      <c r="G146" t="str">
        <f>VLOOKUP(A146,HOP!A:C,3,0)</f>
        <v>3106989</v>
      </c>
      <c r="H146">
        <f t="shared" si="4"/>
        <v>0</v>
      </c>
      <c r="I146" t="str">
        <f t="shared" si="5"/>
        <v>，3106989</v>
      </c>
      <c r="J146" t="str">
        <f>VLOOKUP(A146,HOP!A:U,21,0)</f>
        <v>直采</v>
      </c>
    </row>
    <row r="147" s="4" customFormat="1" spans="1:10">
      <c r="A147" s="5">
        <v>999223083418393</v>
      </c>
      <c r="B147" s="4" t="s">
        <v>27</v>
      </c>
      <c r="C147" s="6">
        <v>45022</v>
      </c>
      <c r="D147" s="6">
        <v>45029</v>
      </c>
      <c r="E147" s="4">
        <v>5782</v>
      </c>
      <c r="F147" t="str">
        <f>VLOOKUP(A147,HOP!A:L,12,0)</f>
        <v>5782.00</v>
      </c>
      <c r="G147" t="str">
        <f>VLOOKUP(A147,HOP!A:C,3,0)</f>
        <v>3108795</v>
      </c>
      <c r="H147">
        <f t="shared" si="4"/>
        <v>0</v>
      </c>
      <c r="I147" t="str">
        <f t="shared" si="5"/>
        <v>，3108795</v>
      </c>
      <c r="J147" t="str">
        <f>VLOOKUP(A147,HOP!A:U,21,0)</f>
        <v>直采</v>
      </c>
    </row>
    <row r="148" s="4" customFormat="1" spans="1:10">
      <c r="A148" s="5">
        <v>999223091502436</v>
      </c>
      <c r="B148" s="4" t="s">
        <v>27</v>
      </c>
      <c r="C148" s="6">
        <v>45028</v>
      </c>
      <c r="D148" s="6">
        <v>45029</v>
      </c>
      <c r="E148" s="4">
        <v>765</v>
      </c>
      <c r="F148" t="str">
        <f>VLOOKUP(A148,HOP!A:L,12,0)</f>
        <v>765.00</v>
      </c>
      <c r="G148" t="str">
        <f>VLOOKUP(A148,HOP!A:C,3,0)</f>
        <v>3111703</v>
      </c>
      <c r="H148">
        <f t="shared" si="4"/>
        <v>0</v>
      </c>
      <c r="I148" t="str">
        <f t="shared" si="5"/>
        <v>，3111703</v>
      </c>
      <c r="J148" t="str">
        <f>VLOOKUP(A148,HOP!A:U,21,0)</f>
        <v>直采</v>
      </c>
    </row>
    <row r="149" s="4" customFormat="1" spans="1:10">
      <c r="A149" s="5">
        <v>999223105866411</v>
      </c>
      <c r="B149" s="4" t="s">
        <v>27</v>
      </c>
      <c r="C149" s="6">
        <v>45027</v>
      </c>
      <c r="D149" s="6">
        <v>45029</v>
      </c>
      <c r="E149" s="4">
        <v>1106</v>
      </c>
      <c r="F149" t="str">
        <f>VLOOKUP(A149,HOP!A:L,12,0)</f>
        <v>1106.00</v>
      </c>
      <c r="G149" t="str">
        <f>VLOOKUP(A149,HOP!A:C,3,0)</f>
        <v>3114886</v>
      </c>
      <c r="H149">
        <f t="shared" si="4"/>
        <v>0</v>
      </c>
      <c r="I149" t="str">
        <f t="shared" si="5"/>
        <v>，3114886</v>
      </c>
      <c r="J149" t="str">
        <f>VLOOKUP(A149,HOP!A:U,21,0)</f>
        <v>直采</v>
      </c>
    </row>
    <row r="150" s="4" customFormat="1" spans="1:10">
      <c r="A150" s="5">
        <v>999223150569411</v>
      </c>
      <c r="B150" s="4" t="s">
        <v>27</v>
      </c>
      <c r="C150" s="6">
        <v>45027</v>
      </c>
      <c r="D150" s="6">
        <v>45029</v>
      </c>
      <c r="E150" s="4">
        <v>2040</v>
      </c>
      <c r="F150" t="str">
        <f>VLOOKUP(A150,HOP!A:L,12,0)</f>
        <v>2040.00</v>
      </c>
      <c r="G150" t="str">
        <f>VLOOKUP(A150,HOP!A:C,3,0)</f>
        <v>3125143</v>
      </c>
      <c r="H150">
        <f t="shared" si="4"/>
        <v>0</v>
      </c>
      <c r="I150" t="str">
        <f t="shared" si="5"/>
        <v>，3125143</v>
      </c>
      <c r="J150" t="str">
        <f>VLOOKUP(A150,HOP!A:U,21,0)</f>
        <v>直采</v>
      </c>
    </row>
    <row r="151" s="4" customFormat="1" spans="1:10">
      <c r="A151" s="5">
        <v>999223159570846</v>
      </c>
      <c r="B151" s="4" t="s">
        <v>27</v>
      </c>
      <c r="C151" s="6">
        <v>45025</v>
      </c>
      <c r="D151" s="6">
        <v>45029</v>
      </c>
      <c r="E151" s="4">
        <v>1605</v>
      </c>
      <c r="F151" t="str">
        <f>VLOOKUP(A151,HOP!A:L,12,0)</f>
        <v>1605.00</v>
      </c>
      <c r="G151" t="str">
        <f>VLOOKUP(A151,HOP!A:C,3,0)</f>
        <v>3127390</v>
      </c>
      <c r="H151">
        <f t="shared" si="4"/>
        <v>0</v>
      </c>
      <c r="I151" t="str">
        <f t="shared" si="5"/>
        <v>，3127390</v>
      </c>
      <c r="J151" t="str">
        <f>VLOOKUP(A151,HOP!A:U,21,0)</f>
        <v>直采</v>
      </c>
    </row>
    <row r="152" s="4" customFormat="1" spans="1:10">
      <c r="A152" s="5">
        <v>999223164963296</v>
      </c>
      <c r="B152" s="4" t="s">
        <v>27</v>
      </c>
      <c r="C152" s="6">
        <v>45024</v>
      </c>
      <c r="D152" s="6">
        <v>45029</v>
      </c>
      <c r="E152" s="4">
        <v>3480</v>
      </c>
      <c r="F152" t="str">
        <f>VLOOKUP(A152,HOP!A:L,12,0)</f>
        <v>3480.00</v>
      </c>
      <c r="G152" t="str">
        <f>VLOOKUP(A152,HOP!A:C,3,0)</f>
        <v>3129139</v>
      </c>
      <c r="H152">
        <f t="shared" si="4"/>
        <v>0</v>
      </c>
      <c r="I152" t="str">
        <f t="shared" si="5"/>
        <v>，3129139</v>
      </c>
      <c r="J152" t="str">
        <f>VLOOKUP(A152,HOP!A:U,21,0)</f>
        <v>直采</v>
      </c>
    </row>
    <row r="153" s="4" customFormat="1" spans="1:10">
      <c r="A153" s="5">
        <v>999223166520938</v>
      </c>
      <c r="B153" s="4" t="s">
        <v>27</v>
      </c>
      <c r="C153" s="6">
        <v>45027</v>
      </c>
      <c r="D153" s="6">
        <v>45029</v>
      </c>
      <c r="E153" s="4">
        <v>0</v>
      </c>
      <c r="F153" t="e">
        <f>VLOOKUP(A153,HOP!A:L,12,0)</f>
        <v>#N/A</v>
      </c>
      <c r="G153" t="e">
        <f>VLOOKUP(A153,HOP!A:C,3,0)</f>
        <v>#N/A</v>
      </c>
      <c r="H153" t="e">
        <f t="shared" si="4"/>
        <v>#N/A</v>
      </c>
      <c r="I153" t="e">
        <f t="shared" si="5"/>
        <v>#N/A</v>
      </c>
      <c r="J153" t="e">
        <f>VLOOKUP(A153,HOP!A:U,21,0)</f>
        <v>#N/A</v>
      </c>
    </row>
    <row r="154" s="4" customFormat="1" spans="1:10">
      <c r="A154" s="5">
        <v>999223201130581</v>
      </c>
      <c r="B154" s="4" t="s">
        <v>27</v>
      </c>
      <c r="C154" s="6">
        <v>45027</v>
      </c>
      <c r="D154" s="6">
        <v>45029</v>
      </c>
      <c r="E154" s="4">
        <v>1010</v>
      </c>
      <c r="F154" t="str">
        <f>VLOOKUP(A154,HOP!A:L,12,0)</f>
        <v>1010.00</v>
      </c>
      <c r="G154" t="str">
        <f>VLOOKUP(A154,HOP!A:C,3,0)</f>
        <v>3139799</v>
      </c>
      <c r="H154">
        <f t="shared" si="4"/>
        <v>0</v>
      </c>
      <c r="I154" t="str">
        <f t="shared" si="5"/>
        <v>，3139799</v>
      </c>
      <c r="J154" t="str">
        <f>VLOOKUP(A154,HOP!A:U,21,0)</f>
        <v>直采</v>
      </c>
    </row>
    <row r="155" s="4" customFormat="1" spans="1:10">
      <c r="A155" s="5">
        <v>999223201367450</v>
      </c>
      <c r="B155" s="4" t="s">
        <v>27</v>
      </c>
      <c r="C155" s="6">
        <v>45025</v>
      </c>
      <c r="D155" s="6">
        <v>45029</v>
      </c>
      <c r="E155" s="4">
        <v>1944</v>
      </c>
      <c r="F155" t="str">
        <f>VLOOKUP(A155,HOP!A:L,12,0)</f>
        <v>1944.00</v>
      </c>
      <c r="G155" t="str">
        <f>VLOOKUP(A155,HOP!A:C,3,0)</f>
        <v>3140006</v>
      </c>
      <c r="H155">
        <f t="shared" si="4"/>
        <v>0</v>
      </c>
      <c r="I155" t="str">
        <f t="shared" si="5"/>
        <v>，3140006</v>
      </c>
      <c r="J155" t="str">
        <f>VLOOKUP(A155,HOP!A:U,21,0)</f>
        <v>直采</v>
      </c>
    </row>
    <row r="156" s="4" customFormat="1" spans="1:10">
      <c r="A156" s="5">
        <v>999223203020643</v>
      </c>
      <c r="B156" s="4" t="s">
        <v>27</v>
      </c>
      <c r="C156" s="6">
        <v>45028</v>
      </c>
      <c r="D156" s="6">
        <v>45029</v>
      </c>
      <c r="E156" s="4">
        <v>0</v>
      </c>
      <c r="F156" t="e">
        <f>VLOOKUP(A156,HOP!A:L,12,0)</f>
        <v>#N/A</v>
      </c>
      <c r="G156" t="e">
        <f>VLOOKUP(A156,HOP!A:C,3,0)</f>
        <v>#N/A</v>
      </c>
      <c r="H156" t="e">
        <f t="shared" si="4"/>
        <v>#N/A</v>
      </c>
      <c r="I156" t="e">
        <f t="shared" si="5"/>
        <v>#N/A</v>
      </c>
      <c r="J156" t="e">
        <f>VLOOKUP(A156,HOP!A:U,21,0)</f>
        <v>#N/A</v>
      </c>
    </row>
    <row r="157" s="4" customFormat="1" spans="1:10">
      <c r="A157" s="5">
        <v>999223225998453</v>
      </c>
      <c r="B157" s="4" t="s">
        <v>27</v>
      </c>
      <c r="C157" s="6">
        <v>45025</v>
      </c>
      <c r="D157" s="6">
        <v>45029</v>
      </c>
      <c r="E157" s="4">
        <v>676</v>
      </c>
      <c r="F157" t="str">
        <f>VLOOKUP(A157,HOP!A:L,12,0)</f>
        <v>676.00</v>
      </c>
      <c r="G157" t="str">
        <f>VLOOKUP(A157,HOP!A:C,3,0)</f>
        <v>3146180</v>
      </c>
      <c r="H157">
        <f t="shared" si="4"/>
        <v>0</v>
      </c>
      <c r="I157" t="str">
        <f t="shared" si="5"/>
        <v>，3146180</v>
      </c>
      <c r="J157" t="str">
        <f>VLOOKUP(A157,HOP!A:U,21,0)</f>
        <v>直采</v>
      </c>
    </row>
    <row r="158" s="4" customFormat="1" spans="1:10">
      <c r="A158" s="5">
        <v>999223231923463</v>
      </c>
      <c r="B158" s="4" t="s">
        <v>27</v>
      </c>
      <c r="C158" s="6">
        <v>45025</v>
      </c>
      <c r="D158" s="6">
        <v>45029</v>
      </c>
      <c r="E158" s="4">
        <v>3509</v>
      </c>
      <c r="F158" t="str">
        <f>VLOOKUP(A158,HOP!A:L,12,0)</f>
        <v>3509.00</v>
      </c>
      <c r="G158" t="str">
        <f>VLOOKUP(A158,HOP!A:C,3,0)</f>
        <v>3147942</v>
      </c>
      <c r="H158">
        <f t="shared" si="4"/>
        <v>0</v>
      </c>
      <c r="I158" t="str">
        <f t="shared" si="5"/>
        <v>，3147942</v>
      </c>
      <c r="J158" t="str">
        <f>VLOOKUP(A158,HOP!A:U,21,0)</f>
        <v>直采</v>
      </c>
    </row>
    <row r="159" s="4" customFormat="1" spans="1:10">
      <c r="A159" s="5">
        <v>999223236824534</v>
      </c>
      <c r="B159" s="4" t="s">
        <v>27</v>
      </c>
      <c r="C159" s="6">
        <v>45024</v>
      </c>
      <c r="D159" s="6">
        <v>45029</v>
      </c>
      <c r="E159" s="4">
        <v>2100</v>
      </c>
      <c r="F159" t="str">
        <f>VLOOKUP(A159,HOP!A:L,12,0)</f>
        <v>2100.00</v>
      </c>
      <c r="G159" t="str">
        <f>VLOOKUP(A159,HOP!A:C,3,0)</f>
        <v>3149320</v>
      </c>
      <c r="H159">
        <f t="shared" si="4"/>
        <v>0</v>
      </c>
      <c r="I159" t="str">
        <f t="shared" si="5"/>
        <v>，3149320</v>
      </c>
      <c r="J159" t="str">
        <f>VLOOKUP(A159,HOP!A:U,21,0)</f>
        <v>直采</v>
      </c>
    </row>
    <row r="160" s="4" customFormat="1" spans="1:10">
      <c r="A160" s="5">
        <v>999223249038586</v>
      </c>
      <c r="B160" s="4" t="s">
        <v>27</v>
      </c>
      <c r="C160" s="6">
        <v>45028</v>
      </c>
      <c r="D160" s="6">
        <v>45029</v>
      </c>
      <c r="E160" s="4">
        <v>1496</v>
      </c>
      <c r="F160" t="str">
        <f>VLOOKUP(A160,HOP!A:L,12,0)</f>
        <v>1496.00</v>
      </c>
      <c r="G160" t="str">
        <f>VLOOKUP(A160,HOP!A:C,3,0)</f>
        <v>3152424</v>
      </c>
      <c r="H160">
        <f t="shared" si="4"/>
        <v>0</v>
      </c>
      <c r="I160" t="str">
        <f t="shared" si="5"/>
        <v>，3152424</v>
      </c>
      <c r="J160" t="str">
        <f>VLOOKUP(A160,HOP!A:U,21,0)</f>
        <v>直采</v>
      </c>
    </row>
    <row r="161" s="4" customFormat="1" spans="1:10">
      <c r="A161" s="5">
        <v>999223277776719</v>
      </c>
      <c r="B161" s="4" t="s">
        <v>27</v>
      </c>
      <c r="C161" s="6">
        <v>45028</v>
      </c>
      <c r="D161" s="6">
        <v>45029</v>
      </c>
      <c r="E161" s="4">
        <v>714</v>
      </c>
      <c r="F161" t="str">
        <f>VLOOKUP(A161,HOP!A:L,12,0)</f>
        <v>714.00</v>
      </c>
      <c r="G161" t="str">
        <f>VLOOKUP(A161,HOP!A:C,3,0)</f>
        <v>3158859</v>
      </c>
      <c r="H161">
        <f t="shared" si="4"/>
        <v>0</v>
      </c>
      <c r="I161" t="str">
        <f t="shared" si="5"/>
        <v>，3158859</v>
      </c>
      <c r="J161" t="str">
        <f>VLOOKUP(A161,HOP!A:U,21,0)</f>
        <v>直采</v>
      </c>
    </row>
    <row r="162" s="4" customFormat="1" spans="1:10">
      <c r="A162" s="5">
        <v>999223283457225</v>
      </c>
      <c r="B162" s="4" t="s">
        <v>27</v>
      </c>
      <c r="C162" s="6">
        <v>45027</v>
      </c>
      <c r="D162" s="6">
        <v>45029</v>
      </c>
      <c r="E162" s="4">
        <v>1700</v>
      </c>
      <c r="F162" t="str">
        <f>VLOOKUP(A162,HOP!A:L,12,0)</f>
        <v>1700.00</v>
      </c>
      <c r="G162" t="str">
        <f>VLOOKUP(A162,HOP!A:C,3,0)</f>
        <v>3159537</v>
      </c>
      <c r="H162">
        <f t="shared" si="4"/>
        <v>0</v>
      </c>
      <c r="I162" t="str">
        <f t="shared" si="5"/>
        <v>，3159537</v>
      </c>
      <c r="J162" t="str">
        <f>VLOOKUP(A162,HOP!A:U,21,0)</f>
        <v>直采</v>
      </c>
    </row>
    <row r="163" s="4" customFormat="1" spans="1:10">
      <c r="A163" s="5">
        <v>999223287897829</v>
      </c>
      <c r="B163" s="4" t="s">
        <v>27</v>
      </c>
      <c r="C163" s="6">
        <v>45026</v>
      </c>
      <c r="D163" s="6">
        <v>45029</v>
      </c>
      <c r="E163" s="4">
        <v>2508</v>
      </c>
      <c r="F163" t="str">
        <f>VLOOKUP(A163,HOP!A:L,12,0)</f>
        <v>2508.00</v>
      </c>
      <c r="G163" t="str">
        <f>VLOOKUP(A163,HOP!A:C,3,0)</f>
        <v>3160390</v>
      </c>
      <c r="H163">
        <f t="shared" si="4"/>
        <v>0</v>
      </c>
      <c r="I163" t="str">
        <f t="shared" si="5"/>
        <v>，3160390</v>
      </c>
      <c r="J163" t="str">
        <f>VLOOKUP(A163,HOP!A:U,21,0)</f>
        <v>直采</v>
      </c>
    </row>
    <row r="164" s="4" customFormat="1" spans="1:10">
      <c r="A164" s="5">
        <v>999223288103166</v>
      </c>
      <c r="B164" s="4" t="s">
        <v>27</v>
      </c>
      <c r="C164" s="6">
        <v>45026</v>
      </c>
      <c r="D164" s="6">
        <v>45029</v>
      </c>
      <c r="E164" s="4">
        <v>2508</v>
      </c>
      <c r="F164" t="str">
        <f>VLOOKUP(A164,HOP!A:L,12,0)</f>
        <v>2508.00</v>
      </c>
      <c r="G164" t="str">
        <f>VLOOKUP(A164,HOP!A:C,3,0)</f>
        <v>3160447</v>
      </c>
      <c r="H164">
        <f t="shared" si="4"/>
        <v>0</v>
      </c>
      <c r="I164" t="str">
        <f t="shared" si="5"/>
        <v>，3160447</v>
      </c>
      <c r="J164" t="str">
        <f>VLOOKUP(A164,HOP!A:U,21,0)</f>
        <v>直采</v>
      </c>
    </row>
    <row r="165" s="4" customFormat="1" spans="1:10">
      <c r="A165" s="5">
        <v>999223301064158</v>
      </c>
      <c r="B165" s="4" t="s">
        <v>27</v>
      </c>
      <c r="C165" s="6">
        <v>45028</v>
      </c>
      <c r="D165" s="6">
        <v>45029</v>
      </c>
      <c r="E165" s="4">
        <v>286</v>
      </c>
      <c r="F165" t="str">
        <f>VLOOKUP(A165,HOP!A:L,12,0)</f>
        <v>286.00</v>
      </c>
      <c r="G165" t="str">
        <f>VLOOKUP(A165,HOP!A:C,3,0)</f>
        <v>3163177</v>
      </c>
      <c r="H165">
        <f t="shared" si="4"/>
        <v>0</v>
      </c>
      <c r="I165" t="str">
        <f t="shared" si="5"/>
        <v>，3163177</v>
      </c>
      <c r="J165" t="str">
        <f>VLOOKUP(A165,HOP!A:U,21,0)</f>
        <v>直采</v>
      </c>
    </row>
    <row r="166" s="4" customFormat="1" spans="1:10">
      <c r="A166" s="5">
        <v>999223307994047</v>
      </c>
      <c r="B166" s="4" t="s">
        <v>27</v>
      </c>
      <c r="C166" s="6">
        <v>45027</v>
      </c>
      <c r="D166" s="6">
        <v>45029</v>
      </c>
      <c r="E166" s="4">
        <v>1400</v>
      </c>
      <c r="F166" t="str">
        <f>VLOOKUP(A166,HOP!A:L,12,0)</f>
        <v>1400.00</v>
      </c>
      <c r="G166" t="str">
        <f>VLOOKUP(A166,HOP!A:C,3,0)</f>
        <v>3164844</v>
      </c>
      <c r="H166">
        <f t="shared" si="4"/>
        <v>0</v>
      </c>
      <c r="I166" t="str">
        <f t="shared" si="5"/>
        <v>，3164844</v>
      </c>
      <c r="J166" t="str">
        <f>VLOOKUP(A166,HOP!A:U,21,0)</f>
        <v>直采</v>
      </c>
    </row>
    <row r="167" s="4" customFormat="1" spans="1:10">
      <c r="A167" s="5">
        <v>999223312972864</v>
      </c>
      <c r="B167" s="4" t="s">
        <v>27</v>
      </c>
      <c r="C167" s="6">
        <v>45027</v>
      </c>
      <c r="D167" s="6">
        <v>45029</v>
      </c>
      <c r="E167" s="4">
        <v>1896</v>
      </c>
      <c r="F167" t="str">
        <f>VLOOKUP(A167,HOP!A:L,12,0)</f>
        <v>1896.00</v>
      </c>
      <c r="G167" t="str">
        <f>VLOOKUP(A167,HOP!A:C,3,0)</f>
        <v>3165511</v>
      </c>
      <c r="H167">
        <f t="shared" si="4"/>
        <v>0</v>
      </c>
      <c r="I167" t="str">
        <f t="shared" si="5"/>
        <v>，3165511</v>
      </c>
      <c r="J167" t="str">
        <f>VLOOKUP(A167,HOP!A:U,21,0)</f>
        <v>直采</v>
      </c>
    </row>
    <row r="168" s="4" customFormat="1" spans="1:10">
      <c r="A168" s="5">
        <v>999223316087137</v>
      </c>
      <c r="B168" s="4" t="s">
        <v>27</v>
      </c>
      <c r="C168" s="6">
        <v>45028</v>
      </c>
      <c r="D168" s="6">
        <v>45029</v>
      </c>
      <c r="E168" s="4">
        <v>644</v>
      </c>
      <c r="F168" t="str">
        <f>VLOOKUP(A168,HOP!A:L,12,0)</f>
        <v>644.00</v>
      </c>
      <c r="G168" t="str">
        <f>VLOOKUP(A168,HOP!A:C,3,0)</f>
        <v>3166113</v>
      </c>
      <c r="H168">
        <f t="shared" si="4"/>
        <v>0</v>
      </c>
      <c r="I168" t="str">
        <f t="shared" si="5"/>
        <v>，3166113</v>
      </c>
      <c r="J168" t="str">
        <f>VLOOKUP(A168,HOP!A:U,21,0)</f>
        <v>直采</v>
      </c>
    </row>
    <row r="169" s="4" customFormat="1" spans="1:10">
      <c r="A169" s="5">
        <v>999223332141107</v>
      </c>
      <c r="B169" s="4" t="s">
        <v>27</v>
      </c>
      <c r="C169" s="6">
        <v>45027</v>
      </c>
      <c r="D169" s="6">
        <v>45029</v>
      </c>
      <c r="E169" s="4">
        <v>2040</v>
      </c>
      <c r="F169" t="str">
        <f>VLOOKUP(A169,HOP!A:L,12,0)</f>
        <v>2040.00</v>
      </c>
      <c r="G169" t="str">
        <f>VLOOKUP(A169,HOP!A:C,3,0)</f>
        <v>3169021</v>
      </c>
      <c r="H169">
        <f t="shared" si="4"/>
        <v>0</v>
      </c>
      <c r="I169" t="str">
        <f t="shared" si="5"/>
        <v>，3169021</v>
      </c>
      <c r="J169" t="str">
        <f>VLOOKUP(A169,HOP!A:U,21,0)</f>
        <v>直采</v>
      </c>
    </row>
    <row r="170" s="4" customFormat="1" spans="1:10">
      <c r="A170" s="5">
        <v>999223361448805</v>
      </c>
      <c r="B170" s="4" t="s">
        <v>27</v>
      </c>
      <c r="C170" s="6">
        <v>45027</v>
      </c>
      <c r="D170" s="6">
        <v>45029</v>
      </c>
      <c r="E170" s="4">
        <v>1766</v>
      </c>
      <c r="F170" t="str">
        <f>VLOOKUP(A170,HOP!A:L,12,0)</f>
        <v>1766.00</v>
      </c>
      <c r="G170" t="str">
        <f>VLOOKUP(A170,HOP!A:C,3,0)</f>
        <v>3173474</v>
      </c>
      <c r="H170">
        <f t="shared" si="4"/>
        <v>0</v>
      </c>
      <c r="I170" t="str">
        <f t="shared" si="5"/>
        <v>，3173474</v>
      </c>
      <c r="J170" t="str">
        <f>VLOOKUP(A170,HOP!A:U,21,0)</f>
        <v>直采</v>
      </c>
    </row>
    <row r="171" s="4" customFormat="1" spans="1:10">
      <c r="A171" s="5">
        <v>999223363977703</v>
      </c>
      <c r="B171" s="4" t="s">
        <v>27</v>
      </c>
      <c r="C171" s="6">
        <v>45028</v>
      </c>
      <c r="D171" s="6">
        <v>45029</v>
      </c>
      <c r="E171" s="4">
        <v>200</v>
      </c>
      <c r="F171" t="str">
        <f>VLOOKUP(A171,HOP!A:L,12,0)</f>
        <v>200.00</v>
      </c>
      <c r="G171" t="str">
        <f>VLOOKUP(A171,HOP!A:C,3,0)</f>
        <v>3174201</v>
      </c>
      <c r="H171">
        <f t="shared" si="4"/>
        <v>0</v>
      </c>
      <c r="I171" t="str">
        <f t="shared" si="5"/>
        <v>，3174201</v>
      </c>
      <c r="J171" t="str">
        <f>VLOOKUP(A171,HOP!A:U,21,0)</f>
        <v>直采</v>
      </c>
    </row>
    <row r="172" s="4" customFormat="1" spans="1:10">
      <c r="A172" s="5">
        <v>999223379880183</v>
      </c>
      <c r="B172" s="4" t="s">
        <v>27</v>
      </c>
      <c r="C172" s="6">
        <v>45027</v>
      </c>
      <c r="D172" s="6">
        <v>45029</v>
      </c>
      <c r="E172" s="4">
        <v>1766</v>
      </c>
      <c r="F172" t="str">
        <f>VLOOKUP(A172,HOP!A:L,12,0)</f>
        <v>1766.00</v>
      </c>
      <c r="G172" t="str">
        <f>VLOOKUP(A172,HOP!A:C,3,0)</f>
        <v>3177535</v>
      </c>
      <c r="H172">
        <f t="shared" si="4"/>
        <v>0</v>
      </c>
      <c r="I172" t="str">
        <f t="shared" si="5"/>
        <v>，3177535</v>
      </c>
      <c r="J172" t="str">
        <f>VLOOKUP(A172,HOP!A:U,21,0)</f>
        <v>直采</v>
      </c>
    </row>
    <row r="173" s="4" customFormat="1" spans="1:10">
      <c r="A173" s="5">
        <v>999223384879185</v>
      </c>
      <c r="B173" s="4" t="s">
        <v>27</v>
      </c>
      <c r="C173" s="6">
        <v>45028</v>
      </c>
      <c r="D173" s="6">
        <v>45029</v>
      </c>
      <c r="E173" s="4">
        <v>1636</v>
      </c>
      <c r="F173" t="str">
        <f>VLOOKUP(A173,HOP!A:L,12,0)</f>
        <v>1636.00</v>
      </c>
      <c r="G173" t="str">
        <f>VLOOKUP(A173,HOP!A:C,3,0)</f>
        <v>3177955</v>
      </c>
      <c r="H173">
        <f t="shared" si="4"/>
        <v>0</v>
      </c>
      <c r="I173" t="str">
        <f t="shared" si="5"/>
        <v>，3177955</v>
      </c>
      <c r="J173" t="str">
        <f>VLOOKUP(A173,HOP!A:U,21,0)</f>
        <v>直采</v>
      </c>
    </row>
    <row r="174" s="4" customFormat="1" spans="1:10">
      <c r="A174" s="5">
        <v>999223390577992</v>
      </c>
      <c r="B174" s="4" t="s">
        <v>27</v>
      </c>
      <c r="C174" s="6">
        <v>45028</v>
      </c>
      <c r="D174" s="6">
        <v>45029</v>
      </c>
      <c r="E174" s="4">
        <v>0</v>
      </c>
      <c r="F174" t="str">
        <f>VLOOKUP(A174,HOP!A:L,12,0)</f>
        <v>0.00</v>
      </c>
      <c r="G174" t="str">
        <f>VLOOKUP(A174,HOP!A:C,3,0)</f>
        <v>3178780</v>
      </c>
      <c r="H174">
        <f t="shared" si="4"/>
        <v>0</v>
      </c>
      <c r="I174" t="str">
        <f t="shared" si="5"/>
        <v>，3178780</v>
      </c>
      <c r="J174" t="str">
        <f>VLOOKUP(A174,HOP!A:U,21,0)</f>
        <v>直采</v>
      </c>
    </row>
    <row r="175" s="4" customFormat="1" spans="1:10">
      <c r="A175" s="5">
        <v>23399141612</v>
      </c>
      <c r="B175" s="4" t="s">
        <v>27</v>
      </c>
      <c r="C175" s="6">
        <v>45019</v>
      </c>
      <c r="D175" s="6">
        <v>45029</v>
      </c>
      <c r="E175" s="4">
        <v>3733</v>
      </c>
      <c r="F175" t="str">
        <f>VLOOKUP(A175,HOP!A:L,12,0)</f>
        <v>3733.00</v>
      </c>
      <c r="G175" t="str">
        <f>VLOOKUP(A175,HOP!A:C,3,0)</f>
        <v>3180492</v>
      </c>
      <c r="H175">
        <f t="shared" si="4"/>
        <v>0</v>
      </c>
      <c r="I175" t="str">
        <f t="shared" si="5"/>
        <v>，3180492</v>
      </c>
      <c r="J175" t="str">
        <f>VLOOKUP(A175,HOP!A:U,21,0)</f>
        <v>直采</v>
      </c>
    </row>
    <row r="176" s="4" customFormat="1" spans="1:10">
      <c r="A176" s="5">
        <v>999223403174348</v>
      </c>
      <c r="B176" s="4" t="s">
        <v>27</v>
      </c>
      <c r="C176" s="6">
        <v>45026</v>
      </c>
      <c r="D176" s="6">
        <v>45029</v>
      </c>
      <c r="E176" s="4">
        <v>1350</v>
      </c>
      <c r="F176" t="str">
        <f>VLOOKUP(A176,HOP!A:L,12,0)</f>
        <v>1350.00</v>
      </c>
      <c r="G176" t="str">
        <f>VLOOKUP(A176,HOP!A:C,3,0)</f>
        <v>3181165</v>
      </c>
      <c r="H176">
        <f t="shared" si="4"/>
        <v>0</v>
      </c>
      <c r="I176" t="str">
        <f t="shared" si="5"/>
        <v>，3181165</v>
      </c>
      <c r="J176" t="str">
        <f>VLOOKUP(A176,HOP!A:U,21,0)</f>
        <v>直采</v>
      </c>
    </row>
    <row r="177" s="4" customFormat="1" spans="1:10">
      <c r="A177" s="5">
        <v>999223404369011</v>
      </c>
      <c r="B177" s="4" t="s">
        <v>27</v>
      </c>
      <c r="C177" s="6">
        <v>45022</v>
      </c>
      <c r="D177" s="6">
        <v>45029</v>
      </c>
      <c r="E177" s="4">
        <v>38752</v>
      </c>
      <c r="F177" t="str">
        <f>VLOOKUP(A177,HOP!A:L,12,0)</f>
        <v>38752.00</v>
      </c>
      <c r="G177" t="str">
        <f>VLOOKUP(A177,HOP!A:C,3,0)</f>
        <v>3181406</v>
      </c>
      <c r="H177">
        <f t="shared" si="4"/>
        <v>0</v>
      </c>
      <c r="I177" t="str">
        <f t="shared" si="5"/>
        <v>，3181406</v>
      </c>
      <c r="J177" t="str">
        <f>VLOOKUP(A177,HOP!A:U,21,0)</f>
        <v>直采</v>
      </c>
    </row>
    <row r="178" s="4" customFormat="1" spans="1:10">
      <c r="A178" s="5">
        <v>999223405736309</v>
      </c>
      <c r="B178" s="4" t="s">
        <v>27</v>
      </c>
      <c r="C178" s="6">
        <v>45026</v>
      </c>
      <c r="D178" s="6">
        <v>45029</v>
      </c>
      <c r="E178" s="4">
        <v>5112</v>
      </c>
      <c r="F178" t="str">
        <f>VLOOKUP(A178,HOP!A:L,12,0)</f>
        <v>5112.00</v>
      </c>
      <c r="G178" t="str">
        <f>VLOOKUP(A178,HOP!A:C,3,0)</f>
        <v>3181748</v>
      </c>
      <c r="H178">
        <f t="shared" si="4"/>
        <v>0</v>
      </c>
      <c r="I178" t="str">
        <f t="shared" si="5"/>
        <v>，3181748</v>
      </c>
      <c r="J178" t="str">
        <f>VLOOKUP(A178,HOP!A:U,21,0)</f>
        <v>直采</v>
      </c>
    </row>
    <row r="179" s="4" customFormat="1" spans="1:10">
      <c r="A179" s="5">
        <v>999223418956662</v>
      </c>
      <c r="B179" s="4" t="s">
        <v>27</v>
      </c>
      <c r="C179" s="6">
        <v>45028</v>
      </c>
      <c r="D179" s="6">
        <v>45029</v>
      </c>
      <c r="E179" s="4">
        <v>270</v>
      </c>
      <c r="F179" t="str">
        <f>VLOOKUP(A179,HOP!A:L,12,0)</f>
        <v>270.00</v>
      </c>
      <c r="G179" t="str">
        <f>VLOOKUP(A179,HOP!A:C,3,0)</f>
        <v>3184188</v>
      </c>
      <c r="H179">
        <f t="shared" si="4"/>
        <v>0</v>
      </c>
      <c r="I179" t="str">
        <f t="shared" si="5"/>
        <v>，3184188</v>
      </c>
      <c r="J179" t="str">
        <f>VLOOKUP(A179,HOP!A:U,21,0)</f>
        <v>直采</v>
      </c>
    </row>
    <row r="180" s="4" customFormat="1" spans="1:10">
      <c r="A180" s="5">
        <v>999223426864109</v>
      </c>
      <c r="B180" s="4" t="s">
        <v>27</v>
      </c>
      <c r="C180" s="6">
        <v>45025</v>
      </c>
      <c r="D180" s="6">
        <v>45029</v>
      </c>
      <c r="E180" s="4">
        <v>3520</v>
      </c>
      <c r="F180" t="str">
        <f>VLOOKUP(A180,HOP!A:L,12,0)</f>
        <v>3520.00</v>
      </c>
      <c r="G180" t="str">
        <f>VLOOKUP(A180,HOP!A:C,3,0)</f>
        <v>3186429</v>
      </c>
      <c r="H180">
        <f t="shared" si="4"/>
        <v>0</v>
      </c>
      <c r="I180" t="str">
        <f t="shared" si="5"/>
        <v>，3186429</v>
      </c>
      <c r="J180" t="str">
        <f>VLOOKUP(A180,HOP!A:U,21,0)</f>
        <v>直采</v>
      </c>
    </row>
    <row r="181" s="4" customFormat="1" spans="1:10">
      <c r="A181" s="5">
        <v>999223429551423</v>
      </c>
      <c r="B181" s="4" t="s">
        <v>27</v>
      </c>
      <c r="C181" s="6">
        <v>45027</v>
      </c>
      <c r="D181" s="6">
        <v>45029</v>
      </c>
      <c r="E181" s="4">
        <v>693</v>
      </c>
      <c r="F181" t="str">
        <f>VLOOKUP(A181,HOP!A:L,12,0)</f>
        <v>693.00</v>
      </c>
      <c r="G181" t="str">
        <f>VLOOKUP(A181,HOP!A:C,3,0)</f>
        <v>3186721</v>
      </c>
      <c r="H181">
        <f t="shared" si="4"/>
        <v>0</v>
      </c>
      <c r="I181" t="str">
        <f t="shared" si="5"/>
        <v>，3186721</v>
      </c>
      <c r="J181" t="str">
        <f>VLOOKUP(A181,HOP!A:U,21,0)</f>
        <v>直采</v>
      </c>
    </row>
    <row r="182" s="4" customFormat="1" spans="1:10">
      <c r="A182" s="5">
        <v>999223435946475</v>
      </c>
      <c r="B182" s="4" t="s">
        <v>27</v>
      </c>
      <c r="C182" s="6">
        <v>45026</v>
      </c>
      <c r="D182" s="6">
        <v>45029</v>
      </c>
      <c r="E182" s="4">
        <v>2019</v>
      </c>
      <c r="F182" t="str">
        <f>VLOOKUP(A182,HOP!A:L,12,0)</f>
        <v>2019.00</v>
      </c>
      <c r="G182" t="str">
        <f>VLOOKUP(A182,HOP!A:C,3,0)</f>
        <v>3187964</v>
      </c>
      <c r="H182">
        <f t="shared" si="4"/>
        <v>0</v>
      </c>
      <c r="I182" t="str">
        <f t="shared" si="5"/>
        <v>，3187964</v>
      </c>
      <c r="J182" t="str">
        <f>VLOOKUP(A182,HOP!A:U,21,0)</f>
        <v>直采</v>
      </c>
    </row>
    <row r="183" s="4" customFormat="1" spans="1:10">
      <c r="A183" s="5">
        <v>999223442649492</v>
      </c>
      <c r="B183" s="4" t="s">
        <v>27</v>
      </c>
      <c r="C183" s="6">
        <v>45027</v>
      </c>
      <c r="D183" s="6">
        <v>45029</v>
      </c>
      <c r="E183" s="4">
        <v>2060</v>
      </c>
      <c r="F183" t="str">
        <f>VLOOKUP(A183,HOP!A:L,12,0)</f>
        <v>2060.00</v>
      </c>
      <c r="G183" t="str">
        <f>VLOOKUP(A183,HOP!A:C,3,0)</f>
        <v>3189649</v>
      </c>
      <c r="H183">
        <f t="shared" si="4"/>
        <v>0</v>
      </c>
      <c r="I183" t="str">
        <f t="shared" si="5"/>
        <v>，3189649</v>
      </c>
      <c r="J183" t="str">
        <f>VLOOKUP(A183,HOP!A:U,21,0)</f>
        <v>直采</v>
      </c>
    </row>
    <row r="184" s="4" customFormat="1" spans="1:10">
      <c r="A184" s="5">
        <v>999223442697134</v>
      </c>
      <c r="B184" s="4" t="s">
        <v>27</v>
      </c>
      <c r="C184" s="6">
        <v>45027</v>
      </c>
      <c r="D184" s="6">
        <v>45029</v>
      </c>
      <c r="E184" s="4">
        <v>2060</v>
      </c>
      <c r="F184" t="str">
        <f>VLOOKUP(A184,HOP!A:L,12,0)</f>
        <v>2060.00</v>
      </c>
      <c r="G184" t="str">
        <f>VLOOKUP(A184,HOP!A:C,3,0)</f>
        <v>3189657</v>
      </c>
      <c r="H184">
        <f t="shared" si="4"/>
        <v>0</v>
      </c>
      <c r="I184" t="str">
        <f t="shared" si="5"/>
        <v>，3189657</v>
      </c>
      <c r="J184" t="str">
        <f>VLOOKUP(A184,HOP!A:U,21,0)</f>
        <v>直采</v>
      </c>
    </row>
    <row r="185" s="4" customFormat="1" spans="1:10">
      <c r="A185" s="5">
        <v>999223457869768</v>
      </c>
      <c r="B185" s="4" t="s">
        <v>27</v>
      </c>
      <c r="C185" s="6">
        <v>45027</v>
      </c>
      <c r="D185" s="6">
        <v>45029</v>
      </c>
      <c r="E185" s="4">
        <v>1428</v>
      </c>
      <c r="F185" t="str">
        <f>VLOOKUP(A185,HOP!A:L,12,0)</f>
        <v>1428.00</v>
      </c>
      <c r="G185" t="str">
        <f>VLOOKUP(A185,HOP!A:C,3,0)</f>
        <v>3191987</v>
      </c>
      <c r="H185">
        <f t="shared" si="4"/>
        <v>0</v>
      </c>
      <c r="I185" t="str">
        <f t="shared" si="5"/>
        <v>，3191987</v>
      </c>
      <c r="J185" t="str">
        <f>VLOOKUP(A185,HOP!A:U,21,0)</f>
        <v>直采</v>
      </c>
    </row>
    <row r="186" s="4" customFormat="1" spans="1:10">
      <c r="A186" s="5">
        <v>999223459183971</v>
      </c>
      <c r="B186" s="4" t="s">
        <v>27</v>
      </c>
      <c r="C186" s="6">
        <v>45027</v>
      </c>
      <c r="D186" s="6">
        <v>45029</v>
      </c>
      <c r="E186" s="4">
        <v>2100</v>
      </c>
      <c r="F186" t="str">
        <f>VLOOKUP(A186,HOP!A:L,12,0)</f>
        <v>2100.00</v>
      </c>
      <c r="G186" t="str">
        <f>VLOOKUP(A186,HOP!A:C,3,0)</f>
        <v>3192232</v>
      </c>
      <c r="H186">
        <f t="shared" si="4"/>
        <v>0</v>
      </c>
      <c r="I186" t="str">
        <f t="shared" si="5"/>
        <v>，3192232</v>
      </c>
      <c r="J186" t="str">
        <f>VLOOKUP(A186,HOP!A:U,21,0)</f>
        <v>直采</v>
      </c>
    </row>
    <row r="187" s="4" customFormat="1" spans="1:10">
      <c r="A187" s="5">
        <v>999223459481817</v>
      </c>
      <c r="B187" s="4" t="s">
        <v>27</v>
      </c>
      <c r="C187" s="6">
        <v>45026</v>
      </c>
      <c r="D187" s="6">
        <v>45029</v>
      </c>
      <c r="E187" s="4">
        <v>3150</v>
      </c>
      <c r="F187" t="str">
        <f>VLOOKUP(A187,HOP!A:L,12,0)</f>
        <v>3150.00</v>
      </c>
      <c r="G187" t="str">
        <f>VLOOKUP(A187,HOP!A:C,3,0)</f>
        <v>3192300</v>
      </c>
      <c r="H187">
        <f t="shared" si="4"/>
        <v>0</v>
      </c>
      <c r="I187" t="str">
        <f t="shared" si="5"/>
        <v>，3192300</v>
      </c>
      <c r="J187" t="str">
        <f>VLOOKUP(A187,HOP!A:U,21,0)</f>
        <v>直采</v>
      </c>
    </row>
    <row r="188" s="4" customFormat="1" spans="1:10">
      <c r="A188" s="5">
        <v>999223459937157</v>
      </c>
      <c r="B188" s="4" t="s">
        <v>27</v>
      </c>
      <c r="C188" s="6">
        <v>45028</v>
      </c>
      <c r="D188" s="6">
        <v>45029</v>
      </c>
      <c r="E188" s="4">
        <v>188</v>
      </c>
      <c r="F188" t="str">
        <f>VLOOKUP(A188,HOP!A:L,12,0)</f>
        <v>188.00</v>
      </c>
      <c r="G188" t="str">
        <f>VLOOKUP(A188,HOP!A:C,3,0)</f>
        <v>3192413</v>
      </c>
      <c r="H188">
        <f t="shared" si="4"/>
        <v>0</v>
      </c>
      <c r="I188" t="str">
        <f t="shared" si="5"/>
        <v>，3192413</v>
      </c>
      <c r="J188" t="str">
        <f>VLOOKUP(A188,HOP!A:U,21,0)</f>
        <v>直采</v>
      </c>
    </row>
    <row r="189" s="4" customFormat="1" spans="1:10">
      <c r="A189" s="5">
        <v>999223462109055</v>
      </c>
      <c r="B189" s="4" t="s">
        <v>27</v>
      </c>
      <c r="C189" s="6">
        <v>45027</v>
      </c>
      <c r="D189" s="6">
        <v>45029</v>
      </c>
      <c r="E189" s="4">
        <v>2224</v>
      </c>
      <c r="F189" t="str">
        <f>VLOOKUP(A189,HOP!A:L,12,0)</f>
        <v>2224.00</v>
      </c>
      <c r="G189" t="str">
        <f>VLOOKUP(A189,HOP!A:C,3,0)</f>
        <v>3193362</v>
      </c>
      <c r="H189">
        <f t="shared" si="4"/>
        <v>0</v>
      </c>
      <c r="I189" t="str">
        <f t="shared" si="5"/>
        <v>，3193362</v>
      </c>
      <c r="J189" t="str">
        <f>VLOOKUP(A189,HOP!A:U,21,0)</f>
        <v>直采</v>
      </c>
    </row>
    <row r="190" s="4" customFormat="1" spans="1:10">
      <c r="A190" s="5">
        <v>999223471640017</v>
      </c>
      <c r="B190" s="4" t="s">
        <v>27</v>
      </c>
      <c r="C190" s="6">
        <v>45028</v>
      </c>
      <c r="D190" s="6">
        <v>45029</v>
      </c>
      <c r="E190" s="4">
        <v>290</v>
      </c>
      <c r="F190" t="str">
        <f>VLOOKUP(A190,HOP!A:L,12,0)</f>
        <v>290.00</v>
      </c>
      <c r="G190" t="str">
        <f>VLOOKUP(A190,HOP!A:C,3,0)</f>
        <v>3194986</v>
      </c>
      <c r="H190">
        <f t="shared" si="4"/>
        <v>0</v>
      </c>
      <c r="I190" t="str">
        <f t="shared" si="5"/>
        <v>，3194986</v>
      </c>
      <c r="J190" t="str">
        <f>VLOOKUP(A190,HOP!A:U,21,0)</f>
        <v>直采</v>
      </c>
    </row>
    <row r="191" s="4" customFormat="1" spans="1:10">
      <c r="A191" s="5">
        <v>999223474005471</v>
      </c>
      <c r="B191" s="4" t="s">
        <v>27</v>
      </c>
      <c r="C191" s="6">
        <v>45026</v>
      </c>
      <c r="D191" s="6">
        <v>45029</v>
      </c>
      <c r="E191" s="4">
        <v>2241</v>
      </c>
      <c r="F191" t="str">
        <f>VLOOKUP(A191,HOP!A:L,12,0)</f>
        <v>2241.00</v>
      </c>
      <c r="G191" t="str">
        <f>VLOOKUP(A191,HOP!A:C,3,0)</f>
        <v>3195490</v>
      </c>
      <c r="H191">
        <f t="shared" si="4"/>
        <v>0</v>
      </c>
      <c r="I191" t="str">
        <f t="shared" si="5"/>
        <v>，3195490</v>
      </c>
      <c r="J191" t="str">
        <f>VLOOKUP(A191,HOP!A:U,21,0)</f>
        <v>直采</v>
      </c>
    </row>
    <row r="192" s="4" customFormat="1" spans="1:10">
      <c r="A192" s="5">
        <v>23477031497</v>
      </c>
      <c r="B192" s="4" t="s">
        <v>27</v>
      </c>
      <c r="C192" s="6">
        <v>45028</v>
      </c>
      <c r="D192" s="6">
        <v>45029</v>
      </c>
      <c r="E192" s="4">
        <v>1000</v>
      </c>
      <c r="F192">
        <v>1000</v>
      </c>
      <c r="G192">
        <v>3196687</v>
      </c>
      <c r="H192">
        <f t="shared" si="4"/>
        <v>0</v>
      </c>
      <c r="I192" t="str">
        <f t="shared" si="5"/>
        <v>，3196687</v>
      </c>
      <c r="J192" t="str">
        <f>VLOOKUP(A192,HOP!A:U,21,0)</f>
        <v>直采</v>
      </c>
    </row>
    <row r="193" s="4" customFormat="1" spans="1:10">
      <c r="A193" s="5">
        <v>999223482637065</v>
      </c>
      <c r="B193" s="4" t="s">
        <v>27</v>
      </c>
      <c r="C193" s="6">
        <v>45025</v>
      </c>
      <c r="D193" s="6">
        <v>45029</v>
      </c>
      <c r="E193" s="4">
        <v>2688</v>
      </c>
      <c r="F193" t="str">
        <f>VLOOKUP(A193,HOP!A:L,12,0)</f>
        <v>2688.00</v>
      </c>
      <c r="G193" t="str">
        <f>VLOOKUP(A193,HOP!A:C,3,0)</f>
        <v>3197043</v>
      </c>
      <c r="H193">
        <f t="shared" si="4"/>
        <v>0</v>
      </c>
      <c r="I193" t="str">
        <f t="shared" si="5"/>
        <v>，3197043</v>
      </c>
      <c r="J193" t="str">
        <f>VLOOKUP(A193,HOP!A:U,21,0)</f>
        <v>直采</v>
      </c>
    </row>
    <row r="194" s="4" customFormat="1" spans="1:10">
      <c r="A194" s="5">
        <v>999223484435502</v>
      </c>
      <c r="B194" s="4" t="s">
        <v>27</v>
      </c>
      <c r="C194" s="6">
        <v>45028</v>
      </c>
      <c r="D194" s="6">
        <v>45029</v>
      </c>
      <c r="E194" s="4">
        <v>443</v>
      </c>
      <c r="F194" t="str">
        <f>VLOOKUP(A194,HOP!A:L,12,0)</f>
        <v>443.00</v>
      </c>
      <c r="G194" t="str">
        <f>VLOOKUP(A194,HOP!A:C,3,0)</f>
        <v>3197334</v>
      </c>
      <c r="H194">
        <f t="shared" si="4"/>
        <v>0</v>
      </c>
      <c r="I194" t="str">
        <f t="shared" si="5"/>
        <v>，3197334</v>
      </c>
      <c r="J194" t="str">
        <f>VLOOKUP(A194,HOP!A:U,21,0)</f>
        <v>直采</v>
      </c>
    </row>
    <row r="195" s="4" customFormat="1" spans="1:10">
      <c r="A195" s="5">
        <v>999223487041674</v>
      </c>
      <c r="B195" s="4" t="s">
        <v>27</v>
      </c>
      <c r="C195" s="6">
        <v>45025</v>
      </c>
      <c r="D195" s="6">
        <v>45029</v>
      </c>
      <c r="E195" s="4">
        <v>1532</v>
      </c>
      <c r="F195" t="str">
        <f>VLOOKUP(A195,HOP!A:L,12,0)</f>
        <v>1532.00</v>
      </c>
      <c r="G195" t="str">
        <f>VLOOKUP(A195,HOP!A:C,3,0)</f>
        <v>3197756</v>
      </c>
      <c r="H195">
        <f t="shared" ref="H195:H258" si="6">E195-F195</f>
        <v>0</v>
      </c>
      <c r="I195" t="str">
        <f t="shared" ref="I195:I258" si="7">$I$1&amp;G195</f>
        <v>，3197756</v>
      </c>
      <c r="J195" t="str">
        <f>VLOOKUP(A195,HOP!A:U,21,0)</f>
        <v>直采</v>
      </c>
    </row>
    <row r="196" s="4" customFormat="1" spans="1:10">
      <c r="A196" s="5">
        <v>999223491151516</v>
      </c>
      <c r="B196" s="4" t="s">
        <v>27</v>
      </c>
      <c r="C196" s="6">
        <v>45028</v>
      </c>
      <c r="D196" s="6">
        <v>45029</v>
      </c>
      <c r="E196" s="4">
        <v>717</v>
      </c>
      <c r="F196" t="str">
        <f>VLOOKUP(A196,HOP!A:L,12,0)</f>
        <v>717.00</v>
      </c>
      <c r="G196" t="str">
        <f>VLOOKUP(A196,HOP!A:C,3,0)</f>
        <v>3198878</v>
      </c>
      <c r="H196">
        <f t="shared" si="6"/>
        <v>0</v>
      </c>
      <c r="I196" t="str">
        <f t="shared" si="7"/>
        <v>，3198878</v>
      </c>
      <c r="J196" t="str">
        <f>VLOOKUP(A196,HOP!A:U,21,0)</f>
        <v>直采</v>
      </c>
    </row>
    <row r="197" s="4" customFormat="1" spans="1:10">
      <c r="A197" s="5">
        <v>999223498322010</v>
      </c>
      <c r="B197" s="4" t="s">
        <v>27</v>
      </c>
      <c r="C197" s="6">
        <v>45021</v>
      </c>
      <c r="D197" s="6">
        <v>45029</v>
      </c>
      <c r="E197" s="4">
        <v>10008</v>
      </c>
      <c r="F197" t="str">
        <f>VLOOKUP(A197,HOP!A:L,12,0)</f>
        <v>10008.00</v>
      </c>
      <c r="G197" t="str">
        <f>VLOOKUP(A197,HOP!A:C,3,0)</f>
        <v>3199749</v>
      </c>
      <c r="H197">
        <f t="shared" si="6"/>
        <v>0</v>
      </c>
      <c r="I197" t="str">
        <f t="shared" si="7"/>
        <v>，3199749</v>
      </c>
      <c r="J197" t="str">
        <f>VLOOKUP(A197,HOP!A:U,21,0)</f>
        <v>直采</v>
      </c>
    </row>
    <row r="198" s="4" customFormat="1" spans="1:10">
      <c r="A198" s="5">
        <v>999223499627404</v>
      </c>
      <c r="B198" s="4" t="s">
        <v>27</v>
      </c>
      <c r="C198" s="6">
        <v>45027</v>
      </c>
      <c r="D198" s="6">
        <v>45029</v>
      </c>
      <c r="E198" s="4">
        <v>2100</v>
      </c>
      <c r="F198" t="str">
        <f>VLOOKUP(A198,HOP!A:L,12,0)</f>
        <v>2100.00</v>
      </c>
      <c r="G198" t="str">
        <f>VLOOKUP(A198,HOP!A:C,3,0)</f>
        <v>3199967</v>
      </c>
      <c r="H198">
        <f t="shared" si="6"/>
        <v>0</v>
      </c>
      <c r="I198" t="str">
        <f t="shared" si="7"/>
        <v>，3199967</v>
      </c>
      <c r="J198" t="str">
        <f>VLOOKUP(A198,HOP!A:U,21,0)</f>
        <v>直采</v>
      </c>
    </row>
    <row r="199" s="4" customFormat="1" spans="1:10">
      <c r="A199" s="5">
        <v>999223501107411</v>
      </c>
      <c r="B199" s="4" t="s">
        <v>27</v>
      </c>
      <c r="C199" s="6">
        <v>45028</v>
      </c>
      <c r="D199" s="6">
        <v>45029</v>
      </c>
      <c r="E199" s="4">
        <v>290</v>
      </c>
      <c r="F199" t="str">
        <f>VLOOKUP(A199,HOP!A:L,12,0)</f>
        <v>290.00</v>
      </c>
      <c r="G199" t="str">
        <f>VLOOKUP(A199,HOP!A:C,3,0)</f>
        <v>3200244</v>
      </c>
      <c r="H199">
        <f t="shared" si="6"/>
        <v>0</v>
      </c>
      <c r="I199" t="str">
        <f t="shared" si="7"/>
        <v>，3200244</v>
      </c>
      <c r="J199" t="str">
        <f>VLOOKUP(A199,HOP!A:U,21,0)</f>
        <v>直采</v>
      </c>
    </row>
    <row r="200" s="4" customFormat="1" spans="1:10">
      <c r="A200" s="5">
        <v>999223039027588</v>
      </c>
      <c r="B200" s="4" t="s">
        <v>27</v>
      </c>
      <c r="C200" s="6">
        <v>45028</v>
      </c>
      <c r="D200" s="6">
        <v>45029</v>
      </c>
      <c r="E200" s="4">
        <v>775</v>
      </c>
      <c r="F200" t="str">
        <f>VLOOKUP(A200,HOP!A:L,12,0)</f>
        <v>775.00</v>
      </c>
      <c r="G200" t="str">
        <f>VLOOKUP(A200,HOP!A:C,3,0)</f>
        <v>3097653</v>
      </c>
      <c r="H200">
        <f t="shared" si="6"/>
        <v>0</v>
      </c>
      <c r="I200" t="str">
        <f t="shared" si="7"/>
        <v>，3097653</v>
      </c>
      <c r="J200" t="str">
        <f>VLOOKUP(A200,HOP!A:U,21,0)</f>
        <v>直采</v>
      </c>
    </row>
    <row r="201" s="4" customFormat="1" spans="1:10">
      <c r="A201" s="5">
        <v>999223510237935</v>
      </c>
      <c r="B201" s="4" t="s">
        <v>27</v>
      </c>
      <c r="C201" s="6">
        <v>45027</v>
      </c>
      <c r="D201" s="6">
        <v>45029</v>
      </c>
      <c r="E201" s="4">
        <v>830</v>
      </c>
      <c r="F201" t="str">
        <f>VLOOKUP(A201,HOP!A:L,12,0)</f>
        <v>830.00</v>
      </c>
      <c r="G201" t="str">
        <f>VLOOKUP(A201,HOP!A:C,3,0)</f>
        <v>3202327</v>
      </c>
      <c r="H201">
        <f t="shared" si="6"/>
        <v>0</v>
      </c>
      <c r="I201" t="str">
        <f t="shared" si="7"/>
        <v>，3202327</v>
      </c>
      <c r="J201" t="str">
        <f>VLOOKUP(A201,HOP!A:U,21,0)</f>
        <v>直采</v>
      </c>
    </row>
    <row r="202" s="4" customFormat="1" spans="1:10">
      <c r="A202" s="5">
        <v>999223515765037</v>
      </c>
      <c r="B202" s="4" t="s">
        <v>27</v>
      </c>
      <c r="C202" s="6">
        <v>45026</v>
      </c>
      <c r="D202" s="6">
        <v>45029</v>
      </c>
      <c r="E202" s="4">
        <v>5026</v>
      </c>
      <c r="F202" t="str">
        <f>VLOOKUP(A202,HOP!A:L,12,0)</f>
        <v>5026.00</v>
      </c>
      <c r="G202" t="str">
        <f>VLOOKUP(A202,HOP!A:C,3,0)</f>
        <v>3203016</v>
      </c>
      <c r="H202">
        <f t="shared" si="6"/>
        <v>0</v>
      </c>
      <c r="I202" t="str">
        <f t="shared" si="7"/>
        <v>，3203016</v>
      </c>
      <c r="J202" t="str">
        <f>VLOOKUP(A202,HOP!A:U,21,0)</f>
        <v>直采</v>
      </c>
    </row>
    <row r="203" s="4" customFormat="1" spans="1:10">
      <c r="A203" s="5">
        <v>999223516459142</v>
      </c>
      <c r="B203" s="4" t="s">
        <v>27</v>
      </c>
      <c r="C203" s="6">
        <v>45024</v>
      </c>
      <c r="D203" s="6">
        <v>45029</v>
      </c>
      <c r="E203" s="4">
        <v>2886</v>
      </c>
      <c r="F203" t="str">
        <f>VLOOKUP(A203,HOP!A:L,12,0)</f>
        <v>2886.00</v>
      </c>
      <c r="G203" t="str">
        <f>VLOOKUP(A203,HOP!A:C,3,0)</f>
        <v>3203126</v>
      </c>
      <c r="H203">
        <f t="shared" si="6"/>
        <v>0</v>
      </c>
      <c r="I203" t="str">
        <f t="shared" si="7"/>
        <v>，3203126</v>
      </c>
      <c r="J203" t="str">
        <f>VLOOKUP(A203,HOP!A:U,21,0)</f>
        <v>直采</v>
      </c>
    </row>
    <row r="204" s="4" customFormat="1" spans="1:10">
      <c r="A204" s="5">
        <v>999223518360347</v>
      </c>
      <c r="B204" s="4" t="s">
        <v>27</v>
      </c>
      <c r="C204" s="6">
        <v>45028</v>
      </c>
      <c r="D204" s="6">
        <v>45029</v>
      </c>
      <c r="E204" s="4">
        <v>510</v>
      </c>
      <c r="F204" t="str">
        <f>VLOOKUP(A204,HOP!A:L,12,0)</f>
        <v>510.00</v>
      </c>
      <c r="G204" t="str">
        <f>VLOOKUP(A204,HOP!A:C,3,0)</f>
        <v>3203455</v>
      </c>
      <c r="H204">
        <f t="shared" si="6"/>
        <v>0</v>
      </c>
      <c r="I204" t="str">
        <f t="shared" si="7"/>
        <v>，3203455</v>
      </c>
      <c r="J204" t="str">
        <f>VLOOKUP(A204,HOP!A:U,21,0)</f>
        <v>直采</v>
      </c>
    </row>
    <row r="205" s="4" customFormat="1" spans="1:10">
      <c r="A205" s="5">
        <v>999223518842199</v>
      </c>
      <c r="B205" s="4" t="s">
        <v>27</v>
      </c>
      <c r="C205" s="6">
        <v>45027</v>
      </c>
      <c r="D205" s="6">
        <v>45029</v>
      </c>
      <c r="E205" s="4">
        <v>7200</v>
      </c>
      <c r="F205" t="str">
        <f>VLOOKUP(A205,HOP!A:L,12,0)</f>
        <v>7200.00</v>
      </c>
      <c r="G205" t="str">
        <f>VLOOKUP(A205,HOP!A:C,3,0)</f>
        <v>3203541</v>
      </c>
      <c r="H205">
        <f t="shared" si="6"/>
        <v>0</v>
      </c>
      <c r="I205" t="str">
        <f t="shared" si="7"/>
        <v>，3203541</v>
      </c>
      <c r="J205" t="str">
        <f>VLOOKUP(A205,HOP!A:U,21,0)</f>
        <v>直采</v>
      </c>
    </row>
    <row r="206" s="4" customFormat="1" spans="1:10">
      <c r="A206" s="5">
        <v>999223519813348</v>
      </c>
      <c r="B206" s="4" t="s">
        <v>27</v>
      </c>
      <c r="C206" s="6">
        <v>45027</v>
      </c>
      <c r="D206" s="6">
        <v>45029</v>
      </c>
      <c r="E206" s="4">
        <v>940</v>
      </c>
      <c r="F206" t="str">
        <f>VLOOKUP(A206,HOP!A:L,12,0)</f>
        <v>940.00</v>
      </c>
      <c r="G206" t="str">
        <f>VLOOKUP(A206,HOP!A:C,3,0)</f>
        <v>3203705</v>
      </c>
      <c r="H206">
        <f t="shared" si="6"/>
        <v>0</v>
      </c>
      <c r="I206" t="str">
        <f t="shared" si="7"/>
        <v>，3203705</v>
      </c>
      <c r="J206" t="str">
        <f>VLOOKUP(A206,HOP!A:U,21,0)</f>
        <v>直采</v>
      </c>
    </row>
    <row r="207" s="4" customFormat="1" spans="1:10">
      <c r="A207" s="5">
        <v>999223519869846</v>
      </c>
      <c r="B207" s="4" t="s">
        <v>27</v>
      </c>
      <c r="C207" s="6">
        <v>45028</v>
      </c>
      <c r="D207" s="6">
        <v>45029</v>
      </c>
      <c r="E207" s="4">
        <v>290</v>
      </c>
      <c r="F207" t="str">
        <f>VLOOKUP(A207,HOP!A:L,12,0)</f>
        <v>290.00</v>
      </c>
      <c r="G207" t="str">
        <f>VLOOKUP(A207,HOP!A:C,3,0)</f>
        <v>3203719</v>
      </c>
      <c r="H207">
        <f t="shared" si="6"/>
        <v>0</v>
      </c>
      <c r="I207" t="str">
        <f t="shared" si="7"/>
        <v>，3203719</v>
      </c>
      <c r="J207" t="str">
        <f>VLOOKUP(A207,HOP!A:U,21,0)</f>
        <v>直采</v>
      </c>
    </row>
    <row r="208" s="4" customFormat="1" spans="1:10">
      <c r="A208" s="5">
        <v>999223521250322</v>
      </c>
      <c r="B208" s="4" t="s">
        <v>27</v>
      </c>
      <c r="C208" s="6">
        <v>45026</v>
      </c>
      <c r="D208" s="6">
        <v>45029</v>
      </c>
      <c r="E208" s="4">
        <v>1503</v>
      </c>
      <c r="F208" t="str">
        <f>VLOOKUP(A208,HOP!A:L,12,0)</f>
        <v>1503.00</v>
      </c>
      <c r="G208" t="str">
        <f>VLOOKUP(A208,HOP!A:C,3,0)</f>
        <v>3204027</v>
      </c>
      <c r="H208">
        <f t="shared" si="6"/>
        <v>0</v>
      </c>
      <c r="I208" t="str">
        <f t="shared" si="7"/>
        <v>，3204027</v>
      </c>
      <c r="J208" t="str">
        <f>VLOOKUP(A208,HOP!A:U,21,0)</f>
        <v>直采</v>
      </c>
    </row>
    <row r="209" s="4" customFormat="1" spans="1:10">
      <c r="A209" s="5">
        <v>999223521776456</v>
      </c>
      <c r="B209" s="4" t="s">
        <v>27</v>
      </c>
      <c r="C209" s="6">
        <v>45026</v>
      </c>
      <c r="D209" s="6">
        <v>45029</v>
      </c>
      <c r="E209" s="4">
        <v>2367</v>
      </c>
      <c r="F209" t="str">
        <f>VLOOKUP(A209,HOP!A:L,12,0)</f>
        <v>2367.00</v>
      </c>
      <c r="G209" t="str">
        <f>VLOOKUP(A209,HOP!A:C,3,0)</f>
        <v>3204197</v>
      </c>
      <c r="H209">
        <f t="shared" si="6"/>
        <v>0</v>
      </c>
      <c r="I209" t="str">
        <f t="shared" si="7"/>
        <v>，3204197</v>
      </c>
      <c r="J209" t="str">
        <f>VLOOKUP(A209,HOP!A:U,21,0)</f>
        <v>直采</v>
      </c>
    </row>
    <row r="210" s="4" customFormat="1" spans="1:10">
      <c r="A210" s="5">
        <v>999223522698230</v>
      </c>
      <c r="B210" s="4" t="s">
        <v>27</v>
      </c>
      <c r="C210" s="6">
        <v>45027</v>
      </c>
      <c r="D210" s="6">
        <v>45029</v>
      </c>
      <c r="E210" s="4">
        <v>384</v>
      </c>
      <c r="F210" t="str">
        <f>VLOOKUP(A210,HOP!A:L,12,0)</f>
        <v>384.00</v>
      </c>
      <c r="G210" t="str">
        <f>VLOOKUP(A210,HOP!A:C,3,0)</f>
        <v>3204547</v>
      </c>
      <c r="H210">
        <f t="shared" si="6"/>
        <v>0</v>
      </c>
      <c r="I210" t="str">
        <f t="shared" si="7"/>
        <v>，3204547</v>
      </c>
      <c r="J210" t="str">
        <f>VLOOKUP(A210,HOP!A:U,21,0)</f>
        <v>直采</v>
      </c>
    </row>
    <row r="211" s="4" customFormat="1" spans="1:10">
      <c r="A211" s="5">
        <v>999223523202927</v>
      </c>
      <c r="B211" s="4" t="s">
        <v>27</v>
      </c>
      <c r="C211" s="6">
        <v>45028</v>
      </c>
      <c r="D211" s="6">
        <v>45029</v>
      </c>
      <c r="E211" s="4">
        <v>424</v>
      </c>
      <c r="F211" t="str">
        <f>VLOOKUP(A211,HOP!A:L,12,0)</f>
        <v>424.00</v>
      </c>
      <c r="G211" t="str">
        <f>VLOOKUP(A211,HOP!A:C,3,0)</f>
        <v>3204800</v>
      </c>
      <c r="H211">
        <f t="shared" si="6"/>
        <v>0</v>
      </c>
      <c r="I211" t="str">
        <f t="shared" si="7"/>
        <v>，3204800</v>
      </c>
      <c r="J211" t="str">
        <f>VLOOKUP(A211,HOP!A:U,21,0)</f>
        <v>直采</v>
      </c>
    </row>
    <row r="212" s="4" customFormat="1" spans="1:10">
      <c r="A212" s="5">
        <v>999223527465336</v>
      </c>
      <c r="B212" s="4" t="s">
        <v>27</v>
      </c>
      <c r="C212" s="6">
        <v>45026</v>
      </c>
      <c r="D212" s="6">
        <v>45029</v>
      </c>
      <c r="E212" s="4">
        <v>21672</v>
      </c>
      <c r="F212" t="str">
        <f>VLOOKUP(A212,HOP!A:L,12,0)</f>
        <v>21672.00</v>
      </c>
      <c r="G212" t="str">
        <f>VLOOKUP(A212,HOP!A:C,3,0)</f>
        <v>3205171</v>
      </c>
      <c r="H212">
        <f t="shared" si="6"/>
        <v>0</v>
      </c>
      <c r="I212" t="str">
        <f t="shared" si="7"/>
        <v>，3205171</v>
      </c>
      <c r="J212" t="str">
        <f>VLOOKUP(A212,HOP!A:U,21,0)</f>
        <v>直采</v>
      </c>
    </row>
    <row r="213" s="4" customFormat="1" spans="1:10">
      <c r="A213" s="5">
        <v>999223530090975</v>
      </c>
      <c r="B213" s="4" t="s">
        <v>27</v>
      </c>
      <c r="C213" s="6">
        <v>45023</v>
      </c>
      <c r="D213" s="6">
        <v>45029</v>
      </c>
      <c r="E213" s="4">
        <v>5520</v>
      </c>
      <c r="F213" t="str">
        <f>VLOOKUP(A213,HOP!A:L,12,0)</f>
        <v>5520.00</v>
      </c>
      <c r="G213" t="str">
        <f>VLOOKUP(A213,HOP!A:C,3,0)</f>
        <v>3205652</v>
      </c>
      <c r="H213">
        <f t="shared" si="6"/>
        <v>0</v>
      </c>
      <c r="I213" t="str">
        <f t="shared" si="7"/>
        <v>，3205652</v>
      </c>
      <c r="J213" t="str">
        <f>VLOOKUP(A213,HOP!A:U,21,0)</f>
        <v>直采</v>
      </c>
    </row>
    <row r="214" s="4" customFormat="1" spans="1:10">
      <c r="A214" s="5">
        <v>999223533557127</v>
      </c>
      <c r="B214" s="4" t="s">
        <v>27</v>
      </c>
      <c r="C214" s="6">
        <v>45027</v>
      </c>
      <c r="D214" s="6">
        <v>45029</v>
      </c>
      <c r="E214" s="4">
        <v>2000</v>
      </c>
      <c r="F214" t="str">
        <f>VLOOKUP(A214,HOP!A:L,12,0)</f>
        <v>2000.00</v>
      </c>
      <c r="G214" t="str">
        <f>VLOOKUP(A214,HOP!A:C,3,0)</f>
        <v>3206286</v>
      </c>
      <c r="H214">
        <f t="shared" si="6"/>
        <v>0</v>
      </c>
      <c r="I214" t="str">
        <f t="shared" si="7"/>
        <v>，3206286</v>
      </c>
      <c r="J214" t="str">
        <f>VLOOKUP(A214,HOP!A:U,21,0)</f>
        <v>直采</v>
      </c>
    </row>
    <row r="215" s="4" customFormat="1" spans="1:10">
      <c r="A215" s="5">
        <v>999223534019816</v>
      </c>
      <c r="B215" s="4" t="s">
        <v>27</v>
      </c>
      <c r="C215" s="6">
        <v>45028</v>
      </c>
      <c r="D215" s="6">
        <v>45029</v>
      </c>
      <c r="E215" s="4">
        <v>1070</v>
      </c>
      <c r="F215" t="str">
        <f>VLOOKUP(A215,HOP!A:L,12,0)</f>
        <v>1070.00</v>
      </c>
      <c r="G215" t="str">
        <f>VLOOKUP(A215,HOP!A:C,3,0)</f>
        <v>3206372</v>
      </c>
      <c r="H215">
        <f t="shared" si="6"/>
        <v>0</v>
      </c>
      <c r="I215" t="str">
        <f t="shared" si="7"/>
        <v>，3206372</v>
      </c>
      <c r="J215" t="str">
        <f>VLOOKUP(A215,HOP!A:U,21,0)</f>
        <v>直采</v>
      </c>
    </row>
    <row r="216" s="4" customFormat="1" spans="1:10">
      <c r="A216" s="5">
        <v>999223533777139</v>
      </c>
      <c r="B216" s="4" t="s">
        <v>27</v>
      </c>
      <c r="C216" s="6">
        <v>45027</v>
      </c>
      <c r="D216" s="6">
        <v>45029</v>
      </c>
      <c r="E216" s="4">
        <v>2216</v>
      </c>
      <c r="F216" t="str">
        <f>VLOOKUP(A216,HOP!A:L,12,0)</f>
        <v>2216.00</v>
      </c>
      <c r="G216" t="str">
        <f>VLOOKUP(A216,HOP!A:C,3,0)</f>
        <v>3206327</v>
      </c>
      <c r="H216">
        <f t="shared" si="6"/>
        <v>0</v>
      </c>
      <c r="I216" t="str">
        <f t="shared" si="7"/>
        <v>，3206327</v>
      </c>
      <c r="J216" t="str">
        <f>VLOOKUP(A216,HOP!A:U,21,0)</f>
        <v>直采</v>
      </c>
    </row>
    <row r="217" s="4" customFormat="1" spans="1:10">
      <c r="A217" s="5">
        <v>999223548335060</v>
      </c>
      <c r="B217" s="4" t="s">
        <v>27</v>
      </c>
      <c r="C217" s="6">
        <v>45028</v>
      </c>
      <c r="D217" s="6">
        <v>45029</v>
      </c>
      <c r="E217" s="4">
        <v>200</v>
      </c>
      <c r="F217" t="str">
        <f>VLOOKUP(A217,HOP!A:L,12,0)</f>
        <v>200.00</v>
      </c>
      <c r="G217" t="str">
        <f>VLOOKUP(A217,HOP!A:C,3,0)</f>
        <v>3208941</v>
      </c>
      <c r="H217">
        <f t="shared" si="6"/>
        <v>0</v>
      </c>
      <c r="I217" t="str">
        <f t="shared" si="7"/>
        <v>，3208941</v>
      </c>
      <c r="J217" t="str">
        <f>VLOOKUP(A217,HOP!A:U,21,0)</f>
        <v>直采</v>
      </c>
    </row>
    <row r="218" s="4" customFormat="1" spans="1:10">
      <c r="A218" s="5">
        <v>999223548941253</v>
      </c>
      <c r="B218" s="4" t="s">
        <v>27</v>
      </c>
      <c r="C218" s="6">
        <v>45028</v>
      </c>
      <c r="D218" s="6">
        <v>45029</v>
      </c>
      <c r="E218" s="4">
        <v>0</v>
      </c>
      <c r="F218" t="e">
        <f>VLOOKUP(A218,HOP!A:L,12,0)</f>
        <v>#N/A</v>
      </c>
      <c r="G218" t="e">
        <f>VLOOKUP(A218,HOP!A:C,3,0)</f>
        <v>#N/A</v>
      </c>
      <c r="H218" t="e">
        <f t="shared" si="6"/>
        <v>#N/A</v>
      </c>
      <c r="I218" t="e">
        <f t="shared" si="7"/>
        <v>#N/A</v>
      </c>
      <c r="J218" t="e">
        <f>VLOOKUP(A218,HOP!A:U,21,0)</f>
        <v>#N/A</v>
      </c>
    </row>
    <row r="219" s="4" customFormat="1" spans="1:10">
      <c r="A219" s="5">
        <v>999223548980291</v>
      </c>
      <c r="B219" s="4" t="s">
        <v>27</v>
      </c>
      <c r="C219" s="6">
        <v>45028</v>
      </c>
      <c r="D219" s="6">
        <v>45029</v>
      </c>
      <c r="E219" s="4">
        <v>681</v>
      </c>
      <c r="F219" t="str">
        <f>VLOOKUP(A219,HOP!A:L,12,0)</f>
        <v>681.00</v>
      </c>
      <c r="G219" t="str">
        <f>VLOOKUP(A219,HOP!A:C,3,0)</f>
        <v>3209131</v>
      </c>
      <c r="H219">
        <f t="shared" si="6"/>
        <v>0</v>
      </c>
      <c r="I219" t="str">
        <f t="shared" si="7"/>
        <v>，3209131</v>
      </c>
      <c r="J219" t="str">
        <f>VLOOKUP(A219,HOP!A:U,21,0)</f>
        <v>直采</v>
      </c>
    </row>
    <row r="220" s="4" customFormat="1" spans="1:10">
      <c r="A220" s="5">
        <v>999223554845553</v>
      </c>
      <c r="B220" s="4" t="s">
        <v>27</v>
      </c>
      <c r="C220" s="6">
        <v>45027</v>
      </c>
      <c r="D220" s="6">
        <v>45029</v>
      </c>
      <c r="E220" s="4">
        <v>1114</v>
      </c>
      <c r="F220" t="str">
        <f>VLOOKUP(A220,HOP!A:L,12,0)</f>
        <v>1114.00</v>
      </c>
      <c r="G220" t="str">
        <f>VLOOKUP(A220,HOP!A:C,3,0)</f>
        <v>3209704</v>
      </c>
      <c r="H220">
        <f t="shared" si="6"/>
        <v>0</v>
      </c>
      <c r="I220" t="str">
        <f t="shared" si="7"/>
        <v>，3209704</v>
      </c>
      <c r="J220" t="str">
        <f>VLOOKUP(A220,HOP!A:U,21,0)</f>
        <v>直采</v>
      </c>
    </row>
    <row r="221" s="4" customFormat="1" spans="1:10">
      <c r="A221" s="5">
        <v>999223561677763</v>
      </c>
      <c r="B221" s="4" t="s">
        <v>27</v>
      </c>
      <c r="C221" s="6">
        <v>45027</v>
      </c>
      <c r="D221" s="6">
        <v>45029</v>
      </c>
      <c r="E221" s="4">
        <v>986</v>
      </c>
      <c r="F221" t="str">
        <f>VLOOKUP(A221,HOP!A:L,12,0)</f>
        <v>986.00</v>
      </c>
      <c r="G221" t="str">
        <f>VLOOKUP(A221,HOP!A:C,3,0)</f>
        <v>3211236</v>
      </c>
      <c r="H221">
        <f t="shared" si="6"/>
        <v>0</v>
      </c>
      <c r="I221" t="str">
        <f t="shared" si="7"/>
        <v>，3211236</v>
      </c>
      <c r="J221" t="str">
        <f>VLOOKUP(A221,HOP!A:U,21,0)</f>
        <v>直采</v>
      </c>
    </row>
    <row r="222" s="4" customFormat="1" spans="1:10">
      <c r="A222" s="5">
        <v>999223563057531</v>
      </c>
      <c r="B222" s="4" t="s">
        <v>27</v>
      </c>
      <c r="C222" s="6">
        <v>45027</v>
      </c>
      <c r="D222" s="6">
        <v>45029</v>
      </c>
      <c r="E222" s="4">
        <v>962</v>
      </c>
      <c r="F222" t="str">
        <f>VLOOKUP(A222,HOP!A:L,12,0)</f>
        <v>962.00</v>
      </c>
      <c r="G222" t="str">
        <f>VLOOKUP(A222,HOP!A:C,3,0)</f>
        <v>3211654</v>
      </c>
      <c r="H222">
        <f t="shared" si="6"/>
        <v>0</v>
      </c>
      <c r="I222" t="str">
        <f t="shared" si="7"/>
        <v>，3211654</v>
      </c>
      <c r="J222" t="str">
        <f>VLOOKUP(A222,HOP!A:U,21,0)</f>
        <v>直采</v>
      </c>
    </row>
    <row r="223" s="4" customFormat="1" spans="1:10">
      <c r="A223" s="5">
        <v>999223565542649</v>
      </c>
      <c r="B223" s="4" t="s">
        <v>27</v>
      </c>
      <c r="C223" s="6">
        <v>45027</v>
      </c>
      <c r="D223" s="6">
        <v>45029</v>
      </c>
      <c r="E223" s="4">
        <v>818</v>
      </c>
      <c r="F223" t="str">
        <f>VLOOKUP(A223,HOP!A:L,12,0)</f>
        <v>818.00</v>
      </c>
      <c r="G223" t="str">
        <f>VLOOKUP(A223,HOP!A:C,3,0)</f>
        <v>3211713</v>
      </c>
      <c r="H223">
        <f t="shared" si="6"/>
        <v>0</v>
      </c>
      <c r="I223" t="str">
        <f t="shared" si="7"/>
        <v>，3211713</v>
      </c>
      <c r="J223" t="str">
        <f>VLOOKUP(A223,HOP!A:U,21,0)</f>
        <v>直采</v>
      </c>
    </row>
    <row r="224" s="4" customFormat="1" spans="1:10">
      <c r="A224" s="5">
        <v>999223567827942</v>
      </c>
      <c r="B224" s="4" t="s">
        <v>27</v>
      </c>
      <c r="C224" s="6">
        <v>45027</v>
      </c>
      <c r="D224" s="6">
        <v>45029</v>
      </c>
      <c r="E224" s="4">
        <v>2400</v>
      </c>
      <c r="F224" t="str">
        <f>VLOOKUP(A224,HOP!A:L,12,0)</f>
        <v>2400.00</v>
      </c>
      <c r="G224" t="str">
        <f>VLOOKUP(A224,HOP!A:C,3,0)</f>
        <v>3211918</v>
      </c>
      <c r="H224">
        <f t="shared" si="6"/>
        <v>0</v>
      </c>
      <c r="I224" t="str">
        <f t="shared" si="7"/>
        <v>，3211918</v>
      </c>
      <c r="J224" t="str">
        <f>VLOOKUP(A224,HOP!A:U,21,0)</f>
        <v>直采</v>
      </c>
    </row>
    <row r="225" s="4" customFormat="1" spans="1:10">
      <c r="A225" s="5">
        <v>999223567919915</v>
      </c>
      <c r="B225" s="4" t="s">
        <v>27</v>
      </c>
      <c r="C225" s="6">
        <v>45027</v>
      </c>
      <c r="D225" s="6">
        <v>45029</v>
      </c>
      <c r="E225" s="4">
        <v>1600</v>
      </c>
      <c r="F225" t="str">
        <f>VLOOKUP(A225,HOP!A:L,12,0)</f>
        <v>1600.00</v>
      </c>
      <c r="G225" t="str">
        <f>VLOOKUP(A225,HOP!A:C,3,0)</f>
        <v>3211935</v>
      </c>
      <c r="H225">
        <f t="shared" si="6"/>
        <v>0</v>
      </c>
      <c r="I225" t="str">
        <f t="shared" si="7"/>
        <v>，3211935</v>
      </c>
      <c r="J225" t="str">
        <f>VLOOKUP(A225,HOP!A:U,21,0)</f>
        <v>直采</v>
      </c>
    </row>
    <row r="226" s="4" customFormat="1" spans="1:10">
      <c r="A226" s="5">
        <v>999223570128263</v>
      </c>
      <c r="B226" s="4" t="s">
        <v>27</v>
      </c>
      <c r="C226" s="6">
        <v>45027</v>
      </c>
      <c r="D226" s="6">
        <v>45029</v>
      </c>
      <c r="E226" s="4">
        <v>2916</v>
      </c>
      <c r="F226" t="str">
        <f>VLOOKUP(A226,HOP!A:L,12,0)</f>
        <v>2916.00</v>
      </c>
      <c r="G226" t="str">
        <f>VLOOKUP(A226,HOP!A:C,3,0)</f>
        <v>3212294</v>
      </c>
      <c r="H226">
        <f t="shared" si="6"/>
        <v>0</v>
      </c>
      <c r="I226" t="str">
        <f t="shared" si="7"/>
        <v>，3212294</v>
      </c>
      <c r="J226" t="str">
        <f>VLOOKUP(A226,HOP!A:U,21,0)</f>
        <v>直采</v>
      </c>
    </row>
    <row r="227" s="4" customFormat="1" spans="1:10">
      <c r="A227" s="5">
        <v>999223570730736</v>
      </c>
      <c r="B227" s="4" t="s">
        <v>27</v>
      </c>
      <c r="C227" s="6">
        <v>45026</v>
      </c>
      <c r="D227" s="6">
        <v>45029</v>
      </c>
      <c r="E227" s="4">
        <v>1023</v>
      </c>
      <c r="F227" t="str">
        <f>VLOOKUP(A227,HOP!A:L,12,0)</f>
        <v>1023.00</v>
      </c>
      <c r="G227" t="str">
        <f>VLOOKUP(A227,HOP!A:C,3,0)</f>
        <v>3212415</v>
      </c>
      <c r="H227">
        <f t="shared" si="6"/>
        <v>0</v>
      </c>
      <c r="I227" t="str">
        <f t="shared" si="7"/>
        <v>，3212415</v>
      </c>
      <c r="J227" t="str">
        <f>VLOOKUP(A227,HOP!A:U,21,0)</f>
        <v>直采</v>
      </c>
    </row>
    <row r="228" s="4" customFormat="1" spans="1:10">
      <c r="A228" s="5">
        <v>999223571600253</v>
      </c>
      <c r="B228" s="4" t="s">
        <v>27</v>
      </c>
      <c r="C228" s="6">
        <v>45028</v>
      </c>
      <c r="D228" s="6">
        <v>45029</v>
      </c>
      <c r="E228" s="4">
        <v>318</v>
      </c>
      <c r="F228" t="str">
        <f>VLOOKUP(A228,HOP!A:L,12,0)</f>
        <v>318.00</v>
      </c>
      <c r="G228" t="str">
        <f>VLOOKUP(A228,HOP!A:C,3,0)</f>
        <v>3212544</v>
      </c>
      <c r="H228">
        <f t="shared" si="6"/>
        <v>0</v>
      </c>
      <c r="I228" t="str">
        <f t="shared" si="7"/>
        <v>，3212544</v>
      </c>
      <c r="J228" t="str">
        <f>VLOOKUP(A228,HOP!A:U,21,0)</f>
        <v>直采</v>
      </c>
    </row>
    <row r="229" s="4" customFormat="1" spans="1:10">
      <c r="A229" s="5">
        <v>999223573706159</v>
      </c>
      <c r="B229" s="4" t="s">
        <v>27</v>
      </c>
      <c r="C229" s="6">
        <v>45026</v>
      </c>
      <c r="D229" s="6">
        <v>45029</v>
      </c>
      <c r="E229" s="4">
        <v>620</v>
      </c>
      <c r="F229" t="str">
        <f>VLOOKUP(A229,HOP!A:L,12,0)</f>
        <v>620.00</v>
      </c>
      <c r="G229" t="str">
        <f>VLOOKUP(A229,HOP!A:C,3,0)</f>
        <v>3213145</v>
      </c>
      <c r="H229">
        <f t="shared" si="6"/>
        <v>0</v>
      </c>
      <c r="I229" t="str">
        <f t="shared" si="7"/>
        <v>，3213145</v>
      </c>
      <c r="J229" t="str">
        <f>VLOOKUP(A229,HOP!A:U,21,0)</f>
        <v>直采</v>
      </c>
    </row>
    <row r="230" s="4" customFormat="1" spans="1:10">
      <c r="A230" s="5">
        <v>999223573662305</v>
      </c>
      <c r="B230" s="4" t="s">
        <v>27</v>
      </c>
      <c r="C230" s="6">
        <v>45028</v>
      </c>
      <c r="D230" s="6">
        <v>45029</v>
      </c>
      <c r="E230" s="4">
        <v>200</v>
      </c>
      <c r="F230" t="str">
        <f>VLOOKUP(A230,HOP!A:L,12,0)</f>
        <v>200.00</v>
      </c>
      <c r="G230" t="str">
        <f>VLOOKUP(A230,HOP!A:C,3,0)</f>
        <v>3213132</v>
      </c>
      <c r="H230">
        <f t="shared" si="6"/>
        <v>0</v>
      </c>
      <c r="I230" t="str">
        <f t="shared" si="7"/>
        <v>，3213132</v>
      </c>
      <c r="J230" t="str">
        <f>VLOOKUP(A230,HOP!A:U,21,0)</f>
        <v>直采</v>
      </c>
    </row>
    <row r="231" s="4" customFormat="1" spans="1:10">
      <c r="A231" s="5">
        <v>999223574395683</v>
      </c>
      <c r="B231" s="4" t="s">
        <v>27</v>
      </c>
      <c r="C231" s="6">
        <v>45028</v>
      </c>
      <c r="D231" s="6">
        <v>45029</v>
      </c>
      <c r="E231" s="4">
        <v>681</v>
      </c>
      <c r="F231" t="str">
        <f>VLOOKUP(A231,HOP!A:L,12,0)</f>
        <v>681.00</v>
      </c>
      <c r="G231" t="str">
        <f>VLOOKUP(A231,HOP!A:C,3,0)</f>
        <v>3213340</v>
      </c>
      <c r="H231">
        <f t="shared" si="6"/>
        <v>0</v>
      </c>
      <c r="I231" t="str">
        <f t="shared" si="7"/>
        <v>，3213340</v>
      </c>
      <c r="J231" t="str">
        <f>VLOOKUP(A231,HOP!A:U,21,0)</f>
        <v>直采</v>
      </c>
    </row>
    <row r="232" s="4" customFormat="1" spans="1:10">
      <c r="A232" s="5">
        <v>999223575774046</v>
      </c>
      <c r="B232" s="4" t="s">
        <v>27</v>
      </c>
      <c r="C232" s="6">
        <v>45026</v>
      </c>
      <c r="D232" s="6">
        <v>45029</v>
      </c>
      <c r="E232" s="4">
        <v>1275</v>
      </c>
      <c r="F232" t="str">
        <f>VLOOKUP(A232,HOP!A:L,12,0)</f>
        <v>1275.00</v>
      </c>
      <c r="G232" t="str">
        <f>VLOOKUP(A232,HOP!A:C,3,0)</f>
        <v>3213746</v>
      </c>
      <c r="H232">
        <f t="shared" si="6"/>
        <v>0</v>
      </c>
      <c r="I232" t="str">
        <f t="shared" si="7"/>
        <v>，3213746</v>
      </c>
      <c r="J232" t="str">
        <f>VLOOKUP(A232,HOP!A:U,21,0)</f>
        <v>直采</v>
      </c>
    </row>
    <row r="233" s="4" customFormat="1" spans="1:10">
      <c r="A233" s="5">
        <v>999223576916260</v>
      </c>
      <c r="B233" s="4" t="s">
        <v>27</v>
      </c>
      <c r="C233" s="6">
        <v>45028</v>
      </c>
      <c r="D233" s="6">
        <v>45029</v>
      </c>
      <c r="E233" s="4">
        <v>607</v>
      </c>
      <c r="F233" t="str">
        <f>VLOOKUP(A233,HOP!A:L,12,0)</f>
        <v>607.00</v>
      </c>
      <c r="G233" t="str">
        <f>VLOOKUP(A233,HOP!A:C,3,0)</f>
        <v>3214041</v>
      </c>
      <c r="H233">
        <f t="shared" si="6"/>
        <v>0</v>
      </c>
      <c r="I233" t="str">
        <f t="shared" si="7"/>
        <v>，3214041</v>
      </c>
      <c r="J233" t="str">
        <f>VLOOKUP(A233,HOP!A:U,21,0)</f>
        <v>直采</v>
      </c>
    </row>
    <row r="234" s="4" customFormat="1" spans="1:10">
      <c r="A234" s="5">
        <v>999223580463382</v>
      </c>
      <c r="B234" s="4" t="s">
        <v>27</v>
      </c>
      <c r="C234" s="6">
        <v>45028</v>
      </c>
      <c r="D234" s="6">
        <v>45029</v>
      </c>
      <c r="E234" s="4">
        <v>663</v>
      </c>
      <c r="F234" t="str">
        <f>VLOOKUP(A234,HOP!A:L,12,0)</f>
        <v>663.00</v>
      </c>
      <c r="G234" t="str">
        <f>VLOOKUP(A234,HOP!A:C,3,0)</f>
        <v>3214127</v>
      </c>
      <c r="H234">
        <f t="shared" si="6"/>
        <v>0</v>
      </c>
      <c r="I234" t="str">
        <f t="shared" si="7"/>
        <v>，3214127</v>
      </c>
      <c r="J234" t="str">
        <f>VLOOKUP(A234,HOP!A:U,21,0)</f>
        <v>直采</v>
      </c>
    </row>
    <row r="235" s="4" customFormat="1" spans="1:10">
      <c r="A235" s="5">
        <v>999223580731367</v>
      </c>
      <c r="B235" s="4" t="s">
        <v>27</v>
      </c>
      <c r="C235" s="6">
        <v>45027</v>
      </c>
      <c r="D235" s="6">
        <v>45029</v>
      </c>
      <c r="E235" s="4">
        <v>830</v>
      </c>
      <c r="F235" t="str">
        <f>VLOOKUP(A235,HOP!A:L,12,0)</f>
        <v>830.00</v>
      </c>
      <c r="G235" t="str">
        <f>VLOOKUP(A235,HOP!A:C,3,0)</f>
        <v>3214144</v>
      </c>
      <c r="H235">
        <f t="shared" si="6"/>
        <v>0</v>
      </c>
      <c r="I235" t="str">
        <f t="shared" si="7"/>
        <v>，3214144</v>
      </c>
      <c r="J235" t="str">
        <f>VLOOKUP(A235,HOP!A:U,21,0)</f>
        <v>直采</v>
      </c>
    </row>
    <row r="236" s="4" customFormat="1" spans="1:10">
      <c r="A236" s="5">
        <v>999223582723012</v>
      </c>
      <c r="B236" s="4" t="s">
        <v>27</v>
      </c>
      <c r="C236" s="6">
        <v>45028</v>
      </c>
      <c r="D236" s="6">
        <v>45029</v>
      </c>
      <c r="E236" s="4">
        <v>425</v>
      </c>
      <c r="F236" t="str">
        <f>VLOOKUP(A236,HOP!A:L,12,0)</f>
        <v>425.00</v>
      </c>
      <c r="G236" t="str">
        <f>VLOOKUP(A236,HOP!A:C,3,0)</f>
        <v>3214339</v>
      </c>
      <c r="H236">
        <f t="shared" si="6"/>
        <v>0</v>
      </c>
      <c r="I236" t="str">
        <f t="shared" si="7"/>
        <v>，3214339</v>
      </c>
      <c r="J236" t="str">
        <f>VLOOKUP(A236,HOP!A:U,21,0)</f>
        <v>直采</v>
      </c>
    </row>
    <row r="237" s="4" customFormat="1" spans="1:10">
      <c r="A237" s="5">
        <v>999223582784930</v>
      </c>
      <c r="B237" s="4" t="s">
        <v>27</v>
      </c>
      <c r="C237" s="6">
        <v>45027</v>
      </c>
      <c r="D237" s="6">
        <v>45029</v>
      </c>
      <c r="E237" s="4">
        <v>5476</v>
      </c>
      <c r="F237" t="str">
        <f>VLOOKUP(A237,HOP!A:L,12,0)</f>
        <v>5476.00</v>
      </c>
      <c r="G237" t="str">
        <f>VLOOKUP(A237,HOP!A:C,3,0)</f>
        <v>3214347</v>
      </c>
      <c r="H237">
        <f t="shared" si="6"/>
        <v>0</v>
      </c>
      <c r="I237" t="str">
        <f t="shared" si="7"/>
        <v>，3214347</v>
      </c>
      <c r="J237" t="str">
        <f>VLOOKUP(A237,HOP!A:U,21,0)</f>
        <v>直采</v>
      </c>
    </row>
    <row r="238" s="4" customFormat="1" spans="1:10">
      <c r="A238" s="5">
        <v>999223583036608</v>
      </c>
      <c r="B238" s="4" t="s">
        <v>27</v>
      </c>
      <c r="C238" s="6">
        <v>45027</v>
      </c>
      <c r="D238" s="6">
        <v>45029</v>
      </c>
      <c r="E238" s="4">
        <v>1240</v>
      </c>
      <c r="F238" t="str">
        <f>VLOOKUP(A238,HOP!A:L,12,0)</f>
        <v>1240.00</v>
      </c>
      <c r="G238" t="str">
        <f>VLOOKUP(A238,HOP!A:C,3,0)</f>
        <v>3214379</v>
      </c>
      <c r="H238">
        <f t="shared" si="6"/>
        <v>0</v>
      </c>
      <c r="I238" t="str">
        <f t="shared" si="7"/>
        <v>，3214379</v>
      </c>
      <c r="J238" t="str">
        <f>VLOOKUP(A238,HOP!A:U,21,0)</f>
        <v>直采</v>
      </c>
    </row>
    <row r="239" s="4" customFormat="1" spans="1:10">
      <c r="A239" s="5">
        <v>999223583607236</v>
      </c>
      <c r="B239" s="4" t="s">
        <v>27</v>
      </c>
      <c r="C239" s="6">
        <v>45028</v>
      </c>
      <c r="D239" s="6">
        <v>45029</v>
      </c>
      <c r="E239" s="4">
        <v>622</v>
      </c>
      <c r="F239" t="str">
        <f>VLOOKUP(A239,HOP!A:L,12,0)</f>
        <v>622.00</v>
      </c>
      <c r="G239" t="str">
        <f>VLOOKUP(A239,HOP!A:C,3,0)</f>
        <v>3214441</v>
      </c>
      <c r="H239">
        <f t="shared" si="6"/>
        <v>0</v>
      </c>
      <c r="I239" t="str">
        <f t="shared" si="7"/>
        <v>，3214441</v>
      </c>
      <c r="J239" t="str">
        <f>VLOOKUP(A239,HOP!A:U,21,0)</f>
        <v>直采</v>
      </c>
    </row>
    <row r="240" s="4" customFormat="1" spans="1:10">
      <c r="A240" s="5">
        <v>999223583934328</v>
      </c>
      <c r="B240" s="4" t="s">
        <v>27</v>
      </c>
      <c r="C240" s="6">
        <v>45028</v>
      </c>
      <c r="D240" s="6">
        <v>45029</v>
      </c>
      <c r="E240" s="4">
        <v>676</v>
      </c>
      <c r="F240" t="str">
        <f>VLOOKUP(A240,HOP!A:L,12,0)</f>
        <v>676.00</v>
      </c>
      <c r="G240" t="str">
        <f>VLOOKUP(A240,HOP!A:C,3,0)</f>
        <v>3214483</v>
      </c>
      <c r="H240">
        <f t="shared" si="6"/>
        <v>0</v>
      </c>
      <c r="I240" t="str">
        <f t="shared" si="7"/>
        <v>，3214483</v>
      </c>
      <c r="J240" t="str">
        <f>VLOOKUP(A240,HOP!A:U,21,0)</f>
        <v>直采</v>
      </c>
    </row>
    <row r="241" s="4" customFormat="1" spans="1:10">
      <c r="A241" s="5">
        <v>999223586710399</v>
      </c>
      <c r="B241" s="4" t="s">
        <v>27</v>
      </c>
      <c r="C241" s="6">
        <v>45027</v>
      </c>
      <c r="D241" s="6">
        <v>45029</v>
      </c>
      <c r="E241" s="4">
        <v>2738</v>
      </c>
      <c r="F241" t="str">
        <f>VLOOKUP(A241,HOP!A:L,12,0)</f>
        <v>2738.00</v>
      </c>
      <c r="G241" t="str">
        <f>VLOOKUP(A241,HOP!A:C,3,0)</f>
        <v>3214927</v>
      </c>
      <c r="H241">
        <f t="shared" si="6"/>
        <v>0</v>
      </c>
      <c r="I241" t="str">
        <f t="shared" si="7"/>
        <v>，3214927</v>
      </c>
      <c r="J241" t="str">
        <f>VLOOKUP(A241,HOP!A:U,21,0)</f>
        <v>直采</v>
      </c>
    </row>
    <row r="242" s="4" customFormat="1" spans="1:10">
      <c r="A242" s="5">
        <v>999223586734293</v>
      </c>
      <c r="B242" s="4" t="s">
        <v>27</v>
      </c>
      <c r="C242" s="6">
        <v>45027</v>
      </c>
      <c r="D242" s="6">
        <v>45029</v>
      </c>
      <c r="E242" s="4">
        <v>3976</v>
      </c>
      <c r="F242" t="str">
        <f>VLOOKUP(A242,HOP!A:L,12,0)</f>
        <v>3976.00</v>
      </c>
      <c r="G242" t="str">
        <f>VLOOKUP(A242,HOP!A:C,3,0)</f>
        <v>3214936</v>
      </c>
      <c r="H242">
        <f t="shared" si="6"/>
        <v>0</v>
      </c>
      <c r="I242" t="str">
        <f t="shared" si="7"/>
        <v>，3214936</v>
      </c>
      <c r="J242" t="str">
        <f>VLOOKUP(A242,HOP!A:U,21,0)</f>
        <v>直采</v>
      </c>
    </row>
    <row r="243" s="4" customFormat="1" spans="1:10">
      <c r="A243" s="5">
        <v>999223586816045</v>
      </c>
      <c r="B243" s="4" t="s">
        <v>27</v>
      </c>
      <c r="C243" s="6">
        <v>45028</v>
      </c>
      <c r="D243" s="6">
        <v>45029</v>
      </c>
      <c r="E243" s="4">
        <v>870</v>
      </c>
      <c r="F243" t="str">
        <f>VLOOKUP(A243,HOP!A:L,12,0)</f>
        <v>870.00</v>
      </c>
      <c r="G243" t="str">
        <f>VLOOKUP(A243,HOP!A:C,3,0)</f>
        <v>3214955</v>
      </c>
      <c r="H243">
        <f t="shared" si="6"/>
        <v>0</v>
      </c>
      <c r="I243" t="str">
        <f t="shared" si="7"/>
        <v>，3214955</v>
      </c>
      <c r="J243" t="str">
        <f>VLOOKUP(A243,HOP!A:U,21,0)</f>
        <v>直采</v>
      </c>
    </row>
    <row r="244" s="4" customFormat="1" spans="1:10">
      <c r="A244" s="5">
        <v>999223586825809</v>
      </c>
      <c r="B244" s="4" t="s">
        <v>27</v>
      </c>
      <c r="C244" s="6">
        <v>45027</v>
      </c>
      <c r="D244" s="6">
        <v>45029</v>
      </c>
      <c r="E244" s="4">
        <v>3136</v>
      </c>
      <c r="F244" t="str">
        <f>VLOOKUP(A244,HOP!A:L,12,0)</f>
        <v>3136.00</v>
      </c>
      <c r="G244" t="str">
        <f>VLOOKUP(A244,HOP!A:C,3,0)</f>
        <v>3214957</v>
      </c>
      <c r="H244">
        <f t="shared" si="6"/>
        <v>0</v>
      </c>
      <c r="I244" t="str">
        <f t="shared" si="7"/>
        <v>，3214957</v>
      </c>
      <c r="J244" t="str">
        <f>VLOOKUP(A244,HOP!A:U,21,0)</f>
        <v>直采</v>
      </c>
    </row>
    <row r="245" s="4" customFormat="1" spans="1:10">
      <c r="A245" s="5">
        <v>999223587048638</v>
      </c>
      <c r="B245" s="4" t="s">
        <v>27</v>
      </c>
      <c r="C245" s="6">
        <v>45028</v>
      </c>
      <c r="D245" s="6">
        <v>45029</v>
      </c>
      <c r="E245" s="4">
        <v>200</v>
      </c>
      <c r="F245" t="str">
        <f>VLOOKUP(A245,HOP!A:L,12,0)</f>
        <v>200.00</v>
      </c>
      <c r="G245" t="str">
        <f>VLOOKUP(A245,HOP!A:C,3,0)</f>
        <v>3214999</v>
      </c>
      <c r="H245">
        <f t="shared" si="6"/>
        <v>0</v>
      </c>
      <c r="I245" t="str">
        <f t="shared" si="7"/>
        <v>，3214999</v>
      </c>
      <c r="J245" t="str">
        <f>VLOOKUP(A245,HOP!A:U,21,0)</f>
        <v>直采</v>
      </c>
    </row>
    <row r="246" s="4" customFormat="1" spans="1:10">
      <c r="A246" s="5">
        <v>999223587384664</v>
      </c>
      <c r="B246" s="4" t="s">
        <v>27</v>
      </c>
      <c r="C246" s="6">
        <v>45027</v>
      </c>
      <c r="D246" s="6">
        <v>45029</v>
      </c>
      <c r="E246" s="4">
        <v>662</v>
      </c>
      <c r="F246" t="str">
        <f>VLOOKUP(A246,HOP!A:L,12,0)</f>
        <v>662.00</v>
      </c>
      <c r="G246" t="str">
        <f>VLOOKUP(A246,HOP!A:C,3,0)</f>
        <v>3215056</v>
      </c>
      <c r="H246">
        <f t="shared" si="6"/>
        <v>0</v>
      </c>
      <c r="I246" t="str">
        <f t="shared" si="7"/>
        <v>，3215056</v>
      </c>
      <c r="J246" t="str">
        <f>VLOOKUP(A246,HOP!A:U,21,0)</f>
        <v>直采</v>
      </c>
    </row>
    <row r="247" s="4" customFormat="1" spans="1:10">
      <c r="A247" s="5">
        <v>999223587553118</v>
      </c>
      <c r="B247" s="4" t="s">
        <v>27</v>
      </c>
      <c r="C247" s="6">
        <v>45028</v>
      </c>
      <c r="D247" s="6">
        <v>45029</v>
      </c>
      <c r="E247" s="4">
        <v>318</v>
      </c>
      <c r="F247" t="str">
        <f>VLOOKUP(A247,HOP!A:L,12,0)</f>
        <v>318.00</v>
      </c>
      <c r="G247" t="str">
        <f>VLOOKUP(A247,HOP!A:C,3,0)</f>
        <v>3215129</v>
      </c>
      <c r="H247">
        <f t="shared" si="6"/>
        <v>0</v>
      </c>
      <c r="I247" t="str">
        <f t="shared" si="7"/>
        <v>，3215129</v>
      </c>
      <c r="J247" t="str">
        <f>VLOOKUP(A247,HOP!A:U,21,0)</f>
        <v>直采</v>
      </c>
    </row>
    <row r="248" s="4" customFormat="1" spans="1:10">
      <c r="A248" s="5">
        <v>999223588003683</v>
      </c>
      <c r="B248" s="4" t="s">
        <v>27</v>
      </c>
      <c r="C248" s="6">
        <v>45027</v>
      </c>
      <c r="D248" s="6">
        <v>45029</v>
      </c>
      <c r="E248" s="4">
        <v>1034</v>
      </c>
      <c r="F248" t="str">
        <f>VLOOKUP(A248,HOP!A:L,12,0)</f>
        <v>1034.00</v>
      </c>
      <c r="G248" t="str">
        <f>VLOOKUP(A248,HOP!A:C,3,0)</f>
        <v>3215401</v>
      </c>
      <c r="H248">
        <f t="shared" si="6"/>
        <v>0</v>
      </c>
      <c r="I248" t="str">
        <f t="shared" si="7"/>
        <v>，3215401</v>
      </c>
      <c r="J248" t="str">
        <f>VLOOKUP(A248,HOP!A:U,21,0)</f>
        <v>直采</v>
      </c>
    </row>
    <row r="249" s="4" customFormat="1" spans="1:10">
      <c r="A249" s="5">
        <v>999223588039726</v>
      </c>
      <c r="B249" s="4" t="s">
        <v>27</v>
      </c>
      <c r="C249" s="6">
        <v>45027</v>
      </c>
      <c r="D249" s="6">
        <v>45029</v>
      </c>
      <c r="E249" s="4">
        <v>2916</v>
      </c>
      <c r="F249" t="str">
        <f>VLOOKUP(A249,HOP!A:L,12,0)</f>
        <v>2916.00</v>
      </c>
      <c r="G249" t="str">
        <f>VLOOKUP(A249,HOP!A:C,3,0)</f>
        <v>3215428</v>
      </c>
      <c r="H249">
        <f t="shared" si="6"/>
        <v>0</v>
      </c>
      <c r="I249" t="str">
        <f t="shared" si="7"/>
        <v>，3215428</v>
      </c>
      <c r="J249" t="str">
        <f>VLOOKUP(A249,HOP!A:U,21,0)</f>
        <v>直采</v>
      </c>
    </row>
    <row r="250" s="4" customFormat="1" spans="1:10">
      <c r="A250" s="5">
        <v>999223588143515</v>
      </c>
      <c r="B250" s="4" t="s">
        <v>27</v>
      </c>
      <c r="C250" s="6">
        <v>45028</v>
      </c>
      <c r="D250" s="6">
        <v>45029</v>
      </c>
      <c r="E250" s="4">
        <v>290</v>
      </c>
      <c r="F250" t="str">
        <f>VLOOKUP(A250,HOP!A:L,12,0)</f>
        <v>290.00</v>
      </c>
      <c r="G250" t="str">
        <f>VLOOKUP(A250,HOP!A:C,3,0)</f>
        <v>3215476</v>
      </c>
      <c r="H250">
        <f t="shared" si="6"/>
        <v>0</v>
      </c>
      <c r="I250" t="str">
        <f t="shared" si="7"/>
        <v>，3215476</v>
      </c>
      <c r="J250" t="str">
        <f>VLOOKUP(A250,HOP!A:U,21,0)</f>
        <v>直采</v>
      </c>
    </row>
    <row r="251" s="4" customFormat="1" spans="1:10">
      <c r="A251" s="5">
        <v>999223588186241</v>
      </c>
      <c r="B251" s="4" t="s">
        <v>27</v>
      </c>
      <c r="C251" s="6">
        <v>45027</v>
      </c>
      <c r="D251" s="6">
        <v>45029</v>
      </c>
      <c r="E251" s="4">
        <v>1196</v>
      </c>
      <c r="F251" t="str">
        <f>VLOOKUP(A251,HOP!A:L,12,0)</f>
        <v>1196.00</v>
      </c>
      <c r="G251" t="str">
        <f>VLOOKUP(A251,HOP!A:C,3,0)</f>
        <v>3215490</v>
      </c>
      <c r="H251">
        <f t="shared" si="6"/>
        <v>0</v>
      </c>
      <c r="I251" t="str">
        <f t="shared" si="7"/>
        <v>，3215490</v>
      </c>
      <c r="J251" t="str">
        <f>VLOOKUP(A251,HOP!A:U,21,0)</f>
        <v>直采</v>
      </c>
    </row>
    <row r="252" s="4" customFormat="1" spans="1:10">
      <c r="A252" s="5">
        <v>999223588903630</v>
      </c>
      <c r="B252" s="4" t="s">
        <v>27</v>
      </c>
      <c r="C252" s="6">
        <v>45027</v>
      </c>
      <c r="D252" s="6">
        <v>45029</v>
      </c>
      <c r="E252" s="4">
        <v>1324</v>
      </c>
      <c r="F252" t="str">
        <f>VLOOKUP(A252,HOP!A:L,12,0)</f>
        <v>1324.00</v>
      </c>
      <c r="G252" t="str">
        <f>VLOOKUP(A252,HOP!A:C,3,0)</f>
        <v>3215702</v>
      </c>
      <c r="H252">
        <f t="shared" si="6"/>
        <v>0</v>
      </c>
      <c r="I252" t="str">
        <f t="shared" si="7"/>
        <v>，3215702</v>
      </c>
      <c r="J252" t="str">
        <f>VLOOKUP(A252,HOP!A:U,21,0)</f>
        <v>直采</v>
      </c>
    </row>
    <row r="253" s="4" customFormat="1" spans="1:10">
      <c r="A253" s="5">
        <v>999223590232638</v>
      </c>
      <c r="B253" s="4" t="s">
        <v>27</v>
      </c>
      <c r="C253" s="6">
        <v>45028</v>
      </c>
      <c r="D253" s="6">
        <v>45029</v>
      </c>
      <c r="E253" s="4">
        <v>400</v>
      </c>
      <c r="F253" t="str">
        <f>VLOOKUP(A253,HOP!A:L,12,0)</f>
        <v>400.00</v>
      </c>
      <c r="G253" t="str">
        <f>VLOOKUP(A253,HOP!A:C,3,0)</f>
        <v>3216081</v>
      </c>
      <c r="H253">
        <f t="shared" si="6"/>
        <v>0</v>
      </c>
      <c r="I253" t="str">
        <f t="shared" si="7"/>
        <v>，3216081</v>
      </c>
      <c r="J253" t="str">
        <f>VLOOKUP(A253,HOP!A:U,21,0)</f>
        <v>直采</v>
      </c>
    </row>
    <row r="254" s="4" customFormat="1" spans="1:10">
      <c r="A254" s="5">
        <v>999223590863758</v>
      </c>
      <c r="B254" s="4" t="s">
        <v>27</v>
      </c>
      <c r="C254" s="6">
        <v>45027</v>
      </c>
      <c r="D254" s="6">
        <v>45029</v>
      </c>
      <c r="E254" s="4">
        <v>1544</v>
      </c>
      <c r="F254" t="str">
        <f>VLOOKUP(A254,HOP!A:L,12,0)</f>
        <v>1544.00</v>
      </c>
      <c r="G254" t="str">
        <f>VLOOKUP(A254,HOP!A:C,3,0)</f>
        <v>3216259</v>
      </c>
      <c r="H254">
        <f t="shared" si="6"/>
        <v>0</v>
      </c>
      <c r="I254" t="str">
        <f t="shared" si="7"/>
        <v>，3216259</v>
      </c>
      <c r="J254" t="str">
        <f>VLOOKUP(A254,HOP!A:U,21,0)</f>
        <v>直采</v>
      </c>
    </row>
    <row r="255" s="4" customFormat="1" spans="1:10">
      <c r="A255" s="5">
        <v>999223591111323</v>
      </c>
      <c r="B255" s="4" t="s">
        <v>27</v>
      </c>
      <c r="C255" s="6">
        <v>45028</v>
      </c>
      <c r="D255" s="6">
        <v>45029</v>
      </c>
      <c r="E255" s="4">
        <v>240</v>
      </c>
      <c r="F255" t="str">
        <f>VLOOKUP(A255,HOP!A:L,12,0)</f>
        <v>240.00</v>
      </c>
      <c r="G255" t="str">
        <f>VLOOKUP(A255,HOP!A:C,3,0)</f>
        <v>3216335</v>
      </c>
      <c r="H255">
        <f t="shared" si="6"/>
        <v>0</v>
      </c>
      <c r="I255" t="str">
        <f t="shared" si="7"/>
        <v>，3216335</v>
      </c>
      <c r="J255" t="str">
        <f>VLOOKUP(A255,HOP!A:U,21,0)</f>
        <v>直采</v>
      </c>
    </row>
    <row r="256" s="4" customFormat="1" spans="1:10">
      <c r="A256" s="5">
        <v>999223595129478</v>
      </c>
      <c r="B256" s="4" t="s">
        <v>27</v>
      </c>
      <c r="C256" s="6">
        <v>45027</v>
      </c>
      <c r="D256" s="6">
        <v>45029</v>
      </c>
      <c r="E256" s="4">
        <v>1064</v>
      </c>
      <c r="F256" t="str">
        <f>VLOOKUP(A256,HOP!A:L,12,0)</f>
        <v>1064.00</v>
      </c>
      <c r="G256" t="str">
        <f>VLOOKUP(A256,HOP!A:C,3,0)</f>
        <v>3216501</v>
      </c>
      <c r="H256">
        <f t="shared" si="6"/>
        <v>0</v>
      </c>
      <c r="I256" t="str">
        <f t="shared" si="7"/>
        <v>，3216501</v>
      </c>
      <c r="J256" t="str">
        <f>VLOOKUP(A256,HOP!A:U,21,0)</f>
        <v>直采</v>
      </c>
    </row>
    <row r="257" s="4" customFormat="1" spans="1:10">
      <c r="A257" s="5">
        <v>999223596076267</v>
      </c>
      <c r="B257" s="4" t="s">
        <v>27</v>
      </c>
      <c r="C257" s="6">
        <v>45028</v>
      </c>
      <c r="D257" s="6">
        <v>45029</v>
      </c>
      <c r="E257" s="4">
        <v>200</v>
      </c>
      <c r="F257" t="str">
        <f>VLOOKUP(A257,HOP!A:L,12,0)</f>
        <v>200.00</v>
      </c>
      <c r="G257" t="str">
        <f>VLOOKUP(A257,HOP!A:C,3,0)</f>
        <v>3216613</v>
      </c>
      <c r="H257">
        <f t="shared" si="6"/>
        <v>0</v>
      </c>
      <c r="I257" t="str">
        <f t="shared" si="7"/>
        <v>，3216613</v>
      </c>
      <c r="J257" t="str">
        <f>VLOOKUP(A257,HOP!A:U,21,0)</f>
        <v>直采</v>
      </c>
    </row>
    <row r="258" s="4" customFormat="1" spans="1:10">
      <c r="A258" s="5">
        <v>999223599121832</v>
      </c>
      <c r="B258" s="4" t="s">
        <v>27</v>
      </c>
      <c r="C258" s="6">
        <v>45028</v>
      </c>
      <c r="D258" s="6">
        <v>45029</v>
      </c>
      <c r="E258" s="4">
        <v>200</v>
      </c>
      <c r="F258" t="str">
        <f>VLOOKUP(A258,HOP!A:L,12,0)</f>
        <v>200.00</v>
      </c>
      <c r="G258" t="str">
        <f>VLOOKUP(A258,HOP!A:C,3,0)</f>
        <v>3217057</v>
      </c>
      <c r="H258">
        <f t="shared" si="6"/>
        <v>0</v>
      </c>
      <c r="I258" t="str">
        <f t="shared" si="7"/>
        <v>，3217057</v>
      </c>
      <c r="J258" t="str">
        <f>VLOOKUP(A258,HOP!A:U,21,0)</f>
        <v>直采</v>
      </c>
    </row>
    <row r="259" s="4" customFormat="1" spans="1:10">
      <c r="A259" s="5">
        <v>999223600338635</v>
      </c>
      <c r="B259" s="4" t="s">
        <v>27</v>
      </c>
      <c r="C259" s="6">
        <v>45028</v>
      </c>
      <c r="D259" s="6">
        <v>45029</v>
      </c>
      <c r="E259" s="4">
        <v>673</v>
      </c>
      <c r="F259" t="str">
        <f>VLOOKUP(A259,HOP!A:L,12,0)</f>
        <v>673.00</v>
      </c>
      <c r="G259" t="str">
        <f>VLOOKUP(A259,HOP!A:C,3,0)</f>
        <v>3217274</v>
      </c>
      <c r="H259">
        <f t="shared" ref="H259:H322" si="8">E259-F259</f>
        <v>0</v>
      </c>
      <c r="I259" t="str">
        <f t="shared" ref="I259:I322" si="9">$I$1&amp;G259</f>
        <v>，3217274</v>
      </c>
      <c r="J259" t="str">
        <f>VLOOKUP(A259,HOP!A:U,21,0)</f>
        <v>直采</v>
      </c>
    </row>
    <row r="260" s="4" customFormat="1" spans="1:10">
      <c r="A260" s="5">
        <v>999223600813043</v>
      </c>
      <c r="B260" s="4" t="s">
        <v>27</v>
      </c>
      <c r="C260" s="6">
        <v>45028</v>
      </c>
      <c r="D260" s="6">
        <v>45029</v>
      </c>
      <c r="E260" s="4">
        <v>266</v>
      </c>
      <c r="F260" t="str">
        <f>VLOOKUP(A260,HOP!A:L,12,0)</f>
        <v>266.00</v>
      </c>
      <c r="G260" t="str">
        <f>VLOOKUP(A260,HOP!A:C,3,0)</f>
        <v>3217392</v>
      </c>
      <c r="H260">
        <f t="shared" si="8"/>
        <v>0</v>
      </c>
      <c r="I260" t="str">
        <f t="shared" si="9"/>
        <v>，3217392</v>
      </c>
      <c r="J260" t="str">
        <f>VLOOKUP(A260,HOP!A:U,21,0)</f>
        <v>直采</v>
      </c>
    </row>
    <row r="261" s="4" customFormat="1" spans="1:10">
      <c r="A261" s="5">
        <v>999223602014793</v>
      </c>
      <c r="B261" s="4" t="s">
        <v>27</v>
      </c>
      <c r="C261" s="6">
        <v>45028</v>
      </c>
      <c r="D261" s="6">
        <v>45029</v>
      </c>
      <c r="E261" s="4">
        <v>622</v>
      </c>
      <c r="F261" t="str">
        <f>VLOOKUP(A261,HOP!A:L,12,0)</f>
        <v>622.00</v>
      </c>
      <c r="G261" t="str">
        <f>VLOOKUP(A261,HOP!A:C,3,0)</f>
        <v>3217635</v>
      </c>
      <c r="H261">
        <f t="shared" si="8"/>
        <v>0</v>
      </c>
      <c r="I261" t="str">
        <f t="shared" si="9"/>
        <v>，3217635</v>
      </c>
      <c r="J261" t="str">
        <f>VLOOKUP(A261,HOP!A:U,21,0)</f>
        <v>直采</v>
      </c>
    </row>
    <row r="262" s="4" customFormat="1" spans="1:10">
      <c r="A262" s="5">
        <v>999223602315573</v>
      </c>
      <c r="B262" s="4" t="s">
        <v>27</v>
      </c>
      <c r="C262" s="6">
        <v>45028</v>
      </c>
      <c r="D262" s="6">
        <v>45029</v>
      </c>
      <c r="E262" s="4">
        <v>327</v>
      </c>
      <c r="F262" t="str">
        <f>VLOOKUP(A262,HOP!A:L,12,0)</f>
        <v>327.00</v>
      </c>
      <c r="G262" t="str">
        <f>VLOOKUP(A262,HOP!A:C,3,0)</f>
        <v>3217721</v>
      </c>
      <c r="H262">
        <f t="shared" si="8"/>
        <v>0</v>
      </c>
      <c r="I262" t="str">
        <f t="shared" si="9"/>
        <v>，3217721</v>
      </c>
      <c r="J262" t="str">
        <f>VLOOKUP(A262,HOP!A:U,21,0)</f>
        <v>直采</v>
      </c>
    </row>
    <row r="263" s="4" customFormat="1" spans="1:10">
      <c r="A263" s="5">
        <v>999223602806339</v>
      </c>
      <c r="B263" s="4" t="s">
        <v>27</v>
      </c>
      <c r="C263" s="6">
        <v>45028</v>
      </c>
      <c r="D263" s="6">
        <v>45029</v>
      </c>
      <c r="E263" s="4">
        <v>0</v>
      </c>
      <c r="F263" t="e">
        <f>VLOOKUP(A263,HOP!A:L,12,0)</f>
        <v>#N/A</v>
      </c>
      <c r="G263" t="e">
        <f>VLOOKUP(A263,HOP!A:C,3,0)</f>
        <v>#N/A</v>
      </c>
      <c r="H263" t="e">
        <f t="shared" si="8"/>
        <v>#N/A</v>
      </c>
      <c r="I263" t="e">
        <f t="shared" si="9"/>
        <v>#N/A</v>
      </c>
      <c r="J263" t="e">
        <f>VLOOKUP(A263,HOP!A:U,21,0)</f>
        <v>#N/A</v>
      </c>
    </row>
    <row r="264" s="4" customFormat="1" spans="1:10">
      <c r="A264" s="5">
        <v>999223602962286</v>
      </c>
      <c r="B264" s="4" t="s">
        <v>27</v>
      </c>
      <c r="C264" s="6">
        <v>45028</v>
      </c>
      <c r="D264" s="6">
        <v>45029</v>
      </c>
      <c r="E264" s="4">
        <v>425</v>
      </c>
      <c r="F264" t="str">
        <f>VLOOKUP(A264,HOP!A:L,12,0)</f>
        <v>425.00</v>
      </c>
      <c r="G264" t="str">
        <f>VLOOKUP(A264,HOP!A:C,3,0)</f>
        <v>3217938</v>
      </c>
      <c r="H264">
        <f t="shared" si="8"/>
        <v>0</v>
      </c>
      <c r="I264" t="str">
        <f t="shared" si="9"/>
        <v>，3217938</v>
      </c>
      <c r="J264" t="str">
        <f>VLOOKUP(A264,HOP!A:U,21,0)</f>
        <v>直采</v>
      </c>
    </row>
    <row r="265" s="4" customFormat="1" spans="1:10">
      <c r="A265" s="5">
        <v>999223603218343</v>
      </c>
      <c r="B265" s="4" t="s">
        <v>27</v>
      </c>
      <c r="C265" s="6">
        <v>45028</v>
      </c>
      <c r="D265" s="6">
        <v>45029</v>
      </c>
      <c r="E265" s="4">
        <v>220</v>
      </c>
      <c r="F265" t="str">
        <f>VLOOKUP(A265,HOP!A:L,12,0)</f>
        <v>220.00</v>
      </c>
      <c r="G265" t="str">
        <f>VLOOKUP(A265,HOP!A:C,3,0)</f>
        <v>3218078</v>
      </c>
      <c r="H265">
        <f t="shared" si="8"/>
        <v>0</v>
      </c>
      <c r="I265" t="str">
        <f t="shared" si="9"/>
        <v>，3218078</v>
      </c>
      <c r="J265" t="str">
        <f>VLOOKUP(A265,HOP!A:U,21,0)</f>
        <v>直采</v>
      </c>
    </row>
    <row r="266" s="4" customFormat="1" spans="1:10">
      <c r="A266" s="5">
        <v>999223603292584</v>
      </c>
      <c r="B266" s="4" t="s">
        <v>27</v>
      </c>
      <c r="C266" s="6">
        <v>45028</v>
      </c>
      <c r="D266" s="6">
        <v>45029</v>
      </c>
      <c r="E266" s="4">
        <v>1160</v>
      </c>
      <c r="F266" t="str">
        <f>VLOOKUP(A266,HOP!A:L,12,0)</f>
        <v>1160.00</v>
      </c>
      <c r="G266" t="str">
        <f>VLOOKUP(A266,HOP!A:C,3,0)</f>
        <v>3218144</v>
      </c>
      <c r="H266">
        <f t="shared" si="8"/>
        <v>0</v>
      </c>
      <c r="I266" t="str">
        <f t="shared" si="9"/>
        <v>，3218144</v>
      </c>
      <c r="J266" t="str">
        <f>VLOOKUP(A266,HOP!A:U,21,0)</f>
        <v>直采</v>
      </c>
    </row>
    <row r="267" s="4" customFormat="1" spans="1:10">
      <c r="A267" s="5">
        <v>999223604170696</v>
      </c>
      <c r="B267" s="4" t="s">
        <v>27</v>
      </c>
      <c r="C267" s="6">
        <v>45028</v>
      </c>
      <c r="D267" s="6">
        <v>45029</v>
      </c>
      <c r="E267" s="4">
        <v>623</v>
      </c>
      <c r="F267" t="str">
        <f>VLOOKUP(A267,HOP!A:L,12,0)</f>
        <v>623.00</v>
      </c>
      <c r="G267" t="str">
        <f>VLOOKUP(A267,HOP!A:C,3,0)</f>
        <v>3218559</v>
      </c>
      <c r="H267">
        <f t="shared" si="8"/>
        <v>0</v>
      </c>
      <c r="I267" t="str">
        <f t="shared" si="9"/>
        <v>，3218559</v>
      </c>
      <c r="J267" t="str">
        <f>VLOOKUP(A267,HOP!A:U,21,0)</f>
        <v>直采</v>
      </c>
    </row>
    <row r="268" s="4" customFormat="1" spans="1:10">
      <c r="A268" s="5">
        <v>999223604517249</v>
      </c>
      <c r="B268" s="4" t="s">
        <v>27</v>
      </c>
      <c r="C268" s="6">
        <v>45028</v>
      </c>
      <c r="D268" s="6">
        <v>45029</v>
      </c>
      <c r="E268" s="4">
        <v>1030</v>
      </c>
      <c r="F268" t="str">
        <f>VLOOKUP(A268,HOP!A:L,12,0)</f>
        <v>1030.00</v>
      </c>
      <c r="G268" t="str">
        <f>VLOOKUP(A268,HOP!A:C,3,0)</f>
        <v>3218654</v>
      </c>
      <c r="H268">
        <f t="shared" si="8"/>
        <v>0</v>
      </c>
      <c r="I268" t="str">
        <f t="shared" si="9"/>
        <v>，3218654</v>
      </c>
      <c r="J268" t="str">
        <f>VLOOKUP(A268,HOP!A:U,21,0)</f>
        <v>直采</v>
      </c>
    </row>
    <row r="269" s="4" customFormat="1" spans="1:10">
      <c r="A269" s="5">
        <v>999223604556800</v>
      </c>
      <c r="B269" s="4" t="s">
        <v>27</v>
      </c>
      <c r="C269" s="6">
        <v>45028</v>
      </c>
      <c r="D269" s="6">
        <v>45029</v>
      </c>
      <c r="E269" s="4">
        <v>727</v>
      </c>
      <c r="F269" t="str">
        <f>VLOOKUP(A269,HOP!A:L,12,0)</f>
        <v>727.00</v>
      </c>
      <c r="G269" t="str">
        <f>VLOOKUP(A269,HOP!A:C,3,0)</f>
        <v>3218663</v>
      </c>
      <c r="H269">
        <f t="shared" si="8"/>
        <v>0</v>
      </c>
      <c r="I269" t="str">
        <f t="shared" si="9"/>
        <v>，3218663</v>
      </c>
      <c r="J269" t="str">
        <f>VLOOKUP(A269,HOP!A:U,21,0)</f>
        <v>直采</v>
      </c>
    </row>
    <row r="270" s="4" customFormat="1" spans="1:10">
      <c r="A270" s="5">
        <v>999223605013633</v>
      </c>
      <c r="B270" s="4" t="s">
        <v>27</v>
      </c>
      <c r="C270" s="6">
        <v>45028</v>
      </c>
      <c r="D270" s="6">
        <v>45029</v>
      </c>
      <c r="E270" s="4">
        <v>763</v>
      </c>
      <c r="F270" t="str">
        <f>VLOOKUP(A270,HOP!A:L,12,0)</f>
        <v>763.00</v>
      </c>
      <c r="G270" t="str">
        <f>VLOOKUP(A270,HOP!A:C,3,0)</f>
        <v>3218808</v>
      </c>
      <c r="H270">
        <f t="shared" si="8"/>
        <v>0</v>
      </c>
      <c r="I270" t="str">
        <f t="shared" si="9"/>
        <v>，3218808</v>
      </c>
      <c r="J270" t="str">
        <f>VLOOKUP(A270,HOP!A:U,21,0)</f>
        <v>直采</v>
      </c>
    </row>
    <row r="271" s="4" customFormat="1" spans="1:11">
      <c r="A271" s="5">
        <v>999223605132446</v>
      </c>
      <c r="B271" s="4" t="s">
        <v>27</v>
      </c>
      <c r="C271" s="6">
        <v>45028</v>
      </c>
      <c r="D271" s="6">
        <v>45029</v>
      </c>
      <c r="E271" s="4">
        <v>763</v>
      </c>
      <c r="F271" t="str">
        <f>VLOOKUP(A271,HOP!A:L,12,0)</f>
        <v>863.00</v>
      </c>
      <c r="G271" t="str">
        <f>VLOOKUP(A271,HOP!A:C,3,0)</f>
        <v>3218841</v>
      </c>
      <c r="H271">
        <f t="shared" si="8"/>
        <v>-100</v>
      </c>
      <c r="I271" t="str">
        <f t="shared" si="9"/>
        <v>，3218841</v>
      </c>
      <c r="J271" t="str">
        <f>VLOOKUP(A271,HOP!A:U,21,0)</f>
        <v>直采</v>
      </c>
      <c r="K271" s="4" t="s">
        <v>2141</v>
      </c>
    </row>
    <row r="272" s="4" customFormat="1" spans="1:10">
      <c r="A272" s="5">
        <v>999223609177903</v>
      </c>
      <c r="B272" s="4" t="s">
        <v>27</v>
      </c>
      <c r="C272" s="6">
        <v>45028</v>
      </c>
      <c r="D272" s="6">
        <v>45029</v>
      </c>
      <c r="E272" s="4">
        <v>517</v>
      </c>
      <c r="F272" t="str">
        <f>VLOOKUP(A272,HOP!A:L,12,0)</f>
        <v>517.00</v>
      </c>
      <c r="G272" t="str">
        <f>VLOOKUP(A272,HOP!A:C,3,0)</f>
        <v>3218993</v>
      </c>
      <c r="H272">
        <f t="shared" si="8"/>
        <v>0</v>
      </c>
      <c r="I272" t="str">
        <f t="shared" si="9"/>
        <v>，3218993</v>
      </c>
      <c r="J272" t="str">
        <f>VLOOKUP(A272,HOP!A:U,21,0)</f>
        <v>直采</v>
      </c>
    </row>
    <row r="273" s="4" customFormat="1" spans="1:10">
      <c r="A273" s="5">
        <v>999223609808294</v>
      </c>
      <c r="B273" s="4" t="s">
        <v>27</v>
      </c>
      <c r="C273" s="6">
        <v>45028</v>
      </c>
      <c r="D273" s="6">
        <v>45029</v>
      </c>
      <c r="E273" s="4">
        <v>220</v>
      </c>
      <c r="F273" t="str">
        <f>VLOOKUP(A273,HOP!A:L,12,0)</f>
        <v>220.00</v>
      </c>
      <c r="G273" t="str">
        <f>VLOOKUP(A273,HOP!A:C,3,0)</f>
        <v>3219059</v>
      </c>
      <c r="H273">
        <f t="shared" si="8"/>
        <v>0</v>
      </c>
      <c r="I273" t="str">
        <f t="shared" si="9"/>
        <v>，3219059</v>
      </c>
      <c r="J273" t="str">
        <f>VLOOKUP(A273,HOP!A:U,21,0)</f>
        <v>直采</v>
      </c>
    </row>
    <row r="274" s="4" customFormat="1" spans="1:10">
      <c r="A274" s="5">
        <v>999223610952593</v>
      </c>
      <c r="B274" s="4" t="s">
        <v>27</v>
      </c>
      <c r="C274" s="6">
        <v>45028</v>
      </c>
      <c r="D274" s="6">
        <v>45029</v>
      </c>
      <c r="E274" s="4">
        <v>220</v>
      </c>
      <c r="F274" t="str">
        <f>VLOOKUP(A274,HOP!A:L,12,0)</f>
        <v>220.00</v>
      </c>
      <c r="G274" t="str">
        <f>VLOOKUP(A274,HOP!A:C,3,0)</f>
        <v>3219216</v>
      </c>
      <c r="H274">
        <f t="shared" si="8"/>
        <v>0</v>
      </c>
      <c r="I274" t="str">
        <f t="shared" si="9"/>
        <v>，3219216</v>
      </c>
      <c r="J274" t="str">
        <f>VLOOKUP(A274,HOP!A:U,21,0)</f>
        <v>直采</v>
      </c>
    </row>
    <row r="275" s="4" customFormat="1" spans="1:10">
      <c r="A275" s="5">
        <v>999223611086884</v>
      </c>
      <c r="B275" s="4" t="s">
        <v>27</v>
      </c>
      <c r="C275" s="6">
        <v>45028</v>
      </c>
      <c r="D275" s="6">
        <v>45029</v>
      </c>
      <c r="E275" s="4">
        <v>236</v>
      </c>
      <c r="F275" t="str">
        <f>VLOOKUP(A275,HOP!A:L,12,0)</f>
        <v>236.00</v>
      </c>
      <c r="G275" t="str">
        <f>VLOOKUP(A275,HOP!A:C,3,0)</f>
        <v>3219240</v>
      </c>
      <c r="H275">
        <f t="shared" si="8"/>
        <v>0</v>
      </c>
      <c r="I275" t="str">
        <f t="shared" si="9"/>
        <v>，3219240</v>
      </c>
      <c r="J275" t="str">
        <f>VLOOKUP(A275,HOP!A:U,21,0)</f>
        <v>直采</v>
      </c>
    </row>
    <row r="276" s="4" customFormat="1" spans="1:10">
      <c r="A276" s="5">
        <v>999223611264534</v>
      </c>
      <c r="B276" s="4" t="s">
        <v>27</v>
      </c>
      <c r="C276" s="6">
        <v>45028</v>
      </c>
      <c r="D276" s="6">
        <v>45029</v>
      </c>
      <c r="E276" s="4">
        <v>333</v>
      </c>
      <c r="F276" t="str">
        <f>VLOOKUP(A276,HOP!A:L,12,0)</f>
        <v>333.00</v>
      </c>
      <c r="G276" t="str">
        <f>VLOOKUP(A276,HOP!A:C,3,0)</f>
        <v>3219268</v>
      </c>
      <c r="H276">
        <f t="shared" si="8"/>
        <v>0</v>
      </c>
      <c r="I276" t="str">
        <f t="shared" si="9"/>
        <v>，3219268</v>
      </c>
      <c r="J276" t="str">
        <f>VLOOKUP(A276,HOP!A:U,21,0)</f>
        <v>直采</v>
      </c>
    </row>
    <row r="277" s="4" customFormat="1" spans="1:10">
      <c r="A277" s="5">
        <v>999223611283017</v>
      </c>
      <c r="B277" s="4" t="s">
        <v>27</v>
      </c>
      <c r="C277" s="6">
        <v>45028</v>
      </c>
      <c r="D277" s="6">
        <v>45029</v>
      </c>
      <c r="E277" s="4">
        <v>2088</v>
      </c>
      <c r="F277" t="str">
        <f>VLOOKUP(A277,HOP!A:L,12,0)</f>
        <v>2088.00</v>
      </c>
      <c r="G277" t="str">
        <f>VLOOKUP(A277,HOP!A:C,3,0)</f>
        <v>3219273</v>
      </c>
      <c r="H277">
        <f t="shared" si="8"/>
        <v>0</v>
      </c>
      <c r="I277" t="str">
        <f t="shared" si="9"/>
        <v>，3219273</v>
      </c>
      <c r="J277" t="str">
        <f>VLOOKUP(A277,HOP!A:U,21,0)</f>
        <v>直采</v>
      </c>
    </row>
    <row r="278" s="4" customFormat="1" spans="1:10">
      <c r="A278" s="5">
        <v>999223611931888</v>
      </c>
      <c r="B278" s="4" t="s">
        <v>27</v>
      </c>
      <c r="C278" s="6">
        <v>45028</v>
      </c>
      <c r="D278" s="6">
        <v>45029</v>
      </c>
      <c r="E278" s="4">
        <v>517</v>
      </c>
      <c r="F278" t="str">
        <f>VLOOKUP(A278,HOP!A:L,12,0)</f>
        <v>517.00</v>
      </c>
      <c r="G278" t="str">
        <f>VLOOKUP(A278,HOP!A:C,3,0)</f>
        <v>3219391</v>
      </c>
      <c r="H278">
        <f t="shared" si="8"/>
        <v>0</v>
      </c>
      <c r="I278" t="str">
        <f t="shared" si="9"/>
        <v>，3219391</v>
      </c>
      <c r="J278" t="str">
        <f>VLOOKUP(A278,HOP!A:U,21,0)</f>
        <v>直采</v>
      </c>
    </row>
    <row r="279" s="4" customFormat="1" spans="1:10">
      <c r="A279" s="5">
        <v>999223612872512</v>
      </c>
      <c r="B279" s="4" t="s">
        <v>27</v>
      </c>
      <c r="C279" s="6">
        <v>45028</v>
      </c>
      <c r="D279" s="6">
        <v>45029</v>
      </c>
      <c r="E279" s="4">
        <v>850</v>
      </c>
      <c r="F279" t="str">
        <f>VLOOKUP(A279,HOP!A:L,12,0)</f>
        <v>850.00</v>
      </c>
      <c r="G279" t="str">
        <f>VLOOKUP(A279,HOP!A:C,3,0)</f>
        <v>3219512</v>
      </c>
      <c r="H279">
        <f t="shared" si="8"/>
        <v>0</v>
      </c>
      <c r="I279" t="str">
        <f t="shared" si="9"/>
        <v>，3219512</v>
      </c>
      <c r="J279" t="str">
        <f>VLOOKUP(A279,HOP!A:U,21,0)</f>
        <v>直采</v>
      </c>
    </row>
    <row r="280" s="4" customFormat="1" spans="1:10">
      <c r="A280" s="5">
        <v>999223614155361</v>
      </c>
      <c r="B280" s="4" t="s">
        <v>27</v>
      </c>
      <c r="C280" s="6">
        <v>45028</v>
      </c>
      <c r="D280" s="6">
        <v>45029</v>
      </c>
      <c r="E280" s="4">
        <v>425</v>
      </c>
      <c r="F280" t="str">
        <f>VLOOKUP(A280,HOP!A:L,12,0)</f>
        <v>425.00</v>
      </c>
      <c r="G280" t="str">
        <f>VLOOKUP(A280,HOP!A:C,3,0)</f>
        <v>3219622</v>
      </c>
      <c r="H280">
        <f t="shared" si="8"/>
        <v>0</v>
      </c>
      <c r="I280" t="str">
        <f t="shared" si="9"/>
        <v>，3219622</v>
      </c>
      <c r="J280" t="str">
        <f>VLOOKUP(A280,HOP!A:U,21,0)</f>
        <v>直采</v>
      </c>
    </row>
    <row r="281" s="4" customFormat="1" spans="1:11">
      <c r="A281" s="5">
        <v>999223291618665</v>
      </c>
      <c r="B281" s="4" t="s">
        <v>1368</v>
      </c>
      <c r="C281" s="6">
        <v>45013</v>
      </c>
      <c r="D281" s="6">
        <v>45014</v>
      </c>
      <c r="E281" s="4">
        <v>54.6</v>
      </c>
      <c r="F281" t="e">
        <f>VLOOKUP(A281,HOP!A:L,12,0)</f>
        <v>#N/A</v>
      </c>
      <c r="G281">
        <v>3161611</v>
      </c>
      <c r="H281" t="e">
        <f t="shared" si="8"/>
        <v>#N/A</v>
      </c>
      <c r="I281" t="str">
        <f t="shared" si="9"/>
        <v>，3161611</v>
      </c>
      <c r="J281" t="e">
        <f>VLOOKUP(A281,HOP!A:U,21,0)</f>
        <v>#N/A</v>
      </c>
      <c r="K281" s="4" t="s">
        <v>2142</v>
      </c>
    </row>
    <row r="282" s="4" customFormat="1" spans="1:10">
      <c r="A282" s="5">
        <v>21843598878</v>
      </c>
      <c r="B282" s="4" t="s">
        <v>27</v>
      </c>
      <c r="C282" s="6">
        <v>45029</v>
      </c>
      <c r="D282" s="6">
        <v>45030</v>
      </c>
      <c r="E282" s="4">
        <v>234</v>
      </c>
      <c r="F282" t="str">
        <f>VLOOKUP(A282,HOP!A:L,12,0)</f>
        <v>234.00</v>
      </c>
      <c r="G282" t="str">
        <f>VLOOKUP(A282,HOP!A:C,3,0)</f>
        <v>2828044</v>
      </c>
      <c r="H282">
        <f t="shared" si="8"/>
        <v>0</v>
      </c>
      <c r="I282" t="str">
        <f t="shared" si="9"/>
        <v>，2828044</v>
      </c>
      <c r="J282" t="str">
        <f>VLOOKUP(A282,HOP!A:U,21,0)</f>
        <v>直采</v>
      </c>
    </row>
    <row r="283" s="4" customFormat="1" spans="1:10">
      <c r="A283" s="5">
        <v>999222216614270</v>
      </c>
      <c r="B283" s="4" t="s">
        <v>27</v>
      </c>
      <c r="C283" s="6">
        <v>45029</v>
      </c>
      <c r="D283" s="6">
        <v>45030</v>
      </c>
      <c r="E283" s="4">
        <v>484</v>
      </c>
      <c r="F283" t="str">
        <f>VLOOKUP(A283,HOP!A:L,12,0)</f>
        <v>484.00</v>
      </c>
      <c r="G283" t="str">
        <f>VLOOKUP(A283,HOP!A:C,3,0)</f>
        <v>2951746</v>
      </c>
      <c r="H283">
        <f t="shared" si="8"/>
        <v>0</v>
      </c>
      <c r="I283" t="str">
        <f t="shared" si="9"/>
        <v>，2951746</v>
      </c>
      <c r="J283" t="str">
        <f>VLOOKUP(A283,HOP!A:U,21,0)</f>
        <v>直采</v>
      </c>
    </row>
    <row r="284" s="4" customFormat="1" spans="1:10">
      <c r="A284" s="5">
        <v>999222288054412</v>
      </c>
      <c r="B284" s="4" t="s">
        <v>27</v>
      </c>
      <c r="C284" s="6">
        <v>45029</v>
      </c>
      <c r="D284" s="6">
        <v>45030</v>
      </c>
      <c r="E284" s="4">
        <v>1242</v>
      </c>
      <c r="F284" t="str">
        <f>VLOOKUP(A284,HOP!A:L,12,0)</f>
        <v>1242.00</v>
      </c>
      <c r="G284" t="str">
        <f>VLOOKUP(A284,HOP!A:C,3,0)</f>
        <v>2966579</v>
      </c>
      <c r="H284">
        <f t="shared" si="8"/>
        <v>0</v>
      </c>
      <c r="I284" t="str">
        <f t="shared" si="9"/>
        <v>，2966579</v>
      </c>
      <c r="J284" t="str">
        <f>VLOOKUP(A284,HOP!A:U,21,0)</f>
        <v>直采</v>
      </c>
    </row>
    <row r="285" s="4" customFormat="1" spans="1:10">
      <c r="A285" s="5">
        <v>999222327517370</v>
      </c>
      <c r="B285" s="4" t="s">
        <v>27</v>
      </c>
      <c r="C285" s="6">
        <v>45029</v>
      </c>
      <c r="D285" s="6">
        <v>45030</v>
      </c>
      <c r="E285" s="4">
        <v>0</v>
      </c>
      <c r="F285" t="e">
        <f>VLOOKUP(A285,HOP!A:L,12,0)</f>
        <v>#N/A</v>
      </c>
      <c r="G285" t="e">
        <f>VLOOKUP(A285,HOP!A:C,3,0)</f>
        <v>#N/A</v>
      </c>
      <c r="H285" t="e">
        <f t="shared" si="8"/>
        <v>#N/A</v>
      </c>
      <c r="I285" t="e">
        <f t="shared" si="9"/>
        <v>#N/A</v>
      </c>
      <c r="J285" t="e">
        <f>VLOOKUP(A285,HOP!A:U,21,0)</f>
        <v>#N/A</v>
      </c>
    </row>
    <row r="286" s="4" customFormat="1" spans="1:10">
      <c r="A286" s="5">
        <v>999222484410741</v>
      </c>
      <c r="B286" s="4" t="s">
        <v>27</v>
      </c>
      <c r="C286" s="6">
        <v>45029</v>
      </c>
      <c r="D286" s="6">
        <v>45030</v>
      </c>
      <c r="E286" s="4">
        <v>1333</v>
      </c>
      <c r="F286" t="str">
        <f>VLOOKUP(A286,HOP!A:L,12,0)</f>
        <v>1333.00</v>
      </c>
      <c r="G286" t="str">
        <f>VLOOKUP(A286,HOP!A:C,3,0)</f>
        <v>2998263</v>
      </c>
      <c r="H286">
        <f t="shared" si="8"/>
        <v>0</v>
      </c>
      <c r="I286" t="str">
        <f t="shared" si="9"/>
        <v>，2998263</v>
      </c>
      <c r="J286" t="str">
        <f>VLOOKUP(A286,HOP!A:U,21,0)</f>
        <v>直采</v>
      </c>
    </row>
    <row r="287" s="4" customFormat="1" spans="1:10">
      <c r="A287" s="5">
        <v>999222495572900</v>
      </c>
      <c r="B287" s="4" t="s">
        <v>27</v>
      </c>
      <c r="C287" s="6">
        <v>45029</v>
      </c>
      <c r="D287" s="6">
        <v>45030</v>
      </c>
      <c r="E287" s="4">
        <v>0</v>
      </c>
      <c r="F287" t="e">
        <f>VLOOKUP(A287,HOP!A:L,12,0)</f>
        <v>#N/A</v>
      </c>
      <c r="G287" t="e">
        <f>VLOOKUP(A287,HOP!A:C,3,0)</f>
        <v>#N/A</v>
      </c>
      <c r="H287" t="e">
        <f t="shared" si="8"/>
        <v>#N/A</v>
      </c>
      <c r="I287" t="e">
        <f t="shared" si="9"/>
        <v>#N/A</v>
      </c>
      <c r="J287" t="e">
        <f>VLOOKUP(A287,HOP!A:U,21,0)</f>
        <v>#N/A</v>
      </c>
    </row>
    <row r="288" s="4" customFormat="1" spans="1:10">
      <c r="A288" s="5">
        <v>999222538349825</v>
      </c>
      <c r="B288" s="4" t="s">
        <v>27</v>
      </c>
      <c r="C288" s="6">
        <v>45029</v>
      </c>
      <c r="D288" s="6">
        <v>45030</v>
      </c>
      <c r="E288" s="4">
        <v>1027</v>
      </c>
      <c r="F288" t="str">
        <f>VLOOKUP(A288,HOP!A:L,12,0)</f>
        <v>1027.00</v>
      </c>
      <c r="G288" t="str">
        <f>VLOOKUP(A288,HOP!A:C,3,0)</f>
        <v>3005248</v>
      </c>
      <c r="H288">
        <f t="shared" si="8"/>
        <v>0</v>
      </c>
      <c r="I288" t="str">
        <f t="shared" si="9"/>
        <v>，3005248</v>
      </c>
      <c r="J288" t="str">
        <f>VLOOKUP(A288,HOP!A:U,21,0)</f>
        <v>直采</v>
      </c>
    </row>
    <row r="289" s="4" customFormat="1" spans="1:10">
      <c r="A289" s="5">
        <v>999222543142089</v>
      </c>
      <c r="B289" s="4" t="s">
        <v>27</v>
      </c>
      <c r="C289" s="6">
        <v>45029</v>
      </c>
      <c r="D289" s="6">
        <v>45030</v>
      </c>
      <c r="E289" s="4">
        <v>0</v>
      </c>
      <c r="F289" t="e">
        <f>VLOOKUP(A289,HOP!A:L,12,0)</f>
        <v>#N/A</v>
      </c>
      <c r="G289" t="e">
        <f>VLOOKUP(A289,HOP!A:C,3,0)</f>
        <v>#N/A</v>
      </c>
      <c r="H289" t="e">
        <f t="shared" si="8"/>
        <v>#N/A</v>
      </c>
      <c r="I289" t="e">
        <f t="shared" si="9"/>
        <v>#N/A</v>
      </c>
      <c r="J289" t="e">
        <f>VLOOKUP(A289,HOP!A:U,21,0)</f>
        <v>#N/A</v>
      </c>
    </row>
    <row r="290" s="4" customFormat="1" spans="1:10">
      <c r="A290" s="5">
        <v>999222557501508</v>
      </c>
      <c r="B290" s="4" t="s">
        <v>27</v>
      </c>
      <c r="C290" s="6">
        <v>45029</v>
      </c>
      <c r="D290" s="6">
        <v>45030</v>
      </c>
      <c r="E290" s="4">
        <v>1170</v>
      </c>
      <c r="F290" t="str">
        <f>VLOOKUP(A290,HOP!A:L,12,0)</f>
        <v>1170.00</v>
      </c>
      <c r="G290" t="str">
        <f>VLOOKUP(A290,HOP!A:C,3,0)</f>
        <v>3008228</v>
      </c>
      <c r="H290">
        <f t="shared" si="8"/>
        <v>0</v>
      </c>
      <c r="I290" t="str">
        <f t="shared" si="9"/>
        <v>，3008228</v>
      </c>
      <c r="J290" t="str">
        <f>VLOOKUP(A290,HOP!A:U,21,0)</f>
        <v>直采</v>
      </c>
    </row>
    <row r="291" s="4" customFormat="1" spans="1:10">
      <c r="A291" s="5">
        <v>999222618056091</v>
      </c>
      <c r="B291" s="4" t="s">
        <v>27</v>
      </c>
      <c r="C291" s="6">
        <v>45026</v>
      </c>
      <c r="D291" s="6">
        <v>45030</v>
      </c>
      <c r="E291" s="4">
        <v>0</v>
      </c>
      <c r="F291" t="e">
        <f>VLOOKUP(A291,HOP!A:L,12,0)</f>
        <v>#N/A</v>
      </c>
      <c r="G291" t="e">
        <f>VLOOKUP(A291,HOP!A:C,3,0)</f>
        <v>#N/A</v>
      </c>
      <c r="H291" t="e">
        <f t="shared" si="8"/>
        <v>#N/A</v>
      </c>
      <c r="I291" t="e">
        <f t="shared" si="9"/>
        <v>#N/A</v>
      </c>
      <c r="J291" t="e">
        <f>VLOOKUP(A291,HOP!A:U,21,0)</f>
        <v>#N/A</v>
      </c>
    </row>
    <row r="292" s="4" customFormat="1" spans="1:10">
      <c r="A292" s="5">
        <v>999222660109023</v>
      </c>
      <c r="B292" s="4" t="s">
        <v>27</v>
      </c>
      <c r="C292" s="6">
        <v>45028</v>
      </c>
      <c r="D292" s="6">
        <v>45030</v>
      </c>
      <c r="E292" s="4">
        <v>936</v>
      </c>
      <c r="F292" t="str">
        <f>VLOOKUP(A292,HOP!A:L,12,0)</f>
        <v>936.00</v>
      </c>
      <c r="G292" t="str">
        <f>VLOOKUP(A292,HOP!A:C,3,0)</f>
        <v>3022793</v>
      </c>
      <c r="H292">
        <f t="shared" si="8"/>
        <v>0</v>
      </c>
      <c r="I292" t="str">
        <f t="shared" si="9"/>
        <v>，3022793</v>
      </c>
      <c r="J292" t="str">
        <f>VLOOKUP(A292,HOP!A:U,21,0)</f>
        <v>直采</v>
      </c>
    </row>
    <row r="293" s="4" customFormat="1" spans="1:10">
      <c r="A293" s="5">
        <v>999222730081402</v>
      </c>
      <c r="B293" s="4" t="s">
        <v>27</v>
      </c>
      <c r="C293" s="6">
        <v>45028</v>
      </c>
      <c r="D293" s="6">
        <v>45030</v>
      </c>
      <c r="E293" s="4">
        <v>2070</v>
      </c>
      <c r="F293" t="str">
        <f>VLOOKUP(A293,HOP!A:L,12,0)</f>
        <v>2070.00</v>
      </c>
      <c r="G293" t="str">
        <f>VLOOKUP(A293,HOP!A:C,3,0)</f>
        <v>3030935</v>
      </c>
      <c r="H293">
        <f t="shared" si="8"/>
        <v>0</v>
      </c>
      <c r="I293" t="str">
        <f t="shared" si="9"/>
        <v>，3030935</v>
      </c>
      <c r="J293" t="str">
        <f>VLOOKUP(A293,HOP!A:U,21,0)</f>
        <v>直采</v>
      </c>
    </row>
    <row r="294" s="4" customFormat="1" spans="1:10">
      <c r="A294" s="5">
        <v>999222730508326</v>
      </c>
      <c r="B294" s="4" t="s">
        <v>27</v>
      </c>
      <c r="C294" s="6">
        <v>45028</v>
      </c>
      <c r="D294" s="6">
        <v>45030</v>
      </c>
      <c r="E294" s="4">
        <v>2070</v>
      </c>
      <c r="F294" t="str">
        <f>VLOOKUP(A294,HOP!A:L,12,0)</f>
        <v>2070.00</v>
      </c>
      <c r="G294" t="str">
        <f>VLOOKUP(A294,HOP!A:C,3,0)</f>
        <v>3030977</v>
      </c>
      <c r="H294">
        <f t="shared" si="8"/>
        <v>0</v>
      </c>
      <c r="I294" t="str">
        <f t="shared" si="9"/>
        <v>，3030977</v>
      </c>
      <c r="J294" t="str">
        <f>VLOOKUP(A294,HOP!A:U,21,0)</f>
        <v>直采</v>
      </c>
    </row>
    <row r="295" s="4" customFormat="1" spans="1:10">
      <c r="A295" s="5">
        <v>999222757686512</v>
      </c>
      <c r="B295" s="4" t="s">
        <v>27</v>
      </c>
      <c r="C295" s="6">
        <v>45028</v>
      </c>
      <c r="D295" s="6">
        <v>45030</v>
      </c>
      <c r="E295" s="4">
        <v>450</v>
      </c>
      <c r="F295" t="str">
        <f>VLOOKUP(A295,HOP!A:L,12,0)</f>
        <v>450.00</v>
      </c>
      <c r="G295" t="str">
        <f>VLOOKUP(A295,HOP!A:C,3,0)</f>
        <v>3034959</v>
      </c>
      <c r="H295">
        <f t="shared" si="8"/>
        <v>0</v>
      </c>
      <c r="I295" t="str">
        <f t="shared" si="9"/>
        <v>，3034959</v>
      </c>
      <c r="J295" t="str">
        <f>VLOOKUP(A295,HOP!A:U,21,0)</f>
        <v>直采</v>
      </c>
    </row>
    <row r="296" s="4" customFormat="1" spans="1:10">
      <c r="A296" s="5">
        <v>999222794244600</v>
      </c>
      <c r="B296" s="4" t="s">
        <v>27</v>
      </c>
      <c r="C296" s="6">
        <v>45029</v>
      </c>
      <c r="D296" s="6">
        <v>45030</v>
      </c>
      <c r="E296" s="4">
        <v>259</v>
      </c>
      <c r="F296" t="str">
        <f>VLOOKUP(A296,HOP!A:L,12,0)</f>
        <v>259.00</v>
      </c>
      <c r="G296" t="str">
        <f>VLOOKUP(A296,HOP!A:C,3,0)</f>
        <v>3041174</v>
      </c>
      <c r="H296">
        <f t="shared" si="8"/>
        <v>0</v>
      </c>
      <c r="I296" t="str">
        <f t="shared" si="9"/>
        <v>，3041174</v>
      </c>
      <c r="J296" t="str">
        <f>VLOOKUP(A296,HOP!A:U,21,0)</f>
        <v>直采</v>
      </c>
    </row>
    <row r="297" s="4" customFormat="1" spans="1:10">
      <c r="A297" s="5">
        <v>999222794374327</v>
      </c>
      <c r="B297" s="4" t="s">
        <v>27</v>
      </c>
      <c r="C297" s="6">
        <v>45029</v>
      </c>
      <c r="D297" s="6">
        <v>45030</v>
      </c>
      <c r="E297" s="4">
        <v>0</v>
      </c>
      <c r="F297" t="e">
        <f>VLOOKUP(A297,HOP!A:L,12,0)</f>
        <v>#N/A</v>
      </c>
      <c r="G297" t="e">
        <f>VLOOKUP(A297,HOP!A:C,3,0)</f>
        <v>#N/A</v>
      </c>
      <c r="H297" t="e">
        <f t="shared" si="8"/>
        <v>#N/A</v>
      </c>
      <c r="I297" t="e">
        <f t="shared" si="9"/>
        <v>#N/A</v>
      </c>
      <c r="J297" t="e">
        <f>VLOOKUP(A297,HOP!A:U,21,0)</f>
        <v>#N/A</v>
      </c>
    </row>
    <row r="298" s="4" customFormat="1" spans="1:10">
      <c r="A298" s="5">
        <v>999222844782618</v>
      </c>
      <c r="B298" s="4" t="s">
        <v>27</v>
      </c>
      <c r="C298" s="6">
        <v>45027</v>
      </c>
      <c r="D298" s="6">
        <v>45030</v>
      </c>
      <c r="E298" s="4">
        <v>0</v>
      </c>
      <c r="F298" t="e">
        <f>VLOOKUP(A298,HOP!A:L,12,0)</f>
        <v>#N/A</v>
      </c>
      <c r="G298" t="e">
        <f>VLOOKUP(A298,HOP!A:C,3,0)</f>
        <v>#N/A</v>
      </c>
      <c r="H298" t="e">
        <f t="shared" si="8"/>
        <v>#N/A</v>
      </c>
      <c r="I298" t="e">
        <f t="shared" si="9"/>
        <v>#N/A</v>
      </c>
      <c r="J298" t="e">
        <f>VLOOKUP(A298,HOP!A:U,21,0)</f>
        <v>#N/A</v>
      </c>
    </row>
    <row r="299" s="4" customFormat="1" spans="1:11">
      <c r="A299" s="5">
        <v>999222844935992</v>
      </c>
      <c r="B299" s="4" t="s">
        <v>27</v>
      </c>
      <c r="C299" s="6">
        <v>45027</v>
      </c>
      <c r="D299" s="6">
        <v>45030</v>
      </c>
      <c r="E299" s="4">
        <v>201</v>
      </c>
      <c r="F299" t="e">
        <f>VLOOKUP(A299,HOP!A:L,12,0)</f>
        <v>#N/A</v>
      </c>
      <c r="G299">
        <v>3010798</v>
      </c>
      <c r="H299" t="e">
        <f t="shared" si="8"/>
        <v>#N/A</v>
      </c>
      <c r="I299" t="str">
        <f t="shared" si="9"/>
        <v>，3010798</v>
      </c>
      <c r="J299" t="e">
        <f>VLOOKUP(A299,HOP!A:U,21,0)</f>
        <v>#N/A</v>
      </c>
      <c r="K299" s="4" t="s">
        <v>2143</v>
      </c>
    </row>
    <row r="300" s="4" customFormat="1" spans="1:10">
      <c r="A300" s="5">
        <v>999222847951733</v>
      </c>
      <c r="B300" s="4" t="s">
        <v>27</v>
      </c>
      <c r="C300" s="6">
        <v>45028</v>
      </c>
      <c r="D300" s="6">
        <v>45030</v>
      </c>
      <c r="E300" s="4">
        <v>1060</v>
      </c>
      <c r="F300" t="str">
        <f>VLOOKUP(A300,HOP!A:L,12,0)</f>
        <v>1060.00</v>
      </c>
      <c r="G300" t="str">
        <f>VLOOKUP(A300,HOP!A:C,3,0)</f>
        <v>3051418</v>
      </c>
      <c r="H300">
        <f t="shared" si="8"/>
        <v>0</v>
      </c>
      <c r="I300" t="str">
        <f t="shared" si="9"/>
        <v>，3051418</v>
      </c>
      <c r="J300" t="str">
        <f>VLOOKUP(A300,HOP!A:U,21,0)</f>
        <v>直采</v>
      </c>
    </row>
    <row r="301" s="4" customFormat="1" spans="1:10">
      <c r="A301" s="5">
        <v>999222963214641</v>
      </c>
      <c r="B301" s="4" t="s">
        <v>27</v>
      </c>
      <c r="C301" s="6">
        <v>45026</v>
      </c>
      <c r="D301" s="6">
        <v>45030</v>
      </c>
      <c r="E301" s="4">
        <v>5732</v>
      </c>
      <c r="F301" t="str">
        <f>VLOOKUP(A301,HOP!A:L,12,0)</f>
        <v>5732.00</v>
      </c>
      <c r="G301" t="str">
        <f>VLOOKUP(A301,HOP!A:C,3,0)</f>
        <v>3074385</v>
      </c>
      <c r="H301">
        <f t="shared" si="8"/>
        <v>0</v>
      </c>
      <c r="I301" t="str">
        <f t="shared" si="9"/>
        <v>，3074385</v>
      </c>
      <c r="J301" t="str">
        <f>VLOOKUP(A301,HOP!A:U,21,0)</f>
        <v>直采</v>
      </c>
    </row>
    <row r="302" s="4" customFormat="1" spans="1:10">
      <c r="A302" s="5">
        <v>999222989651503</v>
      </c>
      <c r="B302" s="4" t="s">
        <v>27</v>
      </c>
      <c r="C302" s="6">
        <v>45028</v>
      </c>
      <c r="D302" s="6">
        <v>45030</v>
      </c>
      <c r="E302" s="4">
        <v>1332</v>
      </c>
      <c r="F302" t="str">
        <f>VLOOKUP(A302,HOP!A:L,12,0)</f>
        <v>1332.00</v>
      </c>
      <c r="G302" t="str">
        <f>VLOOKUP(A302,HOP!A:C,3,0)</f>
        <v>3083207</v>
      </c>
      <c r="H302">
        <f t="shared" si="8"/>
        <v>0</v>
      </c>
      <c r="I302" t="str">
        <f t="shared" si="9"/>
        <v>，3083207</v>
      </c>
      <c r="J302" t="str">
        <f>VLOOKUP(A302,HOP!A:U,21,0)</f>
        <v>直采</v>
      </c>
    </row>
    <row r="303" s="4" customFormat="1" spans="1:10">
      <c r="A303" s="5">
        <v>999223051824420</v>
      </c>
      <c r="B303" s="4" t="s">
        <v>27</v>
      </c>
      <c r="C303" s="6">
        <v>45028</v>
      </c>
      <c r="D303" s="6">
        <v>45030</v>
      </c>
      <c r="E303" s="4">
        <v>2600</v>
      </c>
      <c r="F303" t="str">
        <f>VLOOKUP(A303,HOP!A:L,12,0)</f>
        <v>2600.00</v>
      </c>
      <c r="G303" t="str">
        <f>VLOOKUP(A303,HOP!A:C,3,0)</f>
        <v>3100541</v>
      </c>
      <c r="H303">
        <f t="shared" si="8"/>
        <v>0</v>
      </c>
      <c r="I303" t="str">
        <f t="shared" si="9"/>
        <v>，3100541</v>
      </c>
      <c r="J303" t="str">
        <f>VLOOKUP(A303,HOP!A:U,21,0)</f>
        <v>直采</v>
      </c>
    </row>
    <row r="304" s="4" customFormat="1" spans="1:10">
      <c r="A304" s="5">
        <v>999223073557826</v>
      </c>
      <c r="B304" s="4" t="s">
        <v>27</v>
      </c>
      <c r="C304" s="6">
        <v>45027</v>
      </c>
      <c r="D304" s="6">
        <v>45030</v>
      </c>
      <c r="E304" s="4">
        <v>2488</v>
      </c>
      <c r="F304" t="str">
        <f>VLOOKUP(A304,HOP!A:L,12,0)</f>
        <v>2488.00</v>
      </c>
      <c r="G304" t="str">
        <f>VLOOKUP(A304,HOP!A:C,3,0)</f>
        <v>3106616</v>
      </c>
      <c r="H304">
        <f t="shared" si="8"/>
        <v>0</v>
      </c>
      <c r="I304" t="str">
        <f t="shared" si="9"/>
        <v>，3106616</v>
      </c>
      <c r="J304" t="str">
        <f>VLOOKUP(A304,HOP!A:U,21,0)</f>
        <v>直采</v>
      </c>
    </row>
    <row r="305" s="4" customFormat="1" spans="1:10">
      <c r="A305" s="5">
        <v>999223082883252</v>
      </c>
      <c r="B305" s="4" t="s">
        <v>27</v>
      </c>
      <c r="C305" s="6">
        <v>45029</v>
      </c>
      <c r="D305" s="6">
        <v>45030</v>
      </c>
      <c r="E305" s="4">
        <v>1890</v>
      </c>
      <c r="F305" t="str">
        <f>VLOOKUP(A305,HOP!A:L,12,0)</f>
        <v>1890.00</v>
      </c>
      <c r="G305" t="str">
        <f>VLOOKUP(A305,HOP!A:C,3,0)</f>
        <v>3108661</v>
      </c>
      <c r="H305">
        <f t="shared" si="8"/>
        <v>0</v>
      </c>
      <c r="I305" t="str">
        <f t="shared" si="9"/>
        <v>，3108661</v>
      </c>
      <c r="J305" t="str">
        <f>VLOOKUP(A305,HOP!A:U,21,0)</f>
        <v>直采</v>
      </c>
    </row>
    <row r="306" s="4" customFormat="1" spans="1:10">
      <c r="A306" s="5">
        <v>999223117979258</v>
      </c>
      <c r="B306" s="4" t="s">
        <v>27</v>
      </c>
      <c r="C306" s="6">
        <v>45026</v>
      </c>
      <c r="D306" s="6">
        <v>45030</v>
      </c>
      <c r="E306" s="4">
        <v>14336</v>
      </c>
      <c r="F306" t="str">
        <f>VLOOKUP(A306,HOP!A:L,12,0)</f>
        <v>14336.00</v>
      </c>
      <c r="G306" t="str">
        <f>VLOOKUP(A306,HOP!A:C,3,0)</f>
        <v>3117618</v>
      </c>
      <c r="H306">
        <f t="shared" si="8"/>
        <v>0</v>
      </c>
      <c r="I306" t="str">
        <f t="shared" si="9"/>
        <v>，3117618</v>
      </c>
      <c r="J306" t="str">
        <f>VLOOKUP(A306,HOP!A:U,21,0)</f>
        <v>直采</v>
      </c>
    </row>
    <row r="307" s="4" customFormat="1" spans="1:10">
      <c r="A307" s="5">
        <v>999223120458271</v>
      </c>
      <c r="B307" s="4" t="s">
        <v>27</v>
      </c>
      <c r="C307" s="6">
        <v>45027</v>
      </c>
      <c r="D307" s="6">
        <v>45030</v>
      </c>
      <c r="E307" s="4">
        <v>1926</v>
      </c>
      <c r="F307" t="str">
        <f>VLOOKUP(A307,HOP!A:L,12,0)</f>
        <v>1926.00</v>
      </c>
      <c r="G307" t="str">
        <f>VLOOKUP(A307,HOP!A:C,3,0)</f>
        <v>3118258</v>
      </c>
      <c r="H307">
        <f t="shared" si="8"/>
        <v>0</v>
      </c>
      <c r="I307" t="str">
        <f t="shared" si="9"/>
        <v>，3118258</v>
      </c>
      <c r="J307" t="str">
        <f>VLOOKUP(A307,HOP!A:U,21,0)</f>
        <v>直采</v>
      </c>
    </row>
    <row r="308" s="4" customFormat="1" spans="1:10">
      <c r="A308" s="5">
        <v>999223120519883</v>
      </c>
      <c r="B308" s="4" t="s">
        <v>27</v>
      </c>
      <c r="C308" s="6">
        <v>45027</v>
      </c>
      <c r="D308" s="6">
        <v>45030</v>
      </c>
      <c r="E308" s="4">
        <v>1998</v>
      </c>
      <c r="F308" t="str">
        <f>VLOOKUP(A308,HOP!A:L,12,0)</f>
        <v>1998.00</v>
      </c>
      <c r="G308" t="str">
        <f>VLOOKUP(A308,HOP!A:C,3,0)</f>
        <v>3118288</v>
      </c>
      <c r="H308">
        <f t="shared" si="8"/>
        <v>0</v>
      </c>
      <c r="I308" t="str">
        <f t="shared" si="9"/>
        <v>，3118288</v>
      </c>
      <c r="J308" t="str">
        <f>VLOOKUP(A308,HOP!A:U,21,0)</f>
        <v>直采</v>
      </c>
    </row>
    <row r="309" s="4" customFormat="1" spans="1:10">
      <c r="A309" s="5">
        <v>999223126984594</v>
      </c>
      <c r="B309" s="4" t="s">
        <v>27</v>
      </c>
      <c r="C309" s="6">
        <v>45025</v>
      </c>
      <c r="D309" s="6">
        <v>45030</v>
      </c>
      <c r="E309" s="4">
        <v>4000</v>
      </c>
      <c r="F309" t="str">
        <f>VLOOKUP(A309,HOP!A:L,12,0)</f>
        <v>4000.00</v>
      </c>
      <c r="G309" t="str">
        <f>VLOOKUP(A309,HOP!A:C,3,0)</f>
        <v>3119691</v>
      </c>
      <c r="H309">
        <f t="shared" si="8"/>
        <v>0</v>
      </c>
      <c r="I309" t="str">
        <f t="shared" si="9"/>
        <v>，3119691</v>
      </c>
      <c r="J309" t="str">
        <f>VLOOKUP(A309,HOP!A:U,21,0)</f>
        <v>直采</v>
      </c>
    </row>
    <row r="310" s="4" customFormat="1" spans="1:10">
      <c r="A310" s="5">
        <v>999223127120667</v>
      </c>
      <c r="B310" s="4" t="s">
        <v>27</v>
      </c>
      <c r="C310" s="6">
        <v>45025</v>
      </c>
      <c r="D310" s="6">
        <v>45030</v>
      </c>
      <c r="E310" s="4">
        <v>4000</v>
      </c>
      <c r="F310" t="str">
        <f>VLOOKUP(A310,HOP!A:L,12,0)</f>
        <v>4000.00</v>
      </c>
      <c r="G310" t="str">
        <f>VLOOKUP(A310,HOP!A:C,3,0)</f>
        <v>3119707</v>
      </c>
      <c r="H310">
        <f t="shared" si="8"/>
        <v>0</v>
      </c>
      <c r="I310" t="str">
        <f t="shared" si="9"/>
        <v>，3119707</v>
      </c>
      <c r="J310" t="str">
        <f>VLOOKUP(A310,HOP!A:U,21,0)</f>
        <v>直采</v>
      </c>
    </row>
    <row r="311" s="4" customFormat="1" spans="1:10">
      <c r="A311" s="5">
        <v>999223165788737</v>
      </c>
      <c r="B311" s="4" t="s">
        <v>27</v>
      </c>
      <c r="C311" s="6">
        <v>45029</v>
      </c>
      <c r="D311" s="6">
        <v>45030</v>
      </c>
      <c r="E311" s="4">
        <v>0</v>
      </c>
      <c r="F311" t="e">
        <f>VLOOKUP(A311,HOP!A:L,12,0)</f>
        <v>#N/A</v>
      </c>
      <c r="G311" t="e">
        <f>VLOOKUP(A311,HOP!A:C,3,0)</f>
        <v>#N/A</v>
      </c>
      <c r="H311" t="e">
        <f t="shared" si="8"/>
        <v>#N/A</v>
      </c>
      <c r="I311" t="e">
        <f t="shared" si="9"/>
        <v>#N/A</v>
      </c>
      <c r="J311" t="e">
        <f>VLOOKUP(A311,HOP!A:U,21,0)</f>
        <v>#N/A</v>
      </c>
    </row>
    <row r="312" s="4" customFormat="1" spans="1:10">
      <c r="A312" s="5">
        <v>999223180829697</v>
      </c>
      <c r="B312" s="4" t="s">
        <v>27</v>
      </c>
      <c r="C312" s="6">
        <v>45028</v>
      </c>
      <c r="D312" s="6">
        <v>45030</v>
      </c>
      <c r="E312" s="4">
        <v>0</v>
      </c>
      <c r="F312" t="e">
        <f>VLOOKUP(A312,HOP!A:L,12,0)</f>
        <v>#N/A</v>
      </c>
      <c r="G312" t="e">
        <f>VLOOKUP(A312,HOP!A:C,3,0)</f>
        <v>#N/A</v>
      </c>
      <c r="H312" t="e">
        <f t="shared" si="8"/>
        <v>#N/A</v>
      </c>
      <c r="I312" t="e">
        <f t="shared" si="9"/>
        <v>#N/A</v>
      </c>
      <c r="J312" t="e">
        <f>VLOOKUP(A312,HOP!A:U,21,0)</f>
        <v>#N/A</v>
      </c>
    </row>
    <row r="313" s="4" customFormat="1" spans="1:10">
      <c r="A313" s="5">
        <v>999223180899022</v>
      </c>
      <c r="B313" s="4" t="s">
        <v>27</v>
      </c>
      <c r="C313" s="6">
        <v>45028</v>
      </c>
      <c r="D313" s="6">
        <v>45030</v>
      </c>
      <c r="E313" s="4">
        <v>0</v>
      </c>
      <c r="F313" t="e">
        <f>VLOOKUP(A313,HOP!A:L,12,0)</f>
        <v>#N/A</v>
      </c>
      <c r="G313" t="e">
        <f>VLOOKUP(A313,HOP!A:C,3,0)</f>
        <v>#N/A</v>
      </c>
      <c r="H313" t="e">
        <f t="shared" si="8"/>
        <v>#N/A</v>
      </c>
      <c r="I313" t="e">
        <f t="shared" si="9"/>
        <v>#N/A</v>
      </c>
      <c r="J313" t="e">
        <f>VLOOKUP(A313,HOP!A:U,21,0)</f>
        <v>#N/A</v>
      </c>
    </row>
    <row r="314" s="4" customFormat="1" spans="1:10">
      <c r="A314" s="5">
        <v>999223184854389</v>
      </c>
      <c r="B314" s="4" t="s">
        <v>27</v>
      </c>
      <c r="C314" s="6">
        <v>45028</v>
      </c>
      <c r="D314" s="6">
        <v>45030</v>
      </c>
      <c r="E314" s="4">
        <v>848</v>
      </c>
      <c r="F314" t="str">
        <f>VLOOKUP(A314,HOP!A:L,12,0)</f>
        <v>848.00</v>
      </c>
      <c r="G314" t="str">
        <f>VLOOKUP(A314,HOP!A:C,3,0)</f>
        <v>3134864</v>
      </c>
      <c r="H314">
        <f t="shared" si="8"/>
        <v>0</v>
      </c>
      <c r="I314" t="str">
        <f t="shared" si="9"/>
        <v>，3134864</v>
      </c>
      <c r="J314" t="str">
        <f>VLOOKUP(A314,HOP!A:U,21,0)</f>
        <v>直采</v>
      </c>
    </row>
    <row r="315" s="4" customFormat="1" spans="1:10">
      <c r="A315" s="5">
        <v>999223187593385</v>
      </c>
      <c r="B315" s="4" t="s">
        <v>27</v>
      </c>
      <c r="C315" s="6">
        <v>45029</v>
      </c>
      <c r="D315" s="6">
        <v>45030</v>
      </c>
      <c r="E315" s="4">
        <v>475</v>
      </c>
      <c r="F315" t="str">
        <f>VLOOKUP(A315,HOP!A:L,12,0)</f>
        <v>475.00</v>
      </c>
      <c r="G315" t="str">
        <f>VLOOKUP(A315,HOP!A:C,3,0)</f>
        <v>3135052</v>
      </c>
      <c r="H315">
        <f t="shared" si="8"/>
        <v>0</v>
      </c>
      <c r="I315" t="str">
        <f t="shared" si="9"/>
        <v>，3135052</v>
      </c>
      <c r="J315" t="str">
        <f>VLOOKUP(A315,HOP!A:U,21,0)</f>
        <v>直采</v>
      </c>
    </row>
    <row r="316" s="4" customFormat="1" spans="1:10">
      <c r="A316" s="5">
        <v>999223198383926</v>
      </c>
      <c r="B316" s="4" t="s">
        <v>27</v>
      </c>
      <c r="C316" s="6">
        <v>45024</v>
      </c>
      <c r="D316" s="6">
        <v>45030</v>
      </c>
      <c r="E316" s="4">
        <v>8400</v>
      </c>
      <c r="F316" t="str">
        <f>VLOOKUP(A316,HOP!A:L,12,0)</f>
        <v>8400.00</v>
      </c>
      <c r="G316" t="str">
        <f>VLOOKUP(A316,HOP!A:C,3,0)</f>
        <v>3138124</v>
      </c>
      <c r="H316">
        <f t="shared" si="8"/>
        <v>0</v>
      </c>
      <c r="I316" t="str">
        <f t="shared" si="9"/>
        <v>，3138124</v>
      </c>
      <c r="J316" t="str">
        <f>VLOOKUP(A316,HOP!A:U,21,0)</f>
        <v>直采</v>
      </c>
    </row>
    <row r="317" s="4" customFormat="1" spans="1:10">
      <c r="A317" s="5">
        <v>999223200296792</v>
      </c>
      <c r="B317" s="4" t="s">
        <v>27</v>
      </c>
      <c r="C317" s="6">
        <v>45029</v>
      </c>
      <c r="D317" s="6">
        <v>45030</v>
      </c>
      <c r="E317" s="4">
        <v>1338</v>
      </c>
      <c r="F317" t="str">
        <f>VLOOKUP(A317,HOP!A:L,12,0)</f>
        <v>1338.00</v>
      </c>
      <c r="G317" t="str">
        <f>VLOOKUP(A317,HOP!A:C,3,0)</f>
        <v>3139147</v>
      </c>
      <c r="H317">
        <f t="shared" si="8"/>
        <v>0</v>
      </c>
      <c r="I317" t="str">
        <f t="shared" si="9"/>
        <v>，3139147</v>
      </c>
      <c r="J317" t="str">
        <f>VLOOKUP(A317,HOP!A:U,21,0)</f>
        <v>直采</v>
      </c>
    </row>
    <row r="318" s="4" customFormat="1" spans="1:10">
      <c r="A318" s="5">
        <v>999223204104522</v>
      </c>
      <c r="B318" s="4" t="s">
        <v>27</v>
      </c>
      <c r="C318" s="6">
        <v>45027</v>
      </c>
      <c r="D318" s="6">
        <v>45030</v>
      </c>
      <c r="E318" s="4">
        <v>1101</v>
      </c>
      <c r="F318" t="str">
        <f>VLOOKUP(A318,HOP!A:L,12,0)</f>
        <v>1101.00</v>
      </c>
      <c r="G318" t="str">
        <f>VLOOKUP(A318,HOP!A:C,3,0)</f>
        <v>3140153</v>
      </c>
      <c r="H318">
        <f t="shared" si="8"/>
        <v>0</v>
      </c>
      <c r="I318" t="str">
        <f t="shared" si="9"/>
        <v>，3140153</v>
      </c>
      <c r="J318" t="str">
        <f>VLOOKUP(A318,HOP!A:U,21,0)</f>
        <v>直采</v>
      </c>
    </row>
    <row r="319" s="4" customFormat="1" spans="1:11">
      <c r="A319" s="5">
        <v>999223222540180</v>
      </c>
      <c r="B319" s="4" t="s">
        <v>27</v>
      </c>
      <c r="C319" s="6">
        <v>45020</v>
      </c>
      <c r="D319" s="6">
        <v>45030</v>
      </c>
      <c r="E319" s="4">
        <v>5050</v>
      </c>
      <c r="F319" t="str">
        <f>VLOOKUP(A319,HOP!A:L,12,0)</f>
        <v>3835.00</v>
      </c>
      <c r="G319" t="str">
        <f>VLOOKUP(A319,HOP!A:C,3,0)</f>
        <v>3145257</v>
      </c>
      <c r="H319">
        <f t="shared" si="8"/>
        <v>1215</v>
      </c>
      <c r="I319" t="str">
        <f t="shared" si="9"/>
        <v>，3145257</v>
      </c>
      <c r="J319" t="str">
        <f>VLOOKUP(A319,HOP!A:U,21,0)</f>
        <v>直采</v>
      </c>
      <c r="K319" s="4" t="s">
        <v>2144</v>
      </c>
    </row>
    <row r="320" s="4" customFormat="1" spans="1:10">
      <c r="A320" s="5">
        <v>999223230122796</v>
      </c>
      <c r="B320" s="4" t="s">
        <v>27</v>
      </c>
      <c r="C320" s="6">
        <v>45029</v>
      </c>
      <c r="D320" s="6">
        <v>45030</v>
      </c>
      <c r="E320" s="4">
        <v>517</v>
      </c>
      <c r="F320" t="str">
        <f>VLOOKUP(A320,HOP!A:L,12,0)</f>
        <v>517.00</v>
      </c>
      <c r="G320" t="str">
        <f>VLOOKUP(A320,HOP!A:C,3,0)</f>
        <v>3147293</v>
      </c>
      <c r="H320">
        <f t="shared" si="8"/>
        <v>0</v>
      </c>
      <c r="I320" t="str">
        <f t="shared" si="9"/>
        <v>，3147293</v>
      </c>
      <c r="J320" t="str">
        <f>VLOOKUP(A320,HOP!A:U,21,0)</f>
        <v>直采</v>
      </c>
    </row>
    <row r="321" s="4" customFormat="1" spans="1:10">
      <c r="A321" s="5">
        <v>999223230143886</v>
      </c>
      <c r="B321" s="4" t="s">
        <v>27</v>
      </c>
      <c r="C321" s="6">
        <v>45029</v>
      </c>
      <c r="D321" s="6">
        <v>45030</v>
      </c>
      <c r="E321" s="4">
        <v>517</v>
      </c>
      <c r="F321" t="str">
        <f>VLOOKUP(A321,HOP!A:L,12,0)</f>
        <v>517.00</v>
      </c>
      <c r="G321" t="str">
        <f>VLOOKUP(A321,HOP!A:C,3,0)</f>
        <v>3147303</v>
      </c>
      <c r="H321">
        <f t="shared" si="8"/>
        <v>0</v>
      </c>
      <c r="I321" t="str">
        <f t="shared" si="9"/>
        <v>，3147303</v>
      </c>
      <c r="J321" t="str">
        <f>VLOOKUP(A321,HOP!A:U,21,0)</f>
        <v>直采</v>
      </c>
    </row>
    <row r="322" s="4" customFormat="1" spans="1:10">
      <c r="A322" s="5">
        <v>999223239424607</v>
      </c>
      <c r="B322" s="4" t="s">
        <v>27</v>
      </c>
      <c r="C322" s="6">
        <v>45029</v>
      </c>
      <c r="D322" s="6">
        <v>45030</v>
      </c>
      <c r="E322" s="4">
        <v>430</v>
      </c>
      <c r="F322" t="str">
        <f>VLOOKUP(A322,HOP!A:L,12,0)</f>
        <v>430.00</v>
      </c>
      <c r="G322" t="str">
        <f>VLOOKUP(A322,HOP!A:C,3,0)</f>
        <v>3149933</v>
      </c>
      <c r="H322">
        <f t="shared" si="8"/>
        <v>0</v>
      </c>
      <c r="I322" t="str">
        <f t="shared" si="9"/>
        <v>，3149933</v>
      </c>
      <c r="J322" t="str">
        <f>VLOOKUP(A322,HOP!A:U,21,0)</f>
        <v>直采</v>
      </c>
    </row>
    <row r="323" s="4" customFormat="1" spans="1:10">
      <c r="A323" s="5">
        <v>999223243794756</v>
      </c>
      <c r="B323" s="4" t="s">
        <v>27</v>
      </c>
      <c r="C323" s="6">
        <v>45024</v>
      </c>
      <c r="D323" s="6">
        <v>45030</v>
      </c>
      <c r="E323" s="4">
        <v>3328</v>
      </c>
      <c r="F323" t="str">
        <f>VLOOKUP(A323,HOP!A:L,12,0)</f>
        <v>3328.00</v>
      </c>
      <c r="G323" t="str">
        <f>VLOOKUP(A323,HOP!A:C,3,0)</f>
        <v>3150878</v>
      </c>
      <c r="H323">
        <f t="shared" ref="H323:H386" si="10">E323-F323</f>
        <v>0</v>
      </c>
      <c r="I323" t="str">
        <f t="shared" ref="I323:I386" si="11">$I$1&amp;G323</f>
        <v>，3150878</v>
      </c>
      <c r="J323" t="str">
        <f>VLOOKUP(A323,HOP!A:U,21,0)</f>
        <v>直采</v>
      </c>
    </row>
    <row r="324" s="4" customFormat="1" spans="1:10">
      <c r="A324" s="5">
        <v>999223244578372</v>
      </c>
      <c r="B324" s="4" t="s">
        <v>27</v>
      </c>
      <c r="C324" s="6">
        <v>45029</v>
      </c>
      <c r="D324" s="6">
        <v>45030</v>
      </c>
      <c r="E324" s="4">
        <v>300</v>
      </c>
      <c r="F324" t="str">
        <f>VLOOKUP(A324,HOP!A:L,12,0)</f>
        <v>300.00</v>
      </c>
      <c r="G324" t="str">
        <f>VLOOKUP(A324,HOP!A:C,3,0)</f>
        <v>3151133</v>
      </c>
      <c r="H324">
        <f t="shared" si="10"/>
        <v>0</v>
      </c>
      <c r="I324" t="str">
        <f t="shared" si="11"/>
        <v>，3151133</v>
      </c>
      <c r="J324" t="str">
        <f>VLOOKUP(A324,HOP!A:U,21,0)</f>
        <v>直采</v>
      </c>
    </row>
    <row r="325" s="4" customFormat="1" spans="1:10">
      <c r="A325" s="5">
        <v>999223250188065</v>
      </c>
      <c r="B325" s="4" t="s">
        <v>27</v>
      </c>
      <c r="C325" s="6">
        <v>45027</v>
      </c>
      <c r="D325" s="6">
        <v>45030</v>
      </c>
      <c r="E325" s="4">
        <v>0</v>
      </c>
      <c r="F325" t="e">
        <f>VLOOKUP(A325,HOP!A:L,12,0)</f>
        <v>#N/A</v>
      </c>
      <c r="G325" t="e">
        <f>VLOOKUP(A325,HOP!A:C,3,0)</f>
        <v>#N/A</v>
      </c>
      <c r="H325" t="e">
        <f t="shared" si="10"/>
        <v>#N/A</v>
      </c>
      <c r="I325" t="e">
        <f t="shared" si="11"/>
        <v>#N/A</v>
      </c>
      <c r="J325" t="e">
        <f>VLOOKUP(A325,HOP!A:U,21,0)</f>
        <v>#N/A</v>
      </c>
    </row>
    <row r="326" s="4" customFormat="1" spans="1:10">
      <c r="A326" s="5">
        <v>999223253366873</v>
      </c>
      <c r="B326" s="4" t="s">
        <v>27</v>
      </c>
      <c r="C326" s="6">
        <v>45029</v>
      </c>
      <c r="D326" s="6">
        <v>45030</v>
      </c>
      <c r="E326" s="4">
        <v>0</v>
      </c>
      <c r="F326" t="e">
        <f>VLOOKUP(A326,HOP!A:L,12,0)</f>
        <v>#N/A</v>
      </c>
      <c r="G326" t="e">
        <f>VLOOKUP(A326,HOP!A:C,3,0)</f>
        <v>#N/A</v>
      </c>
      <c r="H326" t="e">
        <f t="shared" si="10"/>
        <v>#N/A</v>
      </c>
      <c r="I326" t="e">
        <f t="shared" si="11"/>
        <v>#N/A</v>
      </c>
      <c r="J326" t="e">
        <f>VLOOKUP(A326,HOP!A:U,21,0)</f>
        <v>#N/A</v>
      </c>
    </row>
    <row r="327" s="4" customFormat="1" spans="1:10">
      <c r="A327" s="5">
        <v>999223275887581</v>
      </c>
      <c r="B327" s="4" t="s">
        <v>27</v>
      </c>
      <c r="C327" s="6">
        <v>45029</v>
      </c>
      <c r="D327" s="6">
        <v>45030</v>
      </c>
      <c r="E327" s="4">
        <v>1459</v>
      </c>
      <c r="F327" t="str">
        <f>VLOOKUP(A327,HOP!A:L,12,0)</f>
        <v>1459.00</v>
      </c>
      <c r="G327" t="str">
        <f>VLOOKUP(A327,HOP!A:C,3,0)</f>
        <v>3158033</v>
      </c>
      <c r="H327">
        <f t="shared" si="10"/>
        <v>0</v>
      </c>
      <c r="I327" t="str">
        <f t="shared" si="11"/>
        <v>，3158033</v>
      </c>
      <c r="J327" t="str">
        <f>VLOOKUP(A327,HOP!A:U,21,0)</f>
        <v>直采</v>
      </c>
    </row>
    <row r="328" s="4" customFormat="1" spans="1:10">
      <c r="A328" s="5">
        <v>999223302419794</v>
      </c>
      <c r="B328" s="4" t="s">
        <v>27</v>
      </c>
      <c r="C328" s="6">
        <v>45028</v>
      </c>
      <c r="D328" s="6">
        <v>45030</v>
      </c>
      <c r="E328" s="4">
        <v>2412</v>
      </c>
      <c r="F328" t="str">
        <f>VLOOKUP(A328,HOP!A:L,12,0)</f>
        <v>2412.00</v>
      </c>
      <c r="G328" t="str">
        <f>VLOOKUP(A328,HOP!A:C,3,0)</f>
        <v>3163436</v>
      </c>
      <c r="H328">
        <f t="shared" si="10"/>
        <v>0</v>
      </c>
      <c r="I328" t="str">
        <f t="shared" si="11"/>
        <v>，3163436</v>
      </c>
      <c r="J328" t="str">
        <f>VLOOKUP(A328,HOP!A:U,21,0)</f>
        <v>直采</v>
      </c>
    </row>
    <row r="329" s="4" customFormat="1" spans="1:10">
      <c r="A329" s="5">
        <v>999223303684817</v>
      </c>
      <c r="B329" s="4" t="s">
        <v>27</v>
      </c>
      <c r="C329" s="6">
        <v>45028</v>
      </c>
      <c r="D329" s="6">
        <v>45030</v>
      </c>
      <c r="E329" s="4">
        <v>706</v>
      </c>
      <c r="F329" t="str">
        <f>VLOOKUP(A329,HOP!A:L,12,0)</f>
        <v>706.00</v>
      </c>
      <c r="G329" t="str">
        <f>VLOOKUP(A329,HOP!A:C,3,0)</f>
        <v>3163689</v>
      </c>
      <c r="H329">
        <f t="shared" si="10"/>
        <v>0</v>
      </c>
      <c r="I329" t="str">
        <f t="shared" si="11"/>
        <v>，3163689</v>
      </c>
      <c r="J329" t="str">
        <f>VLOOKUP(A329,HOP!A:U,21,0)</f>
        <v>直采</v>
      </c>
    </row>
    <row r="330" s="4" customFormat="1" spans="1:10">
      <c r="A330" s="5">
        <v>999223314007605</v>
      </c>
      <c r="B330" s="4" t="s">
        <v>27</v>
      </c>
      <c r="C330" s="6">
        <v>45013</v>
      </c>
      <c r="D330" s="6">
        <v>45030</v>
      </c>
      <c r="E330" s="4">
        <v>6293</v>
      </c>
      <c r="F330" t="str">
        <f>VLOOKUP(A330,HOP!A:L,12,0)</f>
        <v>6293.00</v>
      </c>
      <c r="G330" t="str">
        <f>VLOOKUP(A330,HOP!A:C,3,0)</f>
        <v>3165715</v>
      </c>
      <c r="H330">
        <f t="shared" si="10"/>
        <v>0</v>
      </c>
      <c r="I330" t="str">
        <f t="shared" si="11"/>
        <v>，3165715</v>
      </c>
      <c r="J330" t="str">
        <f>VLOOKUP(A330,HOP!A:U,21,0)</f>
        <v>直采</v>
      </c>
    </row>
    <row r="331" s="4" customFormat="1" spans="1:10">
      <c r="A331" s="5">
        <v>999223319993656</v>
      </c>
      <c r="B331" s="4" t="s">
        <v>27</v>
      </c>
      <c r="C331" s="6">
        <v>45027</v>
      </c>
      <c r="D331" s="6">
        <v>45030</v>
      </c>
      <c r="E331" s="4">
        <v>4815</v>
      </c>
      <c r="F331" t="str">
        <f>VLOOKUP(A331,HOP!A:L,12,0)</f>
        <v>4815.00</v>
      </c>
      <c r="G331" t="str">
        <f>VLOOKUP(A331,HOP!A:C,3,0)</f>
        <v>3166792</v>
      </c>
      <c r="H331">
        <f t="shared" si="10"/>
        <v>0</v>
      </c>
      <c r="I331" t="str">
        <f t="shared" si="11"/>
        <v>，3166792</v>
      </c>
      <c r="J331" t="str">
        <f>VLOOKUP(A331,HOP!A:U,21,0)</f>
        <v>直采</v>
      </c>
    </row>
    <row r="332" s="4" customFormat="1" spans="1:10">
      <c r="A332" s="5">
        <v>999223320000562</v>
      </c>
      <c r="B332" s="4" t="s">
        <v>27</v>
      </c>
      <c r="C332" s="6">
        <v>45027</v>
      </c>
      <c r="D332" s="6">
        <v>45030</v>
      </c>
      <c r="E332" s="4">
        <v>5550</v>
      </c>
      <c r="F332" t="str">
        <f>VLOOKUP(A332,HOP!A:L,12,0)</f>
        <v>5550.00</v>
      </c>
      <c r="G332" t="str">
        <f>VLOOKUP(A332,HOP!A:C,3,0)</f>
        <v>3166793</v>
      </c>
      <c r="H332">
        <f t="shared" si="10"/>
        <v>0</v>
      </c>
      <c r="I332" t="str">
        <f t="shared" si="11"/>
        <v>，3166793</v>
      </c>
      <c r="J332" t="str">
        <f>VLOOKUP(A332,HOP!A:U,21,0)</f>
        <v>直采</v>
      </c>
    </row>
    <row r="333" s="4" customFormat="1" spans="1:10">
      <c r="A333" s="5">
        <v>999223323238147</v>
      </c>
      <c r="B333" s="4" t="s">
        <v>27</v>
      </c>
      <c r="C333" s="6">
        <v>45029</v>
      </c>
      <c r="D333" s="6">
        <v>45030</v>
      </c>
      <c r="E333" s="4">
        <v>1060</v>
      </c>
      <c r="F333" t="str">
        <f>VLOOKUP(A333,HOP!A:L,12,0)</f>
        <v>1060.00</v>
      </c>
      <c r="G333" t="str">
        <f>VLOOKUP(A333,HOP!A:C,3,0)</f>
        <v>3167487</v>
      </c>
      <c r="H333">
        <f t="shared" si="10"/>
        <v>0</v>
      </c>
      <c r="I333" t="str">
        <f t="shared" si="11"/>
        <v>，3167487</v>
      </c>
      <c r="J333" t="str">
        <f>VLOOKUP(A333,HOP!A:U,21,0)</f>
        <v>直采</v>
      </c>
    </row>
    <row r="334" s="4" customFormat="1" spans="1:10">
      <c r="A334" s="5">
        <v>999223330887375</v>
      </c>
      <c r="B334" s="4" t="s">
        <v>27</v>
      </c>
      <c r="C334" s="6">
        <v>45028</v>
      </c>
      <c r="D334" s="6">
        <v>45030</v>
      </c>
      <c r="E334" s="4">
        <v>1134</v>
      </c>
      <c r="F334" t="str">
        <f>VLOOKUP(A334,HOP!A:L,12,0)</f>
        <v>1134.00</v>
      </c>
      <c r="G334" t="str">
        <f>VLOOKUP(A334,HOP!A:C,3,0)</f>
        <v>3168809</v>
      </c>
      <c r="H334">
        <f t="shared" si="10"/>
        <v>0</v>
      </c>
      <c r="I334" t="str">
        <f t="shared" si="11"/>
        <v>，3168809</v>
      </c>
      <c r="J334" t="str">
        <f>VLOOKUP(A334,HOP!A:U,21,0)</f>
        <v>直采</v>
      </c>
    </row>
    <row r="335" s="4" customFormat="1" spans="1:10">
      <c r="A335" s="5">
        <v>999223337615300</v>
      </c>
      <c r="B335" s="4" t="s">
        <v>27</v>
      </c>
      <c r="C335" s="6">
        <v>45027</v>
      </c>
      <c r="D335" s="6">
        <v>45030</v>
      </c>
      <c r="E335" s="4">
        <v>3134</v>
      </c>
      <c r="F335" t="str">
        <f>VLOOKUP(A335,HOP!A:L,12,0)</f>
        <v>3134.00</v>
      </c>
      <c r="G335" t="str">
        <f>VLOOKUP(A335,HOP!A:C,3,0)</f>
        <v>3169897</v>
      </c>
      <c r="H335">
        <f t="shared" si="10"/>
        <v>0</v>
      </c>
      <c r="I335" t="str">
        <f t="shared" si="11"/>
        <v>，3169897</v>
      </c>
      <c r="J335" t="str">
        <f>VLOOKUP(A335,HOP!A:U,21,0)</f>
        <v>直采</v>
      </c>
    </row>
    <row r="336" s="4" customFormat="1" spans="1:10">
      <c r="A336" s="5">
        <v>999223337812112</v>
      </c>
      <c r="B336" s="4" t="s">
        <v>27</v>
      </c>
      <c r="C336" s="6">
        <v>45028</v>
      </c>
      <c r="D336" s="6">
        <v>45030</v>
      </c>
      <c r="E336" s="4">
        <v>1050</v>
      </c>
      <c r="F336" t="str">
        <f>VLOOKUP(A336,HOP!A:L,12,0)</f>
        <v>1050.00</v>
      </c>
      <c r="G336" t="str">
        <f>VLOOKUP(A336,HOP!A:C,3,0)</f>
        <v>3169950</v>
      </c>
      <c r="H336">
        <f t="shared" si="10"/>
        <v>0</v>
      </c>
      <c r="I336" t="str">
        <f t="shared" si="11"/>
        <v>，3169950</v>
      </c>
      <c r="J336" t="str">
        <f>VLOOKUP(A336,HOP!A:U,21,0)</f>
        <v>直采</v>
      </c>
    </row>
    <row r="337" s="4" customFormat="1" spans="1:10">
      <c r="A337" s="5">
        <v>999223347441192</v>
      </c>
      <c r="B337" s="4" t="s">
        <v>27</v>
      </c>
      <c r="C337" s="6">
        <v>45028</v>
      </c>
      <c r="D337" s="6">
        <v>45030</v>
      </c>
      <c r="E337" s="4">
        <v>664</v>
      </c>
      <c r="F337" t="str">
        <f>VLOOKUP(A337,HOP!A:L,12,0)</f>
        <v>664.00</v>
      </c>
      <c r="G337" t="str">
        <f>VLOOKUP(A337,HOP!A:C,3,0)</f>
        <v>3171415</v>
      </c>
      <c r="H337">
        <f t="shared" si="10"/>
        <v>0</v>
      </c>
      <c r="I337" t="str">
        <f t="shared" si="11"/>
        <v>，3171415</v>
      </c>
      <c r="J337" t="str">
        <f>VLOOKUP(A337,HOP!A:U,21,0)</f>
        <v>直采</v>
      </c>
    </row>
    <row r="338" s="4" customFormat="1" spans="1:10">
      <c r="A338" s="5">
        <v>999223362450326</v>
      </c>
      <c r="B338" s="4" t="s">
        <v>27</v>
      </c>
      <c r="C338" s="6">
        <v>45029</v>
      </c>
      <c r="D338" s="6">
        <v>45030</v>
      </c>
      <c r="E338" s="4">
        <v>275</v>
      </c>
      <c r="F338" t="str">
        <f>VLOOKUP(A338,HOP!A:L,12,0)</f>
        <v>275.00</v>
      </c>
      <c r="G338" t="str">
        <f>VLOOKUP(A338,HOP!A:C,3,0)</f>
        <v>3173741</v>
      </c>
      <c r="H338">
        <f t="shared" si="10"/>
        <v>0</v>
      </c>
      <c r="I338" t="str">
        <f t="shared" si="11"/>
        <v>，3173741</v>
      </c>
      <c r="J338" t="str">
        <f>VLOOKUP(A338,HOP!A:U,21,0)</f>
        <v>直采</v>
      </c>
    </row>
    <row r="339" s="4" customFormat="1" spans="1:10">
      <c r="A339" s="5">
        <v>999223362702017</v>
      </c>
      <c r="B339" s="4" t="s">
        <v>27</v>
      </c>
      <c r="C339" s="6">
        <v>45028</v>
      </c>
      <c r="D339" s="6">
        <v>45030</v>
      </c>
      <c r="E339" s="4">
        <v>700</v>
      </c>
      <c r="F339" t="str">
        <f>VLOOKUP(A339,HOP!A:L,12,0)</f>
        <v>700.00</v>
      </c>
      <c r="G339" t="str">
        <f>VLOOKUP(A339,HOP!A:C,3,0)</f>
        <v>3173813</v>
      </c>
      <c r="H339">
        <f t="shared" si="10"/>
        <v>0</v>
      </c>
      <c r="I339" t="str">
        <f t="shared" si="11"/>
        <v>，3173813</v>
      </c>
      <c r="J339" t="str">
        <f>VLOOKUP(A339,HOP!A:U,21,0)</f>
        <v>直采</v>
      </c>
    </row>
    <row r="340" s="4" customFormat="1" spans="1:10">
      <c r="A340" s="5">
        <v>999223365549440</v>
      </c>
      <c r="B340" s="4" t="s">
        <v>27</v>
      </c>
      <c r="C340" s="6">
        <v>45029</v>
      </c>
      <c r="D340" s="6">
        <v>45030</v>
      </c>
      <c r="E340" s="4">
        <v>477</v>
      </c>
      <c r="F340" t="str">
        <f>VLOOKUP(A340,HOP!A:L,12,0)</f>
        <v>477.00</v>
      </c>
      <c r="G340" t="str">
        <f>VLOOKUP(A340,HOP!A:C,3,0)</f>
        <v>3174832</v>
      </c>
      <c r="H340">
        <f t="shared" si="10"/>
        <v>0</v>
      </c>
      <c r="I340" t="str">
        <f t="shared" si="11"/>
        <v>，3174832</v>
      </c>
      <c r="J340" t="str">
        <f>VLOOKUP(A340,HOP!A:U,21,0)</f>
        <v>直采</v>
      </c>
    </row>
    <row r="341" s="4" customFormat="1" spans="1:10">
      <c r="A341" s="5">
        <v>999223371463150</v>
      </c>
      <c r="B341" s="4" t="s">
        <v>27</v>
      </c>
      <c r="C341" s="6">
        <v>45029</v>
      </c>
      <c r="D341" s="6">
        <v>45030</v>
      </c>
      <c r="E341" s="4">
        <v>1010</v>
      </c>
      <c r="F341" t="str">
        <f>VLOOKUP(A341,HOP!A:L,12,0)</f>
        <v>1010.00</v>
      </c>
      <c r="G341" t="str">
        <f>VLOOKUP(A341,HOP!A:C,3,0)</f>
        <v>3175323</v>
      </c>
      <c r="H341">
        <f t="shared" si="10"/>
        <v>0</v>
      </c>
      <c r="I341" t="str">
        <f t="shared" si="11"/>
        <v>，3175323</v>
      </c>
      <c r="J341" t="str">
        <f>VLOOKUP(A341,HOP!A:U,21,0)</f>
        <v>直采</v>
      </c>
    </row>
    <row r="342" s="4" customFormat="1" spans="1:10">
      <c r="A342" s="5">
        <v>999223375776500</v>
      </c>
      <c r="B342" s="4" t="s">
        <v>27</v>
      </c>
      <c r="C342" s="6">
        <v>45028</v>
      </c>
      <c r="D342" s="6">
        <v>45030</v>
      </c>
      <c r="E342" s="4">
        <v>0</v>
      </c>
      <c r="F342" t="e">
        <f>VLOOKUP(A342,HOP!A:L,12,0)</f>
        <v>#N/A</v>
      </c>
      <c r="G342" t="e">
        <f>VLOOKUP(A342,HOP!A:C,3,0)</f>
        <v>#N/A</v>
      </c>
      <c r="H342" t="e">
        <f t="shared" si="10"/>
        <v>#N/A</v>
      </c>
      <c r="I342" t="e">
        <f t="shared" si="11"/>
        <v>#N/A</v>
      </c>
      <c r="J342" t="e">
        <f>VLOOKUP(A342,HOP!A:U,21,0)</f>
        <v>#N/A</v>
      </c>
    </row>
    <row r="343" s="4" customFormat="1" spans="1:10">
      <c r="A343" s="5">
        <v>999223378082066</v>
      </c>
      <c r="B343" s="4" t="s">
        <v>27</v>
      </c>
      <c r="C343" s="6">
        <v>45026</v>
      </c>
      <c r="D343" s="6">
        <v>45030</v>
      </c>
      <c r="E343" s="4">
        <v>5491</v>
      </c>
      <c r="F343" t="str">
        <f>VLOOKUP(A343,HOP!A:L,12,0)</f>
        <v>5491.00</v>
      </c>
      <c r="G343" t="str">
        <f>VLOOKUP(A343,HOP!A:C,3,0)</f>
        <v>3176799</v>
      </c>
      <c r="H343">
        <f t="shared" si="10"/>
        <v>0</v>
      </c>
      <c r="I343" t="str">
        <f t="shared" si="11"/>
        <v>，3176799</v>
      </c>
      <c r="J343" t="str">
        <f>VLOOKUP(A343,HOP!A:U,21,0)</f>
        <v>直采</v>
      </c>
    </row>
    <row r="344" s="4" customFormat="1" spans="1:10">
      <c r="A344" s="5">
        <v>999223378084153</v>
      </c>
      <c r="B344" s="4" t="s">
        <v>27</v>
      </c>
      <c r="C344" s="6">
        <v>45026</v>
      </c>
      <c r="D344" s="6">
        <v>45030</v>
      </c>
      <c r="E344" s="4">
        <v>3793</v>
      </c>
      <c r="F344" t="str">
        <f>VLOOKUP(A344,HOP!A:L,12,0)</f>
        <v>3793.00</v>
      </c>
      <c r="G344" t="str">
        <f>VLOOKUP(A344,HOP!A:C,3,0)</f>
        <v>3176802</v>
      </c>
      <c r="H344">
        <f t="shared" si="10"/>
        <v>0</v>
      </c>
      <c r="I344" t="str">
        <f t="shared" si="11"/>
        <v>，3176802</v>
      </c>
      <c r="J344" t="str">
        <f>VLOOKUP(A344,HOP!A:U,21,0)</f>
        <v>直采</v>
      </c>
    </row>
    <row r="345" s="4" customFormat="1" spans="1:10">
      <c r="A345" s="5">
        <v>999223385505254</v>
      </c>
      <c r="B345" s="4" t="s">
        <v>27</v>
      </c>
      <c r="C345" s="6">
        <v>45027</v>
      </c>
      <c r="D345" s="6">
        <v>45030</v>
      </c>
      <c r="E345" s="4">
        <v>2031</v>
      </c>
      <c r="F345" t="str">
        <f>VLOOKUP(A345,HOP!A:L,12,0)</f>
        <v>2031.00</v>
      </c>
      <c r="G345" t="str">
        <f>VLOOKUP(A345,HOP!A:C,3,0)</f>
        <v>3178033</v>
      </c>
      <c r="H345">
        <f t="shared" si="10"/>
        <v>0</v>
      </c>
      <c r="I345" t="str">
        <f t="shared" si="11"/>
        <v>，3178033</v>
      </c>
      <c r="J345" t="str">
        <f>VLOOKUP(A345,HOP!A:U,21,0)</f>
        <v>直采</v>
      </c>
    </row>
    <row r="346" s="4" customFormat="1" spans="1:10">
      <c r="A346" s="5">
        <v>999223386107955</v>
      </c>
      <c r="B346" s="4" t="s">
        <v>27</v>
      </c>
      <c r="C346" s="6">
        <v>45027</v>
      </c>
      <c r="D346" s="6">
        <v>45030</v>
      </c>
      <c r="E346" s="4">
        <v>1698</v>
      </c>
      <c r="F346" t="str">
        <f>VLOOKUP(A346,HOP!A:L,12,0)</f>
        <v>1698.00</v>
      </c>
      <c r="G346" t="str">
        <f>VLOOKUP(A346,HOP!A:C,3,0)</f>
        <v>3178120</v>
      </c>
      <c r="H346">
        <f t="shared" si="10"/>
        <v>0</v>
      </c>
      <c r="I346" t="str">
        <f t="shared" si="11"/>
        <v>，3178120</v>
      </c>
      <c r="J346" t="str">
        <f>VLOOKUP(A346,HOP!A:U,21,0)</f>
        <v>直采</v>
      </c>
    </row>
    <row r="347" s="4" customFormat="1" spans="1:10">
      <c r="A347" s="5">
        <v>999223387802128</v>
      </c>
      <c r="B347" s="4" t="s">
        <v>27</v>
      </c>
      <c r="C347" s="6">
        <v>45029</v>
      </c>
      <c r="D347" s="6">
        <v>45030</v>
      </c>
      <c r="E347" s="4">
        <v>2600</v>
      </c>
      <c r="F347" t="str">
        <f>VLOOKUP(A347,HOP!A:L,12,0)</f>
        <v>2600.00</v>
      </c>
      <c r="G347" t="str">
        <f>VLOOKUP(A347,HOP!A:C,3,0)</f>
        <v>3178370</v>
      </c>
      <c r="H347">
        <f t="shared" si="10"/>
        <v>0</v>
      </c>
      <c r="I347" t="str">
        <f t="shared" si="11"/>
        <v>，3178370</v>
      </c>
      <c r="J347" t="str">
        <f>VLOOKUP(A347,HOP!A:U,21,0)</f>
        <v>直采</v>
      </c>
    </row>
    <row r="348" s="4" customFormat="1" spans="1:10">
      <c r="A348" s="5">
        <v>999223398368081</v>
      </c>
      <c r="B348" s="4" t="s">
        <v>27</v>
      </c>
      <c r="C348" s="6">
        <v>45029</v>
      </c>
      <c r="D348" s="6">
        <v>45030</v>
      </c>
      <c r="E348" s="4">
        <v>566</v>
      </c>
      <c r="F348" t="str">
        <f>VLOOKUP(A348,HOP!A:L,12,0)</f>
        <v>566.00</v>
      </c>
      <c r="G348" t="str">
        <f>VLOOKUP(A348,HOP!A:C,3,0)</f>
        <v>3180371</v>
      </c>
      <c r="H348">
        <f t="shared" si="10"/>
        <v>0</v>
      </c>
      <c r="I348" t="str">
        <f t="shared" si="11"/>
        <v>，3180371</v>
      </c>
      <c r="J348" t="str">
        <f>VLOOKUP(A348,HOP!A:U,21,0)</f>
        <v>直采</v>
      </c>
    </row>
    <row r="349" s="4" customFormat="1" spans="1:10">
      <c r="A349" s="5">
        <v>999223398377037</v>
      </c>
      <c r="B349" s="4" t="s">
        <v>27</v>
      </c>
      <c r="C349" s="6">
        <v>45029</v>
      </c>
      <c r="D349" s="6">
        <v>45030</v>
      </c>
      <c r="E349" s="4">
        <v>721</v>
      </c>
      <c r="F349" t="str">
        <f>VLOOKUP(A349,HOP!A:L,12,0)</f>
        <v>721.00</v>
      </c>
      <c r="G349" t="str">
        <f>VLOOKUP(A349,HOP!A:C,3,0)</f>
        <v>3180375</v>
      </c>
      <c r="H349">
        <f t="shared" si="10"/>
        <v>0</v>
      </c>
      <c r="I349" t="str">
        <f t="shared" si="11"/>
        <v>，3180375</v>
      </c>
      <c r="J349" t="str">
        <f>VLOOKUP(A349,HOP!A:U,21,0)</f>
        <v>直采</v>
      </c>
    </row>
    <row r="350" s="4" customFormat="1" spans="1:10">
      <c r="A350" s="5">
        <v>999223404897396</v>
      </c>
      <c r="B350" s="4" t="s">
        <v>27</v>
      </c>
      <c r="C350" s="6">
        <v>45028</v>
      </c>
      <c r="D350" s="6">
        <v>45030</v>
      </c>
      <c r="E350" s="4">
        <v>2150</v>
      </c>
      <c r="F350" t="str">
        <f>VLOOKUP(A350,HOP!A:L,12,0)</f>
        <v>2150.00</v>
      </c>
      <c r="G350" t="str">
        <f>VLOOKUP(A350,HOP!A:C,3,0)</f>
        <v>3181523</v>
      </c>
      <c r="H350">
        <f t="shared" si="10"/>
        <v>0</v>
      </c>
      <c r="I350" t="str">
        <f t="shared" si="11"/>
        <v>，3181523</v>
      </c>
      <c r="J350" t="str">
        <f>VLOOKUP(A350,HOP!A:U,21,0)</f>
        <v>直采</v>
      </c>
    </row>
    <row r="351" s="4" customFormat="1" spans="1:10">
      <c r="A351" s="5">
        <v>999223406896446</v>
      </c>
      <c r="B351" s="4" t="s">
        <v>27</v>
      </c>
      <c r="C351" s="6">
        <v>45028</v>
      </c>
      <c r="D351" s="6">
        <v>45030</v>
      </c>
      <c r="E351" s="4">
        <v>2200</v>
      </c>
      <c r="F351" t="str">
        <f>VLOOKUP(A351,HOP!A:L,12,0)</f>
        <v>2200.00</v>
      </c>
      <c r="G351" t="str">
        <f>VLOOKUP(A351,HOP!A:C,3,0)</f>
        <v>3182176</v>
      </c>
      <c r="H351">
        <f t="shared" si="10"/>
        <v>0</v>
      </c>
      <c r="I351" t="str">
        <f t="shared" si="11"/>
        <v>，3182176</v>
      </c>
      <c r="J351" t="str">
        <f>VLOOKUP(A351,HOP!A:U,21,0)</f>
        <v>直采</v>
      </c>
    </row>
    <row r="352" s="4" customFormat="1" spans="1:10">
      <c r="A352" s="5">
        <v>999223413404343</v>
      </c>
      <c r="B352" s="4" t="s">
        <v>27</v>
      </c>
      <c r="C352" s="6">
        <v>45027</v>
      </c>
      <c r="D352" s="6">
        <v>45030</v>
      </c>
      <c r="E352" s="4">
        <v>1200</v>
      </c>
      <c r="F352" t="str">
        <f>VLOOKUP(A352,HOP!A:L,12,0)</f>
        <v>1200.00</v>
      </c>
      <c r="G352" t="str">
        <f>VLOOKUP(A352,HOP!A:C,3,0)</f>
        <v>3183227</v>
      </c>
      <c r="H352">
        <f t="shared" si="10"/>
        <v>0</v>
      </c>
      <c r="I352" t="str">
        <f t="shared" si="11"/>
        <v>，3183227</v>
      </c>
      <c r="J352" t="str">
        <f>VLOOKUP(A352,HOP!A:U,21,0)</f>
        <v>直采</v>
      </c>
    </row>
    <row r="353" s="4" customFormat="1" spans="1:10">
      <c r="A353" s="5">
        <v>999223459267930</v>
      </c>
      <c r="B353" s="4" t="s">
        <v>27</v>
      </c>
      <c r="C353" s="6">
        <v>45023</v>
      </c>
      <c r="D353" s="6">
        <v>45030</v>
      </c>
      <c r="E353" s="4">
        <v>3245</v>
      </c>
      <c r="F353" t="str">
        <f>VLOOKUP(A353,HOP!A:L,12,0)</f>
        <v>3245.00</v>
      </c>
      <c r="G353" t="str">
        <f>VLOOKUP(A353,HOP!A:C,3,0)</f>
        <v>3192251</v>
      </c>
      <c r="H353">
        <f t="shared" si="10"/>
        <v>0</v>
      </c>
      <c r="I353" t="str">
        <f t="shared" si="11"/>
        <v>，3192251</v>
      </c>
      <c r="J353" t="str">
        <f>VLOOKUP(A353,HOP!A:U,21,0)</f>
        <v>直采</v>
      </c>
    </row>
    <row r="354" s="4" customFormat="1" spans="1:10">
      <c r="A354" s="5">
        <v>999223461343269</v>
      </c>
      <c r="B354" s="4" t="s">
        <v>27</v>
      </c>
      <c r="C354" s="6">
        <v>45029</v>
      </c>
      <c r="D354" s="6">
        <v>45030</v>
      </c>
      <c r="E354" s="4">
        <v>1800</v>
      </c>
      <c r="F354" t="str">
        <f>VLOOKUP(A354,HOP!A:L,12,0)</f>
        <v>1800.00</v>
      </c>
      <c r="G354" t="str">
        <f>VLOOKUP(A354,HOP!A:C,3,0)</f>
        <v>3193002</v>
      </c>
      <c r="H354">
        <f t="shared" si="10"/>
        <v>0</v>
      </c>
      <c r="I354" t="str">
        <f t="shared" si="11"/>
        <v>，3193002</v>
      </c>
      <c r="J354" t="str">
        <f>VLOOKUP(A354,HOP!A:U,21,0)</f>
        <v>直采</v>
      </c>
    </row>
    <row r="355" s="4" customFormat="1" spans="1:10">
      <c r="A355" s="5">
        <v>999223462782589</v>
      </c>
      <c r="B355" s="4" t="s">
        <v>27</v>
      </c>
      <c r="C355" s="6">
        <v>45023</v>
      </c>
      <c r="D355" s="6">
        <v>45030</v>
      </c>
      <c r="E355" s="4">
        <v>2723</v>
      </c>
      <c r="F355" t="str">
        <f>VLOOKUP(A355,HOP!A:L,12,0)</f>
        <v>2723.00</v>
      </c>
      <c r="G355" t="str">
        <f>VLOOKUP(A355,HOP!A:C,3,0)</f>
        <v>3193719</v>
      </c>
      <c r="H355">
        <f t="shared" si="10"/>
        <v>0</v>
      </c>
      <c r="I355" t="str">
        <f t="shared" si="11"/>
        <v>，3193719</v>
      </c>
      <c r="J355" t="str">
        <f>VLOOKUP(A355,HOP!A:U,21,0)</f>
        <v>直采</v>
      </c>
    </row>
    <row r="356" s="4" customFormat="1" spans="1:10">
      <c r="A356" s="5">
        <v>999223473945896</v>
      </c>
      <c r="B356" s="4" t="s">
        <v>27</v>
      </c>
      <c r="C356" s="6">
        <v>45028</v>
      </c>
      <c r="D356" s="6">
        <v>45030</v>
      </c>
      <c r="E356" s="4">
        <v>1596</v>
      </c>
      <c r="F356" t="str">
        <f>VLOOKUP(A356,HOP!A:L,12,0)</f>
        <v>1596.00</v>
      </c>
      <c r="G356" t="str">
        <f>VLOOKUP(A356,HOP!A:C,3,0)</f>
        <v>3195477</v>
      </c>
      <c r="H356">
        <f t="shared" si="10"/>
        <v>0</v>
      </c>
      <c r="I356" t="str">
        <f t="shared" si="11"/>
        <v>，3195477</v>
      </c>
      <c r="J356" t="str">
        <f>VLOOKUP(A356,HOP!A:U,21,0)</f>
        <v>直采</v>
      </c>
    </row>
    <row r="357" s="4" customFormat="1" spans="1:10">
      <c r="A357" s="5">
        <v>999223476028235</v>
      </c>
      <c r="B357" s="4" t="s">
        <v>27</v>
      </c>
      <c r="C357" s="6">
        <v>45028</v>
      </c>
      <c r="D357" s="6">
        <v>45030</v>
      </c>
      <c r="E357" s="4">
        <v>2788</v>
      </c>
      <c r="F357" t="str">
        <f>VLOOKUP(A357,HOP!A:L,12,0)</f>
        <v>2788.00</v>
      </c>
      <c r="G357" t="str">
        <f>VLOOKUP(A357,HOP!A:C,3,0)</f>
        <v>3196146</v>
      </c>
      <c r="H357">
        <f t="shared" si="10"/>
        <v>0</v>
      </c>
      <c r="I357" t="str">
        <f t="shared" si="11"/>
        <v>，3196146</v>
      </c>
      <c r="J357" t="str">
        <f>VLOOKUP(A357,HOP!A:U,21,0)</f>
        <v>直采</v>
      </c>
    </row>
    <row r="358" s="4" customFormat="1" spans="1:10">
      <c r="A358" s="5">
        <v>999223476046193</v>
      </c>
      <c r="B358" s="4" t="s">
        <v>27</v>
      </c>
      <c r="C358" s="6">
        <v>45029</v>
      </c>
      <c r="D358" s="6">
        <v>45030</v>
      </c>
      <c r="E358" s="4">
        <v>680</v>
      </c>
      <c r="F358" t="str">
        <f>VLOOKUP(A358,HOP!A:L,12,0)</f>
        <v>680.00</v>
      </c>
      <c r="G358" t="str">
        <f>VLOOKUP(A358,HOP!A:C,3,0)</f>
        <v>3196152</v>
      </c>
      <c r="H358">
        <f t="shared" si="10"/>
        <v>0</v>
      </c>
      <c r="I358" t="str">
        <f t="shared" si="11"/>
        <v>，3196152</v>
      </c>
      <c r="J358" t="str">
        <f>VLOOKUP(A358,HOP!A:U,21,0)</f>
        <v>直采</v>
      </c>
    </row>
    <row r="359" s="4" customFormat="1" spans="1:10">
      <c r="A359" s="5">
        <v>999223476993258</v>
      </c>
      <c r="B359" s="4" t="s">
        <v>27</v>
      </c>
      <c r="C359" s="6">
        <v>45029</v>
      </c>
      <c r="D359" s="6">
        <v>45030</v>
      </c>
      <c r="E359" s="4">
        <v>380</v>
      </c>
      <c r="F359" t="str">
        <f>VLOOKUP(A359,HOP!A:L,12,0)</f>
        <v>380.00</v>
      </c>
      <c r="G359" t="str">
        <f>VLOOKUP(A359,HOP!A:C,3,0)</f>
        <v>3196672</v>
      </c>
      <c r="H359">
        <f t="shared" si="10"/>
        <v>0</v>
      </c>
      <c r="I359" t="str">
        <f t="shared" si="11"/>
        <v>，3196672</v>
      </c>
      <c r="J359" t="str">
        <f>VLOOKUP(A359,HOP!A:U,21,0)</f>
        <v>直采</v>
      </c>
    </row>
    <row r="360" s="4" customFormat="1" spans="1:11">
      <c r="A360" s="5">
        <v>999223482948252</v>
      </c>
      <c r="B360" s="4" t="s">
        <v>27</v>
      </c>
      <c r="C360" s="6">
        <v>45029</v>
      </c>
      <c r="D360" s="6">
        <v>45030</v>
      </c>
      <c r="E360" s="4">
        <v>38</v>
      </c>
      <c r="F360" t="str">
        <f>VLOOKUP(A360,HOP!A:L,12,0)</f>
        <v>150.00</v>
      </c>
      <c r="G360" t="str">
        <f>VLOOKUP(A360,HOP!A:C,3,0)</f>
        <v>3197086</v>
      </c>
      <c r="H360">
        <f t="shared" si="10"/>
        <v>-112</v>
      </c>
      <c r="I360" t="str">
        <f t="shared" si="11"/>
        <v>，3197086</v>
      </c>
      <c r="J360" t="str">
        <f>VLOOKUP(A360,HOP!A:U,21,0)</f>
        <v>直采</v>
      </c>
      <c r="K360" s="4" t="s">
        <v>2145</v>
      </c>
    </row>
    <row r="361" s="4" customFormat="1" spans="1:10">
      <c r="A361" s="5">
        <v>999223489016226</v>
      </c>
      <c r="B361" s="4" t="s">
        <v>27</v>
      </c>
      <c r="C361" s="6">
        <v>45029</v>
      </c>
      <c r="D361" s="6">
        <v>45030</v>
      </c>
      <c r="E361" s="4">
        <v>488</v>
      </c>
      <c r="F361" t="str">
        <f>VLOOKUP(A361,HOP!A:L,12,0)</f>
        <v>488.00</v>
      </c>
      <c r="G361" t="str">
        <f>VLOOKUP(A361,HOP!A:C,3,0)</f>
        <v>3198174</v>
      </c>
      <c r="H361">
        <f t="shared" si="10"/>
        <v>0</v>
      </c>
      <c r="I361" t="str">
        <f t="shared" si="11"/>
        <v>，3198174</v>
      </c>
      <c r="J361" t="str">
        <f>VLOOKUP(A361,HOP!A:U,21,0)</f>
        <v>直采</v>
      </c>
    </row>
    <row r="362" s="4" customFormat="1" spans="1:10">
      <c r="A362" s="5">
        <v>999223489652623</v>
      </c>
      <c r="B362" s="4" t="s">
        <v>27</v>
      </c>
      <c r="C362" s="6">
        <v>45029</v>
      </c>
      <c r="D362" s="6">
        <v>45030</v>
      </c>
      <c r="E362" s="4">
        <v>1505</v>
      </c>
      <c r="F362" t="str">
        <f>VLOOKUP(A362,HOP!A:L,12,0)</f>
        <v>1505.00</v>
      </c>
      <c r="G362" t="str">
        <f>VLOOKUP(A362,HOP!A:C,3,0)</f>
        <v>3198369</v>
      </c>
      <c r="H362">
        <f t="shared" si="10"/>
        <v>0</v>
      </c>
      <c r="I362" t="str">
        <f t="shared" si="11"/>
        <v>，3198369</v>
      </c>
      <c r="J362" t="str">
        <f>VLOOKUP(A362,HOP!A:U,21,0)</f>
        <v>直采</v>
      </c>
    </row>
    <row r="363" s="4" customFormat="1" spans="1:10">
      <c r="A363" s="5">
        <v>999223496757479</v>
      </c>
      <c r="B363" s="4" t="s">
        <v>27</v>
      </c>
      <c r="C363" s="6">
        <v>45023</v>
      </c>
      <c r="D363" s="6">
        <v>45030</v>
      </c>
      <c r="E363" s="4">
        <v>4338</v>
      </c>
      <c r="F363" t="str">
        <f>VLOOKUP(A363,HOP!A:L,12,0)</f>
        <v>4338.00</v>
      </c>
      <c r="G363" t="str">
        <f>VLOOKUP(A363,HOP!A:C,3,0)</f>
        <v>3199489</v>
      </c>
      <c r="H363">
        <f t="shared" si="10"/>
        <v>0</v>
      </c>
      <c r="I363" t="str">
        <f t="shared" si="11"/>
        <v>，3199489</v>
      </c>
      <c r="J363" t="str">
        <f>VLOOKUP(A363,HOP!A:U,21,0)</f>
        <v>直采</v>
      </c>
    </row>
    <row r="364" s="4" customFormat="1" spans="1:11">
      <c r="A364" s="5">
        <v>999223483214195</v>
      </c>
      <c r="B364" s="4" t="s">
        <v>293</v>
      </c>
      <c r="C364" s="6">
        <v>45029</v>
      </c>
      <c r="D364" s="6">
        <v>45030</v>
      </c>
      <c r="E364" s="4">
        <v>299</v>
      </c>
      <c r="F364" t="str">
        <f>VLOOKUP(A364,HOP!A:L,12,0)</f>
        <v>330.00</v>
      </c>
      <c r="G364" t="str">
        <f>VLOOKUP(A364,HOP!A:C,3,0)</f>
        <v>3197137</v>
      </c>
      <c r="H364">
        <f t="shared" si="10"/>
        <v>-31</v>
      </c>
      <c r="I364" t="str">
        <f t="shared" si="11"/>
        <v>，3197137</v>
      </c>
      <c r="J364" t="str">
        <f>VLOOKUP(A364,HOP!A:U,21,0)</f>
        <v>直采</v>
      </c>
      <c r="K364" s="4" t="s">
        <v>2146</v>
      </c>
    </row>
    <row r="365" s="4" customFormat="1" spans="1:10">
      <c r="A365" s="5">
        <v>999223505080852</v>
      </c>
      <c r="B365" s="4" t="s">
        <v>27</v>
      </c>
      <c r="C365" s="6">
        <v>45027</v>
      </c>
      <c r="D365" s="6">
        <v>45030</v>
      </c>
      <c r="E365" s="4">
        <v>2595</v>
      </c>
      <c r="F365" t="str">
        <f>VLOOKUP(A365,HOP!A:L,12,0)</f>
        <v>2595.00</v>
      </c>
      <c r="G365" t="str">
        <f>VLOOKUP(A365,HOP!A:C,3,0)</f>
        <v>3201286</v>
      </c>
      <c r="H365">
        <f t="shared" si="10"/>
        <v>0</v>
      </c>
      <c r="I365" t="str">
        <f t="shared" si="11"/>
        <v>，3201286</v>
      </c>
      <c r="J365" t="str">
        <f>VLOOKUP(A365,HOP!A:U,21,0)</f>
        <v>直采</v>
      </c>
    </row>
    <row r="366" s="4" customFormat="1" spans="1:10">
      <c r="A366" s="5">
        <v>999223505554256</v>
      </c>
      <c r="B366" s="4" t="s">
        <v>27</v>
      </c>
      <c r="C366" s="6">
        <v>45028</v>
      </c>
      <c r="D366" s="6">
        <v>45030</v>
      </c>
      <c r="E366" s="4">
        <v>1358</v>
      </c>
      <c r="F366" t="str">
        <f>VLOOKUP(A366,HOP!A:L,12,0)</f>
        <v>1358.00</v>
      </c>
      <c r="G366" t="str">
        <f>VLOOKUP(A366,HOP!A:C,3,0)</f>
        <v>3201475</v>
      </c>
      <c r="H366">
        <f t="shared" si="10"/>
        <v>0</v>
      </c>
      <c r="I366" t="str">
        <f t="shared" si="11"/>
        <v>，3201475</v>
      </c>
      <c r="J366" t="str">
        <f>VLOOKUP(A366,HOP!A:U,21,0)</f>
        <v>直采</v>
      </c>
    </row>
    <row r="367" s="4" customFormat="1" spans="1:10">
      <c r="A367" s="5">
        <v>999223512306692</v>
      </c>
      <c r="B367" s="4" t="s">
        <v>27</v>
      </c>
      <c r="C367" s="6">
        <v>45027</v>
      </c>
      <c r="D367" s="6">
        <v>45030</v>
      </c>
      <c r="E367" s="4">
        <v>3531</v>
      </c>
      <c r="F367" t="str">
        <f>VLOOKUP(A367,HOP!A:L,12,0)</f>
        <v>3531.00</v>
      </c>
      <c r="G367" t="str">
        <f>VLOOKUP(A367,HOP!A:C,3,0)</f>
        <v>3202515</v>
      </c>
      <c r="H367">
        <f t="shared" si="10"/>
        <v>0</v>
      </c>
      <c r="I367" t="str">
        <f t="shared" si="11"/>
        <v>，3202515</v>
      </c>
      <c r="J367" t="str">
        <f>VLOOKUP(A367,HOP!A:U,21,0)</f>
        <v>直采</v>
      </c>
    </row>
    <row r="368" s="4" customFormat="1" spans="1:10">
      <c r="A368" s="5">
        <v>999223517528956</v>
      </c>
      <c r="B368" s="4" t="s">
        <v>27</v>
      </c>
      <c r="C368" s="6">
        <v>45027</v>
      </c>
      <c r="D368" s="6">
        <v>45030</v>
      </c>
      <c r="E368" s="4">
        <v>990</v>
      </c>
      <c r="F368" t="str">
        <f>VLOOKUP(A368,HOP!A:L,12,0)</f>
        <v>990.00</v>
      </c>
      <c r="G368" t="str">
        <f>VLOOKUP(A368,HOP!A:C,3,0)</f>
        <v>3203286</v>
      </c>
      <c r="H368">
        <f t="shared" si="10"/>
        <v>0</v>
      </c>
      <c r="I368" t="str">
        <f t="shared" si="11"/>
        <v>，3203286</v>
      </c>
      <c r="J368" t="str">
        <f>VLOOKUP(A368,HOP!A:U,21,0)</f>
        <v>直采</v>
      </c>
    </row>
    <row r="369" s="4" customFormat="1" spans="1:10">
      <c r="A369" s="5">
        <v>999223522860898</v>
      </c>
      <c r="B369" s="4" t="s">
        <v>27</v>
      </c>
      <c r="C369" s="6">
        <v>45029</v>
      </c>
      <c r="D369" s="6">
        <v>45030</v>
      </c>
      <c r="E369" s="4">
        <v>1944</v>
      </c>
      <c r="F369" t="str">
        <f>VLOOKUP(A369,HOP!A:L,12,0)</f>
        <v>1944.00</v>
      </c>
      <c r="G369" t="str">
        <f>VLOOKUP(A369,HOP!A:C,3,0)</f>
        <v>3204604</v>
      </c>
      <c r="H369">
        <f t="shared" si="10"/>
        <v>0</v>
      </c>
      <c r="I369" t="str">
        <f t="shared" si="11"/>
        <v>，3204604</v>
      </c>
      <c r="J369" t="str">
        <f>VLOOKUP(A369,HOP!A:U,21,0)</f>
        <v>直采</v>
      </c>
    </row>
    <row r="370" s="4" customFormat="1" spans="1:10">
      <c r="A370" s="5">
        <v>999223523171248</v>
      </c>
      <c r="B370" s="4" t="s">
        <v>27</v>
      </c>
      <c r="C370" s="6">
        <v>45027</v>
      </c>
      <c r="D370" s="6">
        <v>45030</v>
      </c>
      <c r="E370" s="4">
        <v>2250</v>
      </c>
      <c r="F370" t="str">
        <f>VLOOKUP(A370,HOP!A:L,12,0)</f>
        <v>2250.00</v>
      </c>
      <c r="G370" t="str">
        <f>VLOOKUP(A370,HOP!A:C,3,0)</f>
        <v>3204780</v>
      </c>
      <c r="H370">
        <f t="shared" si="10"/>
        <v>0</v>
      </c>
      <c r="I370" t="str">
        <f t="shared" si="11"/>
        <v>，3204780</v>
      </c>
      <c r="J370" t="str">
        <f>VLOOKUP(A370,HOP!A:U,21,0)</f>
        <v>直采</v>
      </c>
    </row>
    <row r="371" s="4" customFormat="1" spans="1:10">
      <c r="A371" s="5">
        <v>999223523176139</v>
      </c>
      <c r="B371" s="4" t="s">
        <v>27</v>
      </c>
      <c r="C371" s="6">
        <v>45027</v>
      </c>
      <c r="D371" s="6">
        <v>45030</v>
      </c>
      <c r="E371" s="4">
        <v>873</v>
      </c>
      <c r="F371" t="str">
        <f>VLOOKUP(A371,HOP!A:L,12,0)</f>
        <v>873.00</v>
      </c>
      <c r="G371" t="str">
        <f>VLOOKUP(A371,HOP!A:C,3,0)</f>
        <v>3204783</v>
      </c>
      <c r="H371">
        <f t="shared" si="10"/>
        <v>0</v>
      </c>
      <c r="I371" t="str">
        <f t="shared" si="11"/>
        <v>，3204783</v>
      </c>
      <c r="J371" t="str">
        <f>VLOOKUP(A371,HOP!A:U,21,0)</f>
        <v>直采</v>
      </c>
    </row>
    <row r="372" s="4" customFormat="1" spans="1:10">
      <c r="A372" s="5">
        <v>999223537594293</v>
      </c>
      <c r="B372" s="4" t="s">
        <v>27</v>
      </c>
      <c r="C372" s="6">
        <v>45028</v>
      </c>
      <c r="D372" s="6">
        <v>45030</v>
      </c>
      <c r="E372" s="4">
        <v>506</v>
      </c>
      <c r="F372" t="str">
        <f>VLOOKUP(A372,HOP!A:L,12,0)</f>
        <v>506.00</v>
      </c>
      <c r="G372" t="str">
        <f>VLOOKUP(A372,HOP!A:C,3,0)</f>
        <v>3207314</v>
      </c>
      <c r="H372">
        <f t="shared" si="10"/>
        <v>0</v>
      </c>
      <c r="I372" t="str">
        <f t="shared" si="11"/>
        <v>，3207314</v>
      </c>
      <c r="J372" t="str">
        <f>VLOOKUP(A372,HOP!A:U,21,0)</f>
        <v>直采</v>
      </c>
    </row>
    <row r="373" s="4" customFormat="1" spans="1:10">
      <c r="A373" s="5">
        <v>999223547578077</v>
      </c>
      <c r="B373" s="4" t="s">
        <v>27</v>
      </c>
      <c r="C373" s="6">
        <v>45028</v>
      </c>
      <c r="D373" s="6">
        <v>45030</v>
      </c>
      <c r="E373" s="4">
        <v>2150</v>
      </c>
      <c r="F373" t="str">
        <f>VLOOKUP(A373,HOP!A:L,12,0)</f>
        <v>2150.00</v>
      </c>
      <c r="G373" t="str">
        <f>VLOOKUP(A373,HOP!A:C,3,0)</f>
        <v>3208806</v>
      </c>
      <c r="H373">
        <f t="shared" si="10"/>
        <v>0</v>
      </c>
      <c r="I373" t="str">
        <f t="shared" si="11"/>
        <v>，3208806</v>
      </c>
      <c r="J373" t="str">
        <f>VLOOKUP(A373,HOP!A:U,21,0)</f>
        <v>直采</v>
      </c>
    </row>
    <row r="374" s="4" customFormat="1" spans="1:10">
      <c r="A374" s="5">
        <v>999223549148159</v>
      </c>
      <c r="B374" s="4" t="s">
        <v>27</v>
      </c>
      <c r="C374" s="6">
        <v>45027</v>
      </c>
      <c r="D374" s="6">
        <v>45030</v>
      </c>
      <c r="E374" s="4">
        <v>4541</v>
      </c>
      <c r="F374" t="str">
        <f>VLOOKUP(A374,HOP!A:L,12,0)</f>
        <v>4541.00</v>
      </c>
      <c r="G374" t="str">
        <f>VLOOKUP(A374,HOP!A:C,3,0)</f>
        <v>3209171</v>
      </c>
      <c r="H374">
        <f t="shared" si="10"/>
        <v>0</v>
      </c>
      <c r="I374" t="str">
        <f t="shared" si="11"/>
        <v>，3209171</v>
      </c>
      <c r="J374" t="str">
        <f>VLOOKUP(A374,HOP!A:U,21,0)</f>
        <v>直采</v>
      </c>
    </row>
    <row r="375" s="4" customFormat="1" spans="1:10">
      <c r="A375" s="5">
        <v>999223557497664</v>
      </c>
      <c r="B375" s="4" t="s">
        <v>27</v>
      </c>
      <c r="C375" s="6">
        <v>45029</v>
      </c>
      <c r="D375" s="6">
        <v>45030</v>
      </c>
      <c r="E375" s="4">
        <v>1028</v>
      </c>
      <c r="F375" t="str">
        <f>VLOOKUP(A375,HOP!A:L,12,0)</f>
        <v>1028.00</v>
      </c>
      <c r="G375" t="str">
        <f>VLOOKUP(A375,HOP!A:C,3,0)</f>
        <v>3210095</v>
      </c>
      <c r="H375">
        <f t="shared" si="10"/>
        <v>0</v>
      </c>
      <c r="I375" t="str">
        <f t="shared" si="11"/>
        <v>，3210095</v>
      </c>
      <c r="J375" t="str">
        <f>VLOOKUP(A375,HOP!A:U,21,0)</f>
        <v>直采</v>
      </c>
    </row>
    <row r="376" s="4" customFormat="1" spans="1:10">
      <c r="A376" s="5">
        <v>999223557766612</v>
      </c>
      <c r="B376" s="4" t="s">
        <v>27</v>
      </c>
      <c r="C376" s="6">
        <v>45026</v>
      </c>
      <c r="D376" s="6">
        <v>45030</v>
      </c>
      <c r="E376" s="4">
        <v>1248</v>
      </c>
      <c r="F376" t="str">
        <f>VLOOKUP(A376,HOP!A:L,12,0)</f>
        <v>1248.00</v>
      </c>
      <c r="G376" t="str">
        <f>VLOOKUP(A376,HOP!A:C,3,0)</f>
        <v>3210138</v>
      </c>
      <c r="H376">
        <f t="shared" si="10"/>
        <v>0</v>
      </c>
      <c r="I376" t="str">
        <f t="shared" si="11"/>
        <v>，3210138</v>
      </c>
      <c r="J376" t="str">
        <f>VLOOKUP(A376,HOP!A:U,21,0)</f>
        <v>直采</v>
      </c>
    </row>
    <row r="377" s="4" customFormat="1" spans="1:10">
      <c r="A377" s="5">
        <v>999223560325844</v>
      </c>
      <c r="B377" s="4" t="s">
        <v>27</v>
      </c>
      <c r="C377" s="6">
        <v>45025</v>
      </c>
      <c r="D377" s="6">
        <v>45030</v>
      </c>
      <c r="E377" s="4">
        <v>3943</v>
      </c>
      <c r="F377" t="str">
        <f>VLOOKUP(A377,HOP!A:L,12,0)</f>
        <v>3943.00</v>
      </c>
      <c r="G377" t="str">
        <f>VLOOKUP(A377,HOP!A:C,3,0)</f>
        <v>3210828</v>
      </c>
      <c r="H377">
        <f t="shared" si="10"/>
        <v>0</v>
      </c>
      <c r="I377" t="str">
        <f t="shared" si="11"/>
        <v>，3210828</v>
      </c>
      <c r="J377" t="str">
        <f>VLOOKUP(A377,HOP!A:U,21,0)</f>
        <v>直采</v>
      </c>
    </row>
    <row r="378" s="4" customFormat="1" spans="1:10">
      <c r="A378" s="5">
        <v>999223561366293</v>
      </c>
      <c r="B378" s="4" t="s">
        <v>27</v>
      </c>
      <c r="C378" s="6">
        <v>45029</v>
      </c>
      <c r="D378" s="6">
        <v>45030</v>
      </c>
      <c r="E378" s="4">
        <v>1542</v>
      </c>
      <c r="F378" t="str">
        <f>VLOOKUP(A378,HOP!A:L,12,0)</f>
        <v>1542.00</v>
      </c>
      <c r="G378" t="str">
        <f>VLOOKUP(A378,HOP!A:C,3,0)</f>
        <v>3211145</v>
      </c>
      <c r="H378">
        <f t="shared" si="10"/>
        <v>0</v>
      </c>
      <c r="I378" t="str">
        <f t="shared" si="11"/>
        <v>，3211145</v>
      </c>
      <c r="J378" t="str">
        <f>VLOOKUP(A378,HOP!A:U,21,0)</f>
        <v>直采</v>
      </c>
    </row>
    <row r="379" s="4" customFormat="1" spans="1:10">
      <c r="A379" s="5">
        <v>999223562197783</v>
      </c>
      <c r="B379" s="4" t="s">
        <v>27</v>
      </c>
      <c r="C379" s="6">
        <v>45026</v>
      </c>
      <c r="D379" s="6">
        <v>45030</v>
      </c>
      <c r="E379" s="4">
        <v>1636</v>
      </c>
      <c r="F379" t="str">
        <f>VLOOKUP(A379,HOP!A:L,12,0)</f>
        <v>1636.00</v>
      </c>
      <c r="G379" t="str">
        <f>VLOOKUP(A379,HOP!A:C,3,0)</f>
        <v>3211407</v>
      </c>
      <c r="H379">
        <f t="shared" si="10"/>
        <v>0</v>
      </c>
      <c r="I379" t="str">
        <f t="shared" si="11"/>
        <v>，3211407</v>
      </c>
      <c r="J379" t="str">
        <f>VLOOKUP(A379,HOP!A:U,21,0)</f>
        <v>直采</v>
      </c>
    </row>
    <row r="380" s="4" customFormat="1" spans="1:10">
      <c r="A380" s="5">
        <v>999223562963909</v>
      </c>
      <c r="B380" s="4" t="s">
        <v>27</v>
      </c>
      <c r="C380" s="6">
        <v>45028</v>
      </c>
      <c r="D380" s="6">
        <v>45030</v>
      </c>
      <c r="E380" s="4">
        <v>6000</v>
      </c>
      <c r="F380" t="str">
        <f>VLOOKUP(A380,HOP!A:L,12,0)</f>
        <v>6000.00</v>
      </c>
      <c r="G380" t="str">
        <f>VLOOKUP(A380,HOP!A:C,3,0)</f>
        <v>3211634</v>
      </c>
      <c r="H380">
        <f t="shared" si="10"/>
        <v>0</v>
      </c>
      <c r="I380" t="str">
        <f t="shared" si="11"/>
        <v>，3211634</v>
      </c>
      <c r="J380" t="str">
        <f>VLOOKUP(A380,HOP!A:U,21,0)</f>
        <v>直采</v>
      </c>
    </row>
    <row r="381" s="4" customFormat="1" spans="1:10">
      <c r="A381" s="5">
        <v>23568388631</v>
      </c>
      <c r="B381" s="4" t="s">
        <v>27</v>
      </c>
      <c r="C381" s="6">
        <v>45027</v>
      </c>
      <c r="D381" s="6">
        <v>45030</v>
      </c>
      <c r="E381" s="4">
        <v>5251</v>
      </c>
      <c r="F381" t="str">
        <f>VLOOKUP(A381,HOP!A:L,12,0)</f>
        <v>5251.00</v>
      </c>
      <c r="G381" t="str">
        <f>VLOOKUP(A381,HOP!A:C,3,0)</f>
        <v>3212019</v>
      </c>
      <c r="H381">
        <f t="shared" si="10"/>
        <v>0</v>
      </c>
      <c r="I381" t="str">
        <f t="shared" si="11"/>
        <v>，3212019</v>
      </c>
      <c r="J381" t="str">
        <f>VLOOKUP(A381,HOP!A:U,21,0)</f>
        <v>直采</v>
      </c>
    </row>
    <row r="382" s="4" customFormat="1" spans="1:10">
      <c r="A382" s="5">
        <v>23568388634</v>
      </c>
      <c r="B382" s="4" t="s">
        <v>27</v>
      </c>
      <c r="C382" s="6">
        <v>45027</v>
      </c>
      <c r="D382" s="6">
        <v>45030</v>
      </c>
      <c r="E382" s="4">
        <v>5146</v>
      </c>
      <c r="F382" t="str">
        <f>VLOOKUP(A382,HOP!A:L,12,0)</f>
        <v>5146.00</v>
      </c>
      <c r="G382" t="str">
        <f>VLOOKUP(A382,HOP!A:C,3,0)</f>
        <v>3212018</v>
      </c>
      <c r="H382">
        <f t="shared" si="10"/>
        <v>0</v>
      </c>
      <c r="I382" t="str">
        <f t="shared" si="11"/>
        <v>，3212018</v>
      </c>
      <c r="J382" t="str">
        <f>VLOOKUP(A382,HOP!A:U,21,0)</f>
        <v>直采</v>
      </c>
    </row>
    <row r="383" s="4" customFormat="1" spans="1:10">
      <c r="A383" s="5">
        <v>999223570032659</v>
      </c>
      <c r="B383" s="4" t="s">
        <v>27</v>
      </c>
      <c r="C383" s="6">
        <v>45028</v>
      </c>
      <c r="D383" s="6">
        <v>45030</v>
      </c>
      <c r="E383" s="4">
        <v>1326</v>
      </c>
      <c r="F383" t="str">
        <f>VLOOKUP(A383,HOP!A:L,12,0)</f>
        <v>1326.00</v>
      </c>
      <c r="G383" t="str">
        <f>VLOOKUP(A383,HOP!A:C,3,0)</f>
        <v>3212273</v>
      </c>
      <c r="H383">
        <f t="shared" si="10"/>
        <v>0</v>
      </c>
      <c r="I383" t="str">
        <f t="shared" si="11"/>
        <v>，3212273</v>
      </c>
      <c r="J383" t="str">
        <f>VLOOKUP(A383,HOP!A:U,21,0)</f>
        <v>直采</v>
      </c>
    </row>
    <row r="384" s="4" customFormat="1" spans="1:10">
      <c r="A384" s="5">
        <v>999223571298882</v>
      </c>
      <c r="B384" s="4" t="s">
        <v>27</v>
      </c>
      <c r="C384" s="6">
        <v>45027</v>
      </c>
      <c r="D384" s="6">
        <v>45030</v>
      </c>
      <c r="E384" s="4">
        <v>0</v>
      </c>
      <c r="F384" t="e">
        <f>VLOOKUP(A384,HOP!A:L,12,0)</f>
        <v>#N/A</v>
      </c>
      <c r="G384" t="e">
        <f>VLOOKUP(A384,HOP!A:C,3,0)</f>
        <v>#N/A</v>
      </c>
      <c r="H384" t="e">
        <f t="shared" si="10"/>
        <v>#N/A</v>
      </c>
      <c r="I384" t="e">
        <f t="shared" si="11"/>
        <v>#N/A</v>
      </c>
      <c r="J384" t="e">
        <f>VLOOKUP(A384,HOP!A:U,21,0)</f>
        <v>#N/A</v>
      </c>
    </row>
    <row r="385" s="4" customFormat="1" spans="1:10">
      <c r="A385" s="5">
        <v>999223571652348</v>
      </c>
      <c r="B385" s="4" t="s">
        <v>27</v>
      </c>
      <c r="C385" s="6">
        <v>45027</v>
      </c>
      <c r="D385" s="6">
        <v>45030</v>
      </c>
      <c r="E385" s="4">
        <v>0</v>
      </c>
      <c r="F385" t="e">
        <f>VLOOKUP(A385,HOP!A:L,12,0)</f>
        <v>#N/A</v>
      </c>
      <c r="G385" t="e">
        <f>VLOOKUP(A385,HOP!A:C,3,0)</f>
        <v>#N/A</v>
      </c>
      <c r="H385" t="e">
        <f t="shared" si="10"/>
        <v>#N/A</v>
      </c>
      <c r="I385" t="e">
        <f t="shared" si="11"/>
        <v>#N/A</v>
      </c>
      <c r="J385" t="e">
        <f>VLOOKUP(A385,HOP!A:U,21,0)</f>
        <v>#N/A</v>
      </c>
    </row>
    <row r="386" s="4" customFormat="1" spans="1:10">
      <c r="A386" s="5">
        <v>999223571879735</v>
      </c>
      <c r="B386" s="4" t="s">
        <v>27</v>
      </c>
      <c r="C386" s="6">
        <v>45027</v>
      </c>
      <c r="D386" s="6">
        <v>45030</v>
      </c>
      <c r="E386" s="4">
        <v>2184</v>
      </c>
      <c r="F386" t="str">
        <f>VLOOKUP(A386,HOP!A:L,12,0)</f>
        <v>2184.00</v>
      </c>
      <c r="G386" t="str">
        <f>VLOOKUP(A386,HOP!A:C,3,0)</f>
        <v>3212615</v>
      </c>
      <c r="H386">
        <f t="shared" si="10"/>
        <v>0</v>
      </c>
      <c r="I386" t="str">
        <f t="shared" si="11"/>
        <v>，3212615</v>
      </c>
      <c r="J386" t="str">
        <f>VLOOKUP(A386,HOP!A:U,21,0)</f>
        <v>直采</v>
      </c>
    </row>
    <row r="387" s="4" customFormat="1" spans="1:10">
      <c r="A387" s="5">
        <v>999223573482805</v>
      </c>
      <c r="B387" s="4" t="s">
        <v>27</v>
      </c>
      <c r="C387" s="6">
        <v>45028</v>
      </c>
      <c r="D387" s="6">
        <v>45030</v>
      </c>
      <c r="E387" s="4">
        <v>1636</v>
      </c>
      <c r="F387" t="str">
        <f>VLOOKUP(A387,HOP!A:L,12,0)</f>
        <v>1636.00</v>
      </c>
      <c r="G387" t="str">
        <f>VLOOKUP(A387,HOP!A:C,3,0)</f>
        <v>3213077</v>
      </c>
      <c r="H387">
        <f t="shared" ref="H387:H450" si="12">E387-F387</f>
        <v>0</v>
      </c>
      <c r="I387" t="str">
        <f t="shared" ref="I387:I450" si="13">$I$1&amp;G387</f>
        <v>，3213077</v>
      </c>
      <c r="J387" t="str">
        <f>VLOOKUP(A387,HOP!A:U,21,0)</f>
        <v>直采</v>
      </c>
    </row>
    <row r="388" s="4" customFormat="1" spans="1:10">
      <c r="A388" s="5">
        <v>999223574366166</v>
      </c>
      <c r="B388" s="4" t="s">
        <v>27</v>
      </c>
      <c r="C388" s="6">
        <v>45029</v>
      </c>
      <c r="D388" s="6">
        <v>45030</v>
      </c>
      <c r="E388" s="4">
        <v>663</v>
      </c>
      <c r="F388" t="str">
        <f>VLOOKUP(A388,HOP!A:L,12,0)</f>
        <v>663.00</v>
      </c>
      <c r="G388" t="str">
        <f>VLOOKUP(A388,HOP!A:C,3,0)</f>
        <v>3213334</v>
      </c>
      <c r="H388">
        <f t="shared" si="12"/>
        <v>0</v>
      </c>
      <c r="I388" t="str">
        <f t="shared" si="13"/>
        <v>，3213334</v>
      </c>
      <c r="J388" t="str">
        <f>VLOOKUP(A388,HOP!A:U,21,0)</f>
        <v>直采</v>
      </c>
    </row>
    <row r="389" s="4" customFormat="1" spans="1:10">
      <c r="A389" s="5">
        <v>999223574649449</v>
      </c>
      <c r="B389" s="4" t="s">
        <v>27</v>
      </c>
      <c r="C389" s="6">
        <v>45027</v>
      </c>
      <c r="D389" s="6">
        <v>45030</v>
      </c>
      <c r="E389" s="4">
        <v>1023</v>
      </c>
      <c r="F389" t="str">
        <f>VLOOKUP(A389,HOP!A:L,12,0)</f>
        <v>1023.00</v>
      </c>
      <c r="G389" t="str">
        <f>VLOOKUP(A389,HOP!A:C,3,0)</f>
        <v>3213422</v>
      </c>
      <c r="H389">
        <f t="shared" si="12"/>
        <v>0</v>
      </c>
      <c r="I389" t="str">
        <f t="shared" si="13"/>
        <v>，3213422</v>
      </c>
      <c r="J389" t="str">
        <f>VLOOKUP(A389,HOP!A:U,21,0)</f>
        <v>直采</v>
      </c>
    </row>
    <row r="390" s="4" customFormat="1" spans="1:10">
      <c r="A390" s="5">
        <v>999223575032931</v>
      </c>
      <c r="B390" s="4" t="s">
        <v>27</v>
      </c>
      <c r="C390" s="6">
        <v>45027</v>
      </c>
      <c r="D390" s="6">
        <v>45030</v>
      </c>
      <c r="E390" s="4">
        <v>0</v>
      </c>
      <c r="F390" t="e">
        <f>VLOOKUP(A390,HOP!A:L,12,0)</f>
        <v>#N/A</v>
      </c>
      <c r="G390" t="e">
        <f>VLOOKUP(A390,HOP!A:C,3,0)</f>
        <v>#N/A</v>
      </c>
      <c r="H390" t="e">
        <f t="shared" si="12"/>
        <v>#N/A</v>
      </c>
      <c r="I390" t="e">
        <f t="shared" si="13"/>
        <v>#N/A</v>
      </c>
      <c r="J390" t="e">
        <f>VLOOKUP(A390,HOP!A:U,21,0)</f>
        <v>#N/A</v>
      </c>
    </row>
    <row r="391" s="4" customFormat="1" spans="1:10">
      <c r="A391" s="5">
        <v>999223574858660</v>
      </c>
      <c r="B391" s="4" t="s">
        <v>27</v>
      </c>
      <c r="C391" s="6">
        <v>45027</v>
      </c>
      <c r="D391" s="6">
        <v>45030</v>
      </c>
      <c r="E391" s="4">
        <v>2139</v>
      </c>
      <c r="F391" t="str">
        <f>VLOOKUP(A391,HOP!A:L,12,0)</f>
        <v>2139.00</v>
      </c>
      <c r="G391" t="str">
        <f>VLOOKUP(A391,HOP!A:C,3,0)</f>
        <v>3213468</v>
      </c>
      <c r="H391">
        <f t="shared" si="12"/>
        <v>0</v>
      </c>
      <c r="I391" t="str">
        <f t="shared" si="13"/>
        <v>，3213468</v>
      </c>
      <c r="J391" t="str">
        <f>VLOOKUP(A391,HOP!A:U,21,0)</f>
        <v>直采</v>
      </c>
    </row>
    <row r="392" s="4" customFormat="1" spans="1:10">
      <c r="A392" s="5">
        <v>999223576474547</v>
      </c>
      <c r="B392" s="4" t="s">
        <v>27</v>
      </c>
      <c r="C392" s="6">
        <v>45028</v>
      </c>
      <c r="D392" s="6">
        <v>45030</v>
      </c>
      <c r="E392" s="4">
        <v>0</v>
      </c>
      <c r="F392" t="e">
        <f>VLOOKUP(A392,HOP!A:L,12,0)</f>
        <v>#N/A</v>
      </c>
      <c r="G392" t="e">
        <f>VLOOKUP(A392,HOP!A:C,3,0)</f>
        <v>#N/A</v>
      </c>
      <c r="H392" t="e">
        <f t="shared" si="12"/>
        <v>#N/A</v>
      </c>
      <c r="I392" t="e">
        <f t="shared" si="13"/>
        <v>#N/A</v>
      </c>
      <c r="J392" t="e">
        <f>VLOOKUP(A392,HOP!A:U,21,0)</f>
        <v>#N/A</v>
      </c>
    </row>
    <row r="393" s="4" customFormat="1" spans="1:10">
      <c r="A393" s="5">
        <v>999223576512398</v>
      </c>
      <c r="B393" s="4" t="s">
        <v>27</v>
      </c>
      <c r="C393" s="6">
        <v>45028</v>
      </c>
      <c r="D393" s="6">
        <v>45030</v>
      </c>
      <c r="E393" s="4">
        <v>2354</v>
      </c>
      <c r="F393" t="str">
        <f>VLOOKUP(A393,HOP!A:L,12,0)</f>
        <v>2354.00</v>
      </c>
      <c r="G393" t="str">
        <f>VLOOKUP(A393,HOP!A:C,3,0)</f>
        <v>3213935</v>
      </c>
      <c r="H393">
        <f t="shared" si="12"/>
        <v>0</v>
      </c>
      <c r="I393" t="str">
        <f t="shared" si="13"/>
        <v>，3213935</v>
      </c>
      <c r="J393" t="str">
        <f>VLOOKUP(A393,HOP!A:U,21,0)</f>
        <v>直采</v>
      </c>
    </row>
    <row r="394" s="4" customFormat="1" spans="1:10">
      <c r="A394" s="5">
        <v>999223581902381</v>
      </c>
      <c r="B394" s="4" t="s">
        <v>27</v>
      </c>
      <c r="C394" s="6">
        <v>45028</v>
      </c>
      <c r="D394" s="6">
        <v>45030</v>
      </c>
      <c r="E394" s="4">
        <v>3084</v>
      </c>
      <c r="F394" t="str">
        <f>VLOOKUP(A394,HOP!A:L,12,0)</f>
        <v>3084.00</v>
      </c>
      <c r="G394" t="str">
        <f>VLOOKUP(A394,HOP!A:C,3,0)</f>
        <v>3214254</v>
      </c>
      <c r="H394">
        <f t="shared" si="12"/>
        <v>0</v>
      </c>
      <c r="I394" t="str">
        <f t="shared" si="13"/>
        <v>，3214254</v>
      </c>
      <c r="J394" t="str">
        <f>VLOOKUP(A394,HOP!A:U,21,0)</f>
        <v>直采</v>
      </c>
    </row>
    <row r="395" s="4" customFormat="1" spans="1:10">
      <c r="A395" s="5">
        <v>999223583675355</v>
      </c>
      <c r="B395" s="4" t="s">
        <v>27</v>
      </c>
      <c r="C395" s="6">
        <v>45027</v>
      </c>
      <c r="D395" s="6">
        <v>45030</v>
      </c>
      <c r="E395" s="4">
        <v>4107</v>
      </c>
      <c r="F395" t="str">
        <f>VLOOKUP(A395,HOP!A:L,12,0)</f>
        <v>4107.00</v>
      </c>
      <c r="G395" t="str">
        <f>VLOOKUP(A395,HOP!A:C,3,0)</f>
        <v>3214453</v>
      </c>
      <c r="H395">
        <f t="shared" si="12"/>
        <v>0</v>
      </c>
      <c r="I395" t="str">
        <f t="shared" si="13"/>
        <v>，3214453</v>
      </c>
      <c r="J395" t="str">
        <f>VLOOKUP(A395,HOP!A:U,21,0)</f>
        <v>直采</v>
      </c>
    </row>
    <row r="396" s="4" customFormat="1" spans="1:10">
      <c r="A396" s="5">
        <v>999223584160564</v>
      </c>
      <c r="B396" s="4" t="s">
        <v>27</v>
      </c>
      <c r="C396" s="6">
        <v>45028</v>
      </c>
      <c r="D396" s="6">
        <v>45030</v>
      </c>
      <c r="E396" s="4">
        <v>0</v>
      </c>
      <c r="F396" t="e">
        <f>VLOOKUP(A396,HOP!A:L,12,0)</f>
        <v>#N/A</v>
      </c>
      <c r="G396" t="e">
        <f>VLOOKUP(A396,HOP!A:C,3,0)</f>
        <v>#N/A</v>
      </c>
      <c r="H396" t="e">
        <f t="shared" si="12"/>
        <v>#N/A</v>
      </c>
      <c r="I396" t="e">
        <f t="shared" si="13"/>
        <v>#N/A</v>
      </c>
      <c r="J396" t="e">
        <f>VLOOKUP(A396,HOP!A:U,21,0)</f>
        <v>#N/A</v>
      </c>
    </row>
    <row r="397" s="4" customFormat="1" spans="1:10">
      <c r="A397" s="5">
        <v>999223584762982</v>
      </c>
      <c r="B397" s="4" t="s">
        <v>27</v>
      </c>
      <c r="C397" s="6">
        <v>45028</v>
      </c>
      <c r="D397" s="6">
        <v>45030</v>
      </c>
      <c r="E397" s="4">
        <v>474</v>
      </c>
      <c r="F397" t="str">
        <f>VLOOKUP(A397,HOP!A:L,12,0)</f>
        <v>474.00</v>
      </c>
      <c r="G397" t="str">
        <f>VLOOKUP(A397,HOP!A:C,3,0)</f>
        <v>3214579</v>
      </c>
      <c r="H397">
        <f t="shared" si="12"/>
        <v>0</v>
      </c>
      <c r="I397" t="str">
        <f t="shared" si="13"/>
        <v>，3214579</v>
      </c>
      <c r="J397" t="str">
        <f>VLOOKUP(A397,HOP!A:U,21,0)</f>
        <v>直采</v>
      </c>
    </row>
    <row r="398" s="4" customFormat="1" spans="1:10">
      <c r="A398" s="5">
        <v>999223585267957</v>
      </c>
      <c r="B398" s="4" t="s">
        <v>27</v>
      </c>
      <c r="C398" s="6">
        <v>45028</v>
      </c>
      <c r="D398" s="6">
        <v>45030</v>
      </c>
      <c r="E398" s="4">
        <v>1244</v>
      </c>
      <c r="F398" t="str">
        <f>VLOOKUP(A398,HOP!A:L,12,0)</f>
        <v>1244.00</v>
      </c>
      <c r="G398" t="str">
        <f>VLOOKUP(A398,HOP!A:C,3,0)</f>
        <v>3214653</v>
      </c>
      <c r="H398">
        <f t="shared" si="12"/>
        <v>0</v>
      </c>
      <c r="I398" t="str">
        <f t="shared" si="13"/>
        <v>，3214653</v>
      </c>
      <c r="J398" t="str">
        <f>VLOOKUP(A398,HOP!A:U,21,0)</f>
        <v>直采</v>
      </c>
    </row>
    <row r="399" s="4" customFormat="1" spans="1:10">
      <c r="A399" s="5">
        <v>999223586253771</v>
      </c>
      <c r="B399" s="4" t="s">
        <v>27</v>
      </c>
      <c r="C399" s="6">
        <v>45029</v>
      </c>
      <c r="D399" s="6">
        <v>45030</v>
      </c>
      <c r="E399" s="4">
        <v>1518</v>
      </c>
      <c r="F399" t="str">
        <f>VLOOKUP(A399,HOP!A:L,12,0)</f>
        <v>1518.00</v>
      </c>
      <c r="G399" t="str">
        <f>VLOOKUP(A399,HOP!A:C,3,0)</f>
        <v>3214834</v>
      </c>
      <c r="H399">
        <f t="shared" si="12"/>
        <v>0</v>
      </c>
      <c r="I399" t="str">
        <f t="shared" si="13"/>
        <v>，3214834</v>
      </c>
      <c r="J399" t="str">
        <f>VLOOKUP(A399,HOP!A:U,21,0)</f>
        <v>直采</v>
      </c>
    </row>
    <row r="400" s="4" customFormat="1" spans="1:10">
      <c r="A400" s="5">
        <v>999223587021608</v>
      </c>
      <c r="B400" s="4" t="s">
        <v>27</v>
      </c>
      <c r="C400" s="6">
        <v>45027</v>
      </c>
      <c r="D400" s="6">
        <v>45030</v>
      </c>
      <c r="E400" s="4">
        <v>2385</v>
      </c>
      <c r="F400" t="str">
        <f>VLOOKUP(A400,HOP!A:L,12,0)</f>
        <v>2385.00</v>
      </c>
      <c r="G400" t="str">
        <f>VLOOKUP(A400,HOP!A:C,3,0)</f>
        <v>3214992</v>
      </c>
      <c r="H400">
        <f t="shared" si="12"/>
        <v>0</v>
      </c>
      <c r="I400" t="str">
        <f t="shared" si="13"/>
        <v>，3214992</v>
      </c>
      <c r="J400" t="str">
        <f>VLOOKUP(A400,HOP!A:U,21,0)</f>
        <v>直采</v>
      </c>
    </row>
    <row r="401" s="4" customFormat="1" spans="1:10">
      <c r="A401" s="5">
        <v>999223587081652</v>
      </c>
      <c r="B401" s="4" t="s">
        <v>27</v>
      </c>
      <c r="C401" s="6">
        <v>45027</v>
      </c>
      <c r="D401" s="6">
        <v>45030</v>
      </c>
      <c r="E401" s="4">
        <v>2043</v>
      </c>
      <c r="F401" t="str">
        <f>VLOOKUP(A401,HOP!A:L,12,0)</f>
        <v>2043.00</v>
      </c>
      <c r="G401" t="str">
        <f>VLOOKUP(A401,HOP!A:C,3,0)</f>
        <v>3215008</v>
      </c>
      <c r="H401">
        <f t="shared" si="12"/>
        <v>0</v>
      </c>
      <c r="I401" t="str">
        <f t="shared" si="13"/>
        <v>，3215008</v>
      </c>
      <c r="J401" t="str">
        <f>VLOOKUP(A401,HOP!A:U,21,0)</f>
        <v>直采</v>
      </c>
    </row>
    <row r="402" s="4" customFormat="1" spans="1:10">
      <c r="A402" s="5">
        <v>999223587839585</v>
      </c>
      <c r="B402" s="4" t="s">
        <v>27</v>
      </c>
      <c r="C402" s="6">
        <v>45029</v>
      </c>
      <c r="D402" s="6">
        <v>45030</v>
      </c>
      <c r="E402" s="4">
        <v>724</v>
      </c>
      <c r="F402" t="str">
        <f>VLOOKUP(A402,HOP!A:L,12,0)</f>
        <v>724.00</v>
      </c>
      <c r="G402" t="str">
        <f>VLOOKUP(A402,HOP!A:C,3,0)</f>
        <v>3215289</v>
      </c>
      <c r="H402">
        <f t="shared" si="12"/>
        <v>0</v>
      </c>
      <c r="I402" t="str">
        <f t="shared" si="13"/>
        <v>，3215289</v>
      </c>
      <c r="J402" t="str">
        <f>VLOOKUP(A402,HOP!A:U,21,0)</f>
        <v>直采</v>
      </c>
    </row>
    <row r="403" s="4" customFormat="1" spans="1:10">
      <c r="A403" s="5">
        <v>999223590283041</v>
      </c>
      <c r="B403" s="4" t="s">
        <v>27</v>
      </c>
      <c r="C403" s="6">
        <v>45029</v>
      </c>
      <c r="D403" s="6">
        <v>45030</v>
      </c>
      <c r="E403" s="4">
        <v>239</v>
      </c>
      <c r="F403" t="str">
        <f>VLOOKUP(A403,HOP!A:L,12,0)</f>
        <v>239.00</v>
      </c>
      <c r="G403" t="str">
        <f>VLOOKUP(A403,HOP!A:C,3,0)</f>
        <v>3216089</v>
      </c>
      <c r="H403">
        <f t="shared" si="12"/>
        <v>0</v>
      </c>
      <c r="I403" t="str">
        <f t="shared" si="13"/>
        <v>，3216089</v>
      </c>
      <c r="J403" t="str">
        <f>VLOOKUP(A403,HOP!A:U,21,0)</f>
        <v>直采</v>
      </c>
    </row>
    <row r="404" s="4" customFormat="1" spans="1:10">
      <c r="A404" s="5">
        <v>999223591062947</v>
      </c>
      <c r="B404" s="4" t="s">
        <v>27</v>
      </c>
      <c r="C404" s="6">
        <v>45028</v>
      </c>
      <c r="D404" s="6">
        <v>45030</v>
      </c>
      <c r="E404" s="4">
        <v>798</v>
      </c>
      <c r="F404" t="str">
        <f>VLOOKUP(A404,HOP!A:L,12,0)</f>
        <v>798.00</v>
      </c>
      <c r="G404" t="str">
        <f>VLOOKUP(A404,HOP!A:C,3,0)</f>
        <v>3216329</v>
      </c>
      <c r="H404">
        <f t="shared" si="12"/>
        <v>0</v>
      </c>
      <c r="I404" t="str">
        <f t="shared" si="13"/>
        <v>，3216329</v>
      </c>
      <c r="J404" t="str">
        <f>VLOOKUP(A404,HOP!A:U,21,0)</f>
        <v>直采</v>
      </c>
    </row>
    <row r="405" s="4" customFormat="1" spans="1:10">
      <c r="A405" s="5">
        <v>999223593692526</v>
      </c>
      <c r="B405" s="4" t="s">
        <v>27</v>
      </c>
      <c r="C405" s="6">
        <v>45029</v>
      </c>
      <c r="D405" s="6">
        <v>45030</v>
      </c>
      <c r="E405" s="4">
        <v>408</v>
      </c>
      <c r="F405" t="str">
        <f>VLOOKUP(A405,HOP!A:L,12,0)</f>
        <v>408.00</v>
      </c>
      <c r="G405" t="str">
        <f>VLOOKUP(A405,HOP!A:C,3,0)</f>
        <v>3216384</v>
      </c>
      <c r="H405">
        <f t="shared" si="12"/>
        <v>0</v>
      </c>
      <c r="I405" t="str">
        <f t="shared" si="13"/>
        <v>，3216384</v>
      </c>
      <c r="J405" t="str">
        <f>VLOOKUP(A405,HOP!A:U,21,0)</f>
        <v>直采</v>
      </c>
    </row>
    <row r="406" s="4" customFormat="1" spans="1:10">
      <c r="A406" s="5">
        <v>999223596638639</v>
      </c>
      <c r="B406" s="4" t="s">
        <v>27</v>
      </c>
      <c r="C406" s="6">
        <v>45028</v>
      </c>
      <c r="D406" s="6">
        <v>45030</v>
      </c>
      <c r="E406" s="4">
        <v>2738</v>
      </c>
      <c r="F406" t="str">
        <f>VLOOKUP(A406,HOP!A:L,12,0)</f>
        <v>2738.00</v>
      </c>
      <c r="G406" t="str">
        <f>VLOOKUP(A406,HOP!A:C,3,0)</f>
        <v>3216690</v>
      </c>
      <c r="H406">
        <f t="shared" si="12"/>
        <v>0</v>
      </c>
      <c r="I406" t="str">
        <f t="shared" si="13"/>
        <v>，3216690</v>
      </c>
      <c r="J406" t="str">
        <f>VLOOKUP(A406,HOP!A:U,21,0)</f>
        <v>直采</v>
      </c>
    </row>
    <row r="407" s="4" customFormat="1" spans="1:10">
      <c r="A407" s="5">
        <v>999223596667183</v>
      </c>
      <c r="B407" s="4" t="s">
        <v>27</v>
      </c>
      <c r="C407" s="6">
        <v>45028</v>
      </c>
      <c r="D407" s="6">
        <v>45030</v>
      </c>
      <c r="E407" s="4">
        <v>528</v>
      </c>
      <c r="F407" t="str">
        <f>VLOOKUP(A407,HOP!A:L,12,0)</f>
        <v>528.00</v>
      </c>
      <c r="G407" t="str">
        <f>VLOOKUP(A407,HOP!A:C,3,0)</f>
        <v>3216699</v>
      </c>
      <c r="H407">
        <f t="shared" si="12"/>
        <v>0</v>
      </c>
      <c r="I407" t="str">
        <f t="shared" si="13"/>
        <v>，3216699</v>
      </c>
      <c r="J407" t="str">
        <f>VLOOKUP(A407,HOP!A:U,21,0)</f>
        <v>直采</v>
      </c>
    </row>
    <row r="408" s="4" customFormat="1" spans="1:10">
      <c r="A408" s="5">
        <v>999223596873704</v>
      </c>
      <c r="B408" s="4" t="s">
        <v>27</v>
      </c>
      <c r="C408" s="6">
        <v>45028</v>
      </c>
      <c r="D408" s="6">
        <v>45030</v>
      </c>
      <c r="E408" s="4">
        <v>1641</v>
      </c>
      <c r="F408" t="str">
        <f>VLOOKUP(A408,HOP!A:L,12,0)</f>
        <v>1641.00</v>
      </c>
      <c r="G408" t="str">
        <f>VLOOKUP(A408,HOP!A:C,3,0)</f>
        <v>3216733</v>
      </c>
      <c r="H408">
        <f t="shared" si="12"/>
        <v>0</v>
      </c>
      <c r="I408" t="str">
        <f t="shared" si="13"/>
        <v>，3216733</v>
      </c>
      <c r="J408" t="str">
        <f>VLOOKUP(A408,HOP!A:U,21,0)</f>
        <v>直采</v>
      </c>
    </row>
    <row r="409" s="4" customFormat="1" spans="1:10">
      <c r="A409" s="5">
        <v>999223597884321</v>
      </c>
      <c r="B409" s="4" t="s">
        <v>27</v>
      </c>
      <c r="C409" s="6">
        <v>45029</v>
      </c>
      <c r="D409" s="6">
        <v>45030</v>
      </c>
      <c r="E409" s="4">
        <v>560</v>
      </c>
      <c r="F409" t="str">
        <f>VLOOKUP(A409,HOP!A:L,12,0)</f>
        <v>560.00</v>
      </c>
      <c r="G409" t="str">
        <f>VLOOKUP(A409,HOP!A:C,3,0)</f>
        <v>3216855</v>
      </c>
      <c r="H409">
        <f t="shared" si="12"/>
        <v>0</v>
      </c>
      <c r="I409" t="str">
        <f t="shared" si="13"/>
        <v>，3216855</v>
      </c>
      <c r="J409" t="str">
        <f>VLOOKUP(A409,HOP!A:U,21,0)</f>
        <v>直采</v>
      </c>
    </row>
    <row r="410" s="4" customFormat="1" spans="1:10">
      <c r="A410" s="5">
        <v>999223597914708</v>
      </c>
      <c r="B410" s="4" t="s">
        <v>27</v>
      </c>
      <c r="C410" s="6">
        <v>45029</v>
      </c>
      <c r="D410" s="6">
        <v>45030</v>
      </c>
      <c r="E410" s="4">
        <v>728</v>
      </c>
      <c r="F410" t="str">
        <f>VLOOKUP(A410,HOP!A:L,12,0)</f>
        <v>728.00</v>
      </c>
      <c r="G410" t="str">
        <f>VLOOKUP(A410,HOP!A:C,3,0)</f>
        <v>3216861</v>
      </c>
      <c r="H410">
        <f t="shared" si="12"/>
        <v>0</v>
      </c>
      <c r="I410" t="str">
        <f t="shared" si="13"/>
        <v>，3216861</v>
      </c>
      <c r="J410" t="str">
        <f>VLOOKUP(A410,HOP!A:U,21,0)</f>
        <v>直采</v>
      </c>
    </row>
    <row r="411" s="4" customFormat="1" spans="1:10">
      <c r="A411" s="5">
        <v>999223599892182</v>
      </c>
      <c r="B411" s="4" t="s">
        <v>27</v>
      </c>
      <c r="C411" s="6">
        <v>45029</v>
      </c>
      <c r="D411" s="6">
        <v>45030</v>
      </c>
      <c r="E411" s="4">
        <v>636</v>
      </c>
      <c r="F411" t="str">
        <f>VLOOKUP(A411,HOP!A:L,12,0)</f>
        <v>636.00</v>
      </c>
      <c r="G411" t="str">
        <f>VLOOKUP(A411,HOP!A:C,3,0)</f>
        <v>3217181</v>
      </c>
      <c r="H411">
        <f t="shared" si="12"/>
        <v>0</v>
      </c>
      <c r="I411" t="str">
        <f t="shared" si="13"/>
        <v>，3217181</v>
      </c>
      <c r="J411" t="str">
        <f>VLOOKUP(A411,HOP!A:U,21,0)</f>
        <v>直采</v>
      </c>
    </row>
    <row r="412" s="4" customFormat="1" spans="1:10">
      <c r="A412" s="5">
        <v>999223600645656</v>
      </c>
      <c r="B412" s="4" t="s">
        <v>27</v>
      </c>
      <c r="C412" s="6">
        <v>45029</v>
      </c>
      <c r="D412" s="6">
        <v>45030</v>
      </c>
      <c r="E412" s="4">
        <v>1272</v>
      </c>
      <c r="F412" t="str">
        <f>VLOOKUP(A412,HOP!A:L,12,0)</f>
        <v>1272.00</v>
      </c>
      <c r="G412" t="str">
        <f>VLOOKUP(A412,HOP!A:C,3,0)</f>
        <v>3217356</v>
      </c>
      <c r="H412">
        <f t="shared" si="12"/>
        <v>0</v>
      </c>
      <c r="I412" t="str">
        <f t="shared" si="13"/>
        <v>，3217356</v>
      </c>
      <c r="J412" t="str">
        <f>VLOOKUP(A412,HOP!A:U,21,0)</f>
        <v>直采</v>
      </c>
    </row>
    <row r="413" s="4" customFormat="1" spans="1:10">
      <c r="A413" s="5">
        <v>23601953383</v>
      </c>
      <c r="B413" s="4" t="s">
        <v>27</v>
      </c>
      <c r="C413" s="6">
        <v>45028</v>
      </c>
      <c r="D413" s="6">
        <v>45030</v>
      </c>
      <c r="E413" s="4">
        <v>466</v>
      </c>
      <c r="F413" t="str">
        <f>VLOOKUP(A413,HOP!A:L,12,0)</f>
        <v>466.00</v>
      </c>
      <c r="G413" t="str">
        <f>VLOOKUP(A413,HOP!A:C,3,0)</f>
        <v>3217617</v>
      </c>
      <c r="H413">
        <f t="shared" si="12"/>
        <v>0</v>
      </c>
      <c r="I413" t="str">
        <f t="shared" si="13"/>
        <v>，3217617</v>
      </c>
      <c r="J413" t="str">
        <f>VLOOKUP(A413,HOP!A:U,21,0)</f>
        <v>直采</v>
      </c>
    </row>
    <row r="414" s="4" customFormat="1" spans="1:10">
      <c r="A414" s="5">
        <v>999223602153004</v>
      </c>
      <c r="B414" s="4" t="s">
        <v>27</v>
      </c>
      <c r="C414" s="6">
        <v>45028</v>
      </c>
      <c r="D414" s="6">
        <v>45030</v>
      </c>
      <c r="E414" s="4">
        <v>2666</v>
      </c>
      <c r="F414" t="str">
        <f>VLOOKUP(A414,HOP!A:L,12,0)</f>
        <v>2666.00</v>
      </c>
      <c r="G414" t="str">
        <f>VLOOKUP(A414,HOP!A:C,3,0)</f>
        <v>3217671</v>
      </c>
      <c r="H414">
        <f t="shared" si="12"/>
        <v>0</v>
      </c>
      <c r="I414" t="str">
        <f t="shared" si="13"/>
        <v>，3217671</v>
      </c>
      <c r="J414" t="str">
        <f>VLOOKUP(A414,HOP!A:U,21,0)</f>
        <v>直采</v>
      </c>
    </row>
    <row r="415" s="4" customFormat="1" spans="1:10">
      <c r="A415" s="5">
        <v>999223602397858</v>
      </c>
      <c r="B415" s="4" t="s">
        <v>27</v>
      </c>
      <c r="C415" s="6">
        <v>45028</v>
      </c>
      <c r="D415" s="6">
        <v>45030</v>
      </c>
      <c r="E415" s="4">
        <v>889</v>
      </c>
      <c r="F415" t="str">
        <f>VLOOKUP(A415,HOP!A:L,12,0)</f>
        <v>889.00</v>
      </c>
      <c r="G415" t="str">
        <f>VLOOKUP(A415,HOP!A:C,3,0)</f>
        <v>3217745</v>
      </c>
      <c r="H415">
        <f t="shared" si="12"/>
        <v>0</v>
      </c>
      <c r="I415" t="str">
        <f t="shared" si="13"/>
        <v>，3217745</v>
      </c>
      <c r="J415" t="str">
        <f>VLOOKUP(A415,HOP!A:U,21,0)</f>
        <v>直采</v>
      </c>
    </row>
    <row r="416" s="4" customFormat="1" spans="1:10">
      <c r="A416" s="5">
        <v>999223602696828</v>
      </c>
      <c r="B416" s="4" t="s">
        <v>27</v>
      </c>
      <c r="C416" s="6">
        <v>45028</v>
      </c>
      <c r="D416" s="6">
        <v>45030</v>
      </c>
      <c r="E416" s="4">
        <v>2000</v>
      </c>
      <c r="F416" t="str">
        <f>VLOOKUP(A416,HOP!A:L,12,0)</f>
        <v>2000.00</v>
      </c>
      <c r="G416" t="str">
        <f>VLOOKUP(A416,HOP!A:C,3,0)</f>
        <v>3217836</v>
      </c>
      <c r="H416">
        <f t="shared" si="12"/>
        <v>0</v>
      </c>
      <c r="I416" t="str">
        <f t="shared" si="13"/>
        <v>，3217836</v>
      </c>
      <c r="J416" t="str">
        <f>VLOOKUP(A416,HOP!A:U,21,0)</f>
        <v>直采</v>
      </c>
    </row>
    <row r="417" s="4" customFormat="1" spans="1:10">
      <c r="A417" s="5">
        <v>999223602696894</v>
      </c>
      <c r="B417" s="4" t="s">
        <v>27</v>
      </c>
      <c r="C417" s="6">
        <v>45029</v>
      </c>
      <c r="D417" s="6">
        <v>45030</v>
      </c>
      <c r="E417" s="4">
        <v>525</v>
      </c>
      <c r="F417" t="str">
        <f>VLOOKUP(A417,HOP!A:L,12,0)</f>
        <v>525.00</v>
      </c>
      <c r="G417" t="str">
        <f>VLOOKUP(A417,HOP!A:C,3,0)</f>
        <v>3217837</v>
      </c>
      <c r="H417">
        <f t="shared" si="12"/>
        <v>0</v>
      </c>
      <c r="I417" t="str">
        <f t="shared" si="13"/>
        <v>，3217837</v>
      </c>
      <c r="J417" t="str">
        <f>VLOOKUP(A417,HOP!A:U,21,0)</f>
        <v>直采</v>
      </c>
    </row>
    <row r="418" s="4" customFormat="1" spans="1:10">
      <c r="A418" s="5">
        <v>999223602806837</v>
      </c>
      <c r="B418" s="4" t="s">
        <v>27</v>
      </c>
      <c r="C418" s="6">
        <v>45028</v>
      </c>
      <c r="D418" s="6">
        <v>45030</v>
      </c>
      <c r="E418" s="4">
        <v>824</v>
      </c>
      <c r="F418" t="str">
        <f>VLOOKUP(A418,HOP!A:L,12,0)</f>
        <v>824.00</v>
      </c>
      <c r="G418" t="str">
        <f>VLOOKUP(A418,HOP!A:C,3,0)</f>
        <v>3217869</v>
      </c>
      <c r="H418">
        <f t="shared" si="12"/>
        <v>0</v>
      </c>
      <c r="I418" t="str">
        <f t="shared" si="13"/>
        <v>，3217869</v>
      </c>
      <c r="J418" t="str">
        <f>VLOOKUP(A418,HOP!A:U,21,0)</f>
        <v>直采</v>
      </c>
    </row>
    <row r="419" s="4" customFormat="1" spans="1:10">
      <c r="A419" s="5">
        <v>999223602871008</v>
      </c>
      <c r="B419" s="4" t="s">
        <v>27</v>
      </c>
      <c r="C419" s="6">
        <v>45029</v>
      </c>
      <c r="D419" s="6">
        <v>45030</v>
      </c>
      <c r="E419" s="4">
        <v>525</v>
      </c>
      <c r="F419" t="str">
        <f>VLOOKUP(A419,HOP!A:L,12,0)</f>
        <v>525.00</v>
      </c>
      <c r="G419" t="str">
        <f>VLOOKUP(A419,HOP!A:C,3,0)</f>
        <v>3217896</v>
      </c>
      <c r="H419">
        <f t="shared" si="12"/>
        <v>0</v>
      </c>
      <c r="I419" t="str">
        <f t="shared" si="13"/>
        <v>，3217896</v>
      </c>
      <c r="J419" t="str">
        <f>VLOOKUP(A419,HOP!A:U,21,0)</f>
        <v>直采</v>
      </c>
    </row>
    <row r="420" s="4" customFormat="1" spans="1:10">
      <c r="A420" s="5">
        <v>999223603031462</v>
      </c>
      <c r="B420" s="4" t="s">
        <v>27</v>
      </c>
      <c r="C420" s="6">
        <v>45028</v>
      </c>
      <c r="D420" s="6">
        <v>45030</v>
      </c>
      <c r="E420" s="4">
        <v>1525</v>
      </c>
      <c r="F420" t="str">
        <f>VLOOKUP(A420,HOP!A:L,12,0)</f>
        <v>1525.00</v>
      </c>
      <c r="G420" t="str">
        <f>VLOOKUP(A420,HOP!A:C,3,0)</f>
        <v>3217968</v>
      </c>
      <c r="H420">
        <f t="shared" si="12"/>
        <v>0</v>
      </c>
      <c r="I420" t="str">
        <f t="shared" si="13"/>
        <v>，3217968</v>
      </c>
      <c r="J420" t="str">
        <f>VLOOKUP(A420,HOP!A:U,21,0)</f>
        <v>直采</v>
      </c>
    </row>
    <row r="421" s="4" customFormat="1" spans="1:10">
      <c r="A421" s="5">
        <v>999223603096798</v>
      </c>
      <c r="B421" s="4" t="s">
        <v>27</v>
      </c>
      <c r="C421" s="6">
        <v>45029</v>
      </c>
      <c r="D421" s="6">
        <v>45030</v>
      </c>
      <c r="E421" s="4">
        <v>668</v>
      </c>
      <c r="F421" t="str">
        <f>VLOOKUP(A421,HOP!A:L,12,0)</f>
        <v>668.00</v>
      </c>
      <c r="G421" t="str">
        <f>VLOOKUP(A421,HOP!A:C,3,0)</f>
        <v>3218005</v>
      </c>
      <c r="H421">
        <f t="shared" si="12"/>
        <v>0</v>
      </c>
      <c r="I421" t="str">
        <f t="shared" si="13"/>
        <v>，3218005</v>
      </c>
      <c r="J421" t="str">
        <f>VLOOKUP(A421,HOP!A:U,21,0)</f>
        <v>直采</v>
      </c>
    </row>
    <row r="422" s="4" customFormat="1" spans="1:10">
      <c r="A422" s="5">
        <v>999223603184927</v>
      </c>
      <c r="B422" s="4" t="s">
        <v>27</v>
      </c>
      <c r="C422" s="6">
        <v>45028</v>
      </c>
      <c r="D422" s="6">
        <v>45030</v>
      </c>
      <c r="E422" s="4">
        <v>889</v>
      </c>
      <c r="F422" t="str">
        <f>VLOOKUP(A422,HOP!A:L,12,0)</f>
        <v>889.00</v>
      </c>
      <c r="G422" t="str">
        <f>VLOOKUP(A422,HOP!A:C,3,0)</f>
        <v>3218052</v>
      </c>
      <c r="H422">
        <f t="shared" si="12"/>
        <v>0</v>
      </c>
      <c r="I422" t="str">
        <f t="shared" si="13"/>
        <v>，3218052</v>
      </c>
      <c r="J422" t="str">
        <f>VLOOKUP(A422,HOP!A:U,21,0)</f>
        <v>直采</v>
      </c>
    </row>
    <row r="423" s="4" customFormat="1" spans="1:10">
      <c r="A423" s="5">
        <v>999223603288962</v>
      </c>
      <c r="B423" s="4" t="s">
        <v>27</v>
      </c>
      <c r="C423" s="6">
        <v>45029</v>
      </c>
      <c r="D423" s="6">
        <v>45030</v>
      </c>
      <c r="E423" s="4">
        <v>525</v>
      </c>
      <c r="F423" t="str">
        <f>VLOOKUP(A423,HOP!A:L,12,0)</f>
        <v>525.00</v>
      </c>
      <c r="G423" t="str">
        <f>VLOOKUP(A423,HOP!A:C,3,0)</f>
        <v>3218140</v>
      </c>
      <c r="H423">
        <f t="shared" si="12"/>
        <v>0</v>
      </c>
      <c r="I423" t="str">
        <f t="shared" si="13"/>
        <v>，3218140</v>
      </c>
      <c r="J423" t="str">
        <f>VLOOKUP(A423,HOP!A:U,21,0)</f>
        <v>直采</v>
      </c>
    </row>
    <row r="424" s="4" customFormat="1" spans="1:10">
      <c r="A424" s="5">
        <v>999223603732136</v>
      </c>
      <c r="B424" s="4" t="s">
        <v>27</v>
      </c>
      <c r="C424" s="6">
        <v>45028</v>
      </c>
      <c r="D424" s="6">
        <v>45030</v>
      </c>
      <c r="E424" s="4">
        <v>0</v>
      </c>
      <c r="F424" t="e">
        <f>VLOOKUP(A424,HOP!A:L,12,0)</f>
        <v>#N/A</v>
      </c>
      <c r="G424" t="e">
        <f>VLOOKUP(A424,HOP!A:C,3,0)</f>
        <v>#N/A</v>
      </c>
      <c r="H424" t="e">
        <f t="shared" si="12"/>
        <v>#N/A</v>
      </c>
      <c r="I424" t="e">
        <f t="shared" si="13"/>
        <v>#N/A</v>
      </c>
      <c r="J424" t="e">
        <f>VLOOKUP(A424,HOP!A:U,21,0)</f>
        <v>#N/A</v>
      </c>
    </row>
    <row r="425" s="4" customFormat="1" spans="1:10">
      <c r="A425" s="5">
        <v>999223603968771</v>
      </c>
      <c r="B425" s="4" t="s">
        <v>27</v>
      </c>
      <c r="C425" s="6">
        <v>45028</v>
      </c>
      <c r="D425" s="6">
        <v>45030</v>
      </c>
      <c r="E425" s="4">
        <v>438</v>
      </c>
      <c r="F425" t="str">
        <f>VLOOKUP(A425,HOP!A:L,12,0)</f>
        <v>438.00</v>
      </c>
      <c r="G425" t="str">
        <f>VLOOKUP(A425,HOP!A:C,3,0)</f>
        <v>3218509</v>
      </c>
      <c r="H425">
        <f t="shared" si="12"/>
        <v>0</v>
      </c>
      <c r="I425" t="str">
        <f t="shared" si="13"/>
        <v>，3218509</v>
      </c>
      <c r="J425" t="str">
        <f>VLOOKUP(A425,HOP!A:U,21,0)</f>
        <v>直采</v>
      </c>
    </row>
    <row r="426" s="4" customFormat="1" spans="1:10">
      <c r="A426" s="5">
        <v>999223610949056</v>
      </c>
      <c r="B426" s="4" t="s">
        <v>27</v>
      </c>
      <c r="C426" s="6">
        <v>45029</v>
      </c>
      <c r="D426" s="6">
        <v>45030</v>
      </c>
      <c r="E426" s="4">
        <v>412</v>
      </c>
      <c r="F426" t="str">
        <f>VLOOKUP(A426,HOP!A:L,12,0)</f>
        <v>412.00</v>
      </c>
      <c r="G426" t="str">
        <f>VLOOKUP(A426,HOP!A:C,3,0)</f>
        <v>3219215</v>
      </c>
      <c r="H426">
        <f t="shared" si="12"/>
        <v>0</v>
      </c>
      <c r="I426" t="str">
        <f t="shared" si="13"/>
        <v>，3219215</v>
      </c>
      <c r="J426" t="str">
        <f>VLOOKUP(A426,HOP!A:U,21,0)</f>
        <v>直采</v>
      </c>
    </row>
    <row r="427" s="4" customFormat="1" spans="1:10">
      <c r="A427" s="5">
        <v>999223610307836</v>
      </c>
      <c r="B427" s="4" t="s">
        <v>27</v>
      </c>
      <c r="C427" s="6">
        <v>45029</v>
      </c>
      <c r="D427" s="6">
        <v>45030</v>
      </c>
      <c r="E427" s="4">
        <v>1738</v>
      </c>
      <c r="F427" t="str">
        <f>VLOOKUP(A427,HOP!A:L,12,0)</f>
        <v>1738.00</v>
      </c>
      <c r="G427" t="str">
        <f>VLOOKUP(A427,HOP!A:C,3,0)</f>
        <v>3219120</v>
      </c>
      <c r="H427">
        <f t="shared" si="12"/>
        <v>0</v>
      </c>
      <c r="I427" t="str">
        <f t="shared" si="13"/>
        <v>，3219120</v>
      </c>
      <c r="J427" t="str">
        <f>VLOOKUP(A427,HOP!A:U,21,0)</f>
        <v>直采</v>
      </c>
    </row>
    <row r="428" s="4" customFormat="1" spans="1:10">
      <c r="A428" s="5">
        <v>999223611701155</v>
      </c>
      <c r="B428" s="4" t="s">
        <v>27</v>
      </c>
      <c r="C428" s="6">
        <v>45028</v>
      </c>
      <c r="D428" s="6">
        <v>45030</v>
      </c>
      <c r="E428" s="4">
        <v>836</v>
      </c>
      <c r="F428" t="str">
        <f>VLOOKUP(A428,HOP!A:L,12,0)</f>
        <v>836.00</v>
      </c>
      <c r="G428" t="str">
        <f>VLOOKUP(A428,HOP!A:C,3,0)</f>
        <v>3219350</v>
      </c>
      <c r="H428">
        <f t="shared" si="12"/>
        <v>0</v>
      </c>
      <c r="I428" t="str">
        <f t="shared" si="13"/>
        <v>，3219350</v>
      </c>
      <c r="J428" t="str">
        <f>VLOOKUP(A428,HOP!A:U,21,0)</f>
        <v>直采</v>
      </c>
    </row>
    <row r="429" s="4" customFormat="1" spans="1:10">
      <c r="A429" s="5">
        <v>999223611742710</v>
      </c>
      <c r="B429" s="4" t="s">
        <v>27</v>
      </c>
      <c r="C429" s="6">
        <v>45029</v>
      </c>
      <c r="D429" s="6">
        <v>45030</v>
      </c>
      <c r="E429" s="4">
        <v>408</v>
      </c>
      <c r="F429" t="str">
        <f>VLOOKUP(A429,HOP!A:L,12,0)</f>
        <v>408.00</v>
      </c>
      <c r="G429" t="str">
        <f>VLOOKUP(A429,HOP!A:C,3,0)</f>
        <v>3219355</v>
      </c>
      <c r="H429">
        <f t="shared" si="12"/>
        <v>0</v>
      </c>
      <c r="I429" t="str">
        <f t="shared" si="13"/>
        <v>，3219355</v>
      </c>
      <c r="J429" t="str">
        <f>VLOOKUP(A429,HOP!A:U,21,0)</f>
        <v>直采</v>
      </c>
    </row>
    <row r="430" s="4" customFormat="1" spans="1:10">
      <c r="A430" s="5">
        <v>999223612683456</v>
      </c>
      <c r="B430" s="4" t="s">
        <v>27</v>
      </c>
      <c r="C430" s="6">
        <v>45029</v>
      </c>
      <c r="D430" s="6">
        <v>45030</v>
      </c>
      <c r="E430" s="4">
        <v>680</v>
      </c>
      <c r="F430" t="str">
        <f>VLOOKUP(A430,HOP!A:L,12,0)</f>
        <v>680.00</v>
      </c>
      <c r="G430" t="str">
        <f>VLOOKUP(A430,HOP!A:C,3,0)</f>
        <v>3219483</v>
      </c>
      <c r="H430">
        <f t="shared" si="12"/>
        <v>0</v>
      </c>
      <c r="I430" t="str">
        <f t="shared" si="13"/>
        <v>，3219483</v>
      </c>
      <c r="J430" t="str">
        <f>VLOOKUP(A430,HOP!A:U,21,0)</f>
        <v>直采</v>
      </c>
    </row>
    <row r="431" s="4" customFormat="1" spans="1:10">
      <c r="A431" s="5">
        <v>999223612597115</v>
      </c>
      <c r="B431" s="4" t="s">
        <v>27</v>
      </c>
      <c r="C431" s="6">
        <v>45029</v>
      </c>
      <c r="D431" s="6">
        <v>45030</v>
      </c>
      <c r="E431" s="4">
        <v>100</v>
      </c>
      <c r="F431" t="e">
        <f>VLOOKUP(A431,HOP!A:L,12,0)</f>
        <v>#N/A</v>
      </c>
      <c r="G431">
        <v>3218841</v>
      </c>
      <c r="H431" t="e">
        <f t="shared" si="12"/>
        <v>#N/A</v>
      </c>
      <c r="I431" t="str">
        <f t="shared" si="13"/>
        <v>，3218841</v>
      </c>
      <c r="J431" t="e">
        <f>VLOOKUP(A431,HOP!A:U,21,0)</f>
        <v>#N/A</v>
      </c>
    </row>
    <row r="432" s="4" customFormat="1" spans="1:10">
      <c r="A432" s="5">
        <v>999223612948146</v>
      </c>
      <c r="B432" s="4" t="s">
        <v>27</v>
      </c>
      <c r="C432" s="6">
        <v>45029</v>
      </c>
      <c r="D432" s="6">
        <v>45030</v>
      </c>
      <c r="E432" s="4">
        <v>1368</v>
      </c>
      <c r="F432" t="str">
        <f>VLOOKUP(A432,HOP!A:L,12,0)</f>
        <v>1368.00</v>
      </c>
      <c r="G432" t="str">
        <f>VLOOKUP(A432,HOP!A:C,3,0)</f>
        <v>3219518</v>
      </c>
      <c r="H432">
        <f t="shared" si="12"/>
        <v>0</v>
      </c>
      <c r="I432" t="str">
        <f t="shared" si="13"/>
        <v>，3219518</v>
      </c>
      <c r="J432" t="str">
        <f>VLOOKUP(A432,HOP!A:U,21,0)</f>
        <v>直采</v>
      </c>
    </row>
    <row r="433" s="4" customFormat="1" spans="1:10">
      <c r="A433" s="5">
        <v>999223613748221</v>
      </c>
      <c r="B433" s="4" t="s">
        <v>27</v>
      </c>
      <c r="C433" s="6">
        <v>45029</v>
      </c>
      <c r="D433" s="6">
        <v>45030</v>
      </c>
      <c r="E433" s="4">
        <v>375</v>
      </c>
      <c r="F433" t="str">
        <f>VLOOKUP(A433,HOP!A:L,12,0)</f>
        <v>375.00</v>
      </c>
      <c r="G433" t="str">
        <f>VLOOKUP(A433,HOP!A:C,3,0)</f>
        <v>3219580</v>
      </c>
      <c r="H433">
        <f t="shared" si="12"/>
        <v>0</v>
      </c>
      <c r="I433" t="str">
        <f t="shared" si="13"/>
        <v>，3219580</v>
      </c>
      <c r="J433" t="str">
        <f>VLOOKUP(A433,HOP!A:U,21,0)</f>
        <v>直采</v>
      </c>
    </row>
    <row r="434" s="4" customFormat="1" spans="1:10">
      <c r="A434" s="5">
        <v>999223617133065</v>
      </c>
      <c r="B434" s="4" t="s">
        <v>27</v>
      </c>
      <c r="C434" s="6">
        <v>45029</v>
      </c>
      <c r="D434" s="6">
        <v>45030</v>
      </c>
      <c r="E434" s="4">
        <v>1338</v>
      </c>
      <c r="F434" t="str">
        <f>VLOOKUP(A434,HOP!A:L,12,0)</f>
        <v>1338.00</v>
      </c>
      <c r="G434" t="str">
        <f>VLOOKUP(A434,HOP!A:C,3,0)</f>
        <v>3219953</v>
      </c>
      <c r="H434">
        <f t="shared" si="12"/>
        <v>0</v>
      </c>
      <c r="I434" t="str">
        <f t="shared" si="13"/>
        <v>，3219953</v>
      </c>
      <c r="J434" t="str">
        <f>VLOOKUP(A434,HOP!A:U,21,0)</f>
        <v>直采</v>
      </c>
    </row>
    <row r="435" s="4" customFormat="1" spans="1:10">
      <c r="A435" s="5">
        <v>999223618988244</v>
      </c>
      <c r="B435" s="4" t="s">
        <v>27</v>
      </c>
      <c r="C435" s="6">
        <v>45029</v>
      </c>
      <c r="D435" s="6">
        <v>45030</v>
      </c>
      <c r="E435" s="4">
        <v>1428</v>
      </c>
      <c r="F435" t="str">
        <f>VLOOKUP(A435,HOP!A:L,12,0)</f>
        <v>1428.00</v>
      </c>
      <c r="G435" t="str">
        <f>VLOOKUP(A435,HOP!A:C,3,0)</f>
        <v>3220302</v>
      </c>
      <c r="H435">
        <f t="shared" si="12"/>
        <v>0</v>
      </c>
      <c r="I435" t="str">
        <f t="shared" si="13"/>
        <v>，3220302</v>
      </c>
      <c r="J435" t="str">
        <f>VLOOKUP(A435,HOP!A:U,21,0)</f>
        <v>直采</v>
      </c>
    </row>
    <row r="436" s="4" customFormat="1" spans="1:10">
      <c r="A436" s="5">
        <v>999223618988258</v>
      </c>
      <c r="B436" s="4" t="s">
        <v>27</v>
      </c>
      <c r="C436" s="6">
        <v>45029</v>
      </c>
      <c r="D436" s="6">
        <v>45030</v>
      </c>
      <c r="E436" s="4">
        <v>1428</v>
      </c>
      <c r="F436" t="str">
        <f>VLOOKUP(A436,HOP!A:L,12,0)</f>
        <v>1428.00</v>
      </c>
      <c r="G436" t="str">
        <f>VLOOKUP(A436,HOP!A:C,3,0)</f>
        <v>3220300</v>
      </c>
      <c r="H436">
        <f t="shared" si="12"/>
        <v>0</v>
      </c>
      <c r="I436" t="str">
        <f t="shared" si="13"/>
        <v>，3220300</v>
      </c>
      <c r="J436" t="str">
        <f>VLOOKUP(A436,HOP!A:U,21,0)</f>
        <v>直采</v>
      </c>
    </row>
    <row r="437" s="4" customFormat="1" spans="1:10">
      <c r="A437" s="5">
        <v>999223619129199</v>
      </c>
      <c r="B437" s="4" t="s">
        <v>27</v>
      </c>
      <c r="C437" s="6">
        <v>45029</v>
      </c>
      <c r="D437" s="6">
        <v>45030</v>
      </c>
      <c r="E437" s="4">
        <v>364</v>
      </c>
      <c r="F437" t="str">
        <f>VLOOKUP(A437,HOP!A:L,12,0)</f>
        <v>364.00</v>
      </c>
      <c r="G437" t="str">
        <f>VLOOKUP(A437,HOP!A:C,3,0)</f>
        <v>3220343</v>
      </c>
      <c r="H437">
        <f t="shared" si="12"/>
        <v>0</v>
      </c>
      <c r="I437" t="str">
        <f t="shared" si="13"/>
        <v>，3220343</v>
      </c>
      <c r="J437" t="str">
        <f>VLOOKUP(A437,HOP!A:U,21,0)</f>
        <v>直采</v>
      </c>
    </row>
    <row r="438" s="4" customFormat="1" spans="1:10">
      <c r="A438" s="5">
        <v>999223620149411</v>
      </c>
      <c r="B438" s="4" t="s">
        <v>27</v>
      </c>
      <c r="C438" s="6">
        <v>45029</v>
      </c>
      <c r="D438" s="6">
        <v>45030</v>
      </c>
      <c r="E438" s="4">
        <v>418</v>
      </c>
      <c r="F438" t="str">
        <f>VLOOKUP(A438,HOP!A:L,12,0)</f>
        <v>418.00</v>
      </c>
      <c r="G438" t="str">
        <f>VLOOKUP(A438,HOP!A:C,3,0)</f>
        <v>3220710</v>
      </c>
      <c r="H438">
        <f t="shared" si="12"/>
        <v>0</v>
      </c>
      <c r="I438" t="str">
        <f t="shared" si="13"/>
        <v>，3220710</v>
      </c>
      <c r="J438" t="str">
        <f>VLOOKUP(A438,HOP!A:U,21,0)</f>
        <v>直采</v>
      </c>
    </row>
    <row r="439" s="4" customFormat="1" spans="1:10">
      <c r="A439" s="5">
        <v>999223620821821</v>
      </c>
      <c r="B439" s="4" t="s">
        <v>27</v>
      </c>
      <c r="C439" s="6">
        <v>45029</v>
      </c>
      <c r="D439" s="6">
        <v>45030</v>
      </c>
      <c r="E439" s="4">
        <v>364</v>
      </c>
      <c r="F439" t="str">
        <f>VLOOKUP(A439,HOP!A:L,12,0)</f>
        <v>364.00</v>
      </c>
      <c r="G439" t="str">
        <f>VLOOKUP(A439,HOP!A:C,3,0)</f>
        <v>3220966</v>
      </c>
      <c r="H439">
        <f t="shared" si="12"/>
        <v>0</v>
      </c>
      <c r="I439" t="str">
        <f t="shared" si="13"/>
        <v>，3220966</v>
      </c>
      <c r="J439" t="str">
        <f>VLOOKUP(A439,HOP!A:U,21,0)</f>
        <v>直采</v>
      </c>
    </row>
    <row r="440" s="4" customFormat="1" spans="1:10">
      <c r="A440" s="5">
        <v>999223620834388</v>
      </c>
      <c r="B440" s="4" t="s">
        <v>27</v>
      </c>
      <c r="C440" s="6">
        <v>45029</v>
      </c>
      <c r="D440" s="6">
        <v>45030</v>
      </c>
      <c r="E440" s="4">
        <v>5472</v>
      </c>
      <c r="F440" t="str">
        <f>VLOOKUP(A440,HOP!A:L,12,0)</f>
        <v>5472.00</v>
      </c>
      <c r="G440" t="str">
        <f>VLOOKUP(A440,HOP!A:C,3,0)</f>
        <v>3220970</v>
      </c>
      <c r="H440">
        <f t="shared" si="12"/>
        <v>0</v>
      </c>
      <c r="I440" t="str">
        <f t="shared" si="13"/>
        <v>，3220970</v>
      </c>
      <c r="J440" t="str">
        <f>VLOOKUP(A440,HOP!A:U,21,0)</f>
        <v>直采</v>
      </c>
    </row>
    <row r="441" s="4" customFormat="1" spans="1:10">
      <c r="A441" s="5">
        <v>999223624133077</v>
      </c>
      <c r="B441" s="4" t="s">
        <v>27</v>
      </c>
      <c r="C441" s="6">
        <v>45029</v>
      </c>
      <c r="D441" s="6">
        <v>45030</v>
      </c>
      <c r="E441" s="4">
        <v>730</v>
      </c>
      <c r="F441" t="str">
        <f>VLOOKUP(A441,HOP!A:L,12,0)</f>
        <v>730.00</v>
      </c>
      <c r="G441" t="str">
        <f>VLOOKUP(A441,HOP!A:C,3,0)</f>
        <v>3221327</v>
      </c>
      <c r="H441">
        <f t="shared" si="12"/>
        <v>0</v>
      </c>
      <c r="I441" t="str">
        <f t="shared" si="13"/>
        <v>，3221327</v>
      </c>
      <c r="J441" t="str">
        <f>VLOOKUP(A441,HOP!A:U,21,0)</f>
        <v>直采</v>
      </c>
    </row>
    <row r="442" s="4" customFormat="1" spans="1:10">
      <c r="A442" s="5">
        <v>999223625666339</v>
      </c>
      <c r="B442" s="4" t="s">
        <v>27</v>
      </c>
      <c r="C442" s="6">
        <v>45029</v>
      </c>
      <c r="D442" s="6">
        <v>45030</v>
      </c>
      <c r="E442" s="4">
        <v>445</v>
      </c>
      <c r="F442" t="str">
        <f>VLOOKUP(A442,HOP!A:L,12,0)</f>
        <v>445.00</v>
      </c>
      <c r="G442" t="str">
        <f>VLOOKUP(A442,HOP!A:C,3,0)</f>
        <v>3221487</v>
      </c>
      <c r="H442">
        <f t="shared" si="12"/>
        <v>0</v>
      </c>
      <c r="I442" t="str">
        <f t="shared" si="13"/>
        <v>，3221487</v>
      </c>
      <c r="J442" t="str">
        <f>VLOOKUP(A442,HOP!A:U,21,0)</f>
        <v>直采</v>
      </c>
    </row>
    <row r="443" s="4" customFormat="1" spans="1:10">
      <c r="A443" s="5">
        <v>999223626206981</v>
      </c>
      <c r="B443" s="4" t="s">
        <v>27</v>
      </c>
      <c r="C443" s="6">
        <v>45029</v>
      </c>
      <c r="D443" s="6">
        <v>45030</v>
      </c>
      <c r="E443" s="4">
        <v>580</v>
      </c>
      <c r="F443" t="str">
        <f>VLOOKUP(A443,HOP!A:L,12,0)</f>
        <v>580.00</v>
      </c>
      <c r="G443" t="str">
        <f>VLOOKUP(A443,HOP!A:C,3,0)</f>
        <v>3221566</v>
      </c>
      <c r="H443">
        <f t="shared" si="12"/>
        <v>0</v>
      </c>
      <c r="I443" t="str">
        <f t="shared" si="13"/>
        <v>，3221566</v>
      </c>
      <c r="J443" t="str">
        <f>VLOOKUP(A443,HOP!A:U,21,0)</f>
        <v>直采</v>
      </c>
    </row>
    <row r="444" s="4" customFormat="1" spans="1:10">
      <c r="A444" s="5">
        <v>999223628618941</v>
      </c>
      <c r="B444" s="4" t="s">
        <v>27</v>
      </c>
      <c r="C444" s="6">
        <v>45029</v>
      </c>
      <c r="D444" s="6">
        <v>45030</v>
      </c>
      <c r="E444" s="4">
        <v>1160</v>
      </c>
      <c r="F444" t="str">
        <f>VLOOKUP(A444,HOP!A:L,12,0)</f>
        <v>1160.00</v>
      </c>
      <c r="G444" t="str">
        <f>VLOOKUP(A444,HOP!A:C,3,0)</f>
        <v>3222627</v>
      </c>
      <c r="H444">
        <f t="shared" si="12"/>
        <v>0</v>
      </c>
      <c r="I444" t="str">
        <f t="shared" si="13"/>
        <v>，3222627</v>
      </c>
      <c r="J444" t="str">
        <f>VLOOKUP(A444,HOP!A:U,21,0)</f>
        <v>直采</v>
      </c>
    </row>
    <row r="445" s="4" customFormat="1" spans="1:10">
      <c r="A445" s="5">
        <v>999223629284080</v>
      </c>
      <c r="B445" s="4" t="s">
        <v>27</v>
      </c>
      <c r="C445" s="6">
        <v>45029</v>
      </c>
      <c r="D445" s="6">
        <v>45030</v>
      </c>
      <c r="E445" s="4">
        <v>680</v>
      </c>
      <c r="F445" t="str">
        <f>VLOOKUP(A445,HOP!A:L,12,0)</f>
        <v>680.00</v>
      </c>
      <c r="G445" t="str">
        <f>VLOOKUP(A445,HOP!A:C,3,0)</f>
        <v>3222736</v>
      </c>
      <c r="H445">
        <f t="shared" si="12"/>
        <v>0</v>
      </c>
      <c r="I445" t="str">
        <f t="shared" si="13"/>
        <v>，3222736</v>
      </c>
      <c r="J445" t="str">
        <f>VLOOKUP(A445,HOP!A:U,21,0)</f>
        <v>直采</v>
      </c>
    </row>
    <row r="446" s="4" customFormat="1" spans="1:10">
      <c r="A446" s="5">
        <v>999223629577057</v>
      </c>
      <c r="B446" s="4" t="s">
        <v>27</v>
      </c>
      <c r="C446" s="6">
        <v>45029</v>
      </c>
      <c r="D446" s="6">
        <v>45030</v>
      </c>
      <c r="E446" s="4">
        <v>424</v>
      </c>
      <c r="F446" t="str">
        <f>VLOOKUP(A446,HOP!A:L,12,0)</f>
        <v>424.00</v>
      </c>
      <c r="G446" t="str">
        <f>VLOOKUP(A446,HOP!A:C,3,0)</f>
        <v>3222775</v>
      </c>
      <c r="H446">
        <f t="shared" si="12"/>
        <v>0</v>
      </c>
      <c r="I446" t="str">
        <f t="shared" si="13"/>
        <v>，3222775</v>
      </c>
      <c r="J446" t="str">
        <f>VLOOKUP(A446,HOP!A:U,21,0)</f>
        <v>直采</v>
      </c>
    </row>
    <row r="447" s="4" customFormat="1" spans="1:10">
      <c r="A447" s="5">
        <v>999223629738137</v>
      </c>
      <c r="B447" s="4" t="s">
        <v>27</v>
      </c>
      <c r="C447" s="6">
        <v>45029</v>
      </c>
      <c r="D447" s="6">
        <v>45030</v>
      </c>
      <c r="E447" s="4">
        <v>1442</v>
      </c>
      <c r="F447" t="str">
        <f>VLOOKUP(A447,HOP!A:L,12,0)</f>
        <v>1442.00</v>
      </c>
      <c r="G447" t="str">
        <f>VLOOKUP(A447,HOP!A:C,3,0)</f>
        <v>3222800</v>
      </c>
      <c r="H447">
        <f t="shared" si="12"/>
        <v>0</v>
      </c>
      <c r="I447" t="str">
        <f t="shared" si="13"/>
        <v>，3222800</v>
      </c>
      <c r="J447" t="str">
        <f>VLOOKUP(A447,HOP!A:U,21,0)</f>
        <v>直采</v>
      </c>
    </row>
    <row r="448" s="4" customFormat="1" spans="1:10">
      <c r="A448" s="5">
        <v>999223629777244</v>
      </c>
      <c r="B448" s="4" t="s">
        <v>27</v>
      </c>
      <c r="C448" s="6">
        <v>45029</v>
      </c>
      <c r="D448" s="6">
        <v>45030</v>
      </c>
      <c r="E448" s="4">
        <v>1158</v>
      </c>
      <c r="F448" t="str">
        <f>VLOOKUP(A448,HOP!A:L,12,0)</f>
        <v>1158.00</v>
      </c>
      <c r="G448" t="str">
        <f>VLOOKUP(A448,HOP!A:C,3,0)</f>
        <v>3222808</v>
      </c>
      <c r="H448">
        <f t="shared" si="12"/>
        <v>0</v>
      </c>
      <c r="I448" t="str">
        <f t="shared" si="13"/>
        <v>，3222808</v>
      </c>
      <c r="J448" t="str">
        <f>VLOOKUP(A448,HOP!A:U,21,0)</f>
        <v>直采</v>
      </c>
    </row>
    <row r="449" s="4" customFormat="1" spans="1:10">
      <c r="A449" s="5">
        <v>999223629876357</v>
      </c>
      <c r="B449" s="4" t="s">
        <v>27</v>
      </c>
      <c r="C449" s="6">
        <v>45029</v>
      </c>
      <c r="D449" s="6">
        <v>45030</v>
      </c>
      <c r="E449" s="4">
        <v>1250</v>
      </c>
      <c r="F449" t="str">
        <f>VLOOKUP(A449,HOP!A:L,12,0)</f>
        <v>1250.00</v>
      </c>
      <c r="G449" t="str">
        <f>VLOOKUP(A449,HOP!A:C,3,0)</f>
        <v>3222828</v>
      </c>
      <c r="H449">
        <f t="shared" si="12"/>
        <v>0</v>
      </c>
      <c r="I449" t="str">
        <f t="shared" si="13"/>
        <v>，3222828</v>
      </c>
      <c r="J449" t="str">
        <f>VLOOKUP(A449,HOP!A:U,21,0)</f>
        <v>直采</v>
      </c>
    </row>
    <row r="450" s="4" customFormat="1" spans="1:10">
      <c r="A450" s="5">
        <v>999223630262082</v>
      </c>
      <c r="B450" s="4" t="s">
        <v>27</v>
      </c>
      <c r="C450" s="6">
        <v>45029</v>
      </c>
      <c r="D450" s="6">
        <v>45030</v>
      </c>
      <c r="E450" s="4">
        <v>560</v>
      </c>
      <c r="F450" t="str">
        <f>VLOOKUP(A450,HOP!A:L,12,0)</f>
        <v>560.00</v>
      </c>
      <c r="G450" t="str">
        <f>VLOOKUP(A450,HOP!A:C,3,0)</f>
        <v>3222910</v>
      </c>
      <c r="H450">
        <f t="shared" si="12"/>
        <v>0</v>
      </c>
      <c r="I450" t="str">
        <f t="shared" si="13"/>
        <v>，3222910</v>
      </c>
      <c r="J450" t="str">
        <f>VLOOKUP(A450,HOP!A:U,21,0)</f>
        <v>直采</v>
      </c>
    </row>
    <row r="451" s="4" customFormat="1" spans="1:10">
      <c r="A451" s="5">
        <v>999223630266953</v>
      </c>
      <c r="B451" s="4" t="s">
        <v>27</v>
      </c>
      <c r="C451" s="6">
        <v>45029</v>
      </c>
      <c r="D451" s="6">
        <v>45030</v>
      </c>
      <c r="E451" s="4">
        <v>219</v>
      </c>
      <c r="F451" t="str">
        <f>VLOOKUP(A451,HOP!A:L,12,0)</f>
        <v>219.00</v>
      </c>
      <c r="G451" t="str">
        <f>VLOOKUP(A451,HOP!A:C,3,0)</f>
        <v>3222913</v>
      </c>
      <c r="H451">
        <f>E451-F451</f>
        <v>0</v>
      </c>
      <c r="I451" t="str">
        <f>$I$1&amp;G451</f>
        <v>，3222913</v>
      </c>
      <c r="J451" t="str">
        <f>VLOOKUP(A451,HOP!A:U,21,0)</f>
        <v>直采</v>
      </c>
    </row>
    <row r="452" s="4" customFormat="1" spans="1:10">
      <c r="A452" s="5">
        <v>999223630214101</v>
      </c>
      <c r="B452" s="4" t="s">
        <v>27</v>
      </c>
      <c r="C452" s="6">
        <v>45029</v>
      </c>
      <c r="D452" s="6">
        <v>45030</v>
      </c>
      <c r="E452" s="4">
        <v>763</v>
      </c>
      <c r="F452" t="str">
        <f>VLOOKUP(A452,HOP!A:L,12,0)</f>
        <v>763.00</v>
      </c>
      <c r="G452" t="str">
        <f>VLOOKUP(A452,HOP!A:C,3,0)</f>
        <v>3222897</v>
      </c>
      <c r="H452">
        <f>E452-F452</f>
        <v>0</v>
      </c>
      <c r="I452" t="str">
        <f>$I$1&amp;G452</f>
        <v>，3222897</v>
      </c>
      <c r="J452" t="str">
        <f>VLOOKUP(A452,HOP!A:U,21,0)</f>
        <v>直采</v>
      </c>
    </row>
    <row r="453" s="4" customFormat="1" spans="1:10">
      <c r="A453" s="5">
        <v>999223631110629</v>
      </c>
      <c r="B453" s="4" t="s">
        <v>27</v>
      </c>
      <c r="C453" s="6">
        <v>45029</v>
      </c>
      <c r="D453" s="6">
        <v>45030</v>
      </c>
      <c r="E453" s="4">
        <v>418</v>
      </c>
      <c r="F453" t="str">
        <f>VLOOKUP(A453,HOP!A:L,12,0)</f>
        <v>418.00</v>
      </c>
      <c r="G453" t="str">
        <f>VLOOKUP(A453,HOP!A:C,3,0)</f>
        <v>3223070</v>
      </c>
      <c r="H453">
        <f>E453-F453</f>
        <v>0</v>
      </c>
      <c r="I453" t="str">
        <f>$I$1&amp;G453</f>
        <v>，3223070</v>
      </c>
      <c r="J453" t="str">
        <f>VLOOKUP(A453,HOP!A:U,21,0)</f>
        <v>直采</v>
      </c>
    </row>
    <row r="455" spans="5:5">
      <c r="E455">
        <f>SUM(E2:E454)</f>
        <v>826691.2</v>
      </c>
    </row>
    <row r="456" spans="5:5">
      <c r="E456" t="s">
        <v>2147</v>
      </c>
    </row>
    <row r="458" spans="1:3">
      <c r="A458" t="s">
        <v>2148</v>
      </c>
      <c r="B458">
        <v>1215</v>
      </c>
      <c r="C458">
        <v>1386.6</v>
      </c>
    </row>
    <row r="459" spans="1:3">
      <c r="A459" t="s">
        <v>2149</v>
      </c>
      <c r="B459">
        <v>825476.2</v>
      </c>
      <c r="C459">
        <v>942057.09</v>
      </c>
    </row>
    <row r="460" spans="1:3">
      <c r="A460" t="s">
        <v>2150</v>
      </c>
      <c r="B460">
        <f>SUBTOTAL(9,B458:B459)</f>
        <v>826691.2</v>
      </c>
      <c r="C460">
        <f>SUBTOTAL(9,C458:C459)</f>
        <v>943443.69</v>
      </c>
    </row>
    <row r="461" spans="1:1">
      <c r="A461" s="7" t="s">
        <v>2151</v>
      </c>
    </row>
  </sheetData>
  <autoFilter ref="A1:X453">
    <extLst/>
  </autoFilter>
  <conditionalFormatting sqref="A1:A461 A464:A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29"/>
  <sheetViews>
    <sheetView topLeftCell="A363" workbookViewId="0">
      <selection activeCell="C392" sqref="C392"/>
    </sheetView>
  </sheetViews>
  <sheetFormatPr defaultColWidth="9" defaultRowHeight="14.4"/>
  <cols>
    <col min="1" max="1" width="13.7777777777778" customWidth="1"/>
  </cols>
  <sheetData>
    <row r="1" spans="1:22">
      <c r="A1" s="1" t="s">
        <v>2152</v>
      </c>
      <c r="B1" s="1" t="s">
        <v>2153</v>
      </c>
      <c r="C1" s="1" t="s">
        <v>2154</v>
      </c>
      <c r="D1" s="1" t="s">
        <v>2155</v>
      </c>
      <c r="E1" s="1" t="s">
        <v>13</v>
      </c>
      <c r="F1" s="1" t="s">
        <v>5</v>
      </c>
      <c r="G1" s="1" t="s">
        <v>6</v>
      </c>
      <c r="H1" s="1" t="s">
        <v>2156</v>
      </c>
      <c r="I1" s="1" t="s">
        <v>2157</v>
      </c>
      <c r="J1" s="1" t="s">
        <v>2158</v>
      </c>
      <c r="K1" s="1" t="s">
        <v>2159</v>
      </c>
      <c r="L1" s="1" t="s">
        <v>2160</v>
      </c>
      <c r="M1" s="1" t="s">
        <v>2161</v>
      </c>
      <c r="N1" s="1" t="s">
        <v>2162</v>
      </c>
      <c r="O1" s="1" t="s">
        <v>2163</v>
      </c>
      <c r="P1" s="1" t="s">
        <v>2164</v>
      </c>
      <c r="Q1" s="1" t="s">
        <v>2165</v>
      </c>
      <c r="R1" s="1" t="s">
        <v>2166</v>
      </c>
      <c r="S1" s="1" t="s">
        <v>2167</v>
      </c>
      <c r="T1" s="1" t="s">
        <v>2168</v>
      </c>
      <c r="U1" s="1" t="s">
        <v>2169</v>
      </c>
      <c r="V1" s="1" t="s">
        <v>2170</v>
      </c>
    </row>
    <row r="2" spans="1:22">
      <c r="A2" s="2">
        <v>999223631110629</v>
      </c>
      <c r="B2" s="3" t="s">
        <v>2171</v>
      </c>
      <c r="C2" s="3" t="s">
        <v>2172</v>
      </c>
      <c r="D2" s="3" t="s">
        <v>2173</v>
      </c>
      <c r="E2" s="3" t="s">
        <v>2174</v>
      </c>
      <c r="F2" s="3" t="s">
        <v>2171</v>
      </c>
      <c r="G2" s="3" t="s">
        <v>2175</v>
      </c>
      <c r="H2" s="3" t="s">
        <v>2176</v>
      </c>
      <c r="I2" s="3" t="s">
        <v>2177</v>
      </c>
      <c r="J2" s="3" t="s">
        <v>2178</v>
      </c>
      <c r="K2" s="3" t="s">
        <v>2177</v>
      </c>
      <c r="L2" s="3" t="s">
        <v>2177</v>
      </c>
      <c r="M2" s="3" t="s">
        <v>2179</v>
      </c>
      <c r="N2" s="3" t="s">
        <v>2179</v>
      </c>
      <c r="O2" s="3" t="s">
        <v>2180</v>
      </c>
      <c r="P2" s="3" t="s">
        <v>2181</v>
      </c>
      <c r="Q2" s="3" t="s">
        <v>2182</v>
      </c>
      <c r="R2" s="3" t="s">
        <v>2183</v>
      </c>
      <c r="S2" s="3" t="s">
        <v>2184</v>
      </c>
      <c r="T2" s="3" t="s">
        <v>2185</v>
      </c>
      <c r="U2" s="3" t="s">
        <v>2186</v>
      </c>
      <c r="V2" s="3" t="s">
        <v>2187</v>
      </c>
    </row>
    <row r="3" spans="1:22">
      <c r="A3" s="2">
        <v>999223630266953</v>
      </c>
      <c r="B3" s="3" t="s">
        <v>2171</v>
      </c>
      <c r="C3" s="3" t="s">
        <v>2188</v>
      </c>
      <c r="D3" s="3" t="s">
        <v>2189</v>
      </c>
      <c r="E3" s="3" t="s">
        <v>2190</v>
      </c>
      <c r="F3" s="3" t="s">
        <v>2171</v>
      </c>
      <c r="G3" s="3" t="s">
        <v>2175</v>
      </c>
      <c r="H3" s="3" t="s">
        <v>2176</v>
      </c>
      <c r="I3" s="3" t="s">
        <v>2191</v>
      </c>
      <c r="J3" s="3" t="s">
        <v>2178</v>
      </c>
      <c r="K3" s="3" t="s">
        <v>2191</v>
      </c>
      <c r="L3" s="3" t="s">
        <v>2191</v>
      </c>
      <c r="M3" s="3" t="s">
        <v>2179</v>
      </c>
      <c r="N3" s="3" t="s">
        <v>2179</v>
      </c>
      <c r="O3" s="3" t="s">
        <v>2180</v>
      </c>
      <c r="P3" s="3" t="s">
        <v>2181</v>
      </c>
      <c r="Q3" s="3" t="s">
        <v>2182</v>
      </c>
      <c r="R3" s="3" t="s">
        <v>2192</v>
      </c>
      <c r="S3" s="3" t="s">
        <v>2184</v>
      </c>
      <c r="T3" s="3" t="s">
        <v>2185</v>
      </c>
      <c r="U3" s="3" t="s">
        <v>2186</v>
      </c>
      <c r="V3" s="3" t="s">
        <v>2193</v>
      </c>
    </row>
    <row r="4" spans="1:22">
      <c r="A4" s="2">
        <v>999223630262082</v>
      </c>
      <c r="B4" s="3" t="s">
        <v>2171</v>
      </c>
      <c r="C4" s="3" t="s">
        <v>2194</v>
      </c>
      <c r="D4" s="3" t="s">
        <v>2173</v>
      </c>
      <c r="E4" s="3" t="s">
        <v>2195</v>
      </c>
      <c r="F4" s="3" t="s">
        <v>2171</v>
      </c>
      <c r="G4" s="3" t="s">
        <v>2175</v>
      </c>
      <c r="H4" s="3" t="s">
        <v>2176</v>
      </c>
      <c r="I4" s="3" t="s">
        <v>2196</v>
      </c>
      <c r="J4" s="3" t="s">
        <v>2178</v>
      </c>
      <c r="K4" s="3" t="s">
        <v>2196</v>
      </c>
      <c r="L4" s="3" t="s">
        <v>2196</v>
      </c>
      <c r="M4" s="3" t="s">
        <v>2179</v>
      </c>
      <c r="N4" s="3" t="s">
        <v>2179</v>
      </c>
      <c r="O4" s="3" t="s">
        <v>2180</v>
      </c>
      <c r="P4" s="3" t="s">
        <v>2181</v>
      </c>
      <c r="Q4" s="3" t="s">
        <v>2182</v>
      </c>
      <c r="R4" s="3" t="s">
        <v>2197</v>
      </c>
      <c r="S4" s="3" t="s">
        <v>2184</v>
      </c>
      <c r="T4" s="3" t="s">
        <v>2185</v>
      </c>
      <c r="U4" s="3" t="s">
        <v>2186</v>
      </c>
      <c r="V4" s="3" t="s">
        <v>2187</v>
      </c>
    </row>
    <row r="5" spans="1:22">
      <c r="A5" s="2">
        <v>999223630214101</v>
      </c>
      <c r="B5" s="3" t="s">
        <v>2171</v>
      </c>
      <c r="C5" s="3" t="s">
        <v>2198</v>
      </c>
      <c r="D5" s="3" t="s">
        <v>2199</v>
      </c>
      <c r="E5" s="3" t="s">
        <v>2200</v>
      </c>
      <c r="F5" s="3" t="s">
        <v>2171</v>
      </c>
      <c r="G5" s="3" t="s">
        <v>2175</v>
      </c>
      <c r="H5" s="3" t="s">
        <v>2176</v>
      </c>
      <c r="I5" s="3" t="s">
        <v>2201</v>
      </c>
      <c r="J5" s="3" t="s">
        <v>2178</v>
      </c>
      <c r="K5" s="3" t="s">
        <v>2201</v>
      </c>
      <c r="L5" s="3" t="s">
        <v>2201</v>
      </c>
      <c r="M5" s="3" t="s">
        <v>2179</v>
      </c>
      <c r="N5" s="3" t="s">
        <v>2179</v>
      </c>
      <c r="O5" s="3" t="s">
        <v>2180</v>
      </c>
      <c r="P5" s="3" t="s">
        <v>2181</v>
      </c>
      <c r="Q5" s="3" t="s">
        <v>2182</v>
      </c>
      <c r="R5" s="3" t="s">
        <v>2202</v>
      </c>
      <c r="S5" s="3" t="s">
        <v>2184</v>
      </c>
      <c r="T5" s="3" t="s">
        <v>2185</v>
      </c>
      <c r="U5" s="3" t="s">
        <v>2186</v>
      </c>
      <c r="V5" s="3" t="s">
        <v>2203</v>
      </c>
    </row>
    <row r="6" spans="1:22">
      <c r="A6" s="2">
        <v>999223629876357</v>
      </c>
      <c r="B6" s="3" t="s">
        <v>2171</v>
      </c>
      <c r="C6" s="3" t="s">
        <v>2204</v>
      </c>
      <c r="D6" s="3" t="s">
        <v>2205</v>
      </c>
      <c r="E6" s="3" t="s">
        <v>2206</v>
      </c>
      <c r="F6" s="3" t="s">
        <v>2171</v>
      </c>
      <c r="G6" s="3" t="s">
        <v>2175</v>
      </c>
      <c r="H6" s="3" t="s">
        <v>2176</v>
      </c>
      <c r="I6" s="3" t="s">
        <v>2207</v>
      </c>
      <c r="J6" s="3" t="s">
        <v>2178</v>
      </c>
      <c r="K6" s="3" t="s">
        <v>2207</v>
      </c>
      <c r="L6" s="3" t="s">
        <v>2207</v>
      </c>
      <c r="M6" s="3" t="s">
        <v>2179</v>
      </c>
      <c r="N6" s="3" t="s">
        <v>2179</v>
      </c>
      <c r="O6" s="3" t="s">
        <v>2180</v>
      </c>
      <c r="P6" s="3" t="s">
        <v>2181</v>
      </c>
      <c r="Q6" s="3" t="s">
        <v>2182</v>
      </c>
      <c r="R6" s="3" t="s">
        <v>2208</v>
      </c>
      <c r="S6" s="3" t="s">
        <v>2184</v>
      </c>
      <c r="T6" s="3" t="s">
        <v>2185</v>
      </c>
      <c r="U6" s="3" t="s">
        <v>2186</v>
      </c>
      <c r="V6" s="3" t="s">
        <v>2187</v>
      </c>
    </row>
    <row r="7" spans="1:22">
      <c r="A7" s="2">
        <v>999223629777244</v>
      </c>
      <c r="B7" s="3" t="s">
        <v>2171</v>
      </c>
      <c r="C7" s="3" t="s">
        <v>2209</v>
      </c>
      <c r="D7" s="3" t="s">
        <v>2210</v>
      </c>
      <c r="E7" s="3" t="s">
        <v>2211</v>
      </c>
      <c r="F7" s="3" t="s">
        <v>2171</v>
      </c>
      <c r="G7" s="3" t="s">
        <v>2175</v>
      </c>
      <c r="H7" s="3" t="s">
        <v>2176</v>
      </c>
      <c r="I7" s="3" t="s">
        <v>2212</v>
      </c>
      <c r="J7" s="3" t="s">
        <v>2178</v>
      </c>
      <c r="K7" s="3" t="s">
        <v>2212</v>
      </c>
      <c r="L7" s="3" t="s">
        <v>2212</v>
      </c>
      <c r="M7" s="3" t="s">
        <v>2179</v>
      </c>
      <c r="N7" s="3" t="s">
        <v>2179</v>
      </c>
      <c r="O7" s="3" t="s">
        <v>2180</v>
      </c>
      <c r="P7" s="3" t="s">
        <v>2181</v>
      </c>
      <c r="Q7" s="3" t="s">
        <v>2182</v>
      </c>
      <c r="R7" s="3" t="s">
        <v>2213</v>
      </c>
      <c r="S7" s="3" t="s">
        <v>2184</v>
      </c>
      <c r="T7" s="3" t="s">
        <v>2185</v>
      </c>
      <c r="U7" s="3" t="s">
        <v>2186</v>
      </c>
      <c r="V7" s="3" t="s">
        <v>2187</v>
      </c>
    </row>
    <row r="8" spans="1:22">
      <c r="A8" s="2">
        <v>999223629738137</v>
      </c>
      <c r="B8" s="3" t="s">
        <v>2171</v>
      </c>
      <c r="C8" s="3" t="s">
        <v>2214</v>
      </c>
      <c r="D8" s="3" t="s">
        <v>2173</v>
      </c>
      <c r="E8" s="3" t="s">
        <v>2215</v>
      </c>
      <c r="F8" s="3" t="s">
        <v>2171</v>
      </c>
      <c r="G8" s="3" t="s">
        <v>2175</v>
      </c>
      <c r="H8" s="3" t="s">
        <v>2176</v>
      </c>
      <c r="I8" s="3" t="s">
        <v>2216</v>
      </c>
      <c r="J8" s="3" t="s">
        <v>2178</v>
      </c>
      <c r="K8" s="3" t="s">
        <v>2216</v>
      </c>
      <c r="L8" s="3" t="s">
        <v>2216</v>
      </c>
      <c r="M8" s="3" t="s">
        <v>2179</v>
      </c>
      <c r="N8" s="3" t="s">
        <v>2179</v>
      </c>
      <c r="O8" s="3" t="s">
        <v>2180</v>
      </c>
      <c r="P8" s="3" t="s">
        <v>2181</v>
      </c>
      <c r="Q8" s="3" t="s">
        <v>2182</v>
      </c>
      <c r="R8" s="3" t="s">
        <v>2217</v>
      </c>
      <c r="S8" s="3" t="s">
        <v>2184</v>
      </c>
      <c r="T8" s="3" t="s">
        <v>2185</v>
      </c>
      <c r="U8" s="3" t="s">
        <v>2186</v>
      </c>
      <c r="V8" s="3" t="s">
        <v>2187</v>
      </c>
    </row>
    <row r="9" spans="1:22">
      <c r="A9" s="2">
        <v>999223629577057</v>
      </c>
      <c r="B9" s="3" t="s">
        <v>2171</v>
      </c>
      <c r="C9" s="3" t="s">
        <v>2218</v>
      </c>
      <c r="D9" s="3" t="s">
        <v>2219</v>
      </c>
      <c r="E9" s="3" t="s">
        <v>2220</v>
      </c>
      <c r="F9" s="3" t="s">
        <v>2171</v>
      </c>
      <c r="G9" s="3" t="s">
        <v>2175</v>
      </c>
      <c r="H9" s="3" t="s">
        <v>2176</v>
      </c>
      <c r="I9" s="3" t="s">
        <v>2221</v>
      </c>
      <c r="J9" s="3" t="s">
        <v>2178</v>
      </c>
      <c r="K9" s="3" t="s">
        <v>2221</v>
      </c>
      <c r="L9" s="3" t="s">
        <v>2221</v>
      </c>
      <c r="M9" s="3" t="s">
        <v>2179</v>
      </c>
      <c r="N9" s="3" t="s">
        <v>2179</v>
      </c>
      <c r="O9" s="3" t="s">
        <v>2180</v>
      </c>
      <c r="P9" s="3" t="s">
        <v>2181</v>
      </c>
      <c r="Q9" s="3" t="s">
        <v>2182</v>
      </c>
      <c r="R9" s="3" t="s">
        <v>2222</v>
      </c>
      <c r="S9" s="3" t="s">
        <v>2184</v>
      </c>
      <c r="T9" s="3" t="s">
        <v>2185</v>
      </c>
      <c r="U9" s="3" t="s">
        <v>2186</v>
      </c>
      <c r="V9" s="3" t="s">
        <v>2187</v>
      </c>
    </row>
    <row r="10" spans="1:22">
      <c r="A10" s="2">
        <v>999223629284080</v>
      </c>
      <c r="B10" s="3" t="s">
        <v>2171</v>
      </c>
      <c r="C10" s="3" t="s">
        <v>2223</v>
      </c>
      <c r="D10" s="3" t="s">
        <v>2224</v>
      </c>
      <c r="E10" s="3" t="s">
        <v>2225</v>
      </c>
      <c r="F10" s="3" t="s">
        <v>2171</v>
      </c>
      <c r="G10" s="3" t="s">
        <v>2175</v>
      </c>
      <c r="H10" s="3" t="s">
        <v>2176</v>
      </c>
      <c r="I10" s="3" t="s">
        <v>2226</v>
      </c>
      <c r="J10" s="3" t="s">
        <v>2178</v>
      </c>
      <c r="K10" s="3" t="s">
        <v>2226</v>
      </c>
      <c r="L10" s="3" t="s">
        <v>2226</v>
      </c>
      <c r="M10" s="3" t="s">
        <v>2179</v>
      </c>
      <c r="N10" s="3" t="s">
        <v>2179</v>
      </c>
      <c r="O10" s="3" t="s">
        <v>2180</v>
      </c>
      <c r="P10" s="3" t="s">
        <v>2181</v>
      </c>
      <c r="Q10" s="3" t="s">
        <v>2182</v>
      </c>
      <c r="R10" s="3" t="s">
        <v>2227</v>
      </c>
      <c r="S10" s="3" t="s">
        <v>2184</v>
      </c>
      <c r="T10" s="3" t="s">
        <v>2185</v>
      </c>
      <c r="U10" s="3" t="s">
        <v>2186</v>
      </c>
      <c r="V10" s="3" t="s">
        <v>2187</v>
      </c>
    </row>
    <row r="11" spans="1:22">
      <c r="A11" s="2">
        <v>999223628618941</v>
      </c>
      <c r="B11" s="3" t="s">
        <v>2171</v>
      </c>
      <c r="C11" s="3" t="s">
        <v>2228</v>
      </c>
      <c r="D11" s="3" t="s">
        <v>2205</v>
      </c>
      <c r="E11" s="3" t="s">
        <v>2229</v>
      </c>
      <c r="F11" s="3" t="s">
        <v>2171</v>
      </c>
      <c r="G11" s="3" t="s">
        <v>2175</v>
      </c>
      <c r="H11" s="3" t="s">
        <v>2176</v>
      </c>
      <c r="I11" s="3" t="s">
        <v>2230</v>
      </c>
      <c r="J11" s="3" t="s">
        <v>2178</v>
      </c>
      <c r="K11" s="3" t="s">
        <v>2230</v>
      </c>
      <c r="L11" s="3" t="s">
        <v>2230</v>
      </c>
      <c r="M11" s="3" t="s">
        <v>2179</v>
      </c>
      <c r="N11" s="3" t="s">
        <v>2179</v>
      </c>
      <c r="O11" s="3" t="s">
        <v>2180</v>
      </c>
      <c r="P11" s="3" t="s">
        <v>2181</v>
      </c>
      <c r="Q11" s="3" t="s">
        <v>2182</v>
      </c>
      <c r="R11" s="3" t="s">
        <v>2231</v>
      </c>
      <c r="S11" s="3" t="s">
        <v>2184</v>
      </c>
      <c r="T11" s="3" t="s">
        <v>2185</v>
      </c>
      <c r="U11" s="3" t="s">
        <v>2186</v>
      </c>
      <c r="V11" s="3" t="s">
        <v>2187</v>
      </c>
    </row>
    <row r="12" spans="1:22">
      <c r="A12" s="2">
        <v>999223626206981</v>
      </c>
      <c r="B12" s="3" t="s">
        <v>2171</v>
      </c>
      <c r="C12" s="3" t="s">
        <v>2232</v>
      </c>
      <c r="D12" s="3" t="s">
        <v>2233</v>
      </c>
      <c r="E12" s="3" t="s">
        <v>2234</v>
      </c>
      <c r="F12" s="3" t="s">
        <v>2171</v>
      </c>
      <c r="G12" s="3" t="s">
        <v>2175</v>
      </c>
      <c r="H12" s="3" t="s">
        <v>2176</v>
      </c>
      <c r="I12" s="3" t="s">
        <v>2235</v>
      </c>
      <c r="J12" s="3" t="s">
        <v>2178</v>
      </c>
      <c r="K12" s="3" t="s">
        <v>2235</v>
      </c>
      <c r="L12" s="3" t="s">
        <v>2235</v>
      </c>
      <c r="M12" s="3" t="s">
        <v>2179</v>
      </c>
      <c r="N12" s="3" t="s">
        <v>2179</v>
      </c>
      <c r="O12" s="3" t="s">
        <v>2180</v>
      </c>
      <c r="P12" s="3" t="s">
        <v>2181</v>
      </c>
      <c r="Q12" s="3" t="s">
        <v>2182</v>
      </c>
      <c r="R12" s="3" t="s">
        <v>2236</v>
      </c>
      <c r="S12" s="3" t="s">
        <v>2184</v>
      </c>
      <c r="T12" s="3" t="s">
        <v>2185</v>
      </c>
      <c r="U12" s="3" t="s">
        <v>2186</v>
      </c>
      <c r="V12" s="3" t="s">
        <v>2237</v>
      </c>
    </row>
    <row r="13" spans="1:22">
      <c r="A13" s="2">
        <v>999223625666339</v>
      </c>
      <c r="B13" s="3" t="s">
        <v>2171</v>
      </c>
      <c r="C13" s="3" t="s">
        <v>2238</v>
      </c>
      <c r="D13" s="3" t="s">
        <v>2239</v>
      </c>
      <c r="E13" s="3" t="s">
        <v>2240</v>
      </c>
      <c r="F13" s="3" t="s">
        <v>2171</v>
      </c>
      <c r="G13" s="3" t="s">
        <v>2175</v>
      </c>
      <c r="H13" s="3" t="s">
        <v>2176</v>
      </c>
      <c r="I13" s="3" t="s">
        <v>2241</v>
      </c>
      <c r="J13" s="3" t="s">
        <v>2178</v>
      </c>
      <c r="K13" s="3" t="s">
        <v>2241</v>
      </c>
      <c r="L13" s="3" t="s">
        <v>2241</v>
      </c>
      <c r="M13" s="3" t="s">
        <v>2179</v>
      </c>
      <c r="N13" s="3" t="s">
        <v>2179</v>
      </c>
      <c r="O13" s="3" t="s">
        <v>2180</v>
      </c>
      <c r="P13" s="3" t="s">
        <v>2181</v>
      </c>
      <c r="Q13" s="3" t="s">
        <v>2182</v>
      </c>
      <c r="R13" s="3" t="s">
        <v>2242</v>
      </c>
      <c r="S13" s="3" t="s">
        <v>2184</v>
      </c>
      <c r="T13" s="3" t="s">
        <v>2185</v>
      </c>
      <c r="U13" s="3" t="s">
        <v>2186</v>
      </c>
      <c r="V13" s="3" t="s">
        <v>2243</v>
      </c>
    </row>
    <row r="14" spans="1:22">
      <c r="A14" s="2">
        <v>999223624133077</v>
      </c>
      <c r="B14" s="3" t="s">
        <v>2171</v>
      </c>
      <c r="C14" s="3" t="s">
        <v>2244</v>
      </c>
      <c r="D14" s="3" t="s">
        <v>2245</v>
      </c>
      <c r="E14" s="3" t="s">
        <v>2246</v>
      </c>
      <c r="F14" s="3" t="s">
        <v>2171</v>
      </c>
      <c r="G14" s="3" t="s">
        <v>2175</v>
      </c>
      <c r="H14" s="3" t="s">
        <v>2176</v>
      </c>
      <c r="I14" s="3" t="s">
        <v>2247</v>
      </c>
      <c r="J14" s="3" t="s">
        <v>2178</v>
      </c>
      <c r="K14" s="3" t="s">
        <v>2247</v>
      </c>
      <c r="L14" s="3" t="s">
        <v>2247</v>
      </c>
      <c r="M14" s="3" t="s">
        <v>2179</v>
      </c>
      <c r="N14" s="3" t="s">
        <v>2179</v>
      </c>
      <c r="O14" s="3" t="s">
        <v>2180</v>
      </c>
      <c r="P14" s="3" t="s">
        <v>2181</v>
      </c>
      <c r="Q14" s="3" t="s">
        <v>2182</v>
      </c>
      <c r="R14" s="3" t="s">
        <v>2248</v>
      </c>
      <c r="S14" s="3" t="s">
        <v>2184</v>
      </c>
      <c r="T14" s="3" t="s">
        <v>2185</v>
      </c>
      <c r="U14" s="3" t="s">
        <v>2186</v>
      </c>
      <c r="V14" s="3" t="s">
        <v>2249</v>
      </c>
    </row>
    <row r="15" spans="1:22">
      <c r="A15" s="2">
        <v>999223620834388</v>
      </c>
      <c r="B15" s="3" t="s">
        <v>2171</v>
      </c>
      <c r="C15" s="3" t="s">
        <v>2250</v>
      </c>
      <c r="D15" s="3" t="s">
        <v>2251</v>
      </c>
      <c r="E15" s="3" t="s">
        <v>2252</v>
      </c>
      <c r="F15" s="3" t="s">
        <v>2171</v>
      </c>
      <c r="G15" s="3" t="s">
        <v>2175</v>
      </c>
      <c r="H15" s="3" t="s">
        <v>2176</v>
      </c>
      <c r="I15" s="3" t="s">
        <v>2253</v>
      </c>
      <c r="J15" s="3" t="s">
        <v>2178</v>
      </c>
      <c r="K15" s="3" t="s">
        <v>2253</v>
      </c>
      <c r="L15" s="3" t="s">
        <v>2253</v>
      </c>
      <c r="M15" s="3" t="s">
        <v>2179</v>
      </c>
      <c r="N15" s="3" t="s">
        <v>2179</v>
      </c>
      <c r="O15" s="3" t="s">
        <v>2180</v>
      </c>
      <c r="P15" s="3" t="s">
        <v>2181</v>
      </c>
      <c r="Q15" s="3" t="s">
        <v>2182</v>
      </c>
      <c r="R15" s="3" t="s">
        <v>2254</v>
      </c>
      <c r="S15" s="3" t="s">
        <v>2184</v>
      </c>
      <c r="T15" s="3" t="s">
        <v>2185</v>
      </c>
      <c r="U15" s="3" t="s">
        <v>2186</v>
      </c>
      <c r="V15" s="3" t="s">
        <v>2187</v>
      </c>
    </row>
    <row r="16" spans="1:22">
      <c r="A16" s="2">
        <v>999223620821821</v>
      </c>
      <c r="B16" s="3" t="s">
        <v>2171</v>
      </c>
      <c r="C16" s="3" t="s">
        <v>2255</v>
      </c>
      <c r="D16" s="3" t="s">
        <v>2256</v>
      </c>
      <c r="E16" s="3" t="s">
        <v>2257</v>
      </c>
      <c r="F16" s="3" t="s">
        <v>2171</v>
      </c>
      <c r="G16" s="3" t="s">
        <v>2175</v>
      </c>
      <c r="H16" s="3" t="s">
        <v>2176</v>
      </c>
      <c r="I16" s="3" t="s">
        <v>2258</v>
      </c>
      <c r="J16" s="3" t="s">
        <v>2178</v>
      </c>
      <c r="K16" s="3" t="s">
        <v>2258</v>
      </c>
      <c r="L16" s="3" t="s">
        <v>2258</v>
      </c>
      <c r="M16" s="3" t="s">
        <v>2179</v>
      </c>
      <c r="N16" s="3" t="s">
        <v>2179</v>
      </c>
      <c r="O16" s="3" t="s">
        <v>2180</v>
      </c>
      <c r="P16" s="3" t="s">
        <v>2181</v>
      </c>
      <c r="Q16" s="3" t="s">
        <v>2182</v>
      </c>
      <c r="R16" s="3" t="s">
        <v>2259</v>
      </c>
      <c r="S16" s="3" t="s">
        <v>2184</v>
      </c>
      <c r="T16" s="3" t="s">
        <v>2185</v>
      </c>
      <c r="U16" s="3" t="s">
        <v>2186</v>
      </c>
      <c r="V16" s="3" t="s">
        <v>2193</v>
      </c>
    </row>
    <row r="17" spans="1:22">
      <c r="A17" s="2">
        <v>999223620149411</v>
      </c>
      <c r="B17" s="3" t="s">
        <v>2260</v>
      </c>
      <c r="C17" s="3" t="s">
        <v>2261</v>
      </c>
      <c r="D17" s="3" t="s">
        <v>2173</v>
      </c>
      <c r="E17" s="3" t="s">
        <v>2262</v>
      </c>
      <c r="F17" s="3" t="s">
        <v>2171</v>
      </c>
      <c r="G17" s="3" t="s">
        <v>2175</v>
      </c>
      <c r="H17" s="3" t="s">
        <v>2176</v>
      </c>
      <c r="I17" s="3" t="s">
        <v>2177</v>
      </c>
      <c r="J17" s="3" t="s">
        <v>2178</v>
      </c>
      <c r="K17" s="3" t="s">
        <v>2177</v>
      </c>
      <c r="L17" s="3" t="s">
        <v>2177</v>
      </c>
      <c r="M17" s="3" t="s">
        <v>2179</v>
      </c>
      <c r="N17" s="3" t="s">
        <v>2179</v>
      </c>
      <c r="O17" s="3" t="s">
        <v>2180</v>
      </c>
      <c r="P17" s="3" t="s">
        <v>2181</v>
      </c>
      <c r="Q17" s="3" t="s">
        <v>2182</v>
      </c>
      <c r="R17" s="3" t="s">
        <v>2263</v>
      </c>
      <c r="S17" s="3" t="s">
        <v>2184</v>
      </c>
      <c r="T17" s="3" t="s">
        <v>2185</v>
      </c>
      <c r="U17" s="3" t="s">
        <v>2186</v>
      </c>
      <c r="V17" s="3" t="s">
        <v>2187</v>
      </c>
    </row>
    <row r="18" spans="1:22">
      <c r="A18" s="2">
        <v>999223619129199</v>
      </c>
      <c r="B18" s="3" t="s">
        <v>2260</v>
      </c>
      <c r="C18" s="3" t="s">
        <v>2264</v>
      </c>
      <c r="D18" s="3" t="s">
        <v>2256</v>
      </c>
      <c r="E18" s="3" t="s">
        <v>2265</v>
      </c>
      <c r="F18" s="3" t="s">
        <v>2171</v>
      </c>
      <c r="G18" s="3" t="s">
        <v>2175</v>
      </c>
      <c r="H18" s="3" t="s">
        <v>2176</v>
      </c>
      <c r="I18" s="3" t="s">
        <v>2258</v>
      </c>
      <c r="J18" s="3" t="s">
        <v>2178</v>
      </c>
      <c r="K18" s="3" t="s">
        <v>2258</v>
      </c>
      <c r="L18" s="3" t="s">
        <v>2258</v>
      </c>
      <c r="M18" s="3" t="s">
        <v>2179</v>
      </c>
      <c r="N18" s="3" t="s">
        <v>2179</v>
      </c>
      <c r="O18" s="3" t="s">
        <v>2180</v>
      </c>
      <c r="P18" s="3" t="s">
        <v>2181</v>
      </c>
      <c r="Q18" s="3" t="s">
        <v>2182</v>
      </c>
      <c r="R18" s="3" t="s">
        <v>2266</v>
      </c>
      <c r="S18" s="3" t="s">
        <v>2184</v>
      </c>
      <c r="T18" s="3" t="s">
        <v>2185</v>
      </c>
      <c r="U18" s="3" t="s">
        <v>2186</v>
      </c>
      <c r="V18" s="3" t="s">
        <v>2193</v>
      </c>
    </row>
    <row r="19" spans="1:22">
      <c r="A19" s="2">
        <v>999223618988244</v>
      </c>
      <c r="B19" s="3" t="s">
        <v>2260</v>
      </c>
      <c r="C19" s="3" t="s">
        <v>2267</v>
      </c>
      <c r="D19" s="3" t="s">
        <v>2268</v>
      </c>
      <c r="E19" s="3" t="s">
        <v>2269</v>
      </c>
      <c r="F19" s="3" t="s">
        <v>2171</v>
      </c>
      <c r="G19" s="3" t="s">
        <v>2175</v>
      </c>
      <c r="H19" s="3" t="s">
        <v>2176</v>
      </c>
      <c r="I19" s="3" t="s">
        <v>2270</v>
      </c>
      <c r="J19" s="3" t="s">
        <v>2178</v>
      </c>
      <c r="K19" s="3" t="s">
        <v>2270</v>
      </c>
      <c r="L19" s="3" t="s">
        <v>2270</v>
      </c>
      <c r="M19" s="3" t="s">
        <v>2179</v>
      </c>
      <c r="N19" s="3" t="s">
        <v>2179</v>
      </c>
      <c r="O19" s="3" t="s">
        <v>2180</v>
      </c>
      <c r="P19" s="3" t="s">
        <v>2181</v>
      </c>
      <c r="Q19" s="3" t="s">
        <v>2182</v>
      </c>
      <c r="R19" s="3" t="s">
        <v>2271</v>
      </c>
      <c r="S19" s="3" t="s">
        <v>2184</v>
      </c>
      <c r="T19" s="3" t="s">
        <v>2185</v>
      </c>
      <c r="U19" s="3" t="s">
        <v>2186</v>
      </c>
      <c r="V19" s="3" t="s">
        <v>2187</v>
      </c>
    </row>
    <row r="20" spans="1:22">
      <c r="A20" s="2">
        <v>999223618988258</v>
      </c>
      <c r="B20" s="3" t="s">
        <v>2260</v>
      </c>
      <c r="C20" s="3" t="s">
        <v>2272</v>
      </c>
      <c r="D20" s="3" t="s">
        <v>2268</v>
      </c>
      <c r="E20" s="3" t="s">
        <v>2273</v>
      </c>
      <c r="F20" s="3" t="s">
        <v>2171</v>
      </c>
      <c r="G20" s="3" t="s">
        <v>2175</v>
      </c>
      <c r="H20" s="3" t="s">
        <v>2176</v>
      </c>
      <c r="I20" s="3" t="s">
        <v>2270</v>
      </c>
      <c r="J20" s="3" t="s">
        <v>2178</v>
      </c>
      <c r="K20" s="3" t="s">
        <v>2270</v>
      </c>
      <c r="L20" s="3" t="s">
        <v>2270</v>
      </c>
      <c r="M20" s="3" t="s">
        <v>2179</v>
      </c>
      <c r="N20" s="3" t="s">
        <v>2179</v>
      </c>
      <c r="O20" s="3" t="s">
        <v>2180</v>
      </c>
      <c r="P20" s="3" t="s">
        <v>2181</v>
      </c>
      <c r="Q20" s="3" t="s">
        <v>2182</v>
      </c>
      <c r="R20" s="3" t="s">
        <v>2274</v>
      </c>
      <c r="S20" s="3" t="s">
        <v>2184</v>
      </c>
      <c r="T20" s="3" t="s">
        <v>2185</v>
      </c>
      <c r="U20" s="3" t="s">
        <v>2186</v>
      </c>
      <c r="V20" s="3" t="s">
        <v>2187</v>
      </c>
    </row>
    <row r="21" spans="1:22">
      <c r="A21" s="2">
        <v>999223617133065</v>
      </c>
      <c r="B21" s="3" t="s">
        <v>2260</v>
      </c>
      <c r="C21" s="3" t="s">
        <v>2275</v>
      </c>
      <c r="D21" s="3" t="s">
        <v>2276</v>
      </c>
      <c r="E21" s="3" t="s">
        <v>2277</v>
      </c>
      <c r="F21" s="3" t="s">
        <v>2171</v>
      </c>
      <c r="G21" s="3" t="s">
        <v>2175</v>
      </c>
      <c r="H21" s="3" t="s">
        <v>2176</v>
      </c>
      <c r="I21" s="3" t="s">
        <v>2278</v>
      </c>
      <c r="J21" s="3" t="s">
        <v>2178</v>
      </c>
      <c r="K21" s="3" t="s">
        <v>2278</v>
      </c>
      <c r="L21" s="3" t="s">
        <v>2278</v>
      </c>
      <c r="M21" s="3" t="s">
        <v>2179</v>
      </c>
      <c r="N21" s="3" t="s">
        <v>2179</v>
      </c>
      <c r="O21" s="3" t="s">
        <v>2180</v>
      </c>
      <c r="P21" s="3" t="s">
        <v>2181</v>
      </c>
      <c r="Q21" s="3" t="s">
        <v>2182</v>
      </c>
      <c r="R21" s="3" t="s">
        <v>2279</v>
      </c>
      <c r="S21" s="3" t="s">
        <v>2184</v>
      </c>
      <c r="T21" s="3" t="s">
        <v>2185</v>
      </c>
      <c r="U21" s="3" t="s">
        <v>2186</v>
      </c>
      <c r="V21" s="3" t="s">
        <v>2187</v>
      </c>
    </row>
    <row r="22" spans="1:22">
      <c r="A22" s="2">
        <v>999223614155361</v>
      </c>
      <c r="B22" s="3" t="s">
        <v>2260</v>
      </c>
      <c r="C22" s="3" t="s">
        <v>2280</v>
      </c>
      <c r="D22" s="3" t="s">
        <v>2281</v>
      </c>
      <c r="E22" s="3" t="s">
        <v>2282</v>
      </c>
      <c r="F22" s="3" t="s">
        <v>2260</v>
      </c>
      <c r="G22" s="3" t="s">
        <v>2171</v>
      </c>
      <c r="H22" s="3" t="s">
        <v>2176</v>
      </c>
      <c r="I22" s="3" t="s">
        <v>2283</v>
      </c>
      <c r="J22" s="3" t="s">
        <v>2178</v>
      </c>
      <c r="K22" s="3" t="s">
        <v>2283</v>
      </c>
      <c r="L22" s="3" t="s">
        <v>2283</v>
      </c>
      <c r="M22" s="3" t="s">
        <v>2179</v>
      </c>
      <c r="N22" s="3" t="s">
        <v>2179</v>
      </c>
      <c r="O22" s="3" t="s">
        <v>2180</v>
      </c>
      <c r="P22" s="3" t="s">
        <v>2181</v>
      </c>
      <c r="Q22" s="3" t="s">
        <v>2182</v>
      </c>
      <c r="R22" s="3" t="s">
        <v>2284</v>
      </c>
      <c r="S22" s="3" t="s">
        <v>2184</v>
      </c>
      <c r="T22" s="3" t="s">
        <v>2185</v>
      </c>
      <c r="U22" s="3" t="s">
        <v>2186</v>
      </c>
      <c r="V22" s="3" t="s">
        <v>2187</v>
      </c>
    </row>
    <row r="23" spans="1:22">
      <c r="A23" s="2">
        <v>999223613748221</v>
      </c>
      <c r="B23" s="3" t="s">
        <v>2260</v>
      </c>
      <c r="C23" s="3" t="s">
        <v>2285</v>
      </c>
      <c r="D23" s="3" t="s">
        <v>2286</v>
      </c>
      <c r="E23" s="3" t="s">
        <v>2287</v>
      </c>
      <c r="F23" s="3" t="s">
        <v>2171</v>
      </c>
      <c r="G23" s="3" t="s">
        <v>2175</v>
      </c>
      <c r="H23" s="3" t="s">
        <v>2176</v>
      </c>
      <c r="I23" s="3" t="s">
        <v>2288</v>
      </c>
      <c r="J23" s="3" t="s">
        <v>2178</v>
      </c>
      <c r="K23" s="3" t="s">
        <v>2288</v>
      </c>
      <c r="L23" s="3" t="s">
        <v>2288</v>
      </c>
      <c r="M23" s="3" t="s">
        <v>2179</v>
      </c>
      <c r="N23" s="3" t="s">
        <v>2179</v>
      </c>
      <c r="O23" s="3" t="s">
        <v>2180</v>
      </c>
      <c r="P23" s="3" t="s">
        <v>2181</v>
      </c>
      <c r="Q23" s="3" t="s">
        <v>2182</v>
      </c>
      <c r="R23" s="3" t="s">
        <v>2289</v>
      </c>
      <c r="S23" s="3" t="s">
        <v>2184</v>
      </c>
      <c r="T23" s="3" t="s">
        <v>2185</v>
      </c>
      <c r="U23" s="3" t="s">
        <v>2186</v>
      </c>
      <c r="V23" s="3" t="s">
        <v>2193</v>
      </c>
    </row>
    <row r="24" spans="1:22">
      <c r="A24" s="2">
        <v>999223612948146</v>
      </c>
      <c r="B24" s="3" t="s">
        <v>2260</v>
      </c>
      <c r="C24" s="3" t="s">
        <v>2290</v>
      </c>
      <c r="D24" s="3" t="s">
        <v>2251</v>
      </c>
      <c r="E24" s="3" t="s">
        <v>2291</v>
      </c>
      <c r="F24" s="3" t="s">
        <v>2171</v>
      </c>
      <c r="G24" s="3" t="s">
        <v>2175</v>
      </c>
      <c r="H24" s="3" t="s">
        <v>2176</v>
      </c>
      <c r="I24" s="3" t="s">
        <v>2292</v>
      </c>
      <c r="J24" s="3" t="s">
        <v>2178</v>
      </c>
      <c r="K24" s="3" t="s">
        <v>2292</v>
      </c>
      <c r="L24" s="3" t="s">
        <v>2292</v>
      </c>
      <c r="M24" s="3" t="s">
        <v>2179</v>
      </c>
      <c r="N24" s="3" t="s">
        <v>2179</v>
      </c>
      <c r="O24" s="3" t="s">
        <v>2180</v>
      </c>
      <c r="P24" s="3" t="s">
        <v>2181</v>
      </c>
      <c r="Q24" s="3" t="s">
        <v>2182</v>
      </c>
      <c r="R24" s="3" t="s">
        <v>2293</v>
      </c>
      <c r="S24" s="3" t="s">
        <v>2184</v>
      </c>
      <c r="T24" s="3" t="s">
        <v>2185</v>
      </c>
      <c r="U24" s="3" t="s">
        <v>2186</v>
      </c>
      <c r="V24" s="3" t="s">
        <v>2187</v>
      </c>
    </row>
    <row r="25" spans="1:22">
      <c r="A25" s="2">
        <v>999223612872512</v>
      </c>
      <c r="B25" s="3" t="s">
        <v>2260</v>
      </c>
      <c r="C25" s="3" t="s">
        <v>2294</v>
      </c>
      <c r="D25" s="3" t="s">
        <v>2281</v>
      </c>
      <c r="E25" s="3" t="s">
        <v>2295</v>
      </c>
      <c r="F25" s="3" t="s">
        <v>2260</v>
      </c>
      <c r="G25" s="3" t="s">
        <v>2171</v>
      </c>
      <c r="H25" s="3" t="s">
        <v>2176</v>
      </c>
      <c r="I25" s="3" t="s">
        <v>2296</v>
      </c>
      <c r="J25" s="3" t="s">
        <v>2178</v>
      </c>
      <c r="K25" s="3" t="s">
        <v>2296</v>
      </c>
      <c r="L25" s="3" t="s">
        <v>2296</v>
      </c>
      <c r="M25" s="3" t="s">
        <v>2179</v>
      </c>
      <c r="N25" s="3" t="s">
        <v>2179</v>
      </c>
      <c r="O25" s="3" t="s">
        <v>2180</v>
      </c>
      <c r="P25" s="3" t="s">
        <v>2181</v>
      </c>
      <c r="Q25" s="3" t="s">
        <v>2182</v>
      </c>
      <c r="R25" s="3" t="s">
        <v>2297</v>
      </c>
      <c r="S25" s="3" t="s">
        <v>2184</v>
      </c>
      <c r="T25" s="3" t="s">
        <v>2185</v>
      </c>
      <c r="U25" s="3" t="s">
        <v>2186</v>
      </c>
      <c r="V25" s="3" t="s">
        <v>2187</v>
      </c>
    </row>
    <row r="26" spans="1:22">
      <c r="A26" s="2">
        <v>999223612683456</v>
      </c>
      <c r="B26" s="3" t="s">
        <v>2260</v>
      </c>
      <c r="C26" s="3" t="s">
        <v>2298</v>
      </c>
      <c r="D26" s="3" t="s">
        <v>2299</v>
      </c>
      <c r="E26" s="3" t="s">
        <v>2300</v>
      </c>
      <c r="F26" s="3" t="s">
        <v>2171</v>
      </c>
      <c r="G26" s="3" t="s">
        <v>2175</v>
      </c>
      <c r="H26" s="3" t="s">
        <v>2176</v>
      </c>
      <c r="I26" s="3" t="s">
        <v>2226</v>
      </c>
      <c r="J26" s="3" t="s">
        <v>2178</v>
      </c>
      <c r="K26" s="3" t="s">
        <v>2226</v>
      </c>
      <c r="L26" s="3" t="s">
        <v>2226</v>
      </c>
      <c r="M26" s="3" t="s">
        <v>2179</v>
      </c>
      <c r="N26" s="3" t="s">
        <v>2179</v>
      </c>
      <c r="O26" s="3" t="s">
        <v>2180</v>
      </c>
      <c r="P26" s="3" t="s">
        <v>2181</v>
      </c>
      <c r="Q26" s="3" t="s">
        <v>2182</v>
      </c>
      <c r="R26" s="3" t="s">
        <v>2301</v>
      </c>
      <c r="S26" s="3" t="s">
        <v>2184</v>
      </c>
      <c r="T26" s="3" t="s">
        <v>2185</v>
      </c>
      <c r="U26" s="3" t="s">
        <v>2186</v>
      </c>
      <c r="V26" s="3" t="s">
        <v>2187</v>
      </c>
    </row>
    <row r="27" spans="1:22">
      <c r="A27" s="2">
        <v>999223611931888</v>
      </c>
      <c r="B27" s="3" t="s">
        <v>2260</v>
      </c>
      <c r="C27" s="3" t="s">
        <v>2302</v>
      </c>
      <c r="D27" s="3" t="s">
        <v>2281</v>
      </c>
      <c r="E27" s="3" t="s">
        <v>2303</v>
      </c>
      <c r="F27" s="3" t="s">
        <v>2260</v>
      </c>
      <c r="G27" s="3" t="s">
        <v>2171</v>
      </c>
      <c r="H27" s="3" t="s">
        <v>2176</v>
      </c>
      <c r="I27" s="3" t="s">
        <v>2304</v>
      </c>
      <c r="J27" s="3" t="s">
        <v>2178</v>
      </c>
      <c r="K27" s="3" t="s">
        <v>2304</v>
      </c>
      <c r="L27" s="3" t="s">
        <v>2304</v>
      </c>
      <c r="M27" s="3" t="s">
        <v>2179</v>
      </c>
      <c r="N27" s="3" t="s">
        <v>2179</v>
      </c>
      <c r="O27" s="3" t="s">
        <v>2180</v>
      </c>
      <c r="P27" s="3" t="s">
        <v>2181</v>
      </c>
      <c r="Q27" s="3" t="s">
        <v>2182</v>
      </c>
      <c r="R27" s="3" t="s">
        <v>2305</v>
      </c>
      <c r="S27" s="3" t="s">
        <v>2184</v>
      </c>
      <c r="T27" s="3" t="s">
        <v>2185</v>
      </c>
      <c r="U27" s="3" t="s">
        <v>2186</v>
      </c>
      <c r="V27" s="3" t="s">
        <v>2187</v>
      </c>
    </row>
    <row r="28" spans="1:22">
      <c r="A28" s="2">
        <v>999223611742710</v>
      </c>
      <c r="B28" s="3" t="s">
        <v>2260</v>
      </c>
      <c r="C28" s="3" t="s">
        <v>2306</v>
      </c>
      <c r="D28" s="3" t="s">
        <v>2307</v>
      </c>
      <c r="E28" s="3" t="s">
        <v>2308</v>
      </c>
      <c r="F28" s="3" t="s">
        <v>2171</v>
      </c>
      <c r="G28" s="3" t="s">
        <v>2175</v>
      </c>
      <c r="H28" s="3" t="s">
        <v>2176</v>
      </c>
      <c r="I28" s="3" t="s">
        <v>2309</v>
      </c>
      <c r="J28" s="3" t="s">
        <v>2178</v>
      </c>
      <c r="K28" s="3" t="s">
        <v>2309</v>
      </c>
      <c r="L28" s="3" t="s">
        <v>2309</v>
      </c>
      <c r="M28" s="3" t="s">
        <v>2179</v>
      </c>
      <c r="N28" s="3" t="s">
        <v>2179</v>
      </c>
      <c r="O28" s="3" t="s">
        <v>2180</v>
      </c>
      <c r="P28" s="3" t="s">
        <v>2181</v>
      </c>
      <c r="Q28" s="3" t="s">
        <v>2182</v>
      </c>
      <c r="R28" s="3" t="s">
        <v>2310</v>
      </c>
      <c r="S28" s="3" t="s">
        <v>2184</v>
      </c>
      <c r="T28" s="3" t="s">
        <v>2185</v>
      </c>
      <c r="U28" s="3" t="s">
        <v>2186</v>
      </c>
      <c r="V28" s="3" t="s">
        <v>2187</v>
      </c>
    </row>
    <row r="29" spans="1:22">
      <c r="A29" s="2">
        <v>999223611701155</v>
      </c>
      <c r="B29" s="3" t="s">
        <v>2260</v>
      </c>
      <c r="C29" s="3" t="s">
        <v>2311</v>
      </c>
      <c r="D29" s="3" t="s">
        <v>2173</v>
      </c>
      <c r="E29" s="3" t="s">
        <v>2312</v>
      </c>
      <c r="F29" s="3" t="s">
        <v>2260</v>
      </c>
      <c r="G29" s="3" t="s">
        <v>2175</v>
      </c>
      <c r="H29" s="3" t="s">
        <v>2176</v>
      </c>
      <c r="I29" s="3" t="s">
        <v>2313</v>
      </c>
      <c r="J29" s="3" t="s">
        <v>2178</v>
      </c>
      <c r="K29" s="3" t="s">
        <v>2313</v>
      </c>
      <c r="L29" s="3" t="s">
        <v>2313</v>
      </c>
      <c r="M29" s="3" t="s">
        <v>2179</v>
      </c>
      <c r="N29" s="3" t="s">
        <v>2179</v>
      </c>
      <c r="O29" s="3" t="s">
        <v>2180</v>
      </c>
      <c r="P29" s="3" t="s">
        <v>2181</v>
      </c>
      <c r="Q29" s="3" t="s">
        <v>2182</v>
      </c>
      <c r="R29" s="3" t="s">
        <v>2314</v>
      </c>
      <c r="S29" s="3" t="s">
        <v>2184</v>
      </c>
      <c r="T29" s="3" t="s">
        <v>2185</v>
      </c>
      <c r="U29" s="3" t="s">
        <v>2186</v>
      </c>
      <c r="V29" s="3" t="s">
        <v>2187</v>
      </c>
    </row>
    <row r="30" spans="1:22">
      <c r="A30" s="2">
        <v>999223611283017</v>
      </c>
      <c r="B30" s="3" t="s">
        <v>2260</v>
      </c>
      <c r="C30" s="3" t="s">
        <v>2315</v>
      </c>
      <c r="D30" s="3" t="s">
        <v>2316</v>
      </c>
      <c r="E30" s="3" t="s">
        <v>2317</v>
      </c>
      <c r="F30" s="3" t="s">
        <v>2260</v>
      </c>
      <c r="G30" s="3" t="s">
        <v>2171</v>
      </c>
      <c r="H30" s="3" t="s">
        <v>2176</v>
      </c>
      <c r="I30" s="3" t="s">
        <v>2318</v>
      </c>
      <c r="J30" s="3" t="s">
        <v>2178</v>
      </c>
      <c r="K30" s="3" t="s">
        <v>2318</v>
      </c>
      <c r="L30" s="3" t="s">
        <v>2318</v>
      </c>
      <c r="M30" s="3" t="s">
        <v>2179</v>
      </c>
      <c r="N30" s="3" t="s">
        <v>2179</v>
      </c>
      <c r="O30" s="3" t="s">
        <v>2180</v>
      </c>
      <c r="P30" s="3" t="s">
        <v>2181</v>
      </c>
      <c r="Q30" s="3" t="s">
        <v>2182</v>
      </c>
      <c r="R30" s="3" t="s">
        <v>2319</v>
      </c>
      <c r="S30" s="3" t="s">
        <v>2184</v>
      </c>
      <c r="T30" s="3" t="s">
        <v>2185</v>
      </c>
      <c r="U30" s="3" t="s">
        <v>2186</v>
      </c>
      <c r="V30" s="3" t="s">
        <v>2187</v>
      </c>
    </row>
    <row r="31" spans="1:22">
      <c r="A31" s="2">
        <v>999223611264534</v>
      </c>
      <c r="B31" s="3" t="s">
        <v>2260</v>
      </c>
      <c r="C31" s="3" t="s">
        <v>2320</v>
      </c>
      <c r="D31" s="3" t="s">
        <v>2299</v>
      </c>
      <c r="E31" s="3" t="s">
        <v>2321</v>
      </c>
      <c r="F31" s="3" t="s">
        <v>2260</v>
      </c>
      <c r="G31" s="3" t="s">
        <v>2171</v>
      </c>
      <c r="H31" s="3" t="s">
        <v>2176</v>
      </c>
      <c r="I31" s="3" t="s">
        <v>2322</v>
      </c>
      <c r="J31" s="3" t="s">
        <v>2178</v>
      </c>
      <c r="K31" s="3" t="s">
        <v>2322</v>
      </c>
      <c r="L31" s="3" t="s">
        <v>2322</v>
      </c>
      <c r="M31" s="3" t="s">
        <v>2179</v>
      </c>
      <c r="N31" s="3" t="s">
        <v>2179</v>
      </c>
      <c r="O31" s="3" t="s">
        <v>2180</v>
      </c>
      <c r="P31" s="3" t="s">
        <v>2181</v>
      </c>
      <c r="Q31" s="3" t="s">
        <v>2182</v>
      </c>
      <c r="R31" s="3" t="s">
        <v>2323</v>
      </c>
      <c r="S31" s="3" t="s">
        <v>2184</v>
      </c>
      <c r="T31" s="3" t="s">
        <v>2185</v>
      </c>
      <c r="U31" s="3" t="s">
        <v>2186</v>
      </c>
      <c r="V31" s="3" t="s">
        <v>2187</v>
      </c>
    </row>
    <row r="32" spans="1:22">
      <c r="A32" s="2">
        <v>999223611086884</v>
      </c>
      <c r="B32" s="3" t="s">
        <v>2260</v>
      </c>
      <c r="C32" s="3" t="s">
        <v>2324</v>
      </c>
      <c r="D32" s="3" t="s">
        <v>2325</v>
      </c>
      <c r="E32" s="3" t="s">
        <v>2326</v>
      </c>
      <c r="F32" s="3" t="s">
        <v>2260</v>
      </c>
      <c r="G32" s="3" t="s">
        <v>2171</v>
      </c>
      <c r="H32" s="3" t="s">
        <v>2176</v>
      </c>
      <c r="I32" s="3" t="s">
        <v>2327</v>
      </c>
      <c r="J32" s="3" t="s">
        <v>2178</v>
      </c>
      <c r="K32" s="3" t="s">
        <v>2327</v>
      </c>
      <c r="L32" s="3" t="s">
        <v>2327</v>
      </c>
      <c r="M32" s="3" t="s">
        <v>2179</v>
      </c>
      <c r="N32" s="3" t="s">
        <v>2179</v>
      </c>
      <c r="O32" s="3" t="s">
        <v>2180</v>
      </c>
      <c r="P32" s="3" t="s">
        <v>2181</v>
      </c>
      <c r="Q32" s="3" t="s">
        <v>2182</v>
      </c>
      <c r="R32" s="3" t="s">
        <v>2328</v>
      </c>
      <c r="S32" s="3" t="s">
        <v>2184</v>
      </c>
      <c r="T32" s="3" t="s">
        <v>2185</v>
      </c>
      <c r="U32" s="3" t="s">
        <v>2186</v>
      </c>
      <c r="V32" s="3" t="s">
        <v>2187</v>
      </c>
    </row>
    <row r="33" spans="1:22">
      <c r="A33" s="2">
        <v>999223610952593</v>
      </c>
      <c r="B33" s="3" t="s">
        <v>2260</v>
      </c>
      <c r="C33" s="3" t="s">
        <v>2329</v>
      </c>
      <c r="D33" s="3" t="s">
        <v>2330</v>
      </c>
      <c r="E33" s="3" t="s">
        <v>2331</v>
      </c>
      <c r="F33" s="3" t="s">
        <v>2260</v>
      </c>
      <c r="G33" s="3" t="s">
        <v>2171</v>
      </c>
      <c r="H33" s="3" t="s">
        <v>2176</v>
      </c>
      <c r="I33" s="3" t="s">
        <v>2332</v>
      </c>
      <c r="J33" s="3" t="s">
        <v>2178</v>
      </c>
      <c r="K33" s="3" t="s">
        <v>2332</v>
      </c>
      <c r="L33" s="3" t="s">
        <v>2332</v>
      </c>
      <c r="M33" s="3" t="s">
        <v>2179</v>
      </c>
      <c r="N33" s="3" t="s">
        <v>2179</v>
      </c>
      <c r="O33" s="3" t="s">
        <v>2180</v>
      </c>
      <c r="P33" s="3" t="s">
        <v>2181</v>
      </c>
      <c r="Q33" s="3" t="s">
        <v>2182</v>
      </c>
      <c r="R33" s="3" t="s">
        <v>2333</v>
      </c>
      <c r="S33" s="3" t="s">
        <v>2184</v>
      </c>
      <c r="T33" s="3" t="s">
        <v>2185</v>
      </c>
      <c r="U33" s="3" t="s">
        <v>2186</v>
      </c>
      <c r="V33" s="3" t="s">
        <v>2187</v>
      </c>
    </row>
    <row r="34" spans="1:22">
      <c r="A34" s="2">
        <v>999223610949056</v>
      </c>
      <c r="B34" s="3" t="s">
        <v>2260</v>
      </c>
      <c r="C34" s="3" t="s">
        <v>2334</v>
      </c>
      <c r="D34" s="3" t="s">
        <v>2173</v>
      </c>
      <c r="E34" s="3" t="s">
        <v>2335</v>
      </c>
      <c r="F34" s="3" t="s">
        <v>2171</v>
      </c>
      <c r="G34" s="3" t="s">
        <v>2175</v>
      </c>
      <c r="H34" s="3" t="s">
        <v>2176</v>
      </c>
      <c r="I34" s="3" t="s">
        <v>2336</v>
      </c>
      <c r="J34" s="3" t="s">
        <v>2178</v>
      </c>
      <c r="K34" s="3" t="s">
        <v>2336</v>
      </c>
      <c r="L34" s="3" t="s">
        <v>2336</v>
      </c>
      <c r="M34" s="3" t="s">
        <v>2179</v>
      </c>
      <c r="N34" s="3" t="s">
        <v>2179</v>
      </c>
      <c r="O34" s="3" t="s">
        <v>2180</v>
      </c>
      <c r="P34" s="3" t="s">
        <v>2181</v>
      </c>
      <c r="Q34" s="3" t="s">
        <v>2182</v>
      </c>
      <c r="R34" s="3" t="s">
        <v>2337</v>
      </c>
      <c r="S34" s="3" t="s">
        <v>2184</v>
      </c>
      <c r="T34" s="3" t="s">
        <v>2185</v>
      </c>
      <c r="U34" s="3" t="s">
        <v>2186</v>
      </c>
      <c r="V34" s="3" t="s">
        <v>2187</v>
      </c>
    </row>
    <row r="35" spans="1:22">
      <c r="A35" s="2">
        <v>999223610307836</v>
      </c>
      <c r="B35" s="3" t="s">
        <v>2260</v>
      </c>
      <c r="C35" s="3" t="s">
        <v>2338</v>
      </c>
      <c r="D35" s="3" t="s">
        <v>2339</v>
      </c>
      <c r="E35" s="3" t="s">
        <v>2340</v>
      </c>
      <c r="F35" s="3" t="s">
        <v>2171</v>
      </c>
      <c r="G35" s="3" t="s">
        <v>2175</v>
      </c>
      <c r="H35" s="3" t="s">
        <v>2176</v>
      </c>
      <c r="I35" s="3" t="s">
        <v>2341</v>
      </c>
      <c r="J35" s="3" t="s">
        <v>2178</v>
      </c>
      <c r="K35" s="3" t="s">
        <v>2341</v>
      </c>
      <c r="L35" s="3" t="s">
        <v>2341</v>
      </c>
      <c r="M35" s="3" t="s">
        <v>2179</v>
      </c>
      <c r="N35" s="3" t="s">
        <v>2179</v>
      </c>
      <c r="O35" s="3" t="s">
        <v>2180</v>
      </c>
      <c r="P35" s="3" t="s">
        <v>2181</v>
      </c>
      <c r="Q35" s="3" t="s">
        <v>2182</v>
      </c>
      <c r="R35" s="3" t="s">
        <v>2342</v>
      </c>
      <c r="S35" s="3" t="s">
        <v>2184</v>
      </c>
      <c r="T35" s="3" t="s">
        <v>2185</v>
      </c>
      <c r="U35" s="3" t="s">
        <v>2186</v>
      </c>
      <c r="V35" s="3" t="s">
        <v>2187</v>
      </c>
    </row>
    <row r="36" spans="1:22">
      <c r="A36" s="2">
        <v>999223609808294</v>
      </c>
      <c r="B36" s="3" t="s">
        <v>2260</v>
      </c>
      <c r="C36" s="3" t="s">
        <v>2343</v>
      </c>
      <c r="D36" s="3" t="s">
        <v>2330</v>
      </c>
      <c r="E36" s="3" t="s">
        <v>2344</v>
      </c>
      <c r="F36" s="3" t="s">
        <v>2260</v>
      </c>
      <c r="G36" s="3" t="s">
        <v>2171</v>
      </c>
      <c r="H36" s="3" t="s">
        <v>2176</v>
      </c>
      <c r="I36" s="3" t="s">
        <v>2332</v>
      </c>
      <c r="J36" s="3" t="s">
        <v>2178</v>
      </c>
      <c r="K36" s="3" t="s">
        <v>2332</v>
      </c>
      <c r="L36" s="3" t="s">
        <v>2332</v>
      </c>
      <c r="M36" s="3" t="s">
        <v>2179</v>
      </c>
      <c r="N36" s="3" t="s">
        <v>2179</v>
      </c>
      <c r="O36" s="3" t="s">
        <v>2180</v>
      </c>
      <c r="P36" s="3" t="s">
        <v>2181</v>
      </c>
      <c r="Q36" s="3" t="s">
        <v>2182</v>
      </c>
      <c r="R36" s="3" t="s">
        <v>2345</v>
      </c>
      <c r="S36" s="3" t="s">
        <v>2184</v>
      </c>
      <c r="T36" s="3" t="s">
        <v>2185</v>
      </c>
      <c r="U36" s="3" t="s">
        <v>2186</v>
      </c>
      <c r="V36" s="3" t="s">
        <v>2187</v>
      </c>
    </row>
    <row r="37" spans="1:22">
      <c r="A37" s="2">
        <v>999223609177903</v>
      </c>
      <c r="B37" s="3" t="s">
        <v>2260</v>
      </c>
      <c r="C37" s="3" t="s">
        <v>2346</v>
      </c>
      <c r="D37" s="3" t="s">
        <v>2281</v>
      </c>
      <c r="E37" s="3" t="s">
        <v>2347</v>
      </c>
      <c r="F37" s="3" t="s">
        <v>2260</v>
      </c>
      <c r="G37" s="3" t="s">
        <v>2171</v>
      </c>
      <c r="H37" s="3" t="s">
        <v>2176</v>
      </c>
      <c r="I37" s="3" t="s">
        <v>2304</v>
      </c>
      <c r="J37" s="3" t="s">
        <v>2178</v>
      </c>
      <c r="K37" s="3" t="s">
        <v>2304</v>
      </c>
      <c r="L37" s="3" t="s">
        <v>2304</v>
      </c>
      <c r="M37" s="3" t="s">
        <v>2179</v>
      </c>
      <c r="N37" s="3" t="s">
        <v>2179</v>
      </c>
      <c r="O37" s="3" t="s">
        <v>2180</v>
      </c>
      <c r="P37" s="3" t="s">
        <v>2181</v>
      </c>
      <c r="Q37" s="3" t="s">
        <v>2182</v>
      </c>
      <c r="R37" s="3" t="s">
        <v>2348</v>
      </c>
      <c r="S37" s="3" t="s">
        <v>2184</v>
      </c>
      <c r="T37" s="3" t="s">
        <v>2185</v>
      </c>
      <c r="U37" s="3" t="s">
        <v>2186</v>
      </c>
      <c r="V37" s="3" t="s">
        <v>2187</v>
      </c>
    </row>
    <row r="38" spans="1:22">
      <c r="A38" s="2">
        <v>999223605132446</v>
      </c>
      <c r="B38" s="3" t="s">
        <v>2260</v>
      </c>
      <c r="C38" s="3" t="s">
        <v>2349</v>
      </c>
      <c r="D38" s="3" t="s">
        <v>2199</v>
      </c>
      <c r="E38" s="3" t="s">
        <v>2350</v>
      </c>
      <c r="F38" s="3" t="s">
        <v>2171</v>
      </c>
      <c r="G38" s="3" t="s">
        <v>2175</v>
      </c>
      <c r="H38" s="3" t="s">
        <v>2176</v>
      </c>
      <c r="I38" s="3" t="s">
        <v>2201</v>
      </c>
      <c r="J38" s="3" t="s">
        <v>2178</v>
      </c>
      <c r="K38" s="3" t="s">
        <v>2201</v>
      </c>
      <c r="L38" s="3" t="s">
        <v>2351</v>
      </c>
      <c r="M38" s="3" t="s">
        <v>2352</v>
      </c>
      <c r="N38" s="3" t="s">
        <v>2352</v>
      </c>
      <c r="O38" s="3" t="s">
        <v>2180</v>
      </c>
      <c r="P38" s="3" t="s">
        <v>2181</v>
      </c>
      <c r="Q38" s="3" t="s">
        <v>2182</v>
      </c>
      <c r="R38" s="3" t="s">
        <v>2353</v>
      </c>
      <c r="S38" s="3" t="s">
        <v>2184</v>
      </c>
      <c r="T38" s="3" t="s">
        <v>2185</v>
      </c>
      <c r="U38" s="3" t="s">
        <v>2186</v>
      </c>
      <c r="V38" s="3" t="s">
        <v>2203</v>
      </c>
    </row>
    <row r="39" spans="1:22">
      <c r="A39" s="2">
        <v>999223605013633</v>
      </c>
      <c r="B39" s="3" t="s">
        <v>2260</v>
      </c>
      <c r="C39" s="3" t="s">
        <v>2354</v>
      </c>
      <c r="D39" s="3" t="s">
        <v>2199</v>
      </c>
      <c r="E39" s="3" t="s">
        <v>2350</v>
      </c>
      <c r="F39" s="3" t="s">
        <v>2260</v>
      </c>
      <c r="G39" s="3" t="s">
        <v>2171</v>
      </c>
      <c r="H39" s="3" t="s">
        <v>2176</v>
      </c>
      <c r="I39" s="3" t="s">
        <v>2201</v>
      </c>
      <c r="J39" s="3" t="s">
        <v>2178</v>
      </c>
      <c r="K39" s="3" t="s">
        <v>2201</v>
      </c>
      <c r="L39" s="3" t="s">
        <v>2201</v>
      </c>
      <c r="M39" s="3" t="s">
        <v>2179</v>
      </c>
      <c r="N39" s="3" t="s">
        <v>2179</v>
      </c>
      <c r="O39" s="3" t="s">
        <v>2180</v>
      </c>
      <c r="P39" s="3" t="s">
        <v>2181</v>
      </c>
      <c r="Q39" s="3" t="s">
        <v>2182</v>
      </c>
      <c r="R39" s="3" t="s">
        <v>2355</v>
      </c>
      <c r="S39" s="3" t="s">
        <v>2184</v>
      </c>
      <c r="T39" s="3" t="s">
        <v>2185</v>
      </c>
      <c r="U39" s="3" t="s">
        <v>2186</v>
      </c>
      <c r="V39" s="3" t="s">
        <v>2203</v>
      </c>
    </row>
    <row r="40" spans="1:22">
      <c r="A40" s="2">
        <v>999223604556800</v>
      </c>
      <c r="B40" s="3" t="s">
        <v>2260</v>
      </c>
      <c r="C40" s="3" t="s">
        <v>2356</v>
      </c>
      <c r="D40" s="3" t="s">
        <v>2357</v>
      </c>
      <c r="E40" s="3" t="s">
        <v>2358</v>
      </c>
      <c r="F40" s="3" t="s">
        <v>2260</v>
      </c>
      <c r="G40" s="3" t="s">
        <v>2171</v>
      </c>
      <c r="H40" s="3" t="s">
        <v>2176</v>
      </c>
      <c r="I40" s="3" t="s">
        <v>2359</v>
      </c>
      <c r="J40" s="3" t="s">
        <v>2178</v>
      </c>
      <c r="K40" s="3" t="s">
        <v>2359</v>
      </c>
      <c r="L40" s="3" t="s">
        <v>2359</v>
      </c>
      <c r="M40" s="3" t="s">
        <v>2179</v>
      </c>
      <c r="N40" s="3" t="s">
        <v>2179</v>
      </c>
      <c r="O40" s="3" t="s">
        <v>2180</v>
      </c>
      <c r="P40" s="3" t="s">
        <v>2181</v>
      </c>
      <c r="Q40" s="3" t="s">
        <v>2182</v>
      </c>
      <c r="R40" s="3" t="s">
        <v>2360</v>
      </c>
      <c r="S40" s="3" t="s">
        <v>2184</v>
      </c>
      <c r="T40" s="3" t="s">
        <v>2185</v>
      </c>
      <c r="U40" s="3" t="s">
        <v>2186</v>
      </c>
      <c r="V40" s="3" t="s">
        <v>2249</v>
      </c>
    </row>
    <row r="41" spans="1:22">
      <c r="A41" s="2">
        <v>999223604517249</v>
      </c>
      <c r="B41" s="3" t="s">
        <v>2260</v>
      </c>
      <c r="C41" s="3" t="s">
        <v>2361</v>
      </c>
      <c r="D41" s="3" t="s">
        <v>2205</v>
      </c>
      <c r="E41" s="3" t="s">
        <v>2362</v>
      </c>
      <c r="F41" s="3" t="s">
        <v>2260</v>
      </c>
      <c r="G41" s="3" t="s">
        <v>2171</v>
      </c>
      <c r="H41" s="3" t="s">
        <v>2176</v>
      </c>
      <c r="I41" s="3" t="s">
        <v>2363</v>
      </c>
      <c r="J41" s="3" t="s">
        <v>2178</v>
      </c>
      <c r="K41" s="3" t="s">
        <v>2363</v>
      </c>
      <c r="L41" s="3" t="s">
        <v>2363</v>
      </c>
      <c r="M41" s="3" t="s">
        <v>2179</v>
      </c>
      <c r="N41" s="3" t="s">
        <v>2179</v>
      </c>
      <c r="O41" s="3" t="s">
        <v>2180</v>
      </c>
      <c r="P41" s="3" t="s">
        <v>2181</v>
      </c>
      <c r="Q41" s="3" t="s">
        <v>2182</v>
      </c>
      <c r="R41" s="3" t="s">
        <v>2364</v>
      </c>
      <c r="S41" s="3" t="s">
        <v>2184</v>
      </c>
      <c r="T41" s="3" t="s">
        <v>2185</v>
      </c>
      <c r="U41" s="3" t="s">
        <v>2186</v>
      </c>
      <c r="V41" s="3" t="s">
        <v>2187</v>
      </c>
    </row>
    <row r="42" spans="1:22">
      <c r="A42" s="2">
        <v>999223604170696</v>
      </c>
      <c r="B42" s="3" t="s">
        <v>2260</v>
      </c>
      <c r="C42" s="3" t="s">
        <v>2365</v>
      </c>
      <c r="D42" s="3" t="s">
        <v>2199</v>
      </c>
      <c r="E42" s="3" t="s">
        <v>2366</v>
      </c>
      <c r="F42" s="3" t="s">
        <v>2260</v>
      </c>
      <c r="G42" s="3" t="s">
        <v>2171</v>
      </c>
      <c r="H42" s="3" t="s">
        <v>2176</v>
      </c>
      <c r="I42" s="3" t="s">
        <v>2367</v>
      </c>
      <c r="J42" s="3" t="s">
        <v>2178</v>
      </c>
      <c r="K42" s="3" t="s">
        <v>2367</v>
      </c>
      <c r="L42" s="3" t="s">
        <v>2367</v>
      </c>
      <c r="M42" s="3" t="s">
        <v>2179</v>
      </c>
      <c r="N42" s="3" t="s">
        <v>2179</v>
      </c>
      <c r="O42" s="3" t="s">
        <v>2180</v>
      </c>
      <c r="P42" s="3" t="s">
        <v>2181</v>
      </c>
      <c r="Q42" s="3" t="s">
        <v>2182</v>
      </c>
      <c r="R42" s="3" t="s">
        <v>2368</v>
      </c>
      <c r="S42" s="3" t="s">
        <v>2184</v>
      </c>
      <c r="T42" s="3" t="s">
        <v>2185</v>
      </c>
      <c r="U42" s="3" t="s">
        <v>2186</v>
      </c>
      <c r="V42" s="3" t="s">
        <v>2203</v>
      </c>
    </row>
    <row r="43" spans="1:22">
      <c r="A43" s="2">
        <v>999223603968771</v>
      </c>
      <c r="B43" s="3" t="s">
        <v>2260</v>
      </c>
      <c r="C43" s="3" t="s">
        <v>2369</v>
      </c>
      <c r="D43" s="3" t="s">
        <v>2189</v>
      </c>
      <c r="E43" s="3" t="s">
        <v>2370</v>
      </c>
      <c r="F43" s="3" t="s">
        <v>2260</v>
      </c>
      <c r="G43" s="3" t="s">
        <v>2175</v>
      </c>
      <c r="H43" s="3" t="s">
        <v>2176</v>
      </c>
      <c r="I43" s="3" t="s">
        <v>2371</v>
      </c>
      <c r="J43" s="3" t="s">
        <v>2178</v>
      </c>
      <c r="K43" s="3" t="s">
        <v>2371</v>
      </c>
      <c r="L43" s="3" t="s">
        <v>2371</v>
      </c>
      <c r="M43" s="3" t="s">
        <v>2179</v>
      </c>
      <c r="N43" s="3" t="s">
        <v>2179</v>
      </c>
      <c r="O43" s="3" t="s">
        <v>2180</v>
      </c>
      <c r="P43" s="3" t="s">
        <v>2181</v>
      </c>
      <c r="Q43" s="3" t="s">
        <v>2182</v>
      </c>
      <c r="R43" s="3" t="s">
        <v>2372</v>
      </c>
      <c r="S43" s="3" t="s">
        <v>2184</v>
      </c>
      <c r="T43" s="3" t="s">
        <v>2185</v>
      </c>
      <c r="U43" s="3" t="s">
        <v>2186</v>
      </c>
      <c r="V43" s="3" t="s">
        <v>2193</v>
      </c>
    </row>
    <row r="44" spans="1:22">
      <c r="A44" s="2">
        <v>999223603292584</v>
      </c>
      <c r="B44" s="3" t="s">
        <v>2260</v>
      </c>
      <c r="C44" s="3" t="s">
        <v>2373</v>
      </c>
      <c r="D44" s="3" t="s">
        <v>2251</v>
      </c>
      <c r="E44" s="3" t="s">
        <v>2374</v>
      </c>
      <c r="F44" s="3" t="s">
        <v>2260</v>
      </c>
      <c r="G44" s="3" t="s">
        <v>2171</v>
      </c>
      <c r="H44" s="3" t="s">
        <v>2176</v>
      </c>
      <c r="I44" s="3" t="s">
        <v>2230</v>
      </c>
      <c r="J44" s="3" t="s">
        <v>2178</v>
      </c>
      <c r="K44" s="3" t="s">
        <v>2230</v>
      </c>
      <c r="L44" s="3" t="s">
        <v>2230</v>
      </c>
      <c r="M44" s="3" t="s">
        <v>2179</v>
      </c>
      <c r="N44" s="3" t="s">
        <v>2179</v>
      </c>
      <c r="O44" s="3" t="s">
        <v>2180</v>
      </c>
      <c r="P44" s="3" t="s">
        <v>2181</v>
      </c>
      <c r="Q44" s="3" t="s">
        <v>2182</v>
      </c>
      <c r="R44" s="3" t="s">
        <v>2375</v>
      </c>
      <c r="S44" s="3" t="s">
        <v>2184</v>
      </c>
      <c r="T44" s="3" t="s">
        <v>2185</v>
      </c>
      <c r="U44" s="3" t="s">
        <v>2186</v>
      </c>
      <c r="V44" s="3" t="s">
        <v>2187</v>
      </c>
    </row>
    <row r="45" spans="1:22">
      <c r="A45" s="2">
        <v>999223603288962</v>
      </c>
      <c r="B45" s="3" t="s">
        <v>2260</v>
      </c>
      <c r="C45" s="3" t="s">
        <v>2376</v>
      </c>
      <c r="D45" s="3" t="s">
        <v>2377</v>
      </c>
      <c r="E45" s="3" t="s">
        <v>2378</v>
      </c>
      <c r="F45" s="3" t="s">
        <v>2171</v>
      </c>
      <c r="G45" s="3" t="s">
        <v>2175</v>
      </c>
      <c r="H45" s="3" t="s">
        <v>2176</v>
      </c>
      <c r="I45" s="3" t="s">
        <v>2379</v>
      </c>
      <c r="J45" s="3" t="s">
        <v>2178</v>
      </c>
      <c r="K45" s="3" t="s">
        <v>2379</v>
      </c>
      <c r="L45" s="3" t="s">
        <v>2379</v>
      </c>
      <c r="M45" s="3" t="s">
        <v>2179</v>
      </c>
      <c r="N45" s="3" t="s">
        <v>2179</v>
      </c>
      <c r="O45" s="3" t="s">
        <v>2180</v>
      </c>
      <c r="P45" s="3" t="s">
        <v>2181</v>
      </c>
      <c r="Q45" s="3" t="s">
        <v>2182</v>
      </c>
      <c r="R45" s="3" t="s">
        <v>2380</v>
      </c>
      <c r="S45" s="3" t="s">
        <v>2184</v>
      </c>
      <c r="T45" s="3" t="s">
        <v>2185</v>
      </c>
      <c r="U45" s="3" t="s">
        <v>2186</v>
      </c>
      <c r="V45" s="3" t="s">
        <v>2187</v>
      </c>
    </row>
    <row r="46" spans="1:22">
      <c r="A46" s="2">
        <v>999223603218343</v>
      </c>
      <c r="B46" s="3" t="s">
        <v>2260</v>
      </c>
      <c r="C46" s="3" t="s">
        <v>2381</v>
      </c>
      <c r="D46" s="3" t="s">
        <v>2330</v>
      </c>
      <c r="E46" s="3" t="s">
        <v>2382</v>
      </c>
      <c r="F46" s="3" t="s">
        <v>2260</v>
      </c>
      <c r="G46" s="3" t="s">
        <v>2171</v>
      </c>
      <c r="H46" s="3" t="s">
        <v>2176</v>
      </c>
      <c r="I46" s="3" t="s">
        <v>2332</v>
      </c>
      <c r="J46" s="3" t="s">
        <v>2178</v>
      </c>
      <c r="K46" s="3" t="s">
        <v>2332</v>
      </c>
      <c r="L46" s="3" t="s">
        <v>2332</v>
      </c>
      <c r="M46" s="3" t="s">
        <v>2179</v>
      </c>
      <c r="N46" s="3" t="s">
        <v>2179</v>
      </c>
      <c r="O46" s="3" t="s">
        <v>2180</v>
      </c>
      <c r="P46" s="3" t="s">
        <v>2181</v>
      </c>
      <c r="Q46" s="3" t="s">
        <v>2182</v>
      </c>
      <c r="R46" s="3" t="s">
        <v>2383</v>
      </c>
      <c r="S46" s="3" t="s">
        <v>2184</v>
      </c>
      <c r="T46" s="3" t="s">
        <v>2185</v>
      </c>
      <c r="U46" s="3" t="s">
        <v>2186</v>
      </c>
      <c r="V46" s="3" t="s">
        <v>2187</v>
      </c>
    </row>
    <row r="47" spans="1:22">
      <c r="A47" s="2">
        <v>999223603184927</v>
      </c>
      <c r="B47" s="3" t="s">
        <v>2260</v>
      </c>
      <c r="C47" s="3" t="s">
        <v>2384</v>
      </c>
      <c r="D47" s="3" t="s">
        <v>2377</v>
      </c>
      <c r="E47" s="3" t="s">
        <v>2385</v>
      </c>
      <c r="F47" s="3" t="s">
        <v>2260</v>
      </c>
      <c r="G47" s="3" t="s">
        <v>2175</v>
      </c>
      <c r="H47" s="3" t="s">
        <v>2176</v>
      </c>
      <c r="I47" s="3" t="s">
        <v>2386</v>
      </c>
      <c r="J47" s="3" t="s">
        <v>2178</v>
      </c>
      <c r="K47" s="3" t="s">
        <v>2386</v>
      </c>
      <c r="L47" s="3" t="s">
        <v>2386</v>
      </c>
      <c r="M47" s="3" t="s">
        <v>2179</v>
      </c>
      <c r="N47" s="3" t="s">
        <v>2179</v>
      </c>
      <c r="O47" s="3" t="s">
        <v>2180</v>
      </c>
      <c r="P47" s="3" t="s">
        <v>2181</v>
      </c>
      <c r="Q47" s="3" t="s">
        <v>2182</v>
      </c>
      <c r="R47" s="3" t="s">
        <v>2387</v>
      </c>
      <c r="S47" s="3" t="s">
        <v>2184</v>
      </c>
      <c r="T47" s="3" t="s">
        <v>2185</v>
      </c>
      <c r="U47" s="3" t="s">
        <v>2186</v>
      </c>
      <c r="V47" s="3" t="s">
        <v>2187</v>
      </c>
    </row>
    <row r="48" spans="1:22">
      <c r="A48" s="2">
        <v>999223603096798</v>
      </c>
      <c r="B48" s="3" t="s">
        <v>2260</v>
      </c>
      <c r="C48" s="3" t="s">
        <v>2388</v>
      </c>
      <c r="D48" s="3" t="s">
        <v>2276</v>
      </c>
      <c r="E48" s="3" t="s">
        <v>2389</v>
      </c>
      <c r="F48" s="3" t="s">
        <v>2171</v>
      </c>
      <c r="G48" s="3" t="s">
        <v>2175</v>
      </c>
      <c r="H48" s="3" t="s">
        <v>2176</v>
      </c>
      <c r="I48" s="3" t="s">
        <v>2390</v>
      </c>
      <c r="J48" s="3" t="s">
        <v>2178</v>
      </c>
      <c r="K48" s="3" t="s">
        <v>2390</v>
      </c>
      <c r="L48" s="3" t="s">
        <v>2390</v>
      </c>
      <c r="M48" s="3" t="s">
        <v>2179</v>
      </c>
      <c r="N48" s="3" t="s">
        <v>2179</v>
      </c>
      <c r="O48" s="3" t="s">
        <v>2180</v>
      </c>
      <c r="P48" s="3" t="s">
        <v>2181</v>
      </c>
      <c r="Q48" s="3" t="s">
        <v>2182</v>
      </c>
      <c r="R48" s="3" t="s">
        <v>2391</v>
      </c>
      <c r="S48" s="3" t="s">
        <v>2184</v>
      </c>
      <c r="T48" s="3" t="s">
        <v>2185</v>
      </c>
      <c r="U48" s="3" t="s">
        <v>2186</v>
      </c>
      <c r="V48" s="3" t="s">
        <v>2187</v>
      </c>
    </row>
    <row r="49" spans="1:22">
      <c r="A49" s="2">
        <v>999223603031462</v>
      </c>
      <c r="B49" s="3" t="s">
        <v>2260</v>
      </c>
      <c r="C49" s="3" t="s">
        <v>2392</v>
      </c>
      <c r="D49" s="3" t="s">
        <v>2393</v>
      </c>
      <c r="E49" s="3" t="s">
        <v>2394</v>
      </c>
      <c r="F49" s="3" t="s">
        <v>2260</v>
      </c>
      <c r="G49" s="3" t="s">
        <v>2175</v>
      </c>
      <c r="H49" s="3" t="s">
        <v>2176</v>
      </c>
      <c r="I49" s="3" t="s">
        <v>2395</v>
      </c>
      <c r="J49" s="3" t="s">
        <v>2178</v>
      </c>
      <c r="K49" s="3" t="s">
        <v>2395</v>
      </c>
      <c r="L49" s="3" t="s">
        <v>2395</v>
      </c>
      <c r="M49" s="3" t="s">
        <v>2179</v>
      </c>
      <c r="N49" s="3" t="s">
        <v>2179</v>
      </c>
      <c r="O49" s="3" t="s">
        <v>2180</v>
      </c>
      <c r="P49" s="3" t="s">
        <v>2181</v>
      </c>
      <c r="Q49" s="3" t="s">
        <v>2182</v>
      </c>
      <c r="R49" s="3" t="s">
        <v>2396</v>
      </c>
      <c r="S49" s="3" t="s">
        <v>2184</v>
      </c>
      <c r="T49" s="3" t="s">
        <v>2185</v>
      </c>
      <c r="U49" s="3" t="s">
        <v>2186</v>
      </c>
      <c r="V49" s="3" t="s">
        <v>2187</v>
      </c>
    </row>
    <row r="50" spans="1:22">
      <c r="A50" s="2">
        <v>999223602962286</v>
      </c>
      <c r="B50" s="3" t="s">
        <v>2260</v>
      </c>
      <c r="C50" s="3" t="s">
        <v>2397</v>
      </c>
      <c r="D50" s="3" t="s">
        <v>2281</v>
      </c>
      <c r="E50" s="3" t="s">
        <v>2398</v>
      </c>
      <c r="F50" s="3" t="s">
        <v>2260</v>
      </c>
      <c r="G50" s="3" t="s">
        <v>2171</v>
      </c>
      <c r="H50" s="3" t="s">
        <v>2176</v>
      </c>
      <c r="I50" s="3" t="s">
        <v>2283</v>
      </c>
      <c r="J50" s="3" t="s">
        <v>2178</v>
      </c>
      <c r="K50" s="3" t="s">
        <v>2283</v>
      </c>
      <c r="L50" s="3" t="s">
        <v>2283</v>
      </c>
      <c r="M50" s="3" t="s">
        <v>2179</v>
      </c>
      <c r="N50" s="3" t="s">
        <v>2179</v>
      </c>
      <c r="O50" s="3" t="s">
        <v>2180</v>
      </c>
      <c r="P50" s="3" t="s">
        <v>2181</v>
      </c>
      <c r="Q50" s="3" t="s">
        <v>2182</v>
      </c>
      <c r="R50" s="3" t="s">
        <v>2399</v>
      </c>
      <c r="S50" s="3" t="s">
        <v>2184</v>
      </c>
      <c r="T50" s="3" t="s">
        <v>2185</v>
      </c>
      <c r="U50" s="3" t="s">
        <v>2186</v>
      </c>
      <c r="V50" s="3" t="s">
        <v>2187</v>
      </c>
    </row>
    <row r="51" spans="1:22">
      <c r="A51" s="2">
        <v>999223602871008</v>
      </c>
      <c r="B51" s="3" t="s">
        <v>2260</v>
      </c>
      <c r="C51" s="3" t="s">
        <v>2400</v>
      </c>
      <c r="D51" s="3" t="s">
        <v>2377</v>
      </c>
      <c r="E51" s="3" t="s">
        <v>2378</v>
      </c>
      <c r="F51" s="3" t="s">
        <v>2171</v>
      </c>
      <c r="G51" s="3" t="s">
        <v>2175</v>
      </c>
      <c r="H51" s="3" t="s">
        <v>2176</v>
      </c>
      <c r="I51" s="3" t="s">
        <v>2379</v>
      </c>
      <c r="J51" s="3" t="s">
        <v>2178</v>
      </c>
      <c r="K51" s="3" t="s">
        <v>2379</v>
      </c>
      <c r="L51" s="3" t="s">
        <v>2379</v>
      </c>
      <c r="M51" s="3" t="s">
        <v>2179</v>
      </c>
      <c r="N51" s="3" t="s">
        <v>2179</v>
      </c>
      <c r="O51" s="3" t="s">
        <v>2180</v>
      </c>
      <c r="P51" s="3" t="s">
        <v>2181</v>
      </c>
      <c r="Q51" s="3" t="s">
        <v>2182</v>
      </c>
      <c r="R51" s="3" t="s">
        <v>2401</v>
      </c>
      <c r="S51" s="3" t="s">
        <v>2184</v>
      </c>
      <c r="T51" s="3" t="s">
        <v>2185</v>
      </c>
      <c r="U51" s="3" t="s">
        <v>2186</v>
      </c>
      <c r="V51" s="3" t="s">
        <v>2187</v>
      </c>
    </row>
    <row r="52" spans="1:22">
      <c r="A52" s="2">
        <v>999223602806837</v>
      </c>
      <c r="B52" s="3" t="s">
        <v>2260</v>
      </c>
      <c r="C52" s="3" t="s">
        <v>2402</v>
      </c>
      <c r="D52" s="3" t="s">
        <v>2173</v>
      </c>
      <c r="E52" s="3" t="s">
        <v>2403</v>
      </c>
      <c r="F52" s="3" t="s">
        <v>2260</v>
      </c>
      <c r="G52" s="3" t="s">
        <v>2175</v>
      </c>
      <c r="H52" s="3" t="s">
        <v>2176</v>
      </c>
      <c r="I52" s="3" t="s">
        <v>2404</v>
      </c>
      <c r="J52" s="3" t="s">
        <v>2178</v>
      </c>
      <c r="K52" s="3" t="s">
        <v>2404</v>
      </c>
      <c r="L52" s="3" t="s">
        <v>2404</v>
      </c>
      <c r="M52" s="3" t="s">
        <v>2179</v>
      </c>
      <c r="N52" s="3" t="s">
        <v>2179</v>
      </c>
      <c r="O52" s="3" t="s">
        <v>2180</v>
      </c>
      <c r="P52" s="3" t="s">
        <v>2181</v>
      </c>
      <c r="Q52" s="3" t="s">
        <v>2182</v>
      </c>
      <c r="R52" s="3" t="s">
        <v>2405</v>
      </c>
      <c r="S52" s="3" t="s">
        <v>2184</v>
      </c>
      <c r="T52" s="3" t="s">
        <v>2185</v>
      </c>
      <c r="U52" s="3" t="s">
        <v>2186</v>
      </c>
      <c r="V52" s="3" t="s">
        <v>2187</v>
      </c>
    </row>
    <row r="53" spans="1:22">
      <c r="A53" s="2">
        <v>999223602696894</v>
      </c>
      <c r="B53" s="3" t="s">
        <v>2406</v>
      </c>
      <c r="C53" s="3" t="s">
        <v>2407</v>
      </c>
      <c r="D53" s="3" t="s">
        <v>2377</v>
      </c>
      <c r="E53" s="3" t="s">
        <v>2408</v>
      </c>
      <c r="F53" s="3" t="s">
        <v>2171</v>
      </c>
      <c r="G53" s="3" t="s">
        <v>2175</v>
      </c>
      <c r="H53" s="3" t="s">
        <v>2176</v>
      </c>
      <c r="I53" s="3" t="s">
        <v>2379</v>
      </c>
      <c r="J53" s="3" t="s">
        <v>2178</v>
      </c>
      <c r="K53" s="3" t="s">
        <v>2379</v>
      </c>
      <c r="L53" s="3" t="s">
        <v>2379</v>
      </c>
      <c r="M53" s="3" t="s">
        <v>2179</v>
      </c>
      <c r="N53" s="3" t="s">
        <v>2179</v>
      </c>
      <c r="O53" s="3" t="s">
        <v>2180</v>
      </c>
      <c r="P53" s="3" t="s">
        <v>2181</v>
      </c>
      <c r="Q53" s="3" t="s">
        <v>2182</v>
      </c>
      <c r="R53" s="3" t="s">
        <v>2409</v>
      </c>
      <c r="S53" s="3" t="s">
        <v>2184</v>
      </c>
      <c r="T53" s="3" t="s">
        <v>2185</v>
      </c>
      <c r="U53" s="3" t="s">
        <v>2186</v>
      </c>
      <c r="V53" s="3" t="s">
        <v>2187</v>
      </c>
    </row>
    <row r="54" spans="1:22">
      <c r="A54" s="2">
        <v>999223602696828</v>
      </c>
      <c r="B54" s="3" t="s">
        <v>2406</v>
      </c>
      <c r="C54" s="3" t="s">
        <v>2410</v>
      </c>
      <c r="D54" s="3" t="s">
        <v>2411</v>
      </c>
      <c r="E54" s="3" t="s">
        <v>2412</v>
      </c>
      <c r="F54" s="3" t="s">
        <v>2260</v>
      </c>
      <c r="G54" s="3" t="s">
        <v>2175</v>
      </c>
      <c r="H54" s="3" t="s">
        <v>2176</v>
      </c>
      <c r="I54" s="3" t="s">
        <v>2413</v>
      </c>
      <c r="J54" s="3" t="s">
        <v>2178</v>
      </c>
      <c r="K54" s="3" t="s">
        <v>2413</v>
      </c>
      <c r="L54" s="3" t="s">
        <v>2413</v>
      </c>
      <c r="M54" s="3" t="s">
        <v>2179</v>
      </c>
      <c r="N54" s="3" t="s">
        <v>2179</v>
      </c>
      <c r="O54" s="3" t="s">
        <v>2180</v>
      </c>
      <c r="P54" s="3" t="s">
        <v>2181</v>
      </c>
      <c r="Q54" s="3" t="s">
        <v>2182</v>
      </c>
      <c r="R54" s="3" t="s">
        <v>2414</v>
      </c>
      <c r="S54" s="3" t="s">
        <v>2184</v>
      </c>
      <c r="T54" s="3" t="s">
        <v>2185</v>
      </c>
      <c r="U54" s="3" t="s">
        <v>2186</v>
      </c>
      <c r="V54" s="3" t="s">
        <v>2187</v>
      </c>
    </row>
    <row r="55" spans="1:22">
      <c r="A55" s="2">
        <v>999223602397858</v>
      </c>
      <c r="B55" s="3" t="s">
        <v>2406</v>
      </c>
      <c r="C55" s="3" t="s">
        <v>2415</v>
      </c>
      <c r="D55" s="3" t="s">
        <v>2377</v>
      </c>
      <c r="E55" s="3" t="s">
        <v>2385</v>
      </c>
      <c r="F55" s="3" t="s">
        <v>2260</v>
      </c>
      <c r="G55" s="3" t="s">
        <v>2175</v>
      </c>
      <c r="H55" s="3" t="s">
        <v>2176</v>
      </c>
      <c r="I55" s="3" t="s">
        <v>2386</v>
      </c>
      <c r="J55" s="3" t="s">
        <v>2178</v>
      </c>
      <c r="K55" s="3" t="s">
        <v>2386</v>
      </c>
      <c r="L55" s="3" t="s">
        <v>2386</v>
      </c>
      <c r="M55" s="3" t="s">
        <v>2179</v>
      </c>
      <c r="N55" s="3" t="s">
        <v>2179</v>
      </c>
      <c r="O55" s="3" t="s">
        <v>2180</v>
      </c>
      <c r="P55" s="3" t="s">
        <v>2181</v>
      </c>
      <c r="Q55" s="3" t="s">
        <v>2182</v>
      </c>
      <c r="R55" s="3" t="s">
        <v>2416</v>
      </c>
      <c r="S55" s="3" t="s">
        <v>2184</v>
      </c>
      <c r="T55" s="3" t="s">
        <v>2185</v>
      </c>
      <c r="U55" s="3" t="s">
        <v>2186</v>
      </c>
      <c r="V55" s="3" t="s">
        <v>2187</v>
      </c>
    </row>
    <row r="56" spans="1:22">
      <c r="A56" s="2">
        <v>999223602315573</v>
      </c>
      <c r="B56" s="3" t="s">
        <v>2406</v>
      </c>
      <c r="C56" s="3" t="s">
        <v>2417</v>
      </c>
      <c r="D56" s="3" t="s">
        <v>2418</v>
      </c>
      <c r="E56" s="3" t="s">
        <v>2419</v>
      </c>
      <c r="F56" s="3" t="s">
        <v>2260</v>
      </c>
      <c r="G56" s="3" t="s">
        <v>2171</v>
      </c>
      <c r="H56" s="3" t="s">
        <v>2176</v>
      </c>
      <c r="I56" s="3" t="s">
        <v>2420</v>
      </c>
      <c r="J56" s="3" t="s">
        <v>2178</v>
      </c>
      <c r="K56" s="3" t="s">
        <v>2420</v>
      </c>
      <c r="L56" s="3" t="s">
        <v>2420</v>
      </c>
      <c r="M56" s="3" t="s">
        <v>2179</v>
      </c>
      <c r="N56" s="3" t="s">
        <v>2179</v>
      </c>
      <c r="O56" s="3" t="s">
        <v>2180</v>
      </c>
      <c r="P56" s="3" t="s">
        <v>2181</v>
      </c>
      <c r="Q56" s="3" t="s">
        <v>2182</v>
      </c>
      <c r="R56" s="3" t="s">
        <v>2421</v>
      </c>
      <c r="S56" s="3" t="s">
        <v>2184</v>
      </c>
      <c r="T56" s="3" t="s">
        <v>2185</v>
      </c>
      <c r="U56" s="3" t="s">
        <v>2186</v>
      </c>
      <c r="V56" s="3" t="s">
        <v>2187</v>
      </c>
    </row>
    <row r="57" spans="1:22">
      <c r="A57" s="2">
        <v>999223602153004</v>
      </c>
      <c r="B57" s="3" t="s">
        <v>2406</v>
      </c>
      <c r="C57" s="3" t="s">
        <v>2422</v>
      </c>
      <c r="D57" s="3" t="s">
        <v>2205</v>
      </c>
      <c r="E57" s="3" t="s">
        <v>2423</v>
      </c>
      <c r="F57" s="3" t="s">
        <v>2260</v>
      </c>
      <c r="G57" s="3" t="s">
        <v>2175</v>
      </c>
      <c r="H57" s="3" t="s">
        <v>2176</v>
      </c>
      <c r="I57" s="3" t="s">
        <v>2424</v>
      </c>
      <c r="J57" s="3" t="s">
        <v>2178</v>
      </c>
      <c r="K57" s="3" t="s">
        <v>2424</v>
      </c>
      <c r="L57" s="3" t="s">
        <v>2424</v>
      </c>
      <c r="M57" s="3" t="s">
        <v>2179</v>
      </c>
      <c r="N57" s="3" t="s">
        <v>2179</v>
      </c>
      <c r="O57" s="3" t="s">
        <v>2180</v>
      </c>
      <c r="P57" s="3" t="s">
        <v>2181</v>
      </c>
      <c r="Q57" s="3" t="s">
        <v>2182</v>
      </c>
      <c r="R57" s="3" t="s">
        <v>2425</v>
      </c>
      <c r="S57" s="3" t="s">
        <v>2184</v>
      </c>
      <c r="T57" s="3" t="s">
        <v>2185</v>
      </c>
      <c r="U57" s="3" t="s">
        <v>2186</v>
      </c>
      <c r="V57" s="3" t="s">
        <v>2187</v>
      </c>
    </row>
    <row r="58" spans="1:22">
      <c r="A58" s="2">
        <v>999223602014793</v>
      </c>
      <c r="B58" s="3" t="s">
        <v>2406</v>
      </c>
      <c r="C58" s="3" t="s">
        <v>2426</v>
      </c>
      <c r="D58" s="3" t="s">
        <v>2427</v>
      </c>
      <c r="E58" s="3" t="s">
        <v>2428</v>
      </c>
      <c r="F58" s="3" t="s">
        <v>2260</v>
      </c>
      <c r="G58" s="3" t="s">
        <v>2171</v>
      </c>
      <c r="H58" s="3" t="s">
        <v>2176</v>
      </c>
      <c r="I58" s="3" t="s">
        <v>2429</v>
      </c>
      <c r="J58" s="3" t="s">
        <v>2178</v>
      </c>
      <c r="K58" s="3" t="s">
        <v>2429</v>
      </c>
      <c r="L58" s="3" t="s">
        <v>2429</v>
      </c>
      <c r="M58" s="3" t="s">
        <v>2179</v>
      </c>
      <c r="N58" s="3" t="s">
        <v>2179</v>
      </c>
      <c r="O58" s="3" t="s">
        <v>2180</v>
      </c>
      <c r="P58" s="3" t="s">
        <v>2181</v>
      </c>
      <c r="Q58" s="3" t="s">
        <v>2182</v>
      </c>
      <c r="R58" s="3" t="s">
        <v>2430</v>
      </c>
      <c r="S58" s="3" t="s">
        <v>2184</v>
      </c>
      <c r="T58" s="3" t="s">
        <v>2185</v>
      </c>
      <c r="U58" s="3" t="s">
        <v>2186</v>
      </c>
      <c r="V58" s="3" t="s">
        <v>2243</v>
      </c>
    </row>
    <row r="59" spans="1:22">
      <c r="A59" s="2">
        <v>23601953383</v>
      </c>
      <c r="B59" s="3" t="s">
        <v>2406</v>
      </c>
      <c r="C59" s="3" t="s">
        <v>2431</v>
      </c>
      <c r="D59" s="3" t="s">
        <v>2432</v>
      </c>
      <c r="E59" s="3" t="s">
        <v>2433</v>
      </c>
      <c r="F59" s="3" t="s">
        <v>2260</v>
      </c>
      <c r="G59" s="3" t="s">
        <v>2175</v>
      </c>
      <c r="H59" s="3" t="s">
        <v>2176</v>
      </c>
      <c r="I59" s="3" t="s">
        <v>2434</v>
      </c>
      <c r="J59" s="3" t="s">
        <v>2178</v>
      </c>
      <c r="K59" s="3" t="s">
        <v>2434</v>
      </c>
      <c r="L59" s="3" t="s">
        <v>2434</v>
      </c>
      <c r="M59" s="3" t="s">
        <v>2179</v>
      </c>
      <c r="N59" s="3" t="s">
        <v>2179</v>
      </c>
      <c r="O59" s="3" t="s">
        <v>2180</v>
      </c>
      <c r="P59" s="3" t="s">
        <v>2181</v>
      </c>
      <c r="Q59" s="3" t="s">
        <v>2182</v>
      </c>
      <c r="R59" s="3" t="s">
        <v>2435</v>
      </c>
      <c r="S59" s="3" t="s">
        <v>2184</v>
      </c>
      <c r="T59" s="3" t="s">
        <v>2185</v>
      </c>
      <c r="U59" s="3" t="s">
        <v>2186</v>
      </c>
      <c r="V59" s="3" t="s">
        <v>2193</v>
      </c>
    </row>
    <row r="60" spans="1:22">
      <c r="A60" s="2">
        <v>999223600813043</v>
      </c>
      <c r="B60" s="3" t="s">
        <v>2406</v>
      </c>
      <c r="C60" s="3" t="s">
        <v>2436</v>
      </c>
      <c r="D60" s="3" t="s">
        <v>2418</v>
      </c>
      <c r="E60" s="3" t="s">
        <v>2437</v>
      </c>
      <c r="F60" s="3" t="s">
        <v>2260</v>
      </c>
      <c r="G60" s="3" t="s">
        <v>2171</v>
      </c>
      <c r="H60" s="3" t="s">
        <v>2176</v>
      </c>
      <c r="I60" s="3" t="s">
        <v>2438</v>
      </c>
      <c r="J60" s="3" t="s">
        <v>2178</v>
      </c>
      <c r="K60" s="3" t="s">
        <v>2438</v>
      </c>
      <c r="L60" s="3" t="s">
        <v>2438</v>
      </c>
      <c r="M60" s="3" t="s">
        <v>2179</v>
      </c>
      <c r="N60" s="3" t="s">
        <v>2179</v>
      </c>
      <c r="O60" s="3" t="s">
        <v>2180</v>
      </c>
      <c r="P60" s="3" t="s">
        <v>2181</v>
      </c>
      <c r="Q60" s="3" t="s">
        <v>2182</v>
      </c>
      <c r="R60" s="3" t="s">
        <v>2439</v>
      </c>
      <c r="S60" s="3" t="s">
        <v>2184</v>
      </c>
      <c r="T60" s="3" t="s">
        <v>2185</v>
      </c>
      <c r="U60" s="3" t="s">
        <v>2186</v>
      </c>
      <c r="V60" s="3" t="s">
        <v>2187</v>
      </c>
    </row>
    <row r="61" spans="1:22">
      <c r="A61" s="2">
        <v>999223600645656</v>
      </c>
      <c r="B61" s="3" t="s">
        <v>2406</v>
      </c>
      <c r="C61" s="3" t="s">
        <v>2440</v>
      </c>
      <c r="D61" s="3" t="s">
        <v>2219</v>
      </c>
      <c r="E61" s="3" t="s">
        <v>2441</v>
      </c>
      <c r="F61" s="3" t="s">
        <v>2171</v>
      </c>
      <c r="G61" s="3" t="s">
        <v>2175</v>
      </c>
      <c r="H61" s="3" t="s">
        <v>2176</v>
      </c>
      <c r="I61" s="3" t="s">
        <v>2442</v>
      </c>
      <c r="J61" s="3" t="s">
        <v>2178</v>
      </c>
      <c r="K61" s="3" t="s">
        <v>2442</v>
      </c>
      <c r="L61" s="3" t="s">
        <v>2442</v>
      </c>
      <c r="M61" s="3" t="s">
        <v>2179</v>
      </c>
      <c r="N61" s="3" t="s">
        <v>2179</v>
      </c>
      <c r="O61" s="3" t="s">
        <v>2180</v>
      </c>
      <c r="P61" s="3" t="s">
        <v>2181</v>
      </c>
      <c r="Q61" s="3" t="s">
        <v>2182</v>
      </c>
      <c r="R61" s="3" t="s">
        <v>2443</v>
      </c>
      <c r="S61" s="3" t="s">
        <v>2184</v>
      </c>
      <c r="T61" s="3" t="s">
        <v>2185</v>
      </c>
      <c r="U61" s="3" t="s">
        <v>2186</v>
      </c>
      <c r="V61" s="3" t="s">
        <v>2187</v>
      </c>
    </row>
    <row r="62" spans="1:22">
      <c r="A62" s="2">
        <v>999223600338635</v>
      </c>
      <c r="B62" s="3" t="s">
        <v>2406</v>
      </c>
      <c r="C62" s="3" t="s">
        <v>2444</v>
      </c>
      <c r="D62" s="3" t="s">
        <v>2276</v>
      </c>
      <c r="E62" s="3" t="s">
        <v>2445</v>
      </c>
      <c r="F62" s="3" t="s">
        <v>2260</v>
      </c>
      <c r="G62" s="3" t="s">
        <v>2171</v>
      </c>
      <c r="H62" s="3" t="s">
        <v>2176</v>
      </c>
      <c r="I62" s="3" t="s">
        <v>2446</v>
      </c>
      <c r="J62" s="3" t="s">
        <v>2178</v>
      </c>
      <c r="K62" s="3" t="s">
        <v>2446</v>
      </c>
      <c r="L62" s="3" t="s">
        <v>2446</v>
      </c>
      <c r="M62" s="3" t="s">
        <v>2179</v>
      </c>
      <c r="N62" s="3" t="s">
        <v>2179</v>
      </c>
      <c r="O62" s="3" t="s">
        <v>2180</v>
      </c>
      <c r="P62" s="3" t="s">
        <v>2181</v>
      </c>
      <c r="Q62" s="3" t="s">
        <v>2182</v>
      </c>
      <c r="R62" s="3" t="s">
        <v>2447</v>
      </c>
      <c r="S62" s="3" t="s">
        <v>2184</v>
      </c>
      <c r="T62" s="3" t="s">
        <v>2185</v>
      </c>
      <c r="U62" s="3" t="s">
        <v>2186</v>
      </c>
      <c r="V62" s="3" t="s">
        <v>2187</v>
      </c>
    </row>
    <row r="63" spans="1:22">
      <c r="A63" s="2">
        <v>999223599892182</v>
      </c>
      <c r="B63" s="3" t="s">
        <v>2406</v>
      </c>
      <c r="C63" s="3" t="s">
        <v>2448</v>
      </c>
      <c r="D63" s="3" t="s">
        <v>2449</v>
      </c>
      <c r="E63" s="3" t="s">
        <v>2450</v>
      </c>
      <c r="F63" s="3" t="s">
        <v>2171</v>
      </c>
      <c r="G63" s="3" t="s">
        <v>2175</v>
      </c>
      <c r="H63" s="3" t="s">
        <v>2176</v>
      </c>
      <c r="I63" s="3" t="s">
        <v>2451</v>
      </c>
      <c r="J63" s="3" t="s">
        <v>2178</v>
      </c>
      <c r="K63" s="3" t="s">
        <v>2451</v>
      </c>
      <c r="L63" s="3" t="s">
        <v>2451</v>
      </c>
      <c r="M63" s="3" t="s">
        <v>2179</v>
      </c>
      <c r="N63" s="3" t="s">
        <v>2179</v>
      </c>
      <c r="O63" s="3" t="s">
        <v>2180</v>
      </c>
      <c r="P63" s="3" t="s">
        <v>2181</v>
      </c>
      <c r="Q63" s="3" t="s">
        <v>2182</v>
      </c>
      <c r="R63" s="3" t="s">
        <v>2452</v>
      </c>
      <c r="S63" s="3" t="s">
        <v>2184</v>
      </c>
      <c r="T63" s="3" t="s">
        <v>2185</v>
      </c>
      <c r="U63" s="3" t="s">
        <v>2186</v>
      </c>
      <c r="V63" s="3" t="s">
        <v>2243</v>
      </c>
    </row>
    <row r="64" spans="1:22">
      <c r="A64" s="2">
        <v>999223599121832</v>
      </c>
      <c r="B64" s="3" t="s">
        <v>2406</v>
      </c>
      <c r="C64" s="3" t="s">
        <v>2453</v>
      </c>
      <c r="D64" s="3" t="s">
        <v>2330</v>
      </c>
      <c r="E64" s="3" t="s">
        <v>2454</v>
      </c>
      <c r="F64" s="3" t="s">
        <v>2260</v>
      </c>
      <c r="G64" s="3" t="s">
        <v>2171</v>
      </c>
      <c r="H64" s="3" t="s">
        <v>2176</v>
      </c>
      <c r="I64" s="3" t="s">
        <v>2455</v>
      </c>
      <c r="J64" s="3" t="s">
        <v>2178</v>
      </c>
      <c r="K64" s="3" t="s">
        <v>2455</v>
      </c>
      <c r="L64" s="3" t="s">
        <v>2455</v>
      </c>
      <c r="M64" s="3" t="s">
        <v>2179</v>
      </c>
      <c r="N64" s="3" t="s">
        <v>2179</v>
      </c>
      <c r="O64" s="3" t="s">
        <v>2180</v>
      </c>
      <c r="P64" s="3" t="s">
        <v>2181</v>
      </c>
      <c r="Q64" s="3" t="s">
        <v>2182</v>
      </c>
      <c r="R64" s="3" t="s">
        <v>2456</v>
      </c>
      <c r="S64" s="3" t="s">
        <v>2184</v>
      </c>
      <c r="T64" s="3" t="s">
        <v>2185</v>
      </c>
      <c r="U64" s="3" t="s">
        <v>2186</v>
      </c>
      <c r="V64" s="3" t="s">
        <v>2187</v>
      </c>
    </row>
    <row r="65" spans="1:22">
      <c r="A65" s="2">
        <v>999223597914708</v>
      </c>
      <c r="B65" s="3" t="s">
        <v>2406</v>
      </c>
      <c r="C65" s="3" t="s">
        <v>2457</v>
      </c>
      <c r="D65" s="3" t="s">
        <v>2256</v>
      </c>
      <c r="E65" s="3" t="s">
        <v>2458</v>
      </c>
      <c r="F65" s="3" t="s">
        <v>2171</v>
      </c>
      <c r="G65" s="3" t="s">
        <v>2175</v>
      </c>
      <c r="H65" s="3" t="s">
        <v>2176</v>
      </c>
      <c r="I65" s="3" t="s">
        <v>2459</v>
      </c>
      <c r="J65" s="3" t="s">
        <v>2178</v>
      </c>
      <c r="K65" s="3" t="s">
        <v>2459</v>
      </c>
      <c r="L65" s="3" t="s">
        <v>2459</v>
      </c>
      <c r="M65" s="3" t="s">
        <v>2179</v>
      </c>
      <c r="N65" s="3" t="s">
        <v>2179</v>
      </c>
      <c r="O65" s="3" t="s">
        <v>2180</v>
      </c>
      <c r="P65" s="3" t="s">
        <v>2181</v>
      </c>
      <c r="Q65" s="3" t="s">
        <v>2182</v>
      </c>
      <c r="R65" s="3" t="s">
        <v>2460</v>
      </c>
      <c r="S65" s="3" t="s">
        <v>2184</v>
      </c>
      <c r="T65" s="3" t="s">
        <v>2185</v>
      </c>
      <c r="U65" s="3" t="s">
        <v>2186</v>
      </c>
      <c r="V65" s="3" t="s">
        <v>2193</v>
      </c>
    </row>
    <row r="66" spans="1:22">
      <c r="A66" s="2">
        <v>999223597884321</v>
      </c>
      <c r="B66" s="3" t="s">
        <v>2406</v>
      </c>
      <c r="C66" s="3" t="s">
        <v>2461</v>
      </c>
      <c r="D66" s="3" t="s">
        <v>2462</v>
      </c>
      <c r="E66" s="3" t="s">
        <v>2463</v>
      </c>
      <c r="F66" s="3" t="s">
        <v>2171</v>
      </c>
      <c r="G66" s="3" t="s">
        <v>2175</v>
      </c>
      <c r="H66" s="3" t="s">
        <v>2176</v>
      </c>
      <c r="I66" s="3" t="s">
        <v>2196</v>
      </c>
      <c r="J66" s="3" t="s">
        <v>2178</v>
      </c>
      <c r="K66" s="3" t="s">
        <v>2196</v>
      </c>
      <c r="L66" s="3" t="s">
        <v>2196</v>
      </c>
      <c r="M66" s="3" t="s">
        <v>2179</v>
      </c>
      <c r="N66" s="3" t="s">
        <v>2179</v>
      </c>
      <c r="O66" s="3" t="s">
        <v>2180</v>
      </c>
      <c r="P66" s="3" t="s">
        <v>2181</v>
      </c>
      <c r="Q66" s="3" t="s">
        <v>2182</v>
      </c>
      <c r="R66" s="3" t="s">
        <v>2464</v>
      </c>
      <c r="S66" s="3" t="s">
        <v>2184</v>
      </c>
      <c r="T66" s="3" t="s">
        <v>2185</v>
      </c>
      <c r="U66" s="3" t="s">
        <v>2186</v>
      </c>
      <c r="V66" s="3" t="s">
        <v>2187</v>
      </c>
    </row>
    <row r="67" spans="1:22">
      <c r="A67" s="2">
        <v>999223596873704</v>
      </c>
      <c r="B67" s="3" t="s">
        <v>2406</v>
      </c>
      <c r="C67" s="3" t="s">
        <v>2465</v>
      </c>
      <c r="D67" s="3" t="s">
        <v>2393</v>
      </c>
      <c r="E67" s="3" t="s">
        <v>2466</v>
      </c>
      <c r="F67" s="3" t="s">
        <v>2260</v>
      </c>
      <c r="G67" s="3" t="s">
        <v>2175</v>
      </c>
      <c r="H67" s="3" t="s">
        <v>2176</v>
      </c>
      <c r="I67" s="3" t="s">
        <v>2467</v>
      </c>
      <c r="J67" s="3" t="s">
        <v>2178</v>
      </c>
      <c r="K67" s="3" t="s">
        <v>2467</v>
      </c>
      <c r="L67" s="3" t="s">
        <v>2467</v>
      </c>
      <c r="M67" s="3" t="s">
        <v>2179</v>
      </c>
      <c r="N67" s="3" t="s">
        <v>2179</v>
      </c>
      <c r="O67" s="3" t="s">
        <v>2180</v>
      </c>
      <c r="P67" s="3" t="s">
        <v>2181</v>
      </c>
      <c r="Q67" s="3" t="s">
        <v>2182</v>
      </c>
      <c r="R67" s="3" t="s">
        <v>2468</v>
      </c>
      <c r="S67" s="3" t="s">
        <v>2184</v>
      </c>
      <c r="T67" s="3" t="s">
        <v>2185</v>
      </c>
      <c r="U67" s="3" t="s">
        <v>2186</v>
      </c>
      <c r="V67" s="3" t="s">
        <v>2187</v>
      </c>
    </row>
    <row r="68" spans="1:22">
      <c r="A68" s="2">
        <v>999223596667183</v>
      </c>
      <c r="B68" s="3" t="s">
        <v>2406</v>
      </c>
      <c r="C68" s="3" t="s">
        <v>2469</v>
      </c>
      <c r="D68" s="3" t="s">
        <v>2470</v>
      </c>
      <c r="E68" s="3" t="s">
        <v>2471</v>
      </c>
      <c r="F68" s="3" t="s">
        <v>2260</v>
      </c>
      <c r="G68" s="3" t="s">
        <v>2175</v>
      </c>
      <c r="H68" s="3" t="s">
        <v>2176</v>
      </c>
      <c r="I68" s="3" t="s">
        <v>2472</v>
      </c>
      <c r="J68" s="3" t="s">
        <v>2178</v>
      </c>
      <c r="K68" s="3" t="s">
        <v>2472</v>
      </c>
      <c r="L68" s="3" t="s">
        <v>2472</v>
      </c>
      <c r="M68" s="3" t="s">
        <v>2179</v>
      </c>
      <c r="N68" s="3" t="s">
        <v>2179</v>
      </c>
      <c r="O68" s="3" t="s">
        <v>2180</v>
      </c>
      <c r="P68" s="3" t="s">
        <v>2181</v>
      </c>
      <c r="Q68" s="3" t="s">
        <v>2182</v>
      </c>
      <c r="R68" s="3" t="s">
        <v>2473</v>
      </c>
      <c r="S68" s="3" t="s">
        <v>2184</v>
      </c>
      <c r="T68" s="3" t="s">
        <v>2185</v>
      </c>
      <c r="U68" s="3" t="s">
        <v>2186</v>
      </c>
      <c r="V68" s="3" t="s">
        <v>2187</v>
      </c>
    </row>
    <row r="69" spans="1:22">
      <c r="A69" s="2">
        <v>999223596638639</v>
      </c>
      <c r="B69" s="3" t="s">
        <v>2406</v>
      </c>
      <c r="C69" s="3" t="s">
        <v>2474</v>
      </c>
      <c r="D69" s="3" t="s">
        <v>2475</v>
      </c>
      <c r="E69" s="3" t="s">
        <v>2476</v>
      </c>
      <c r="F69" s="3" t="s">
        <v>2260</v>
      </c>
      <c r="G69" s="3" t="s">
        <v>2175</v>
      </c>
      <c r="H69" s="3" t="s">
        <v>2176</v>
      </c>
      <c r="I69" s="3" t="s">
        <v>2477</v>
      </c>
      <c r="J69" s="3" t="s">
        <v>2178</v>
      </c>
      <c r="K69" s="3" t="s">
        <v>2477</v>
      </c>
      <c r="L69" s="3" t="s">
        <v>2477</v>
      </c>
      <c r="M69" s="3" t="s">
        <v>2179</v>
      </c>
      <c r="N69" s="3" t="s">
        <v>2179</v>
      </c>
      <c r="O69" s="3" t="s">
        <v>2180</v>
      </c>
      <c r="P69" s="3" t="s">
        <v>2181</v>
      </c>
      <c r="Q69" s="3" t="s">
        <v>2182</v>
      </c>
      <c r="R69" s="3" t="s">
        <v>2478</v>
      </c>
      <c r="S69" s="3" t="s">
        <v>2184</v>
      </c>
      <c r="T69" s="3" t="s">
        <v>2185</v>
      </c>
      <c r="U69" s="3" t="s">
        <v>2186</v>
      </c>
      <c r="V69" s="3" t="s">
        <v>2187</v>
      </c>
    </row>
    <row r="70" spans="1:22">
      <c r="A70" s="2">
        <v>999223596076267</v>
      </c>
      <c r="B70" s="3" t="s">
        <v>2406</v>
      </c>
      <c r="C70" s="3" t="s">
        <v>2479</v>
      </c>
      <c r="D70" s="3" t="s">
        <v>2330</v>
      </c>
      <c r="E70" s="3" t="s">
        <v>2480</v>
      </c>
      <c r="F70" s="3" t="s">
        <v>2260</v>
      </c>
      <c r="G70" s="3" t="s">
        <v>2171</v>
      </c>
      <c r="H70" s="3" t="s">
        <v>2176</v>
      </c>
      <c r="I70" s="3" t="s">
        <v>2455</v>
      </c>
      <c r="J70" s="3" t="s">
        <v>2178</v>
      </c>
      <c r="K70" s="3" t="s">
        <v>2455</v>
      </c>
      <c r="L70" s="3" t="s">
        <v>2455</v>
      </c>
      <c r="M70" s="3" t="s">
        <v>2179</v>
      </c>
      <c r="N70" s="3" t="s">
        <v>2179</v>
      </c>
      <c r="O70" s="3" t="s">
        <v>2180</v>
      </c>
      <c r="P70" s="3" t="s">
        <v>2181</v>
      </c>
      <c r="Q70" s="3" t="s">
        <v>2182</v>
      </c>
      <c r="R70" s="3" t="s">
        <v>2481</v>
      </c>
      <c r="S70" s="3" t="s">
        <v>2184</v>
      </c>
      <c r="T70" s="3" t="s">
        <v>2185</v>
      </c>
      <c r="U70" s="3" t="s">
        <v>2186</v>
      </c>
      <c r="V70" s="3" t="s">
        <v>2187</v>
      </c>
    </row>
    <row r="71" spans="1:22">
      <c r="A71" s="2">
        <v>999223595129478</v>
      </c>
      <c r="B71" s="3" t="s">
        <v>2406</v>
      </c>
      <c r="C71" s="3" t="s">
        <v>2482</v>
      </c>
      <c r="D71" s="3" t="s">
        <v>2483</v>
      </c>
      <c r="E71" s="3" t="s">
        <v>2484</v>
      </c>
      <c r="F71" s="3" t="s">
        <v>2406</v>
      </c>
      <c r="G71" s="3" t="s">
        <v>2171</v>
      </c>
      <c r="H71" s="3" t="s">
        <v>2176</v>
      </c>
      <c r="I71" s="3" t="s">
        <v>2485</v>
      </c>
      <c r="J71" s="3" t="s">
        <v>2178</v>
      </c>
      <c r="K71" s="3" t="s">
        <v>2485</v>
      </c>
      <c r="L71" s="3" t="s">
        <v>2485</v>
      </c>
      <c r="M71" s="3" t="s">
        <v>2179</v>
      </c>
      <c r="N71" s="3" t="s">
        <v>2179</v>
      </c>
      <c r="O71" s="3" t="s">
        <v>2180</v>
      </c>
      <c r="P71" s="3" t="s">
        <v>2181</v>
      </c>
      <c r="Q71" s="3" t="s">
        <v>2182</v>
      </c>
      <c r="R71" s="3" t="s">
        <v>2486</v>
      </c>
      <c r="S71" s="3" t="s">
        <v>2184</v>
      </c>
      <c r="T71" s="3" t="s">
        <v>2185</v>
      </c>
      <c r="U71" s="3" t="s">
        <v>2186</v>
      </c>
      <c r="V71" s="3" t="s">
        <v>2187</v>
      </c>
    </row>
    <row r="72" spans="1:22">
      <c r="A72" s="2">
        <v>999223593692526</v>
      </c>
      <c r="B72" s="3" t="s">
        <v>2406</v>
      </c>
      <c r="C72" s="3" t="s">
        <v>2487</v>
      </c>
      <c r="D72" s="3" t="s">
        <v>2307</v>
      </c>
      <c r="E72" s="3" t="s">
        <v>2488</v>
      </c>
      <c r="F72" s="3" t="s">
        <v>2171</v>
      </c>
      <c r="G72" s="3" t="s">
        <v>2175</v>
      </c>
      <c r="H72" s="3" t="s">
        <v>2176</v>
      </c>
      <c r="I72" s="3" t="s">
        <v>2309</v>
      </c>
      <c r="J72" s="3" t="s">
        <v>2178</v>
      </c>
      <c r="K72" s="3" t="s">
        <v>2309</v>
      </c>
      <c r="L72" s="3" t="s">
        <v>2309</v>
      </c>
      <c r="M72" s="3" t="s">
        <v>2179</v>
      </c>
      <c r="N72" s="3" t="s">
        <v>2179</v>
      </c>
      <c r="O72" s="3" t="s">
        <v>2180</v>
      </c>
      <c r="P72" s="3" t="s">
        <v>2181</v>
      </c>
      <c r="Q72" s="3" t="s">
        <v>2182</v>
      </c>
      <c r="R72" s="3" t="s">
        <v>2489</v>
      </c>
      <c r="S72" s="3" t="s">
        <v>2184</v>
      </c>
      <c r="T72" s="3" t="s">
        <v>2185</v>
      </c>
      <c r="U72" s="3" t="s">
        <v>2186</v>
      </c>
      <c r="V72" s="3" t="s">
        <v>2187</v>
      </c>
    </row>
    <row r="73" spans="1:22">
      <c r="A73" s="2">
        <v>999223593393129</v>
      </c>
      <c r="B73" s="3" t="s">
        <v>2406</v>
      </c>
      <c r="C73" s="3" t="s">
        <v>2490</v>
      </c>
      <c r="D73" s="3" t="s">
        <v>2491</v>
      </c>
      <c r="E73" s="3" t="s">
        <v>2492</v>
      </c>
      <c r="F73" s="3" t="s">
        <v>2406</v>
      </c>
      <c r="G73" s="3" t="s">
        <v>2260</v>
      </c>
      <c r="H73" s="3" t="s">
        <v>2176</v>
      </c>
      <c r="I73" s="3" t="s">
        <v>2493</v>
      </c>
      <c r="J73" s="3" t="s">
        <v>2178</v>
      </c>
      <c r="K73" s="3" t="s">
        <v>2493</v>
      </c>
      <c r="L73" s="3" t="s">
        <v>2493</v>
      </c>
      <c r="M73" s="3" t="s">
        <v>2179</v>
      </c>
      <c r="N73" s="3" t="s">
        <v>2179</v>
      </c>
      <c r="O73" s="3" t="s">
        <v>2180</v>
      </c>
      <c r="P73" s="3" t="s">
        <v>2181</v>
      </c>
      <c r="Q73" s="3" t="s">
        <v>2182</v>
      </c>
      <c r="R73" s="3" t="s">
        <v>2494</v>
      </c>
      <c r="S73" s="3" t="s">
        <v>2184</v>
      </c>
      <c r="T73" s="3" t="s">
        <v>2185</v>
      </c>
      <c r="U73" s="3" t="s">
        <v>2186</v>
      </c>
      <c r="V73" s="3" t="s">
        <v>2187</v>
      </c>
    </row>
    <row r="74" spans="1:22">
      <c r="A74" s="2">
        <v>999223591111323</v>
      </c>
      <c r="B74" s="3" t="s">
        <v>2406</v>
      </c>
      <c r="C74" s="3" t="s">
        <v>2495</v>
      </c>
      <c r="D74" s="3" t="s">
        <v>2496</v>
      </c>
      <c r="E74" s="3" t="s">
        <v>2497</v>
      </c>
      <c r="F74" s="3" t="s">
        <v>2260</v>
      </c>
      <c r="G74" s="3" t="s">
        <v>2171</v>
      </c>
      <c r="H74" s="3" t="s">
        <v>2176</v>
      </c>
      <c r="I74" s="3" t="s">
        <v>2498</v>
      </c>
      <c r="J74" s="3" t="s">
        <v>2178</v>
      </c>
      <c r="K74" s="3" t="s">
        <v>2498</v>
      </c>
      <c r="L74" s="3" t="s">
        <v>2498</v>
      </c>
      <c r="M74" s="3" t="s">
        <v>2179</v>
      </c>
      <c r="N74" s="3" t="s">
        <v>2179</v>
      </c>
      <c r="O74" s="3" t="s">
        <v>2180</v>
      </c>
      <c r="P74" s="3" t="s">
        <v>2181</v>
      </c>
      <c r="Q74" s="3" t="s">
        <v>2182</v>
      </c>
      <c r="R74" s="3" t="s">
        <v>2499</v>
      </c>
      <c r="S74" s="3" t="s">
        <v>2184</v>
      </c>
      <c r="T74" s="3" t="s">
        <v>2185</v>
      </c>
      <c r="U74" s="3" t="s">
        <v>2186</v>
      </c>
      <c r="V74" s="3" t="s">
        <v>2193</v>
      </c>
    </row>
    <row r="75" spans="1:22">
      <c r="A75" s="2">
        <v>999223591062947</v>
      </c>
      <c r="B75" s="3" t="s">
        <v>2406</v>
      </c>
      <c r="C75" s="3" t="s">
        <v>2500</v>
      </c>
      <c r="D75" s="3" t="s">
        <v>2470</v>
      </c>
      <c r="E75" s="3" t="s">
        <v>2501</v>
      </c>
      <c r="F75" s="3" t="s">
        <v>2260</v>
      </c>
      <c r="G75" s="3" t="s">
        <v>2175</v>
      </c>
      <c r="H75" s="3" t="s">
        <v>2176</v>
      </c>
      <c r="I75" s="3" t="s">
        <v>2502</v>
      </c>
      <c r="J75" s="3" t="s">
        <v>2178</v>
      </c>
      <c r="K75" s="3" t="s">
        <v>2502</v>
      </c>
      <c r="L75" s="3" t="s">
        <v>2502</v>
      </c>
      <c r="M75" s="3" t="s">
        <v>2179</v>
      </c>
      <c r="N75" s="3" t="s">
        <v>2179</v>
      </c>
      <c r="O75" s="3" t="s">
        <v>2180</v>
      </c>
      <c r="P75" s="3" t="s">
        <v>2181</v>
      </c>
      <c r="Q75" s="3" t="s">
        <v>2182</v>
      </c>
      <c r="R75" s="3" t="s">
        <v>2503</v>
      </c>
      <c r="S75" s="3" t="s">
        <v>2184</v>
      </c>
      <c r="T75" s="3" t="s">
        <v>2185</v>
      </c>
      <c r="U75" s="3" t="s">
        <v>2186</v>
      </c>
      <c r="V75" s="3" t="s">
        <v>2187</v>
      </c>
    </row>
    <row r="76" spans="1:22">
      <c r="A76" s="2">
        <v>999223590863758</v>
      </c>
      <c r="B76" s="3" t="s">
        <v>2406</v>
      </c>
      <c r="C76" s="3" t="s">
        <v>2504</v>
      </c>
      <c r="D76" s="3" t="s">
        <v>2173</v>
      </c>
      <c r="E76" s="3" t="s">
        <v>2505</v>
      </c>
      <c r="F76" s="3" t="s">
        <v>2406</v>
      </c>
      <c r="G76" s="3" t="s">
        <v>2171</v>
      </c>
      <c r="H76" s="3" t="s">
        <v>2176</v>
      </c>
      <c r="I76" s="3" t="s">
        <v>2506</v>
      </c>
      <c r="J76" s="3" t="s">
        <v>2178</v>
      </c>
      <c r="K76" s="3" t="s">
        <v>2506</v>
      </c>
      <c r="L76" s="3" t="s">
        <v>2506</v>
      </c>
      <c r="M76" s="3" t="s">
        <v>2179</v>
      </c>
      <c r="N76" s="3" t="s">
        <v>2179</v>
      </c>
      <c r="O76" s="3" t="s">
        <v>2180</v>
      </c>
      <c r="P76" s="3" t="s">
        <v>2181</v>
      </c>
      <c r="Q76" s="3" t="s">
        <v>2182</v>
      </c>
      <c r="R76" s="3" t="s">
        <v>2507</v>
      </c>
      <c r="S76" s="3" t="s">
        <v>2184</v>
      </c>
      <c r="T76" s="3" t="s">
        <v>2185</v>
      </c>
      <c r="U76" s="3" t="s">
        <v>2186</v>
      </c>
      <c r="V76" s="3" t="s">
        <v>2187</v>
      </c>
    </row>
    <row r="77" spans="1:22">
      <c r="A77" s="2">
        <v>999223590348073</v>
      </c>
      <c r="B77" s="3" t="s">
        <v>2406</v>
      </c>
      <c r="C77" s="3" t="s">
        <v>2508</v>
      </c>
      <c r="D77" s="3" t="s">
        <v>2281</v>
      </c>
      <c r="E77" s="3" t="s">
        <v>2509</v>
      </c>
      <c r="F77" s="3" t="s">
        <v>2406</v>
      </c>
      <c r="G77" s="3" t="s">
        <v>2260</v>
      </c>
      <c r="H77" s="3" t="s">
        <v>2176</v>
      </c>
      <c r="I77" s="3" t="s">
        <v>2283</v>
      </c>
      <c r="J77" s="3" t="s">
        <v>2178</v>
      </c>
      <c r="K77" s="3" t="s">
        <v>2283</v>
      </c>
      <c r="L77" s="3" t="s">
        <v>2283</v>
      </c>
      <c r="M77" s="3" t="s">
        <v>2179</v>
      </c>
      <c r="N77" s="3" t="s">
        <v>2179</v>
      </c>
      <c r="O77" s="3" t="s">
        <v>2180</v>
      </c>
      <c r="P77" s="3" t="s">
        <v>2181</v>
      </c>
      <c r="Q77" s="3" t="s">
        <v>2182</v>
      </c>
      <c r="R77" s="3" t="s">
        <v>2510</v>
      </c>
      <c r="S77" s="3" t="s">
        <v>2184</v>
      </c>
      <c r="T77" s="3" t="s">
        <v>2185</v>
      </c>
      <c r="U77" s="3" t="s">
        <v>2186</v>
      </c>
      <c r="V77" s="3" t="s">
        <v>2187</v>
      </c>
    </row>
    <row r="78" spans="1:22">
      <c r="A78" s="2">
        <v>999223590283041</v>
      </c>
      <c r="B78" s="3" t="s">
        <v>2406</v>
      </c>
      <c r="C78" s="3" t="s">
        <v>2511</v>
      </c>
      <c r="D78" s="3" t="s">
        <v>2325</v>
      </c>
      <c r="E78" s="3" t="s">
        <v>2512</v>
      </c>
      <c r="F78" s="3" t="s">
        <v>2171</v>
      </c>
      <c r="G78" s="3" t="s">
        <v>2175</v>
      </c>
      <c r="H78" s="3" t="s">
        <v>2176</v>
      </c>
      <c r="I78" s="3" t="s">
        <v>2513</v>
      </c>
      <c r="J78" s="3" t="s">
        <v>2178</v>
      </c>
      <c r="K78" s="3" t="s">
        <v>2513</v>
      </c>
      <c r="L78" s="3" t="s">
        <v>2513</v>
      </c>
      <c r="M78" s="3" t="s">
        <v>2179</v>
      </c>
      <c r="N78" s="3" t="s">
        <v>2179</v>
      </c>
      <c r="O78" s="3" t="s">
        <v>2180</v>
      </c>
      <c r="P78" s="3" t="s">
        <v>2181</v>
      </c>
      <c r="Q78" s="3" t="s">
        <v>2182</v>
      </c>
      <c r="R78" s="3" t="s">
        <v>2514</v>
      </c>
      <c r="S78" s="3" t="s">
        <v>2184</v>
      </c>
      <c r="T78" s="3" t="s">
        <v>2185</v>
      </c>
      <c r="U78" s="3" t="s">
        <v>2186</v>
      </c>
      <c r="V78" s="3" t="s">
        <v>2187</v>
      </c>
    </row>
    <row r="79" spans="1:22">
      <c r="A79" s="2">
        <v>999223590232638</v>
      </c>
      <c r="B79" s="3" t="s">
        <v>2406</v>
      </c>
      <c r="C79" s="3" t="s">
        <v>2515</v>
      </c>
      <c r="D79" s="3" t="s">
        <v>2330</v>
      </c>
      <c r="E79" s="3" t="s">
        <v>2516</v>
      </c>
      <c r="F79" s="3" t="s">
        <v>2260</v>
      </c>
      <c r="G79" s="3" t="s">
        <v>2171</v>
      </c>
      <c r="H79" s="3" t="s">
        <v>2176</v>
      </c>
      <c r="I79" s="3" t="s">
        <v>2517</v>
      </c>
      <c r="J79" s="3" t="s">
        <v>2178</v>
      </c>
      <c r="K79" s="3" t="s">
        <v>2517</v>
      </c>
      <c r="L79" s="3" t="s">
        <v>2517</v>
      </c>
      <c r="M79" s="3" t="s">
        <v>2179</v>
      </c>
      <c r="N79" s="3" t="s">
        <v>2179</v>
      </c>
      <c r="O79" s="3" t="s">
        <v>2180</v>
      </c>
      <c r="P79" s="3" t="s">
        <v>2181</v>
      </c>
      <c r="Q79" s="3" t="s">
        <v>2182</v>
      </c>
      <c r="R79" s="3" t="s">
        <v>2518</v>
      </c>
      <c r="S79" s="3" t="s">
        <v>2184</v>
      </c>
      <c r="T79" s="3" t="s">
        <v>2185</v>
      </c>
      <c r="U79" s="3" t="s">
        <v>2186</v>
      </c>
      <c r="V79" s="3" t="s">
        <v>2187</v>
      </c>
    </row>
    <row r="80" spans="1:22">
      <c r="A80" s="2">
        <v>999223590025283</v>
      </c>
      <c r="B80" s="3" t="s">
        <v>2406</v>
      </c>
      <c r="C80" s="3" t="s">
        <v>2519</v>
      </c>
      <c r="D80" s="3" t="s">
        <v>2418</v>
      </c>
      <c r="E80" s="3" t="s">
        <v>2520</v>
      </c>
      <c r="F80" s="3" t="s">
        <v>2406</v>
      </c>
      <c r="G80" s="3" t="s">
        <v>2260</v>
      </c>
      <c r="H80" s="3" t="s">
        <v>2176</v>
      </c>
      <c r="I80" s="3" t="s">
        <v>2438</v>
      </c>
      <c r="J80" s="3" t="s">
        <v>2178</v>
      </c>
      <c r="K80" s="3" t="s">
        <v>2438</v>
      </c>
      <c r="L80" s="3" t="s">
        <v>2438</v>
      </c>
      <c r="M80" s="3" t="s">
        <v>2179</v>
      </c>
      <c r="N80" s="3" t="s">
        <v>2179</v>
      </c>
      <c r="O80" s="3" t="s">
        <v>2180</v>
      </c>
      <c r="P80" s="3" t="s">
        <v>2181</v>
      </c>
      <c r="Q80" s="3" t="s">
        <v>2182</v>
      </c>
      <c r="R80" s="3" t="s">
        <v>2521</v>
      </c>
      <c r="S80" s="3" t="s">
        <v>2184</v>
      </c>
      <c r="T80" s="3" t="s">
        <v>2185</v>
      </c>
      <c r="U80" s="3" t="s">
        <v>2186</v>
      </c>
      <c r="V80" s="3" t="s">
        <v>2187</v>
      </c>
    </row>
    <row r="81" spans="1:22">
      <c r="A81" s="2">
        <v>999223589575651</v>
      </c>
      <c r="B81" s="3" t="s">
        <v>2406</v>
      </c>
      <c r="C81" s="3" t="s">
        <v>2522</v>
      </c>
      <c r="D81" s="3" t="s">
        <v>2523</v>
      </c>
      <c r="E81" s="3" t="s">
        <v>2524</v>
      </c>
      <c r="F81" s="3" t="s">
        <v>2406</v>
      </c>
      <c r="G81" s="3" t="s">
        <v>2260</v>
      </c>
      <c r="H81" s="3" t="s">
        <v>2176</v>
      </c>
      <c r="I81" s="3" t="s">
        <v>2525</v>
      </c>
      <c r="J81" s="3" t="s">
        <v>2178</v>
      </c>
      <c r="K81" s="3" t="s">
        <v>2525</v>
      </c>
      <c r="L81" s="3" t="s">
        <v>2525</v>
      </c>
      <c r="M81" s="3" t="s">
        <v>2179</v>
      </c>
      <c r="N81" s="3" t="s">
        <v>2179</v>
      </c>
      <c r="O81" s="3" t="s">
        <v>2180</v>
      </c>
      <c r="P81" s="3" t="s">
        <v>2181</v>
      </c>
      <c r="Q81" s="3" t="s">
        <v>2182</v>
      </c>
      <c r="R81" s="3" t="s">
        <v>2526</v>
      </c>
      <c r="S81" s="3" t="s">
        <v>2184</v>
      </c>
      <c r="T81" s="3" t="s">
        <v>2185</v>
      </c>
      <c r="U81" s="3" t="s">
        <v>2186</v>
      </c>
      <c r="V81" s="3" t="s">
        <v>2187</v>
      </c>
    </row>
    <row r="82" spans="1:22">
      <c r="A82" s="2">
        <v>999223589298418</v>
      </c>
      <c r="B82" s="3" t="s">
        <v>2406</v>
      </c>
      <c r="C82" s="3" t="s">
        <v>2527</v>
      </c>
      <c r="D82" s="3" t="s">
        <v>2325</v>
      </c>
      <c r="E82" s="3" t="s">
        <v>2528</v>
      </c>
      <c r="F82" s="3" t="s">
        <v>2406</v>
      </c>
      <c r="G82" s="3" t="s">
        <v>2260</v>
      </c>
      <c r="H82" s="3" t="s">
        <v>2176</v>
      </c>
      <c r="I82" s="3" t="s">
        <v>2513</v>
      </c>
      <c r="J82" s="3" t="s">
        <v>2178</v>
      </c>
      <c r="K82" s="3" t="s">
        <v>2513</v>
      </c>
      <c r="L82" s="3" t="s">
        <v>2513</v>
      </c>
      <c r="M82" s="3" t="s">
        <v>2179</v>
      </c>
      <c r="N82" s="3" t="s">
        <v>2179</v>
      </c>
      <c r="O82" s="3" t="s">
        <v>2180</v>
      </c>
      <c r="P82" s="3" t="s">
        <v>2181</v>
      </c>
      <c r="Q82" s="3" t="s">
        <v>2182</v>
      </c>
      <c r="R82" s="3" t="s">
        <v>2529</v>
      </c>
      <c r="S82" s="3" t="s">
        <v>2184</v>
      </c>
      <c r="T82" s="3" t="s">
        <v>2185</v>
      </c>
      <c r="U82" s="3" t="s">
        <v>2186</v>
      </c>
      <c r="V82" s="3" t="s">
        <v>2187</v>
      </c>
    </row>
    <row r="83" spans="1:22">
      <c r="A83" s="2">
        <v>999223588903630</v>
      </c>
      <c r="B83" s="3" t="s">
        <v>2406</v>
      </c>
      <c r="C83" s="3" t="s">
        <v>2530</v>
      </c>
      <c r="D83" s="3" t="s">
        <v>2276</v>
      </c>
      <c r="E83" s="3" t="s">
        <v>2531</v>
      </c>
      <c r="F83" s="3" t="s">
        <v>2406</v>
      </c>
      <c r="G83" s="3" t="s">
        <v>2171</v>
      </c>
      <c r="H83" s="3" t="s">
        <v>2176</v>
      </c>
      <c r="I83" s="3" t="s">
        <v>2532</v>
      </c>
      <c r="J83" s="3" t="s">
        <v>2178</v>
      </c>
      <c r="K83" s="3" t="s">
        <v>2532</v>
      </c>
      <c r="L83" s="3" t="s">
        <v>2532</v>
      </c>
      <c r="M83" s="3" t="s">
        <v>2179</v>
      </c>
      <c r="N83" s="3" t="s">
        <v>2179</v>
      </c>
      <c r="O83" s="3" t="s">
        <v>2180</v>
      </c>
      <c r="P83" s="3" t="s">
        <v>2181</v>
      </c>
      <c r="Q83" s="3" t="s">
        <v>2182</v>
      </c>
      <c r="R83" s="3" t="s">
        <v>2533</v>
      </c>
      <c r="S83" s="3" t="s">
        <v>2184</v>
      </c>
      <c r="T83" s="3" t="s">
        <v>2185</v>
      </c>
      <c r="U83" s="3" t="s">
        <v>2186</v>
      </c>
      <c r="V83" s="3" t="s">
        <v>2187</v>
      </c>
    </row>
    <row r="84" spans="1:22">
      <c r="A84" s="2">
        <v>999223588668410</v>
      </c>
      <c r="B84" s="3" t="s">
        <v>2406</v>
      </c>
      <c r="C84" s="3" t="s">
        <v>2534</v>
      </c>
      <c r="D84" s="3" t="s">
        <v>2535</v>
      </c>
      <c r="E84" s="3" t="s">
        <v>2536</v>
      </c>
      <c r="F84" s="3" t="s">
        <v>2406</v>
      </c>
      <c r="G84" s="3" t="s">
        <v>2260</v>
      </c>
      <c r="H84" s="3" t="s">
        <v>2176</v>
      </c>
      <c r="I84" s="3" t="s">
        <v>2537</v>
      </c>
      <c r="J84" s="3" t="s">
        <v>2178</v>
      </c>
      <c r="K84" s="3" t="s">
        <v>2537</v>
      </c>
      <c r="L84" s="3" t="s">
        <v>2537</v>
      </c>
      <c r="M84" s="3" t="s">
        <v>2179</v>
      </c>
      <c r="N84" s="3" t="s">
        <v>2179</v>
      </c>
      <c r="O84" s="3" t="s">
        <v>2180</v>
      </c>
      <c r="P84" s="3" t="s">
        <v>2181</v>
      </c>
      <c r="Q84" s="3" t="s">
        <v>2182</v>
      </c>
      <c r="R84" s="3" t="s">
        <v>2538</v>
      </c>
      <c r="S84" s="3" t="s">
        <v>2184</v>
      </c>
      <c r="T84" s="3" t="s">
        <v>2185</v>
      </c>
      <c r="U84" s="3" t="s">
        <v>2186</v>
      </c>
      <c r="V84" s="3" t="s">
        <v>2187</v>
      </c>
    </row>
    <row r="85" spans="1:22">
      <c r="A85" s="2">
        <v>999223588256214</v>
      </c>
      <c r="B85" s="3" t="s">
        <v>2406</v>
      </c>
      <c r="C85" s="3" t="s">
        <v>2539</v>
      </c>
      <c r="D85" s="3" t="s">
        <v>2281</v>
      </c>
      <c r="E85" s="3" t="s">
        <v>2540</v>
      </c>
      <c r="F85" s="3" t="s">
        <v>2406</v>
      </c>
      <c r="G85" s="3" t="s">
        <v>2260</v>
      </c>
      <c r="H85" s="3" t="s">
        <v>2176</v>
      </c>
      <c r="I85" s="3" t="s">
        <v>2296</v>
      </c>
      <c r="J85" s="3" t="s">
        <v>2178</v>
      </c>
      <c r="K85" s="3" t="s">
        <v>2296</v>
      </c>
      <c r="L85" s="3" t="s">
        <v>2296</v>
      </c>
      <c r="M85" s="3" t="s">
        <v>2179</v>
      </c>
      <c r="N85" s="3" t="s">
        <v>2179</v>
      </c>
      <c r="O85" s="3" t="s">
        <v>2180</v>
      </c>
      <c r="P85" s="3" t="s">
        <v>2181</v>
      </c>
      <c r="Q85" s="3" t="s">
        <v>2182</v>
      </c>
      <c r="R85" s="3" t="s">
        <v>2541</v>
      </c>
      <c r="S85" s="3" t="s">
        <v>2184</v>
      </c>
      <c r="T85" s="3" t="s">
        <v>2185</v>
      </c>
      <c r="U85" s="3" t="s">
        <v>2186</v>
      </c>
      <c r="V85" s="3" t="s">
        <v>2187</v>
      </c>
    </row>
    <row r="86" spans="1:22">
      <c r="A86" s="2">
        <v>999223588186241</v>
      </c>
      <c r="B86" s="3" t="s">
        <v>2406</v>
      </c>
      <c r="C86" s="3" t="s">
        <v>2542</v>
      </c>
      <c r="D86" s="3" t="s">
        <v>2543</v>
      </c>
      <c r="E86" s="3" t="s">
        <v>2544</v>
      </c>
      <c r="F86" s="3" t="s">
        <v>2406</v>
      </c>
      <c r="G86" s="3" t="s">
        <v>2171</v>
      </c>
      <c r="H86" s="3" t="s">
        <v>2176</v>
      </c>
      <c r="I86" s="3" t="s">
        <v>2545</v>
      </c>
      <c r="J86" s="3" t="s">
        <v>2178</v>
      </c>
      <c r="K86" s="3" t="s">
        <v>2545</v>
      </c>
      <c r="L86" s="3" t="s">
        <v>2545</v>
      </c>
      <c r="M86" s="3" t="s">
        <v>2179</v>
      </c>
      <c r="N86" s="3" t="s">
        <v>2179</v>
      </c>
      <c r="O86" s="3" t="s">
        <v>2180</v>
      </c>
      <c r="P86" s="3" t="s">
        <v>2181</v>
      </c>
      <c r="Q86" s="3" t="s">
        <v>2182</v>
      </c>
      <c r="R86" s="3" t="s">
        <v>2546</v>
      </c>
      <c r="S86" s="3" t="s">
        <v>2184</v>
      </c>
      <c r="T86" s="3" t="s">
        <v>2185</v>
      </c>
      <c r="U86" s="3" t="s">
        <v>2186</v>
      </c>
      <c r="V86" s="3" t="s">
        <v>2547</v>
      </c>
    </row>
    <row r="87" spans="1:22">
      <c r="A87" s="2">
        <v>999223588143515</v>
      </c>
      <c r="B87" s="3" t="s">
        <v>2406</v>
      </c>
      <c r="C87" s="3" t="s">
        <v>2548</v>
      </c>
      <c r="D87" s="3" t="s">
        <v>2549</v>
      </c>
      <c r="E87" s="3" t="s">
        <v>2550</v>
      </c>
      <c r="F87" s="3" t="s">
        <v>2260</v>
      </c>
      <c r="G87" s="3" t="s">
        <v>2171</v>
      </c>
      <c r="H87" s="3" t="s">
        <v>2176</v>
      </c>
      <c r="I87" s="3" t="s">
        <v>2551</v>
      </c>
      <c r="J87" s="3" t="s">
        <v>2178</v>
      </c>
      <c r="K87" s="3" t="s">
        <v>2551</v>
      </c>
      <c r="L87" s="3" t="s">
        <v>2551</v>
      </c>
      <c r="M87" s="3" t="s">
        <v>2179</v>
      </c>
      <c r="N87" s="3" t="s">
        <v>2179</v>
      </c>
      <c r="O87" s="3" t="s">
        <v>2180</v>
      </c>
      <c r="P87" s="3" t="s">
        <v>2181</v>
      </c>
      <c r="Q87" s="3" t="s">
        <v>2182</v>
      </c>
      <c r="R87" s="3" t="s">
        <v>2552</v>
      </c>
      <c r="S87" s="3" t="s">
        <v>2184</v>
      </c>
      <c r="T87" s="3" t="s">
        <v>2185</v>
      </c>
      <c r="U87" s="3" t="s">
        <v>2186</v>
      </c>
      <c r="V87" s="3" t="s">
        <v>2187</v>
      </c>
    </row>
    <row r="88" spans="1:22">
      <c r="A88" s="2">
        <v>999223588039726</v>
      </c>
      <c r="B88" s="3" t="s">
        <v>2406</v>
      </c>
      <c r="C88" s="3" t="s">
        <v>2553</v>
      </c>
      <c r="D88" s="3" t="s">
        <v>2475</v>
      </c>
      <c r="E88" s="3" t="s">
        <v>2554</v>
      </c>
      <c r="F88" s="3" t="s">
        <v>2406</v>
      </c>
      <c r="G88" s="3" t="s">
        <v>2171</v>
      </c>
      <c r="H88" s="3" t="s">
        <v>2176</v>
      </c>
      <c r="I88" s="3" t="s">
        <v>2555</v>
      </c>
      <c r="J88" s="3" t="s">
        <v>2178</v>
      </c>
      <c r="K88" s="3" t="s">
        <v>2555</v>
      </c>
      <c r="L88" s="3" t="s">
        <v>2555</v>
      </c>
      <c r="M88" s="3" t="s">
        <v>2179</v>
      </c>
      <c r="N88" s="3" t="s">
        <v>2179</v>
      </c>
      <c r="O88" s="3" t="s">
        <v>2180</v>
      </c>
      <c r="P88" s="3" t="s">
        <v>2181</v>
      </c>
      <c r="Q88" s="3" t="s">
        <v>2182</v>
      </c>
      <c r="R88" s="3" t="s">
        <v>2556</v>
      </c>
      <c r="S88" s="3" t="s">
        <v>2184</v>
      </c>
      <c r="T88" s="3" t="s">
        <v>2185</v>
      </c>
      <c r="U88" s="3" t="s">
        <v>2186</v>
      </c>
      <c r="V88" s="3" t="s">
        <v>2187</v>
      </c>
    </row>
    <row r="89" spans="1:22">
      <c r="A89" s="2">
        <v>999223588003683</v>
      </c>
      <c r="B89" s="3" t="s">
        <v>2406</v>
      </c>
      <c r="C89" s="3" t="s">
        <v>2557</v>
      </c>
      <c r="D89" s="3" t="s">
        <v>2281</v>
      </c>
      <c r="E89" s="3" t="s">
        <v>2558</v>
      </c>
      <c r="F89" s="3" t="s">
        <v>2406</v>
      </c>
      <c r="G89" s="3" t="s">
        <v>2171</v>
      </c>
      <c r="H89" s="3" t="s">
        <v>2176</v>
      </c>
      <c r="I89" s="3" t="s">
        <v>2559</v>
      </c>
      <c r="J89" s="3" t="s">
        <v>2178</v>
      </c>
      <c r="K89" s="3" t="s">
        <v>2559</v>
      </c>
      <c r="L89" s="3" t="s">
        <v>2559</v>
      </c>
      <c r="M89" s="3" t="s">
        <v>2179</v>
      </c>
      <c r="N89" s="3" t="s">
        <v>2179</v>
      </c>
      <c r="O89" s="3" t="s">
        <v>2180</v>
      </c>
      <c r="P89" s="3" t="s">
        <v>2181</v>
      </c>
      <c r="Q89" s="3" t="s">
        <v>2182</v>
      </c>
      <c r="R89" s="3" t="s">
        <v>2560</v>
      </c>
      <c r="S89" s="3" t="s">
        <v>2184</v>
      </c>
      <c r="T89" s="3" t="s">
        <v>2185</v>
      </c>
      <c r="U89" s="3" t="s">
        <v>2186</v>
      </c>
      <c r="V89" s="3" t="s">
        <v>2187</v>
      </c>
    </row>
    <row r="90" spans="1:22">
      <c r="A90" s="2">
        <v>999223587839585</v>
      </c>
      <c r="B90" s="3" t="s">
        <v>2406</v>
      </c>
      <c r="C90" s="3" t="s">
        <v>2561</v>
      </c>
      <c r="D90" s="3" t="s">
        <v>2245</v>
      </c>
      <c r="E90" s="3" t="s">
        <v>2562</v>
      </c>
      <c r="F90" s="3" t="s">
        <v>2171</v>
      </c>
      <c r="G90" s="3" t="s">
        <v>2175</v>
      </c>
      <c r="H90" s="3" t="s">
        <v>2176</v>
      </c>
      <c r="I90" s="3" t="s">
        <v>2563</v>
      </c>
      <c r="J90" s="3" t="s">
        <v>2178</v>
      </c>
      <c r="K90" s="3" t="s">
        <v>2563</v>
      </c>
      <c r="L90" s="3" t="s">
        <v>2563</v>
      </c>
      <c r="M90" s="3" t="s">
        <v>2179</v>
      </c>
      <c r="N90" s="3" t="s">
        <v>2179</v>
      </c>
      <c r="O90" s="3" t="s">
        <v>2180</v>
      </c>
      <c r="P90" s="3" t="s">
        <v>2181</v>
      </c>
      <c r="Q90" s="3" t="s">
        <v>2182</v>
      </c>
      <c r="R90" s="3" t="s">
        <v>2564</v>
      </c>
      <c r="S90" s="3" t="s">
        <v>2184</v>
      </c>
      <c r="T90" s="3" t="s">
        <v>2185</v>
      </c>
      <c r="U90" s="3" t="s">
        <v>2186</v>
      </c>
      <c r="V90" s="3" t="s">
        <v>2249</v>
      </c>
    </row>
    <row r="91" spans="1:22">
      <c r="A91" s="2">
        <v>999223587726381</v>
      </c>
      <c r="B91" s="3" t="s">
        <v>2406</v>
      </c>
      <c r="C91" s="3" t="s">
        <v>2565</v>
      </c>
      <c r="D91" s="3" t="s">
        <v>2325</v>
      </c>
      <c r="E91" s="3" t="s">
        <v>2528</v>
      </c>
      <c r="F91" s="3" t="s">
        <v>2406</v>
      </c>
      <c r="G91" s="3" t="s">
        <v>2260</v>
      </c>
      <c r="H91" s="3" t="s">
        <v>2176</v>
      </c>
      <c r="I91" s="3" t="s">
        <v>2513</v>
      </c>
      <c r="J91" s="3" t="s">
        <v>2178</v>
      </c>
      <c r="K91" s="3" t="s">
        <v>2513</v>
      </c>
      <c r="L91" s="3" t="s">
        <v>2513</v>
      </c>
      <c r="M91" s="3" t="s">
        <v>2179</v>
      </c>
      <c r="N91" s="3" t="s">
        <v>2179</v>
      </c>
      <c r="O91" s="3" t="s">
        <v>2180</v>
      </c>
      <c r="P91" s="3" t="s">
        <v>2181</v>
      </c>
      <c r="Q91" s="3" t="s">
        <v>2182</v>
      </c>
      <c r="R91" s="3" t="s">
        <v>2566</v>
      </c>
      <c r="S91" s="3" t="s">
        <v>2184</v>
      </c>
      <c r="T91" s="3" t="s">
        <v>2185</v>
      </c>
      <c r="U91" s="3" t="s">
        <v>2186</v>
      </c>
      <c r="V91" s="3" t="s">
        <v>2187</v>
      </c>
    </row>
    <row r="92" spans="1:22">
      <c r="A92" s="2">
        <v>999223587679270</v>
      </c>
      <c r="B92" s="3" t="s">
        <v>2406</v>
      </c>
      <c r="C92" s="3" t="s">
        <v>2567</v>
      </c>
      <c r="D92" s="3" t="s">
        <v>2268</v>
      </c>
      <c r="E92" s="3" t="s">
        <v>2568</v>
      </c>
      <c r="F92" s="3" t="s">
        <v>2406</v>
      </c>
      <c r="G92" s="3" t="s">
        <v>2260</v>
      </c>
      <c r="H92" s="3" t="s">
        <v>2176</v>
      </c>
      <c r="I92" s="3" t="s">
        <v>2569</v>
      </c>
      <c r="J92" s="3" t="s">
        <v>2178</v>
      </c>
      <c r="K92" s="3" t="s">
        <v>2569</v>
      </c>
      <c r="L92" s="3" t="s">
        <v>2569</v>
      </c>
      <c r="M92" s="3" t="s">
        <v>2179</v>
      </c>
      <c r="N92" s="3" t="s">
        <v>2179</v>
      </c>
      <c r="O92" s="3" t="s">
        <v>2180</v>
      </c>
      <c r="P92" s="3" t="s">
        <v>2181</v>
      </c>
      <c r="Q92" s="3" t="s">
        <v>2182</v>
      </c>
      <c r="R92" s="3" t="s">
        <v>2570</v>
      </c>
      <c r="S92" s="3" t="s">
        <v>2184</v>
      </c>
      <c r="T92" s="3" t="s">
        <v>2185</v>
      </c>
      <c r="U92" s="3" t="s">
        <v>2186</v>
      </c>
      <c r="V92" s="3" t="s">
        <v>2187</v>
      </c>
    </row>
    <row r="93" spans="1:22">
      <c r="A93" s="2">
        <v>999223587553118</v>
      </c>
      <c r="B93" s="3" t="s">
        <v>2406</v>
      </c>
      <c r="C93" s="3" t="s">
        <v>2571</v>
      </c>
      <c r="D93" s="3" t="s">
        <v>2572</v>
      </c>
      <c r="E93" s="3" t="s">
        <v>2573</v>
      </c>
      <c r="F93" s="3" t="s">
        <v>2260</v>
      </c>
      <c r="G93" s="3" t="s">
        <v>2171</v>
      </c>
      <c r="H93" s="3" t="s">
        <v>2176</v>
      </c>
      <c r="I93" s="3" t="s">
        <v>2574</v>
      </c>
      <c r="J93" s="3" t="s">
        <v>2178</v>
      </c>
      <c r="K93" s="3" t="s">
        <v>2574</v>
      </c>
      <c r="L93" s="3" t="s">
        <v>2574</v>
      </c>
      <c r="M93" s="3" t="s">
        <v>2179</v>
      </c>
      <c r="N93" s="3" t="s">
        <v>2179</v>
      </c>
      <c r="O93" s="3" t="s">
        <v>2180</v>
      </c>
      <c r="P93" s="3" t="s">
        <v>2181</v>
      </c>
      <c r="Q93" s="3" t="s">
        <v>2182</v>
      </c>
      <c r="R93" s="3" t="s">
        <v>2575</v>
      </c>
      <c r="S93" s="3" t="s">
        <v>2184</v>
      </c>
      <c r="T93" s="3" t="s">
        <v>2185</v>
      </c>
      <c r="U93" s="3" t="s">
        <v>2186</v>
      </c>
      <c r="V93" s="3" t="s">
        <v>2187</v>
      </c>
    </row>
    <row r="94" spans="1:22">
      <c r="A94" s="2">
        <v>999223587419792</v>
      </c>
      <c r="B94" s="3" t="s">
        <v>2406</v>
      </c>
      <c r="C94" s="3" t="s">
        <v>2576</v>
      </c>
      <c r="D94" s="3" t="s">
        <v>2245</v>
      </c>
      <c r="E94" s="3" t="s">
        <v>2577</v>
      </c>
      <c r="F94" s="3" t="s">
        <v>2406</v>
      </c>
      <c r="G94" s="3" t="s">
        <v>2260</v>
      </c>
      <c r="H94" s="3" t="s">
        <v>2176</v>
      </c>
      <c r="I94" s="3" t="s">
        <v>2578</v>
      </c>
      <c r="J94" s="3" t="s">
        <v>2178</v>
      </c>
      <c r="K94" s="3" t="s">
        <v>2578</v>
      </c>
      <c r="L94" s="3" t="s">
        <v>2578</v>
      </c>
      <c r="M94" s="3" t="s">
        <v>2179</v>
      </c>
      <c r="N94" s="3" t="s">
        <v>2179</v>
      </c>
      <c r="O94" s="3" t="s">
        <v>2180</v>
      </c>
      <c r="P94" s="3" t="s">
        <v>2181</v>
      </c>
      <c r="Q94" s="3" t="s">
        <v>2182</v>
      </c>
      <c r="R94" s="3" t="s">
        <v>2579</v>
      </c>
      <c r="S94" s="3" t="s">
        <v>2184</v>
      </c>
      <c r="T94" s="3" t="s">
        <v>2185</v>
      </c>
      <c r="U94" s="3" t="s">
        <v>2186</v>
      </c>
      <c r="V94" s="3" t="s">
        <v>2249</v>
      </c>
    </row>
    <row r="95" spans="1:22">
      <c r="A95" s="2">
        <v>999223587384664</v>
      </c>
      <c r="B95" s="3" t="s">
        <v>2406</v>
      </c>
      <c r="C95" s="3" t="s">
        <v>2580</v>
      </c>
      <c r="D95" s="3" t="s">
        <v>2535</v>
      </c>
      <c r="E95" s="3" t="s">
        <v>2581</v>
      </c>
      <c r="F95" s="3" t="s">
        <v>2406</v>
      </c>
      <c r="G95" s="3" t="s">
        <v>2171</v>
      </c>
      <c r="H95" s="3" t="s">
        <v>2176</v>
      </c>
      <c r="I95" s="3" t="s">
        <v>2582</v>
      </c>
      <c r="J95" s="3" t="s">
        <v>2178</v>
      </c>
      <c r="K95" s="3" t="s">
        <v>2582</v>
      </c>
      <c r="L95" s="3" t="s">
        <v>2582</v>
      </c>
      <c r="M95" s="3" t="s">
        <v>2179</v>
      </c>
      <c r="N95" s="3" t="s">
        <v>2179</v>
      </c>
      <c r="O95" s="3" t="s">
        <v>2180</v>
      </c>
      <c r="P95" s="3" t="s">
        <v>2181</v>
      </c>
      <c r="Q95" s="3" t="s">
        <v>2182</v>
      </c>
      <c r="R95" s="3" t="s">
        <v>2583</v>
      </c>
      <c r="S95" s="3" t="s">
        <v>2184</v>
      </c>
      <c r="T95" s="3" t="s">
        <v>2185</v>
      </c>
      <c r="U95" s="3" t="s">
        <v>2186</v>
      </c>
      <c r="V95" s="3" t="s">
        <v>2187</v>
      </c>
    </row>
    <row r="96" spans="1:22">
      <c r="A96" s="2">
        <v>999223587104413</v>
      </c>
      <c r="B96" s="3" t="s">
        <v>2584</v>
      </c>
      <c r="C96" s="3" t="s">
        <v>2585</v>
      </c>
      <c r="D96" s="3" t="s">
        <v>2276</v>
      </c>
      <c r="E96" s="3" t="s">
        <v>2586</v>
      </c>
      <c r="F96" s="3" t="s">
        <v>2406</v>
      </c>
      <c r="G96" s="3" t="s">
        <v>2260</v>
      </c>
      <c r="H96" s="3" t="s">
        <v>2176</v>
      </c>
      <c r="I96" s="3" t="s">
        <v>2587</v>
      </c>
      <c r="J96" s="3" t="s">
        <v>2178</v>
      </c>
      <c r="K96" s="3" t="s">
        <v>2587</v>
      </c>
      <c r="L96" s="3" t="s">
        <v>2587</v>
      </c>
      <c r="M96" s="3" t="s">
        <v>2179</v>
      </c>
      <c r="N96" s="3" t="s">
        <v>2179</v>
      </c>
      <c r="O96" s="3" t="s">
        <v>2180</v>
      </c>
      <c r="P96" s="3" t="s">
        <v>2181</v>
      </c>
      <c r="Q96" s="3" t="s">
        <v>2182</v>
      </c>
      <c r="R96" s="3" t="s">
        <v>2588</v>
      </c>
      <c r="S96" s="3" t="s">
        <v>2184</v>
      </c>
      <c r="T96" s="3" t="s">
        <v>2185</v>
      </c>
      <c r="U96" s="3" t="s">
        <v>2186</v>
      </c>
      <c r="V96" s="3" t="s">
        <v>2187</v>
      </c>
    </row>
    <row r="97" spans="1:22">
      <c r="A97" s="2">
        <v>999223587081652</v>
      </c>
      <c r="B97" s="3" t="s">
        <v>2584</v>
      </c>
      <c r="C97" s="3" t="s">
        <v>2589</v>
      </c>
      <c r="D97" s="3" t="s">
        <v>2393</v>
      </c>
      <c r="E97" s="3" t="s">
        <v>2590</v>
      </c>
      <c r="F97" s="3" t="s">
        <v>2406</v>
      </c>
      <c r="G97" s="3" t="s">
        <v>2175</v>
      </c>
      <c r="H97" s="3" t="s">
        <v>2176</v>
      </c>
      <c r="I97" s="3" t="s">
        <v>2591</v>
      </c>
      <c r="J97" s="3" t="s">
        <v>2178</v>
      </c>
      <c r="K97" s="3" t="s">
        <v>2591</v>
      </c>
      <c r="L97" s="3" t="s">
        <v>2591</v>
      </c>
      <c r="M97" s="3" t="s">
        <v>2179</v>
      </c>
      <c r="N97" s="3" t="s">
        <v>2179</v>
      </c>
      <c r="O97" s="3" t="s">
        <v>2180</v>
      </c>
      <c r="P97" s="3" t="s">
        <v>2181</v>
      </c>
      <c r="Q97" s="3" t="s">
        <v>2182</v>
      </c>
      <c r="R97" s="3" t="s">
        <v>2592</v>
      </c>
      <c r="S97" s="3" t="s">
        <v>2184</v>
      </c>
      <c r="T97" s="3" t="s">
        <v>2185</v>
      </c>
      <c r="U97" s="3" t="s">
        <v>2186</v>
      </c>
      <c r="V97" s="3" t="s">
        <v>2187</v>
      </c>
    </row>
    <row r="98" spans="1:22">
      <c r="A98" s="2">
        <v>999223587048638</v>
      </c>
      <c r="B98" s="3" t="s">
        <v>2584</v>
      </c>
      <c r="C98" s="3" t="s">
        <v>2593</v>
      </c>
      <c r="D98" s="3" t="s">
        <v>2330</v>
      </c>
      <c r="E98" s="3" t="s">
        <v>2594</v>
      </c>
      <c r="F98" s="3" t="s">
        <v>2260</v>
      </c>
      <c r="G98" s="3" t="s">
        <v>2171</v>
      </c>
      <c r="H98" s="3" t="s">
        <v>2176</v>
      </c>
      <c r="I98" s="3" t="s">
        <v>2455</v>
      </c>
      <c r="J98" s="3" t="s">
        <v>2178</v>
      </c>
      <c r="K98" s="3" t="s">
        <v>2455</v>
      </c>
      <c r="L98" s="3" t="s">
        <v>2455</v>
      </c>
      <c r="M98" s="3" t="s">
        <v>2179</v>
      </c>
      <c r="N98" s="3" t="s">
        <v>2179</v>
      </c>
      <c r="O98" s="3" t="s">
        <v>2180</v>
      </c>
      <c r="P98" s="3" t="s">
        <v>2181</v>
      </c>
      <c r="Q98" s="3" t="s">
        <v>2182</v>
      </c>
      <c r="R98" s="3" t="s">
        <v>2595</v>
      </c>
      <c r="S98" s="3" t="s">
        <v>2184</v>
      </c>
      <c r="T98" s="3" t="s">
        <v>2185</v>
      </c>
      <c r="U98" s="3" t="s">
        <v>2186</v>
      </c>
      <c r="V98" s="3" t="s">
        <v>2187</v>
      </c>
    </row>
    <row r="99" spans="1:22">
      <c r="A99" s="2">
        <v>999223587021608</v>
      </c>
      <c r="B99" s="3" t="s">
        <v>2584</v>
      </c>
      <c r="C99" s="3" t="s">
        <v>2596</v>
      </c>
      <c r="D99" s="3" t="s">
        <v>2597</v>
      </c>
      <c r="E99" s="3" t="s">
        <v>2598</v>
      </c>
      <c r="F99" s="3" t="s">
        <v>2406</v>
      </c>
      <c r="G99" s="3" t="s">
        <v>2175</v>
      </c>
      <c r="H99" s="3" t="s">
        <v>2176</v>
      </c>
      <c r="I99" s="3" t="s">
        <v>2599</v>
      </c>
      <c r="J99" s="3" t="s">
        <v>2178</v>
      </c>
      <c r="K99" s="3" t="s">
        <v>2599</v>
      </c>
      <c r="L99" s="3" t="s">
        <v>2599</v>
      </c>
      <c r="M99" s="3" t="s">
        <v>2179</v>
      </c>
      <c r="N99" s="3" t="s">
        <v>2179</v>
      </c>
      <c r="O99" s="3" t="s">
        <v>2180</v>
      </c>
      <c r="P99" s="3" t="s">
        <v>2181</v>
      </c>
      <c r="Q99" s="3" t="s">
        <v>2182</v>
      </c>
      <c r="R99" s="3" t="s">
        <v>2600</v>
      </c>
      <c r="S99" s="3" t="s">
        <v>2184</v>
      </c>
      <c r="T99" s="3" t="s">
        <v>2185</v>
      </c>
      <c r="U99" s="3" t="s">
        <v>2186</v>
      </c>
      <c r="V99" s="3" t="s">
        <v>2187</v>
      </c>
    </row>
    <row r="100" spans="1:22">
      <c r="A100" s="2">
        <v>999223586825809</v>
      </c>
      <c r="B100" s="3" t="s">
        <v>2584</v>
      </c>
      <c r="C100" s="3" t="s">
        <v>2601</v>
      </c>
      <c r="D100" s="3" t="s">
        <v>2475</v>
      </c>
      <c r="E100" s="3" t="s">
        <v>2602</v>
      </c>
      <c r="F100" s="3" t="s">
        <v>2406</v>
      </c>
      <c r="G100" s="3" t="s">
        <v>2171</v>
      </c>
      <c r="H100" s="3" t="s">
        <v>2176</v>
      </c>
      <c r="I100" s="3" t="s">
        <v>2603</v>
      </c>
      <c r="J100" s="3" t="s">
        <v>2178</v>
      </c>
      <c r="K100" s="3" t="s">
        <v>2603</v>
      </c>
      <c r="L100" s="3" t="s">
        <v>2603</v>
      </c>
      <c r="M100" s="3" t="s">
        <v>2179</v>
      </c>
      <c r="N100" s="3" t="s">
        <v>2179</v>
      </c>
      <c r="O100" s="3" t="s">
        <v>2180</v>
      </c>
      <c r="P100" s="3" t="s">
        <v>2181</v>
      </c>
      <c r="Q100" s="3" t="s">
        <v>2182</v>
      </c>
      <c r="R100" s="3" t="s">
        <v>2604</v>
      </c>
      <c r="S100" s="3" t="s">
        <v>2184</v>
      </c>
      <c r="T100" s="3" t="s">
        <v>2185</v>
      </c>
      <c r="U100" s="3" t="s">
        <v>2186</v>
      </c>
      <c r="V100" s="3" t="s">
        <v>2187</v>
      </c>
    </row>
    <row r="101" spans="1:22">
      <c r="A101" s="2">
        <v>999223586816045</v>
      </c>
      <c r="B101" s="3" t="s">
        <v>2584</v>
      </c>
      <c r="C101" s="3" t="s">
        <v>2605</v>
      </c>
      <c r="D101" s="3" t="s">
        <v>2606</v>
      </c>
      <c r="E101" s="3" t="s">
        <v>2607</v>
      </c>
      <c r="F101" s="3" t="s">
        <v>2260</v>
      </c>
      <c r="G101" s="3" t="s">
        <v>2171</v>
      </c>
      <c r="H101" s="3" t="s">
        <v>2176</v>
      </c>
      <c r="I101" s="3" t="s">
        <v>2608</v>
      </c>
      <c r="J101" s="3" t="s">
        <v>2178</v>
      </c>
      <c r="K101" s="3" t="s">
        <v>2608</v>
      </c>
      <c r="L101" s="3" t="s">
        <v>2608</v>
      </c>
      <c r="M101" s="3" t="s">
        <v>2179</v>
      </c>
      <c r="N101" s="3" t="s">
        <v>2179</v>
      </c>
      <c r="O101" s="3" t="s">
        <v>2180</v>
      </c>
      <c r="P101" s="3" t="s">
        <v>2181</v>
      </c>
      <c r="Q101" s="3" t="s">
        <v>2182</v>
      </c>
      <c r="R101" s="3" t="s">
        <v>2609</v>
      </c>
      <c r="S101" s="3" t="s">
        <v>2184</v>
      </c>
      <c r="T101" s="3" t="s">
        <v>2185</v>
      </c>
      <c r="U101" s="3" t="s">
        <v>2186</v>
      </c>
      <c r="V101" s="3" t="s">
        <v>2610</v>
      </c>
    </row>
    <row r="102" spans="1:22">
      <c r="A102" s="2">
        <v>999223586734293</v>
      </c>
      <c r="B102" s="3" t="s">
        <v>2584</v>
      </c>
      <c r="C102" s="3" t="s">
        <v>2611</v>
      </c>
      <c r="D102" s="3" t="s">
        <v>2475</v>
      </c>
      <c r="E102" s="3" t="s">
        <v>2612</v>
      </c>
      <c r="F102" s="3" t="s">
        <v>2406</v>
      </c>
      <c r="G102" s="3" t="s">
        <v>2171</v>
      </c>
      <c r="H102" s="3" t="s">
        <v>2176</v>
      </c>
      <c r="I102" s="3" t="s">
        <v>2613</v>
      </c>
      <c r="J102" s="3" t="s">
        <v>2178</v>
      </c>
      <c r="K102" s="3" t="s">
        <v>2613</v>
      </c>
      <c r="L102" s="3" t="s">
        <v>2613</v>
      </c>
      <c r="M102" s="3" t="s">
        <v>2179</v>
      </c>
      <c r="N102" s="3" t="s">
        <v>2179</v>
      </c>
      <c r="O102" s="3" t="s">
        <v>2180</v>
      </c>
      <c r="P102" s="3" t="s">
        <v>2181</v>
      </c>
      <c r="Q102" s="3" t="s">
        <v>2182</v>
      </c>
      <c r="R102" s="3" t="s">
        <v>2614</v>
      </c>
      <c r="S102" s="3" t="s">
        <v>2184</v>
      </c>
      <c r="T102" s="3" t="s">
        <v>2185</v>
      </c>
      <c r="U102" s="3" t="s">
        <v>2186</v>
      </c>
      <c r="V102" s="3" t="s">
        <v>2187</v>
      </c>
    </row>
    <row r="103" spans="1:22">
      <c r="A103" s="2">
        <v>999223586710399</v>
      </c>
      <c r="B103" s="3" t="s">
        <v>2584</v>
      </c>
      <c r="C103" s="3" t="s">
        <v>2615</v>
      </c>
      <c r="D103" s="3" t="s">
        <v>2475</v>
      </c>
      <c r="E103" s="3" t="s">
        <v>2616</v>
      </c>
      <c r="F103" s="3" t="s">
        <v>2406</v>
      </c>
      <c r="G103" s="3" t="s">
        <v>2171</v>
      </c>
      <c r="H103" s="3" t="s">
        <v>2176</v>
      </c>
      <c r="I103" s="3" t="s">
        <v>2477</v>
      </c>
      <c r="J103" s="3" t="s">
        <v>2178</v>
      </c>
      <c r="K103" s="3" t="s">
        <v>2477</v>
      </c>
      <c r="L103" s="3" t="s">
        <v>2477</v>
      </c>
      <c r="M103" s="3" t="s">
        <v>2179</v>
      </c>
      <c r="N103" s="3" t="s">
        <v>2179</v>
      </c>
      <c r="O103" s="3" t="s">
        <v>2180</v>
      </c>
      <c r="P103" s="3" t="s">
        <v>2181</v>
      </c>
      <c r="Q103" s="3" t="s">
        <v>2182</v>
      </c>
      <c r="R103" s="3" t="s">
        <v>2617</v>
      </c>
      <c r="S103" s="3" t="s">
        <v>2184</v>
      </c>
      <c r="T103" s="3" t="s">
        <v>2185</v>
      </c>
      <c r="U103" s="3" t="s">
        <v>2186</v>
      </c>
      <c r="V103" s="3" t="s">
        <v>2187</v>
      </c>
    </row>
    <row r="104" spans="1:22">
      <c r="A104" s="2">
        <v>999223586253771</v>
      </c>
      <c r="B104" s="3" t="s">
        <v>2584</v>
      </c>
      <c r="C104" s="3" t="s">
        <v>2618</v>
      </c>
      <c r="D104" s="3" t="s">
        <v>2619</v>
      </c>
      <c r="E104" s="3" t="s">
        <v>2620</v>
      </c>
      <c r="F104" s="3" t="s">
        <v>2171</v>
      </c>
      <c r="G104" s="3" t="s">
        <v>2175</v>
      </c>
      <c r="H104" s="3" t="s">
        <v>2176</v>
      </c>
      <c r="I104" s="3" t="s">
        <v>2621</v>
      </c>
      <c r="J104" s="3" t="s">
        <v>2178</v>
      </c>
      <c r="K104" s="3" t="s">
        <v>2621</v>
      </c>
      <c r="L104" s="3" t="s">
        <v>2621</v>
      </c>
      <c r="M104" s="3" t="s">
        <v>2179</v>
      </c>
      <c r="N104" s="3" t="s">
        <v>2179</v>
      </c>
      <c r="O104" s="3" t="s">
        <v>2180</v>
      </c>
      <c r="P104" s="3" t="s">
        <v>2181</v>
      </c>
      <c r="Q104" s="3" t="s">
        <v>2182</v>
      </c>
      <c r="R104" s="3" t="s">
        <v>2622</v>
      </c>
      <c r="S104" s="3" t="s">
        <v>2184</v>
      </c>
      <c r="T104" s="3" t="s">
        <v>2185</v>
      </c>
      <c r="U104" s="3" t="s">
        <v>2186</v>
      </c>
      <c r="V104" s="3" t="s">
        <v>2187</v>
      </c>
    </row>
    <row r="105" spans="1:22">
      <c r="A105" s="2">
        <v>999223585827261</v>
      </c>
      <c r="B105" s="3" t="s">
        <v>2584</v>
      </c>
      <c r="C105" s="3" t="s">
        <v>2623</v>
      </c>
      <c r="D105" s="3" t="s">
        <v>2276</v>
      </c>
      <c r="E105" s="3" t="s">
        <v>2624</v>
      </c>
      <c r="F105" s="3" t="s">
        <v>2406</v>
      </c>
      <c r="G105" s="3" t="s">
        <v>2260</v>
      </c>
      <c r="H105" s="3" t="s">
        <v>2176</v>
      </c>
      <c r="I105" s="3" t="s">
        <v>2625</v>
      </c>
      <c r="J105" s="3" t="s">
        <v>2178</v>
      </c>
      <c r="K105" s="3" t="s">
        <v>2625</v>
      </c>
      <c r="L105" s="3" t="s">
        <v>2625</v>
      </c>
      <c r="M105" s="3" t="s">
        <v>2179</v>
      </c>
      <c r="N105" s="3" t="s">
        <v>2179</v>
      </c>
      <c r="O105" s="3" t="s">
        <v>2180</v>
      </c>
      <c r="P105" s="3" t="s">
        <v>2181</v>
      </c>
      <c r="Q105" s="3" t="s">
        <v>2182</v>
      </c>
      <c r="R105" s="3" t="s">
        <v>2626</v>
      </c>
      <c r="S105" s="3" t="s">
        <v>2184</v>
      </c>
      <c r="T105" s="3" t="s">
        <v>2185</v>
      </c>
      <c r="U105" s="3" t="s">
        <v>2186</v>
      </c>
      <c r="V105" s="3" t="s">
        <v>2187</v>
      </c>
    </row>
    <row r="106" spans="1:22">
      <c r="A106" s="2">
        <v>999223585267957</v>
      </c>
      <c r="B106" s="3" t="s">
        <v>2584</v>
      </c>
      <c r="C106" s="3" t="s">
        <v>2627</v>
      </c>
      <c r="D106" s="3" t="s">
        <v>2427</v>
      </c>
      <c r="E106" s="3" t="s">
        <v>2628</v>
      </c>
      <c r="F106" s="3" t="s">
        <v>2260</v>
      </c>
      <c r="G106" s="3" t="s">
        <v>2175</v>
      </c>
      <c r="H106" s="3" t="s">
        <v>2176</v>
      </c>
      <c r="I106" s="3" t="s">
        <v>2629</v>
      </c>
      <c r="J106" s="3" t="s">
        <v>2178</v>
      </c>
      <c r="K106" s="3" t="s">
        <v>2629</v>
      </c>
      <c r="L106" s="3" t="s">
        <v>2629</v>
      </c>
      <c r="M106" s="3" t="s">
        <v>2179</v>
      </c>
      <c r="N106" s="3" t="s">
        <v>2179</v>
      </c>
      <c r="O106" s="3" t="s">
        <v>2180</v>
      </c>
      <c r="P106" s="3" t="s">
        <v>2181</v>
      </c>
      <c r="Q106" s="3" t="s">
        <v>2182</v>
      </c>
      <c r="R106" s="3" t="s">
        <v>2630</v>
      </c>
      <c r="S106" s="3" t="s">
        <v>2184</v>
      </c>
      <c r="T106" s="3" t="s">
        <v>2185</v>
      </c>
      <c r="U106" s="3" t="s">
        <v>2186</v>
      </c>
      <c r="V106" s="3" t="s">
        <v>2243</v>
      </c>
    </row>
    <row r="107" spans="1:22">
      <c r="A107" s="2">
        <v>999223584762982</v>
      </c>
      <c r="B107" s="3" t="s">
        <v>2584</v>
      </c>
      <c r="C107" s="3" t="s">
        <v>2631</v>
      </c>
      <c r="D107" s="3" t="s">
        <v>2632</v>
      </c>
      <c r="E107" s="3" t="s">
        <v>2633</v>
      </c>
      <c r="F107" s="3" t="s">
        <v>2260</v>
      </c>
      <c r="G107" s="3" t="s">
        <v>2175</v>
      </c>
      <c r="H107" s="3" t="s">
        <v>2176</v>
      </c>
      <c r="I107" s="3" t="s">
        <v>2634</v>
      </c>
      <c r="J107" s="3" t="s">
        <v>2178</v>
      </c>
      <c r="K107" s="3" t="s">
        <v>2634</v>
      </c>
      <c r="L107" s="3" t="s">
        <v>2634</v>
      </c>
      <c r="M107" s="3" t="s">
        <v>2179</v>
      </c>
      <c r="N107" s="3" t="s">
        <v>2179</v>
      </c>
      <c r="O107" s="3" t="s">
        <v>2180</v>
      </c>
      <c r="P107" s="3" t="s">
        <v>2181</v>
      </c>
      <c r="Q107" s="3" t="s">
        <v>2182</v>
      </c>
      <c r="R107" s="3" t="s">
        <v>2635</v>
      </c>
      <c r="S107" s="3" t="s">
        <v>2184</v>
      </c>
      <c r="T107" s="3" t="s">
        <v>2185</v>
      </c>
      <c r="U107" s="3" t="s">
        <v>2186</v>
      </c>
      <c r="V107" s="3" t="s">
        <v>2237</v>
      </c>
    </row>
    <row r="108" spans="1:22">
      <c r="A108" s="2">
        <v>999223583934328</v>
      </c>
      <c r="B108" s="3" t="s">
        <v>2584</v>
      </c>
      <c r="C108" s="3" t="s">
        <v>2636</v>
      </c>
      <c r="D108" s="3" t="s">
        <v>2276</v>
      </c>
      <c r="E108" s="3" t="s">
        <v>2637</v>
      </c>
      <c r="F108" s="3" t="s">
        <v>2260</v>
      </c>
      <c r="G108" s="3" t="s">
        <v>2171</v>
      </c>
      <c r="H108" s="3" t="s">
        <v>2176</v>
      </c>
      <c r="I108" s="3" t="s">
        <v>2625</v>
      </c>
      <c r="J108" s="3" t="s">
        <v>2178</v>
      </c>
      <c r="K108" s="3" t="s">
        <v>2625</v>
      </c>
      <c r="L108" s="3" t="s">
        <v>2625</v>
      </c>
      <c r="M108" s="3" t="s">
        <v>2179</v>
      </c>
      <c r="N108" s="3" t="s">
        <v>2179</v>
      </c>
      <c r="O108" s="3" t="s">
        <v>2180</v>
      </c>
      <c r="P108" s="3" t="s">
        <v>2181</v>
      </c>
      <c r="Q108" s="3" t="s">
        <v>2182</v>
      </c>
      <c r="R108" s="3" t="s">
        <v>2638</v>
      </c>
      <c r="S108" s="3" t="s">
        <v>2184</v>
      </c>
      <c r="T108" s="3" t="s">
        <v>2185</v>
      </c>
      <c r="U108" s="3" t="s">
        <v>2186</v>
      </c>
      <c r="V108" s="3" t="s">
        <v>2187</v>
      </c>
    </row>
    <row r="109" spans="1:22">
      <c r="A109" s="2">
        <v>999223583675355</v>
      </c>
      <c r="B109" s="3" t="s">
        <v>2584</v>
      </c>
      <c r="C109" s="3" t="s">
        <v>2639</v>
      </c>
      <c r="D109" s="3" t="s">
        <v>2475</v>
      </c>
      <c r="E109" s="3" t="s">
        <v>2640</v>
      </c>
      <c r="F109" s="3" t="s">
        <v>2406</v>
      </c>
      <c r="G109" s="3" t="s">
        <v>2175</v>
      </c>
      <c r="H109" s="3" t="s">
        <v>2176</v>
      </c>
      <c r="I109" s="3" t="s">
        <v>2641</v>
      </c>
      <c r="J109" s="3" t="s">
        <v>2178</v>
      </c>
      <c r="K109" s="3" t="s">
        <v>2641</v>
      </c>
      <c r="L109" s="3" t="s">
        <v>2641</v>
      </c>
      <c r="M109" s="3" t="s">
        <v>2179</v>
      </c>
      <c r="N109" s="3" t="s">
        <v>2179</v>
      </c>
      <c r="O109" s="3" t="s">
        <v>2180</v>
      </c>
      <c r="P109" s="3" t="s">
        <v>2181</v>
      </c>
      <c r="Q109" s="3" t="s">
        <v>2182</v>
      </c>
      <c r="R109" s="3" t="s">
        <v>2642</v>
      </c>
      <c r="S109" s="3" t="s">
        <v>2184</v>
      </c>
      <c r="T109" s="3" t="s">
        <v>2185</v>
      </c>
      <c r="U109" s="3" t="s">
        <v>2186</v>
      </c>
      <c r="V109" s="3" t="s">
        <v>2187</v>
      </c>
    </row>
    <row r="110" spans="1:22">
      <c r="A110" s="2">
        <v>999223583607236</v>
      </c>
      <c r="B110" s="3" t="s">
        <v>2584</v>
      </c>
      <c r="C110" s="3" t="s">
        <v>2643</v>
      </c>
      <c r="D110" s="3" t="s">
        <v>2427</v>
      </c>
      <c r="E110" s="3" t="s">
        <v>2644</v>
      </c>
      <c r="F110" s="3" t="s">
        <v>2260</v>
      </c>
      <c r="G110" s="3" t="s">
        <v>2171</v>
      </c>
      <c r="H110" s="3" t="s">
        <v>2176</v>
      </c>
      <c r="I110" s="3" t="s">
        <v>2429</v>
      </c>
      <c r="J110" s="3" t="s">
        <v>2178</v>
      </c>
      <c r="K110" s="3" t="s">
        <v>2429</v>
      </c>
      <c r="L110" s="3" t="s">
        <v>2429</v>
      </c>
      <c r="M110" s="3" t="s">
        <v>2179</v>
      </c>
      <c r="N110" s="3" t="s">
        <v>2179</v>
      </c>
      <c r="O110" s="3" t="s">
        <v>2180</v>
      </c>
      <c r="P110" s="3" t="s">
        <v>2181</v>
      </c>
      <c r="Q110" s="3" t="s">
        <v>2182</v>
      </c>
      <c r="R110" s="3" t="s">
        <v>2645</v>
      </c>
      <c r="S110" s="3" t="s">
        <v>2184</v>
      </c>
      <c r="T110" s="3" t="s">
        <v>2185</v>
      </c>
      <c r="U110" s="3" t="s">
        <v>2186</v>
      </c>
      <c r="V110" s="3" t="s">
        <v>2243</v>
      </c>
    </row>
    <row r="111" spans="1:22">
      <c r="A111" s="2">
        <v>999223583036608</v>
      </c>
      <c r="B111" s="3" t="s">
        <v>2584</v>
      </c>
      <c r="C111" s="3" t="s">
        <v>2646</v>
      </c>
      <c r="D111" s="3" t="s">
        <v>2393</v>
      </c>
      <c r="E111" s="3" t="s">
        <v>2647</v>
      </c>
      <c r="F111" s="3" t="s">
        <v>2406</v>
      </c>
      <c r="G111" s="3" t="s">
        <v>2171</v>
      </c>
      <c r="H111" s="3" t="s">
        <v>2176</v>
      </c>
      <c r="I111" s="3" t="s">
        <v>2648</v>
      </c>
      <c r="J111" s="3" t="s">
        <v>2178</v>
      </c>
      <c r="K111" s="3" t="s">
        <v>2648</v>
      </c>
      <c r="L111" s="3" t="s">
        <v>2648</v>
      </c>
      <c r="M111" s="3" t="s">
        <v>2179</v>
      </c>
      <c r="N111" s="3" t="s">
        <v>2179</v>
      </c>
      <c r="O111" s="3" t="s">
        <v>2180</v>
      </c>
      <c r="P111" s="3" t="s">
        <v>2181</v>
      </c>
      <c r="Q111" s="3" t="s">
        <v>2182</v>
      </c>
      <c r="R111" s="3" t="s">
        <v>2649</v>
      </c>
      <c r="S111" s="3" t="s">
        <v>2184</v>
      </c>
      <c r="T111" s="3" t="s">
        <v>2185</v>
      </c>
      <c r="U111" s="3" t="s">
        <v>2186</v>
      </c>
      <c r="V111" s="3" t="s">
        <v>2187</v>
      </c>
    </row>
    <row r="112" spans="1:22">
      <c r="A112" s="2">
        <v>999223582784930</v>
      </c>
      <c r="B112" s="3" t="s">
        <v>2584</v>
      </c>
      <c r="C112" s="3" t="s">
        <v>2650</v>
      </c>
      <c r="D112" s="3" t="s">
        <v>2475</v>
      </c>
      <c r="E112" s="3" t="s">
        <v>2651</v>
      </c>
      <c r="F112" s="3" t="s">
        <v>2406</v>
      </c>
      <c r="G112" s="3" t="s">
        <v>2171</v>
      </c>
      <c r="H112" s="3" t="s">
        <v>2176</v>
      </c>
      <c r="I112" s="3" t="s">
        <v>2652</v>
      </c>
      <c r="J112" s="3" t="s">
        <v>2178</v>
      </c>
      <c r="K112" s="3" t="s">
        <v>2652</v>
      </c>
      <c r="L112" s="3" t="s">
        <v>2652</v>
      </c>
      <c r="M112" s="3" t="s">
        <v>2179</v>
      </c>
      <c r="N112" s="3" t="s">
        <v>2179</v>
      </c>
      <c r="O112" s="3" t="s">
        <v>2180</v>
      </c>
      <c r="P112" s="3" t="s">
        <v>2181</v>
      </c>
      <c r="Q112" s="3" t="s">
        <v>2182</v>
      </c>
      <c r="R112" s="3" t="s">
        <v>2653</v>
      </c>
      <c r="S112" s="3" t="s">
        <v>2184</v>
      </c>
      <c r="T112" s="3" t="s">
        <v>2185</v>
      </c>
      <c r="U112" s="3" t="s">
        <v>2186</v>
      </c>
      <c r="V112" s="3" t="s">
        <v>2187</v>
      </c>
    </row>
    <row r="113" spans="1:22">
      <c r="A113" s="2">
        <v>999223582723012</v>
      </c>
      <c r="B113" s="3" t="s">
        <v>2584</v>
      </c>
      <c r="C113" s="3" t="s">
        <v>2654</v>
      </c>
      <c r="D113" s="3" t="s">
        <v>2281</v>
      </c>
      <c r="E113" s="3" t="s">
        <v>2655</v>
      </c>
      <c r="F113" s="3" t="s">
        <v>2260</v>
      </c>
      <c r="G113" s="3" t="s">
        <v>2171</v>
      </c>
      <c r="H113" s="3" t="s">
        <v>2176</v>
      </c>
      <c r="I113" s="3" t="s">
        <v>2283</v>
      </c>
      <c r="J113" s="3" t="s">
        <v>2178</v>
      </c>
      <c r="K113" s="3" t="s">
        <v>2283</v>
      </c>
      <c r="L113" s="3" t="s">
        <v>2283</v>
      </c>
      <c r="M113" s="3" t="s">
        <v>2179</v>
      </c>
      <c r="N113" s="3" t="s">
        <v>2179</v>
      </c>
      <c r="O113" s="3" t="s">
        <v>2180</v>
      </c>
      <c r="P113" s="3" t="s">
        <v>2181</v>
      </c>
      <c r="Q113" s="3" t="s">
        <v>2182</v>
      </c>
      <c r="R113" s="3" t="s">
        <v>2656</v>
      </c>
      <c r="S113" s="3" t="s">
        <v>2184</v>
      </c>
      <c r="T113" s="3" t="s">
        <v>2185</v>
      </c>
      <c r="U113" s="3" t="s">
        <v>2186</v>
      </c>
      <c r="V113" s="3" t="s">
        <v>2187</v>
      </c>
    </row>
    <row r="114" spans="1:22">
      <c r="A114" s="2">
        <v>999223581902381</v>
      </c>
      <c r="B114" s="3" t="s">
        <v>2584</v>
      </c>
      <c r="C114" s="3" t="s">
        <v>2657</v>
      </c>
      <c r="D114" s="3" t="s">
        <v>2307</v>
      </c>
      <c r="E114" s="3" t="s">
        <v>2658</v>
      </c>
      <c r="F114" s="3" t="s">
        <v>2260</v>
      </c>
      <c r="G114" s="3" t="s">
        <v>2175</v>
      </c>
      <c r="H114" s="3" t="s">
        <v>2176</v>
      </c>
      <c r="I114" s="3" t="s">
        <v>2659</v>
      </c>
      <c r="J114" s="3" t="s">
        <v>2178</v>
      </c>
      <c r="K114" s="3" t="s">
        <v>2659</v>
      </c>
      <c r="L114" s="3" t="s">
        <v>2659</v>
      </c>
      <c r="M114" s="3" t="s">
        <v>2179</v>
      </c>
      <c r="N114" s="3" t="s">
        <v>2179</v>
      </c>
      <c r="O114" s="3" t="s">
        <v>2180</v>
      </c>
      <c r="P114" s="3" t="s">
        <v>2181</v>
      </c>
      <c r="Q114" s="3" t="s">
        <v>2182</v>
      </c>
      <c r="R114" s="3" t="s">
        <v>2660</v>
      </c>
      <c r="S114" s="3" t="s">
        <v>2184</v>
      </c>
      <c r="T114" s="3" t="s">
        <v>2185</v>
      </c>
      <c r="U114" s="3" t="s">
        <v>2186</v>
      </c>
      <c r="V114" s="3" t="s">
        <v>2187</v>
      </c>
    </row>
    <row r="115" spans="1:22">
      <c r="A115" s="2">
        <v>999223580731367</v>
      </c>
      <c r="B115" s="3" t="s">
        <v>2584</v>
      </c>
      <c r="C115" s="3" t="s">
        <v>2661</v>
      </c>
      <c r="D115" s="3" t="s">
        <v>2662</v>
      </c>
      <c r="E115" s="3" t="s">
        <v>2663</v>
      </c>
      <c r="F115" s="3" t="s">
        <v>2406</v>
      </c>
      <c r="G115" s="3" t="s">
        <v>2171</v>
      </c>
      <c r="H115" s="3" t="s">
        <v>2176</v>
      </c>
      <c r="I115" s="3" t="s">
        <v>2664</v>
      </c>
      <c r="J115" s="3" t="s">
        <v>2178</v>
      </c>
      <c r="K115" s="3" t="s">
        <v>2664</v>
      </c>
      <c r="L115" s="3" t="s">
        <v>2664</v>
      </c>
      <c r="M115" s="3" t="s">
        <v>2179</v>
      </c>
      <c r="N115" s="3" t="s">
        <v>2179</v>
      </c>
      <c r="O115" s="3" t="s">
        <v>2180</v>
      </c>
      <c r="P115" s="3" t="s">
        <v>2181</v>
      </c>
      <c r="Q115" s="3" t="s">
        <v>2182</v>
      </c>
      <c r="R115" s="3" t="s">
        <v>2665</v>
      </c>
      <c r="S115" s="3" t="s">
        <v>2184</v>
      </c>
      <c r="T115" s="3" t="s">
        <v>2185</v>
      </c>
      <c r="U115" s="3" t="s">
        <v>2186</v>
      </c>
      <c r="V115" s="3" t="s">
        <v>2193</v>
      </c>
    </row>
    <row r="116" spans="1:22">
      <c r="A116" s="2">
        <v>999223580463382</v>
      </c>
      <c r="B116" s="3" t="s">
        <v>2584</v>
      </c>
      <c r="C116" s="3" t="s">
        <v>2666</v>
      </c>
      <c r="D116" s="3" t="s">
        <v>2224</v>
      </c>
      <c r="E116" s="3" t="s">
        <v>2667</v>
      </c>
      <c r="F116" s="3" t="s">
        <v>2260</v>
      </c>
      <c r="G116" s="3" t="s">
        <v>2171</v>
      </c>
      <c r="H116" s="3" t="s">
        <v>2176</v>
      </c>
      <c r="I116" s="3" t="s">
        <v>2668</v>
      </c>
      <c r="J116" s="3" t="s">
        <v>2178</v>
      </c>
      <c r="K116" s="3" t="s">
        <v>2668</v>
      </c>
      <c r="L116" s="3" t="s">
        <v>2668</v>
      </c>
      <c r="M116" s="3" t="s">
        <v>2179</v>
      </c>
      <c r="N116" s="3" t="s">
        <v>2179</v>
      </c>
      <c r="O116" s="3" t="s">
        <v>2180</v>
      </c>
      <c r="P116" s="3" t="s">
        <v>2181</v>
      </c>
      <c r="Q116" s="3" t="s">
        <v>2182</v>
      </c>
      <c r="R116" s="3" t="s">
        <v>2669</v>
      </c>
      <c r="S116" s="3" t="s">
        <v>2184</v>
      </c>
      <c r="T116" s="3" t="s">
        <v>2185</v>
      </c>
      <c r="U116" s="3" t="s">
        <v>2186</v>
      </c>
      <c r="V116" s="3" t="s">
        <v>2187</v>
      </c>
    </row>
    <row r="117" spans="1:22">
      <c r="A117" s="2">
        <v>999223576916260</v>
      </c>
      <c r="B117" s="3" t="s">
        <v>2584</v>
      </c>
      <c r="C117" s="3" t="s">
        <v>2670</v>
      </c>
      <c r="D117" s="3" t="s">
        <v>2449</v>
      </c>
      <c r="E117" s="3" t="s">
        <v>2671</v>
      </c>
      <c r="F117" s="3" t="s">
        <v>2260</v>
      </c>
      <c r="G117" s="3" t="s">
        <v>2171</v>
      </c>
      <c r="H117" s="3" t="s">
        <v>2176</v>
      </c>
      <c r="I117" s="3" t="s">
        <v>2672</v>
      </c>
      <c r="J117" s="3" t="s">
        <v>2178</v>
      </c>
      <c r="K117" s="3" t="s">
        <v>2672</v>
      </c>
      <c r="L117" s="3" t="s">
        <v>2672</v>
      </c>
      <c r="M117" s="3" t="s">
        <v>2179</v>
      </c>
      <c r="N117" s="3" t="s">
        <v>2179</v>
      </c>
      <c r="O117" s="3" t="s">
        <v>2180</v>
      </c>
      <c r="P117" s="3" t="s">
        <v>2181</v>
      </c>
      <c r="Q117" s="3" t="s">
        <v>2182</v>
      </c>
      <c r="R117" s="3" t="s">
        <v>2673</v>
      </c>
      <c r="S117" s="3" t="s">
        <v>2184</v>
      </c>
      <c r="T117" s="3" t="s">
        <v>2185</v>
      </c>
      <c r="U117" s="3" t="s">
        <v>2186</v>
      </c>
      <c r="V117" s="3" t="s">
        <v>2243</v>
      </c>
    </row>
    <row r="118" spans="1:22">
      <c r="A118" s="2">
        <v>999223576512398</v>
      </c>
      <c r="B118" s="3" t="s">
        <v>2584</v>
      </c>
      <c r="C118" s="3" t="s">
        <v>2674</v>
      </c>
      <c r="D118" s="3" t="s">
        <v>2675</v>
      </c>
      <c r="E118" s="3" t="s">
        <v>2676</v>
      </c>
      <c r="F118" s="3" t="s">
        <v>2260</v>
      </c>
      <c r="G118" s="3" t="s">
        <v>2175</v>
      </c>
      <c r="H118" s="3" t="s">
        <v>2176</v>
      </c>
      <c r="I118" s="3" t="s">
        <v>2677</v>
      </c>
      <c r="J118" s="3" t="s">
        <v>2178</v>
      </c>
      <c r="K118" s="3" t="s">
        <v>2677</v>
      </c>
      <c r="L118" s="3" t="s">
        <v>2677</v>
      </c>
      <c r="M118" s="3" t="s">
        <v>2179</v>
      </c>
      <c r="N118" s="3" t="s">
        <v>2179</v>
      </c>
      <c r="O118" s="3" t="s">
        <v>2180</v>
      </c>
      <c r="P118" s="3" t="s">
        <v>2181</v>
      </c>
      <c r="Q118" s="3" t="s">
        <v>2182</v>
      </c>
      <c r="R118" s="3" t="s">
        <v>2678</v>
      </c>
      <c r="S118" s="3" t="s">
        <v>2184</v>
      </c>
      <c r="T118" s="3" t="s">
        <v>2185</v>
      </c>
      <c r="U118" s="3" t="s">
        <v>2186</v>
      </c>
      <c r="V118" s="3" t="s">
        <v>2187</v>
      </c>
    </row>
    <row r="119" spans="1:22">
      <c r="A119" s="2">
        <v>999223576038566</v>
      </c>
      <c r="B119" s="3" t="s">
        <v>2584</v>
      </c>
      <c r="C119" s="3" t="s">
        <v>2679</v>
      </c>
      <c r="D119" s="3" t="s">
        <v>2173</v>
      </c>
      <c r="E119" s="3" t="s">
        <v>2680</v>
      </c>
      <c r="F119" s="3" t="s">
        <v>2406</v>
      </c>
      <c r="G119" s="3" t="s">
        <v>2260</v>
      </c>
      <c r="H119" s="3" t="s">
        <v>2176</v>
      </c>
      <c r="I119" s="3" t="s">
        <v>2681</v>
      </c>
      <c r="J119" s="3" t="s">
        <v>2178</v>
      </c>
      <c r="K119" s="3" t="s">
        <v>2681</v>
      </c>
      <c r="L119" s="3" t="s">
        <v>2681</v>
      </c>
      <c r="M119" s="3" t="s">
        <v>2179</v>
      </c>
      <c r="N119" s="3" t="s">
        <v>2179</v>
      </c>
      <c r="O119" s="3" t="s">
        <v>2180</v>
      </c>
      <c r="P119" s="3" t="s">
        <v>2181</v>
      </c>
      <c r="Q119" s="3" t="s">
        <v>2182</v>
      </c>
      <c r="R119" s="3" t="s">
        <v>2682</v>
      </c>
      <c r="S119" s="3" t="s">
        <v>2184</v>
      </c>
      <c r="T119" s="3" t="s">
        <v>2185</v>
      </c>
      <c r="U119" s="3" t="s">
        <v>2186</v>
      </c>
      <c r="V119" s="3" t="s">
        <v>2187</v>
      </c>
    </row>
    <row r="120" spans="1:22">
      <c r="A120" s="2">
        <v>999223575774046</v>
      </c>
      <c r="B120" s="3" t="s">
        <v>2584</v>
      </c>
      <c r="C120" s="3" t="s">
        <v>2683</v>
      </c>
      <c r="D120" s="3" t="s">
        <v>2281</v>
      </c>
      <c r="E120" s="3" t="s">
        <v>2684</v>
      </c>
      <c r="F120" s="3" t="s">
        <v>2584</v>
      </c>
      <c r="G120" s="3" t="s">
        <v>2171</v>
      </c>
      <c r="H120" s="3" t="s">
        <v>2176</v>
      </c>
      <c r="I120" s="3" t="s">
        <v>2685</v>
      </c>
      <c r="J120" s="3" t="s">
        <v>2178</v>
      </c>
      <c r="K120" s="3" t="s">
        <v>2685</v>
      </c>
      <c r="L120" s="3" t="s">
        <v>2685</v>
      </c>
      <c r="M120" s="3" t="s">
        <v>2179</v>
      </c>
      <c r="N120" s="3" t="s">
        <v>2179</v>
      </c>
      <c r="O120" s="3" t="s">
        <v>2180</v>
      </c>
      <c r="P120" s="3" t="s">
        <v>2181</v>
      </c>
      <c r="Q120" s="3" t="s">
        <v>2182</v>
      </c>
      <c r="R120" s="3" t="s">
        <v>2686</v>
      </c>
      <c r="S120" s="3" t="s">
        <v>2184</v>
      </c>
      <c r="T120" s="3" t="s">
        <v>2185</v>
      </c>
      <c r="U120" s="3" t="s">
        <v>2186</v>
      </c>
      <c r="V120" s="3" t="s">
        <v>2187</v>
      </c>
    </row>
    <row r="121" spans="1:22">
      <c r="A121" s="2">
        <v>999223575548715</v>
      </c>
      <c r="B121" s="3" t="s">
        <v>2584</v>
      </c>
      <c r="C121" s="3" t="s">
        <v>2687</v>
      </c>
      <c r="D121" s="3" t="s">
        <v>2688</v>
      </c>
      <c r="E121" s="3" t="s">
        <v>2689</v>
      </c>
      <c r="F121" s="3" t="s">
        <v>2406</v>
      </c>
      <c r="G121" s="3" t="s">
        <v>2260</v>
      </c>
      <c r="H121" s="3" t="s">
        <v>2176</v>
      </c>
      <c r="I121" s="3" t="s">
        <v>2690</v>
      </c>
      <c r="J121" s="3" t="s">
        <v>2178</v>
      </c>
      <c r="K121" s="3" t="s">
        <v>2690</v>
      </c>
      <c r="L121" s="3" t="s">
        <v>2690</v>
      </c>
      <c r="M121" s="3" t="s">
        <v>2179</v>
      </c>
      <c r="N121" s="3" t="s">
        <v>2179</v>
      </c>
      <c r="O121" s="3" t="s">
        <v>2180</v>
      </c>
      <c r="P121" s="3" t="s">
        <v>2181</v>
      </c>
      <c r="Q121" s="3" t="s">
        <v>2182</v>
      </c>
      <c r="R121" s="3" t="s">
        <v>2691</v>
      </c>
      <c r="S121" s="3" t="s">
        <v>2184</v>
      </c>
      <c r="T121" s="3" t="s">
        <v>2185</v>
      </c>
      <c r="U121" s="3" t="s">
        <v>2186</v>
      </c>
      <c r="V121" s="3" t="s">
        <v>2193</v>
      </c>
    </row>
    <row r="122" spans="1:22">
      <c r="A122" s="2">
        <v>999223575542717</v>
      </c>
      <c r="B122" s="3" t="s">
        <v>2584</v>
      </c>
      <c r="C122" s="3" t="s">
        <v>2692</v>
      </c>
      <c r="D122" s="3" t="s">
        <v>2199</v>
      </c>
      <c r="E122" s="3" t="s">
        <v>2693</v>
      </c>
      <c r="F122" s="3" t="s">
        <v>2584</v>
      </c>
      <c r="G122" s="3" t="s">
        <v>2260</v>
      </c>
      <c r="H122" s="3" t="s">
        <v>2176</v>
      </c>
      <c r="I122" s="3" t="s">
        <v>2694</v>
      </c>
      <c r="J122" s="3" t="s">
        <v>2178</v>
      </c>
      <c r="K122" s="3" t="s">
        <v>2694</v>
      </c>
      <c r="L122" s="3" t="s">
        <v>2694</v>
      </c>
      <c r="M122" s="3" t="s">
        <v>2179</v>
      </c>
      <c r="N122" s="3" t="s">
        <v>2179</v>
      </c>
      <c r="O122" s="3" t="s">
        <v>2180</v>
      </c>
      <c r="P122" s="3" t="s">
        <v>2181</v>
      </c>
      <c r="Q122" s="3" t="s">
        <v>2182</v>
      </c>
      <c r="R122" s="3" t="s">
        <v>2695</v>
      </c>
      <c r="S122" s="3" t="s">
        <v>2184</v>
      </c>
      <c r="T122" s="3" t="s">
        <v>2185</v>
      </c>
      <c r="U122" s="3" t="s">
        <v>2186</v>
      </c>
      <c r="V122" s="3" t="s">
        <v>2203</v>
      </c>
    </row>
    <row r="123" spans="1:22">
      <c r="A123" s="2">
        <v>999223575523400</v>
      </c>
      <c r="B123" s="3" t="s">
        <v>2584</v>
      </c>
      <c r="C123" s="3" t="s">
        <v>2696</v>
      </c>
      <c r="D123" s="3" t="s">
        <v>2688</v>
      </c>
      <c r="E123" s="3" t="s">
        <v>2697</v>
      </c>
      <c r="F123" s="3" t="s">
        <v>2406</v>
      </c>
      <c r="G123" s="3" t="s">
        <v>2260</v>
      </c>
      <c r="H123" s="3" t="s">
        <v>2176</v>
      </c>
      <c r="I123" s="3" t="s">
        <v>2690</v>
      </c>
      <c r="J123" s="3" t="s">
        <v>2178</v>
      </c>
      <c r="K123" s="3" t="s">
        <v>2690</v>
      </c>
      <c r="L123" s="3" t="s">
        <v>2690</v>
      </c>
      <c r="M123" s="3" t="s">
        <v>2179</v>
      </c>
      <c r="N123" s="3" t="s">
        <v>2179</v>
      </c>
      <c r="O123" s="3" t="s">
        <v>2180</v>
      </c>
      <c r="P123" s="3" t="s">
        <v>2181</v>
      </c>
      <c r="Q123" s="3" t="s">
        <v>2182</v>
      </c>
      <c r="R123" s="3" t="s">
        <v>2698</v>
      </c>
      <c r="S123" s="3" t="s">
        <v>2184</v>
      </c>
      <c r="T123" s="3" t="s">
        <v>2185</v>
      </c>
      <c r="U123" s="3" t="s">
        <v>2186</v>
      </c>
      <c r="V123" s="3" t="s">
        <v>2193</v>
      </c>
    </row>
    <row r="124" spans="1:22">
      <c r="A124" s="2">
        <v>999223574858660</v>
      </c>
      <c r="B124" s="3" t="s">
        <v>2584</v>
      </c>
      <c r="C124" s="3" t="s">
        <v>2699</v>
      </c>
      <c r="D124" s="3" t="s">
        <v>2224</v>
      </c>
      <c r="E124" s="3" t="s">
        <v>2700</v>
      </c>
      <c r="F124" s="3" t="s">
        <v>2406</v>
      </c>
      <c r="G124" s="3" t="s">
        <v>2175</v>
      </c>
      <c r="H124" s="3" t="s">
        <v>2176</v>
      </c>
      <c r="I124" s="3" t="s">
        <v>2701</v>
      </c>
      <c r="J124" s="3" t="s">
        <v>2178</v>
      </c>
      <c r="K124" s="3" t="s">
        <v>2701</v>
      </c>
      <c r="L124" s="3" t="s">
        <v>2701</v>
      </c>
      <c r="M124" s="3" t="s">
        <v>2179</v>
      </c>
      <c r="N124" s="3" t="s">
        <v>2179</v>
      </c>
      <c r="O124" s="3" t="s">
        <v>2180</v>
      </c>
      <c r="P124" s="3" t="s">
        <v>2181</v>
      </c>
      <c r="Q124" s="3" t="s">
        <v>2182</v>
      </c>
      <c r="R124" s="3" t="s">
        <v>2702</v>
      </c>
      <c r="S124" s="3" t="s">
        <v>2184</v>
      </c>
      <c r="T124" s="3" t="s">
        <v>2185</v>
      </c>
      <c r="U124" s="3" t="s">
        <v>2186</v>
      </c>
      <c r="V124" s="3" t="s">
        <v>2187</v>
      </c>
    </row>
    <row r="125" spans="1:22">
      <c r="A125" s="2">
        <v>999223574699652</v>
      </c>
      <c r="B125" s="3" t="s">
        <v>2584</v>
      </c>
      <c r="C125" s="3" t="s">
        <v>2703</v>
      </c>
      <c r="D125" s="3" t="s">
        <v>2704</v>
      </c>
      <c r="E125" s="3" t="s">
        <v>2705</v>
      </c>
      <c r="F125" s="3" t="s">
        <v>2406</v>
      </c>
      <c r="G125" s="3" t="s">
        <v>2260</v>
      </c>
      <c r="H125" s="3" t="s">
        <v>2176</v>
      </c>
      <c r="I125" s="3" t="s">
        <v>2706</v>
      </c>
      <c r="J125" s="3" t="s">
        <v>2178</v>
      </c>
      <c r="K125" s="3" t="s">
        <v>2706</v>
      </c>
      <c r="L125" s="3" t="s">
        <v>2706</v>
      </c>
      <c r="M125" s="3" t="s">
        <v>2179</v>
      </c>
      <c r="N125" s="3" t="s">
        <v>2179</v>
      </c>
      <c r="O125" s="3" t="s">
        <v>2180</v>
      </c>
      <c r="P125" s="3" t="s">
        <v>2181</v>
      </c>
      <c r="Q125" s="3" t="s">
        <v>2182</v>
      </c>
      <c r="R125" s="3" t="s">
        <v>2707</v>
      </c>
      <c r="S125" s="3" t="s">
        <v>2184</v>
      </c>
      <c r="T125" s="3" t="s">
        <v>2185</v>
      </c>
      <c r="U125" s="3" t="s">
        <v>2186</v>
      </c>
      <c r="V125" s="3" t="s">
        <v>2193</v>
      </c>
    </row>
    <row r="126" spans="1:22">
      <c r="A126" s="2">
        <v>999223574649449</v>
      </c>
      <c r="B126" s="3" t="s">
        <v>2584</v>
      </c>
      <c r="C126" s="3" t="s">
        <v>2708</v>
      </c>
      <c r="D126" s="3" t="s">
        <v>2709</v>
      </c>
      <c r="E126" s="3" t="s">
        <v>2710</v>
      </c>
      <c r="F126" s="3" t="s">
        <v>2406</v>
      </c>
      <c r="G126" s="3" t="s">
        <v>2175</v>
      </c>
      <c r="H126" s="3" t="s">
        <v>2176</v>
      </c>
      <c r="I126" s="3" t="s">
        <v>2711</v>
      </c>
      <c r="J126" s="3" t="s">
        <v>2178</v>
      </c>
      <c r="K126" s="3" t="s">
        <v>2711</v>
      </c>
      <c r="L126" s="3" t="s">
        <v>2711</v>
      </c>
      <c r="M126" s="3" t="s">
        <v>2179</v>
      </c>
      <c r="N126" s="3" t="s">
        <v>2179</v>
      </c>
      <c r="O126" s="3" t="s">
        <v>2180</v>
      </c>
      <c r="P126" s="3" t="s">
        <v>2181</v>
      </c>
      <c r="Q126" s="3" t="s">
        <v>2182</v>
      </c>
      <c r="R126" s="3" t="s">
        <v>2712</v>
      </c>
      <c r="S126" s="3" t="s">
        <v>2184</v>
      </c>
      <c r="T126" s="3" t="s">
        <v>2185</v>
      </c>
      <c r="U126" s="3" t="s">
        <v>2186</v>
      </c>
      <c r="V126" s="3" t="s">
        <v>2193</v>
      </c>
    </row>
    <row r="127" spans="1:22">
      <c r="A127" s="2">
        <v>999223574526444</v>
      </c>
      <c r="B127" s="3" t="s">
        <v>2584</v>
      </c>
      <c r="C127" s="3" t="s">
        <v>2713</v>
      </c>
      <c r="D127" s="3" t="s">
        <v>2475</v>
      </c>
      <c r="E127" s="3" t="s">
        <v>2714</v>
      </c>
      <c r="F127" s="3" t="s">
        <v>2584</v>
      </c>
      <c r="G127" s="3" t="s">
        <v>2260</v>
      </c>
      <c r="H127" s="3" t="s">
        <v>2176</v>
      </c>
      <c r="I127" s="3" t="s">
        <v>2715</v>
      </c>
      <c r="J127" s="3" t="s">
        <v>2178</v>
      </c>
      <c r="K127" s="3" t="s">
        <v>2715</v>
      </c>
      <c r="L127" s="3" t="s">
        <v>2715</v>
      </c>
      <c r="M127" s="3" t="s">
        <v>2179</v>
      </c>
      <c r="N127" s="3" t="s">
        <v>2179</v>
      </c>
      <c r="O127" s="3" t="s">
        <v>2180</v>
      </c>
      <c r="P127" s="3" t="s">
        <v>2181</v>
      </c>
      <c r="Q127" s="3" t="s">
        <v>2182</v>
      </c>
      <c r="R127" s="3" t="s">
        <v>2716</v>
      </c>
      <c r="S127" s="3" t="s">
        <v>2184</v>
      </c>
      <c r="T127" s="3" t="s">
        <v>2185</v>
      </c>
      <c r="U127" s="3" t="s">
        <v>2186</v>
      </c>
      <c r="V127" s="3" t="s">
        <v>2187</v>
      </c>
    </row>
    <row r="128" spans="1:22">
      <c r="A128" s="2">
        <v>999223574395683</v>
      </c>
      <c r="B128" s="3" t="s">
        <v>2584</v>
      </c>
      <c r="C128" s="3" t="s">
        <v>2717</v>
      </c>
      <c r="D128" s="3" t="s">
        <v>2276</v>
      </c>
      <c r="E128" s="3" t="s">
        <v>2718</v>
      </c>
      <c r="F128" s="3" t="s">
        <v>2260</v>
      </c>
      <c r="G128" s="3" t="s">
        <v>2171</v>
      </c>
      <c r="H128" s="3" t="s">
        <v>2176</v>
      </c>
      <c r="I128" s="3" t="s">
        <v>2719</v>
      </c>
      <c r="J128" s="3" t="s">
        <v>2178</v>
      </c>
      <c r="K128" s="3" t="s">
        <v>2719</v>
      </c>
      <c r="L128" s="3" t="s">
        <v>2719</v>
      </c>
      <c r="M128" s="3" t="s">
        <v>2179</v>
      </c>
      <c r="N128" s="3" t="s">
        <v>2179</v>
      </c>
      <c r="O128" s="3" t="s">
        <v>2180</v>
      </c>
      <c r="P128" s="3" t="s">
        <v>2181</v>
      </c>
      <c r="Q128" s="3" t="s">
        <v>2182</v>
      </c>
      <c r="R128" s="3" t="s">
        <v>2720</v>
      </c>
      <c r="S128" s="3" t="s">
        <v>2184</v>
      </c>
      <c r="T128" s="3" t="s">
        <v>2185</v>
      </c>
      <c r="U128" s="3" t="s">
        <v>2186</v>
      </c>
      <c r="V128" s="3" t="s">
        <v>2187</v>
      </c>
    </row>
    <row r="129" spans="1:22">
      <c r="A129" s="2">
        <v>999223574366166</v>
      </c>
      <c r="B129" s="3" t="s">
        <v>2584</v>
      </c>
      <c r="C129" s="3" t="s">
        <v>2721</v>
      </c>
      <c r="D129" s="3" t="s">
        <v>2224</v>
      </c>
      <c r="E129" s="3" t="s">
        <v>2722</v>
      </c>
      <c r="F129" s="3" t="s">
        <v>2171</v>
      </c>
      <c r="G129" s="3" t="s">
        <v>2175</v>
      </c>
      <c r="H129" s="3" t="s">
        <v>2176</v>
      </c>
      <c r="I129" s="3" t="s">
        <v>2668</v>
      </c>
      <c r="J129" s="3" t="s">
        <v>2178</v>
      </c>
      <c r="K129" s="3" t="s">
        <v>2668</v>
      </c>
      <c r="L129" s="3" t="s">
        <v>2668</v>
      </c>
      <c r="M129" s="3" t="s">
        <v>2179</v>
      </c>
      <c r="N129" s="3" t="s">
        <v>2179</v>
      </c>
      <c r="O129" s="3" t="s">
        <v>2180</v>
      </c>
      <c r="P129" s="3" t="s">
        <v>2181</v>
      </c>
      <c r="Q129" s="3" t="s">
        <v>2182</v>
      </c>
      <c r="R129" s="3" t="s">
        <v>2723</v>
      </c>
      <c r="S129" s="3" t="s">
        <v>2184</v>
      </c>
      <c r="T129" s="3" t="s">
        <v>2185</v>
      </c>
      <c r="U129" s="3" t="s">
        <v>2186</v>
      </c>
      <c r="V129" s="3" t="s">
        <v>2187</v>
      </c>
    </row>
    <row r="130" spans="1:22">
      <c r="A130" s="2">
        <v>999223574085397</v>
      </c>
      <c r="B130" s="3" t="s">
        <v>2584</v>
      </c>
      <c r="C130" s="3" t="s">
        <v>2724</v>
      </c>
      <c r="D130" s="3" t="s">
        <v>2543</v>
      </c>
      <c r="E130" s="3" t="s">
        <v>2725</v>
      </c>
      <c r="F130" s="3" t="s">
        <v>2406</v>
      </c>
      <c r="G130" s="3" t="s">
        <v>2260</v>
      </c>
      <c r="H130" s="3" t="s">
        <v>2176</v>
      </c>
      <c r="I130" s="3" t="s">
        <v>2446</v>
      </c>
      <c r="J130" s="3" t="s">
        <v>2178</v>
      </c>
      <c r="K130" s="3" t="s">
        <v>2446</v>
      </c>
      <c r="L130" s="3" t="s">
        <v>2446</v>
      </c>
      <c r="M130" s="3" t="s">
        <v>2179</v>
      </c>
      <c r="N130" s="3" t="s">
        <v>2179</v>
      </c>
      <c r="O130" s="3" t="s">
        <v>2180</v>
      </c>
      <c r="P130" s="3" t="s">
        <v>2181</v>
      </c>
      <c r="Q130" s="3" t="s">
        <v>2182</v>
      </c>
      <c r="R130" s="3" t="s">
        <v>2726</v>
      </c>
      <c r="S130" s="3" t="s">
        <v>2184</v>
      </c>
      <c r="T130" s="3" t="s">
        <v>2185</v>
      </c>
      <c r="U130" s="3" t="s">
        <v>2186</v>
      </c>
      <c r="V130" s="3" t="s">
        <v>2547</v>
      </c>
    </row>
    <row r="131" spans="1:22">
      <c r="A131" s="2">
        <v>999223573706159</v>
      </c>
      <c r="B131" s="3" t="s">
        <v>2584</v>
      </c>
      <c r="C131" s="3" t="s">
        <v>2727</v>
      </c>
      <c r="D131" s="3" t="s">
        <v>2330</v>
      </c>
      <c r="E131" s="3" t="s">
        <v>2728</v>
      </c>
      <c r="F131" s="3" t="s">
        <v>2584</v>
      </c>
      <c r="G131" s="3" t="s">
        <v>2171</v>
      </c>
      <c r="H131" s="3" t="s">
        <v>2176</v>
      </c>
      <c r="I131" s="3" t="s">
        <v>2729</v>
      </c>
      <c r="J131" s="3" t="s">
        <v>2178</v>
      </c>
      <c r="K131" s="3" t="s">
        <v>2729</v>
      </c>
      <c r="L131" s="3" t="s">
        <v>2729</v>
      </c>
      <c r="M131" s="3" t="s">
        <v>2179</v>
      </c>
      <c r="N131" s="3" t="s">
        <v>2179</v>
      </c>
      <c r="O131" s="3" t="s">
        <v>2180</v>
      </c>
      <c r="P131" s="3" t="s">
        <v>2181</v>
      </c>
      <c r="Q131" s="3" t="s">
        <v>2182</v>
      </c>
      <c r="R131" s="3" t="s">
        <v>2730</v>
      </c>
      <c r="S131" s="3" t="s">
        <v>2184</v>
      </c>
      <c r="T131" s="3" t="s">
        <v>2185</v>
      </c>
      <c r="U131" s="3" t="s">
        <v>2186</v>
      </c>
      <c r="V131" s="3" t="s">
        <v>2187</v>
      </c>
    </row>
    <row r="132" spans="1:22">
      <c r="A132" s="2">
        <v>999223573662305</v>
      </c>
      <c r="B132" s="3" t="s">
        <v>2584</v>
      </c>
      <c r="C132" s="3" t="s">
        <v>2731</v>
      </c>
      <c r="D132" s="3" t="s">
        <v>2330</v>
      </c>
      <c r="E132" s="3" t="s">
        <v>2732</v>
      </c>
      <c r="F132" s="3" t="s">
        <v>2260</v>
      </c>
      <c r="G132" s="3" t="s">
        <v>2171</v>
      </c>
      <c r="H132" s="3" t="s">
        <v>2176</v>
      </c>
      <c r="I132" s="3" t="s">
        <v>2455</v>
      </c>
      <c r="J132" s="3" t="s">
        <v>2178</v>
      </c>
      <c r="K132" s="3" t="s">
        <v>2455</v>
      </c>
      <c r="L132" s="3" t="s">
        <v>2455</v>
      </c>
      <c r="M132" s="3" t="s">
        <v>2179</v>
      </c>
      <c r="N132" s="3" t="s">
        <v>2179</v>
      </c>
      <c r="O132" s="3" t="s">
        <v>2180</v>
      </c>
      <c r="P132" s="3" t="s">
        <v>2181</v>
      </c>
      <c r="Q132" s="3" t="s">
        <v>2182</v>
      </c>
      <c r="R132" s="3" t="s">
        <v>2733</v>
      </c>
      <c r="S132" s="3" t="s">
        <v>2184</v>
      </c>
      <c r="T132" s="3" t="s">
        <v>2185</v>
      </c>
      <c r="U132" s="3" t="s">
        <v>2186</v>
      </c>
      <c r="V132" s="3" t="s">
        <v>2187</v>
      </c>
    </row>
    <row r="133" spans="1:22">
      <c r="A133" s="2">
        <v>999223573482805</v>
      </c>
      <c r="B133" s="3" t="s">
        <v>2584</v>
      </c>
      <c r="C133" s="3" t="s">
        <v>2734</v>
      </c>
      <c r="D133" s="3" t="s">
        <v>2173</v>
      </c>
      <c r="E133" s="3" t="s">
        <v>2735</v>
      </c>
      <c r="F133" s="3" t="s">
        <v>2260</v>
      </c>
      <c r="G133" s="3" t="s">
        <v>2175</v>
      </c>
      <c r="H133" s="3" t="s">
        <v>2176</v>
      </c>
      <c r="I133" s="3" t="s">
        <v>2736</v>
      </c>
      <c r="J133" s="3" t="s">
        <v>2178</v>
      </c>
      <c r="K133" s="3" t="s">
        <v>2736</v>
      </c>
      <c r="L133" s="3" t="s">
        <v>2736</v>
      </c>
      <c r="M133" s="3" t="s">
        <v>2179</v>
      </c>
      <c r="N133" s="3" t="s">
        <v>2179</v>
      </c>
      <c r="O133" s="3" t="s">
        <v>2180</v>
      </c>
      <c r="P133" s="3" t="s">
        <v>2181</v>
      </c>
      <c r="Q133" s="3" t="s">
        <v>2182</v>
      </c>
      <c r="R133" s="3" t="s">
        <v>2737</v>
      </c>
      <c r="S133" s="3" t="s">
        <v>2184</v>
      </c>
      <c r="T133" s="3" t="s">
        <v>2185</v>
      </c>
      <c r="U133" s="3" t="s">
        <v>2186</v>
      </c>
      <c r="V133" s="3" t="s">
        <v>2187</v>
      </c>
    </row>
    <row r="134" spans="1:22">
      <c r="A134" s="2">
        <v>999223573314994</v>
      </c>
      <c r="B134" s="3" t="s">
        <v>2584</v>
      </c>
      <c r="C134" s="3" t="s">
        <v>2738</v>
      </c>
      <c r="D134" s="3" t="s">
        <v>2739</v>
      </c>
      <c r="E134" s="3" t="s">
        <v>2740</v>
      </c>
      <c r="F134" s="3" t="s">
        <v>2406</v>
      </c>
      <c r="G134" s="3" t="s">
        <v>2260</v>
      </c>
      <c r="H134" s="3" t="s">
        <v>2176</v>
      </c>
      <c r="I134" s="3" t="s">
        <v>2741</v>
      </c>
      <c r="J134" s="3" t="s">
        <v>2178</v>
      </c>
      <c r="K134" s="3" t="s">
        <v>2741</v>
      </c>
      <c r="L134" s="3" t="s">
        <v>2741</v>
      </c>
      <c r="M134" s="3" t="s">
        <v>2179</v>
      </c>
      <c r="N134" s="3" t="s">
        <v>2179</v>
      </c>
      <c r="O134" s="3" t="s">
        <v>2180</v>
      </c>
      <c r="P134" s="3" t="s">
        <v>2181</v>
      </c>
      <c r="Q134" s="3" t="s">
        <v>2182</v>
      </c>
      <c r="R134" s="3" t="s">
        <v>2742</v>
      </c>
      <c r="S134" s="3" t="s">
        <v>2184</v>
      </c>
      <c r="T134" s="3" t="s">
        <v>2185</v>
      </c>
      <c r="U134" s="3" t="s">
        <v>2186</v>
      </c>
      <c r="V134" s="3" t="s">
        <v>2187</v>
      </c>
    </row>
    <row r="135" spans="1:22">
      <c r="A135" s="2">
        <v>999223572245899</v>
      </c>
      <c r="B135" s="3" t="s">
        <v>2584</v>
      </c>
      <c r="C135" s="3" t="s">
        <v>2743</v>
      </c>
      <c r="D135" s="3" t="s">
        <v>2239</v>
      </c>
      <c r="E135" s="3" t="s">
        <v>2240</v>
      </c>
      <c r="F135" s="3" t="s">
        <v>2406</v>
      </c>
      <c r="G135" s="3" t="s">
        <v>2260</v>
      </c>
      <c r="H135" s="3" t="s">
        <v>2176</v>
      </c>
      <c r="I135" s="3" t="s">
        <v>2241</v>
      </c>
      <c r="J135" s="3" t="s">
        <v>2178</v>
      </c>
      <c r="K135" s="3" t="s">
        <v>2241</v>
      </c>
      <c r="L135" s="3" t="s">
        <v>2241</v>
      </c>
      <c r="M135" s="3" t="s">
        <v>2179</v>
      </c>
      <c r="N135" s="3" t="s">
        <v>2179</v>
      </c>
      <c r="O135" s="3" t="s">
        <v>2180</v>
      </c>
      <c r="P135" s="3" t="s">
        <v>2181</v>
      </c>
      <c r="Q135" s="3" t="s">
        <v>2182</v>
      </c>
      <c r="R135" s="3" t="s">
        <v>2744</v>
      </c>
      <c r="S135" s="3" t="s">
        <v>2184</v>
      </c>
      <c r="T135" s="3" t="s">
        <v>2185</v>
      </c>
      <c r="U135" s="3" t="s">
        <v>2186</v>
      </c>
      <c r="V135" s="3" t="s">
        <v>2243</v>
      </c>
    </row>
    <row r="136" spans="1:22">
      <c r="A136" s="2">
        <v>999223571879735</v>
      </c>
      <c r="B136" s="3" t="s">
        <v>2584</v>
      </c>
      <c r="C136" s="3" t="s">
        <v>2745</v>
      </c>
      <c r="D136" s="3" t="s">
        <v>2746</v>
      </c>
      <c r="E136" s="3" t="s">
        <v>2747</v>
      </c>
      <c r="F136" s="3" t="s">
        <v>2406</v>
      </c>
      <c r="G136" s="3" t="s">
        <v>2175</v>
      </c>
      <c r="H136" s="3" t="s">
        <v>2176</v>
      </c>
      <c r="I136" s="3" t="s">
        <v>2748</v>
      </c>
      <c r="J136" s="3" t="s">
        <v>2178</v>
      </c>
      <c r="K136" s="3" t="s">
        <v>2748</v>
      </c>
      <c r="L136" s="3" t="s">
        <v>2748</v>
      </c>
      <c r="M136" s="3" t="s">
        <v>2179</v>
      </c>
      <c r="N136" s="3" t="s">
        <v>2179</v>
      </c>
      <c r="O136" s="3" t="s">
        <v>2180</v>
      </c>
      <c r="P136" s="3" t="s">
        <v>2181</v>
      </c>
      <c r="Q136" s="3" t="s">
        <v>2182</v>
      </c>
      <c r="R136" s="3" t="s">
        <v>2749</v>
      </c>
      <c r="S136" s="3" t="s">
        <v>2184</v>
      </c>
      <c r="T136" s="3" t="s">
        <v>2185</v>
      </c>
      <c r="U136" s="3" t="s">
        <v>2186</v>
      </c>
      <c r="V136" s="3" t="s">
        <v>2187</v>
      </c>
    </row>
    <row r="137" spans="1:22">
      <c r="A137" s="2">
        <v>999223571600253</v>
      </c>
      <c r="B137" s="3" t="s">
        <v>2584</v>
      </c>
      <c r="C137" s="3" t="s">
        <v>2750</v>
      </c>
      <c r="D137" s="3" t="s">
        <v>2572</v>
      </c>
      <c r="E137" s="3" t="s">
        <v>2751</v>
      </c>
      <c r="F137" s="3" t="s">
        <v>2260</v>
      </c>
      <c r="G137" s="3" t="s">
        <v>2171</v>
      </c>
      <c r="H137" s="3" t="s">
        <v>2176</v>
      </c>
      <c r="I137" s="3" t="s">
        <v>2574</v>
      </c>
      <c r="J137" s="3" t="s">
        <v>2178</v>
      </c>
      <c r="K137" s="3" t="s">
        <v>2574</v>
      </c>
      <c r="L137" s="3" t="s">
        <v>2574</v>
      </c>
      <c r="M137" s="3" t="s">
        <v>2179</v>
      </c>
      <c r="N137" s="3" t="s">
        <v>2179</v>
      </c>
      <c r="O137" s="3" t="s">
        <v>2180</v>
      </c>
      <c r="P137" s="3" t="s">
        <v>2181</v>
      </c>
      <c r="Q137" s="3" t="s">
        <v>2182</v>
      </c>
      <c r="R137" s="3" t="s">
        <v>2752</v>
      </c>
      <c r="S137" s="3" t="s">
        <v>2184</v>
      </c>
      <c r="T137" s="3" t="s">
        <v>2185</v>
      </c>
      <c r="U137" s="3" t="s">
        <v>2186</v>
      </c>
      <c r="V137" s="3" t="s">
        <v>2187</v>
      </c>
    </row>
    <row r="138" spans="1:22">
      <c r="A138" s="2">
        <v>999223571528847</v>
      </c>
      <c r="B138" s="3" t="s">
        <v>2584</v>
      </c>
      <c r="C138" s="3" t="s">
        <v>2753</v>
      </c>
      <c r="D138" s="3" t="s">
        <v>2219</v>
      </c>
      <c r="E138" s="3" t="s">
        <v>2754</v>
      </c>
      <c r="F138" s="3" t="s">
        <v>2406</v>
      </c>
      <c r="G138" s="3" t="s">
        <v>2260</v>
      </c>
      <c r="H138" s="3" t="s">
        <v>2176</v>
      </c>
      <c r="I138" s="3" t="s">
        <v>2221</v>
      </c>
      <c r="J138" s="3" t="s">
        <v>2178</v>
      </c>
      <c r="K138" s="3" t="s">
        <v>2221</v>
      </c>
      <c r="L138" s="3" t="s">
        <v>2221</v>
      </c>
      <c r="M138" s="3" t="s">
        <v>2179</v>
      </c>
      <c r="N138" s="3" t="s">
        <v>2179</v>
      </c>
      <c r="O138" s="3" t="s">
        <v>2180</v>
      </c>
      <c r="P138" s="3" t="s">
        <v>2181</v>
      </c>
      <c r="Q138" s="3" t="s">
        <v>2182</v>
      </c>
      <c r="R138" s="3" t="s">
        <v>2755</v>
      </c>
      <c r="S138" s="3" t="s">
        <v>2184</v>
      </c>
      <c r="T138" s="3" t="s">
        <v>2185</v>
      </c>
      <c r="U138" s="3" t="s">
        <v>2186</v>
      </c>
      <c r="V138" s="3" t="s">
        <v>2187</v>
      </c>
    </row>
    <row r="139" spans="1:22">
      <c r="A139" s="2">
        <v>999223571204356</v>
      </c>
      <c r="B139" s="3" t="s">
        <v>2756</v>
      </c>
      <c r="C139" s="3" t="s">
        <v>2757</v>
      </c>
      <c r="D139" s="3" t="s">
        <v>2758</v>
      </c>
      <c r="E139" s="3" t="s">
        <v>2759</v>
      </c>
      <c r="F139" s="3" t="s">
        <v>2406</v>
      </c>
      <c r="G139" s="3" t="s">
        <v>2260</v>
      </c>
      <c r="H139" s="3" t="s">
        <v>2176</v>
      </c>
      <c r="I139" s="3" t="s">
        <v>2760</v>
      </c>
      <c r="J139" s="3" t="s">
        <v>2178</v>
      </c>
      <c r="K139" s="3" t="s">
        <v>2760</v>
      </c>
      <c r="L139" s="3" t="s">
        <v>2760</v>
      </c>
      <c r="M139" s="3" t="s">
        <v>2179</v>
      </c>
      <c r="N139" s="3" t="s">
        <v>2179</v>
      </c>
      <c r="O139" s="3" t="s">
        <v>2180</v>
      </c>
      <c r="P139" s="3" t="s">
        <v>2181</v>
      </c>
      <c r="Q139" s="3" t="s">
        <v>2182</v>
      </c>
      <c r="R139" s="3" t="s">
        <v>2761</v>
      </c>
      <c r="S139" s="3" t="s">
        <v>2184</v>
      </c>
      <c r="T139" s="3" t="s">
        <v>2185</v>
      </c>
      <c r="U139" s="3" t="s">
        <v>2186</v>
      </c>
      <c r="V139" s="3" t="s">
        <v>2193</v>
      </c>
    </row>
    <row r="140" spans="1:22">
      <c r="A140" s="2">
        <v>999223571183758</v>
      </c>
      <c r="B140" s="3" t="s">
        <v>2756</v>
      </c>
      <c r="C140" s="3" t="s">
        <v>2762</v>
      </c>
      <c r="D140" s="3" t="s">
        <v>2758</v>
      </c>
      <c r="E140" s="3" t="s">
        <v>2763</v>
      </c>
      <c r="F140" s="3" t="s">
        <v>2406</v>
      </c>
      <c r="G140" s="3" t="s">
        <v>2260</v>
      </c>
      <c r="H140" s="3" t="s">
        <v>2176</v>
      </c>
      <c r="I140" s="3" t="s">
        <v>2764</v>
      </c>
      <c r="J140" s="3" t="s">
        <v>2178</v>
      </c>
      <c r="K140" s="3" t="s">
        <v>2764</v>
      </c>
      <c r="L140" s="3" t="s">
        <v>2764</v>
      </c>
      <c r="M140" s="3" t="s">
        <v>2179</v>
      </c>
      <c r="N140" s="3" t="s">
        <v>2179</v>
      </c>
      <c r="O140" s="3" t="s">
        <v>2180</v>
      </c>
      <c r="P140" s="3" t="s">
        <v>2181</v>
      </c>
      <c r="Q140" s="3" t="s">
        <v>2182</v>
      </c>
      <c r="R140" s="3" t="s">
        <v>2765</v>
      </c>
      <c r="S140" s="3" t="s">
        <v>2184</v>
      </c>
      <c r="T140" s="3" t="s">
        <v>2185</v>
      </c>
      <c r="U140" s="3" t="s">
        <v>2186</v>
      </c>
      <c r="V140" s="3" t="s">
        <v>2193</v>
      </c>
    </row>
    <row r="141" spans="1:22">
      <c r="A141" s="2">
        <v>999223571158659</v>
      </c>
      <c r="B141" s="3" t="s">
        <v>2756</v>
      </c>
      <c r="C141" s="3" t="s">
        <v>2766</v>
      </c>
      <c r="D141" s="3" t="s">
        <v>2758</v>
      </c>
      <c r="E141" s="3" t="s">
        <v>2767</v>
      </c>
      <c r="F141" s="3" t="s">
        <v>2406</v>
      </c>
      <c r="G141" s="3" t="s">
        <v>2260</v>
      </c>
      <c r="H141" s="3" t="s">
        <v>2176</v>
      </c>
      <c r="I141" s="3" t="s">
        <v>2551</v>
      </c>
      <c r="J141" s="3" t="s">
        <v>2178</v>
      </c>
      <c r="K141" s="3" t="s">
        <v>2551</v>
      </c>
      <c r="L141" s="3" t="s">
        <v>2551</v>
      </c>
      <c r="M141" s="3" t="s">
        <v>2179</v>
      </c>
      <c r="N141" s="3" t="s">
        <v>2179</v>
      </c>
      <c r="O141" s="3" t="s">
        <v>2180</v>
      </c>
      <c r="P141" s="3" t="s">
        <v>2181</v>
      </c>
      <c r="Q141" s="3" t="s">
        <v>2182</v>
      </c>
      <c r="R141" s="3" t="s">
        <v>2768</v>
      </c>
      <c r="S141" s="3" t="s">
        <v>2184</v>
      </c>
      <c r="T141" s="3" t="s">
        <v>2185</v>
      </c>
      <c r="U141" s="3" t="s">
        <v>2186</v>
      </c>
      <c r="V141" s="3" t="s">
        <v>2193</v>
      </c>
    </row>
    <row r="142" spans="1:22">
      <c r="A142" s="2">
        <v>999223570730736</v>
      </c>
      <c r="B142" s="3" t="s">
        <v>2756</v>
      </c>
      <c r="C142" s="3" t="s">
        <v>2769</v>
      </c>
      <c r="D142" s="3" t="s">
        <v>2770</v>
      </c>
      <c r="E142" s="3" t="s">
        <v>2771</v>
      </c>
      <c r="F142" s="3" t="s">
        <v>2584</v>
      </c>
      <c r="G142" s="3" t="s">
        <v>2171</v>
      </c>
      <c r="H142" s="3" t="s">
        <v>2176</v>
      </c>
      <c r="I142" s="3" t="s">
        <v>2711</v>
      </c>
      <c r="J142" s="3" t="s">
        <v>2178</v>
      </c>
      <c r="K142" s="3" t="s">
        <v>2711</v>
      </c>
      <c r="L142" s="3" t="s">
        <v>2711</v>
      </c>
      <c r="M142" s="3" t="s">
        <v>2179</v>
      </c>
      <c r="N142" s="3" t="s">
        <v>2179</v>
      </c>
      <c r="O142" s="3" t="s">
        <v>2180</v>
      </c>
      <c r="P142" s="3" t="s">
        <v>2181</v>
      </c>
      <c r="Q142" s="3" t="s">
        <v>2182</v>
      </c>
      <c r="R142" s="3" t="s">
        <v>2772</v>
      </c>
      <c r="S142" s="3" t="s">
        <v>2184</v>
      </c>
      <c r="T142" s="3" t="s">
        <v>2185</v>
      </c>
      <c r="U142" s="3" t="s">
        <v>2186</v>
      </c>
      <c r="V142" s="3" t="s">
        <v>2193</v>
      </c>
    </row>
    <row r="143" spans="1:22">
      <c r="A143" s="2">
        <v>999223570128263</v>
      </c>
      <c r="B143" s="3" t="s">
        <v>2756</v>
      </c>
      <c r="C143" s="3" t="s">
        <v>2773</v>
      </c>
      <c r="D143" s="3" t="s">
        <v>2475</v>
      </c>
      <c r="E143" s="3" t="s">
        <v>2774</v>
      </c>
      <c r="F143" s="3" t="s">
        <v>2406</v>
      </c>
      <c r="G143" s="3" t="s">
        <v>2171</v>
      </c>
      <c r="H143" s="3" t="s">
        <v>2176</v>
      </c>
      <c r="I143" s="3" t="s">
        <v>2555</v>
      </c>
      <c r="J143" s="3" t="s">
        <v>2178</v>
      </c>
      <c r="K143" s="3" t="s">
        <v>2555</v>
      </c>
      <c r="L143" s="3" t="s">
        <v>2555</v>
      </c>
      <c r="M143" s="3" t="s">
        <v>2179</v>
      </c>
      <c r="N143" s="3" t="s">
        <v>2179</v>
      </c>
      <c r="O143" s="3" t="s">
        <v>2180</v>
      </c>
      <c r="P143" s="3" t="s">
        <v>2181</v>
      </c>
      <c r="Q143" s="3" t="s">
        <v>2182</v>
      </c>
      <c r="R143" s="3" t="s">
        <v>2775</v>
      </c>
      <c r="S143" s="3" t="s">
        <v>2184</v>
      </c>
      <c r="T143" s="3" t="s">
        <v>2185</v>
      </c>
      <c r="U143" s="3" t="s">
        <v>2186</v>
      </c>
      <c r="V143" s="3" t="s">
        <v>2187</v>
      </c>
    </row>
    <row r="144" spans="1:22">
      <c r="A144" s="2">
        <v>999223570032659</v>
      </c>
      <c r="B144" s="3" t="s">
        <v>2756</v>
      </c>
      <c r="C144" s="3" t="s">
        <v>2776</v>
      </c>
      <c r="D144" s="3" t="s">
        <v>2224</v>
      </c>
      <c r="E144" s="3" t="s">
        <v>2777</v>
      </c>
      <c r="F144" s="3" t="s">
        <v>2260</v>
      </c>
      <c r="G144" s="3" t="s">
        <v>2175</v>
      </c>
      <c r="H144" s="3" t="s">
        <v>2176</v>
      </c>
      <c r="I144" s="3" t="s">
        <v>2778</v>
      </c>
      <c r="J144" s="3" t="s">
        <v>2178</v>
      </c>
      <c r="K144" s="3" t="s">
        <v>2778</v>
      </c>
      <c r="L144" s="3" t="s">
        <v>2778</v>
      </c>
      <c r="M144" s="3" t="s">
        <v>2179</v>
      </c>
      <c r="N144" s="3" t="s">
        <v>2179</v>
      </c>
      <c r="O144" s="3" t="s">
        <v>2180</v>
      </c>
      <c r="P144" s="3" t="s">
        <v>2181</v>
      </c>
      <c r="Q144" s="3" t="s">
        <v>2182</v>
      </c>
      <c r="R144" s="3" t="s">
        <v>2779</v>
      </c>
      <c r="S144" s="3" t="s">
        <v>2184</v>
      </c>
      <c r="T144" s="3" t="s">
        <v>2185</v>
      </c>
      <c r="U144" s="3" t="s">
        <v>2186</v>
      </c>
      <c r="V144" s="3" t="s">
        <v>2187</v>
      </c>
    </row>
    <row r="145" spans="1:22">
      <c r="A145" s="2">
        <v>23568388631</v>
      </c>
      <c r="B145" s="3" t="s">
        <v>2756</v>
      </c>
      <c r="C145" s="3" t="s">
        <v>2780</v>
      </c>
      <c r="D145" s="3" t="s">
        <v>2781</v>
      </c>
      <c r="E145" s="3" t="s">
        <v>2782</v>
      </c>
      <c r="F145" s="3" t="s">
        <v>2406</v>
      </c>
      <c r="G145" s="3" t="s">
        <v>2175</v>
      </c>
      <c r="H145" s="3" t="s">
        <v>2176</v>
      </c>
      <c r="I145" s="3" t="s">
        <v>2783</v>
      </c>
      <c r="J145" s="3" t="s">
        <v>2178</v>
      </c>
      <c r="K145" s="3" t="s">
        <v>2783</v>
      </c>
      <c r="L145" s="3" t="s">
        <v>2783</v>
      </c>
      <c r="M145" s="3" t="s">
        <v>2179</v>
      </c>
      <c r="N145" s="3" t="s">
        <v>2179</v>
      </c>
      <c r="O145" s="3" t="s">
        <v>2180</v>
      </c>
      <c r="P145" s="3" t="s">
        <v>2181</v>
      </c>
      <c r="Q145" s="3" t="s">
        <v>2182</v>
      </c>
      <c r="R145" s="3" t="s">
        <v>2784</v>
      </c>
      <c r="S145" s="3" t="s">
        <v>2184</v>
      </c>
      <c r="T145" s="3" t="s">
        <v>2185</v>
      </c>
      <c r="U145" s="3" t="s">
        <v>2186</v>
      </c>
      <c r="V145" s="3" t="s">
        <v>2547</v>
      </c>
    </row>
    <row r="146" spans="1:22">
      <c r="A146" s="2">
        <v>23568388634</v>
      </c>
      <c r="B146" s="3" t="s">
        <v>2756</v>
      </c>
      <c r="C146" s="3" t="s">
        <v>2785</v>
      </c>
      <c r="D146" s="3" t="s">
        <v>2781</v>
      </c>
      <c r="E146" s="3" t="s">
        <v>2786</v>
      </c>
      <c r="F146" s="3" t="s">
        <v>2406</v>
      </c>
      <c r="G146" s="3" t="s">
        <v>2175</v>
      </c>
      <c r="H146" s="3" t="s">
        <v>2176</v>
      </c>
      <c r="I146" s="3" t="s">
        <v>2787</v>
      </c>
      <c r="J146" s="3" t="s">
        <v>2178</v>
      </c>
      <c r="K146" s="3" t="s">
        <v>2787</v>
      </c>
      <c r="L146" s="3" t="s">
        <v>2787</v>
      </c>
      <c r="M146" s="3" t="s">
        <v>2179</v>
      </c>
      <c r="N146" s="3" t="s">
        <v>2179</v>
      </c>
      <c r="O146" s="3" t="s">
        <v>2180</v>
      </c>
      <c r="P146" s="3" t="s">
        <v>2181</v>
      </c>
      <c r="Q146" s="3" t="s">
        <v>2182</v>
      </c>
      <c r="R146" s="3" t="s">
        <v>2788</v>
      </c>
      <c r="S146" s="3" t="s">
        <v>2184</v>
      </c>
      <c r="T146" s="3" t="s">
        <v>2185</v>
      </c>
      <c r="U146" s="3" t="s">
        <v>2186</v>
      </c>
      <c r="V146" s="3" t="s">
        <v>2547</v>
      </c>
    </row>
    <row r="147" spans="1:22">
      <c r="A147" s="2">
        <v>999223567919915</v>
      </c>
      <c r="B147" s="3" t="s">
        <v>2756</v>
      </c>
      <c r="C147" s="3" t="s">
        <v>2789</v>
      </c>
      <c r="D147" s="3" t="s">
        <v>2790</v>
      </c>
      <c r="E147" s="3" t="s">
        <v>2791</v>
      </c>
      <c r="F147" s="3" t="s">
        <v>2406</v>
      </c>
      <c r="G147" s="3" t="s">
        <v>2171</v>
      </c>
      <c r="H147" s="3" t="s">
        <v>2176</v>
      </c>
      <c r="I147" s="3" t="s">
        <v>2792</v>
      </c>
      <c r="J147" s="3" t="s">
        <v>2178</v>
      </c>
      <c r="K147" s="3" t="s">
        <v>2792</v>
      </c>
      <c r="L147" s="3" t="s">
        <v>2792</v>
      </c>
      <c r="M147" s="3" t="s">
        <v>2179</v>
      </c>
      <c r="N147" s="3" t="s">
        <v>2179</v>
      </c>
      <c r="O147" s="3" t="s">
        <v>2180</v>
      </c>
      <c r="P147" s="3" t="s">
        <v>2181</v>
      </c>
      <c r="Q147" s="3" t="s">
        <v>2182</v>
      </c>
      <c r="R147" s="3" t="s">
        <v>2793</v>
      </c>
      <c r="S147" s="3" t="s">
        <v>2184</v>
      </c>
      <c r="T147" s="3" t="s">
        <v>2185</v>
      </c>
      <c r="U147" s="3" t="s">
        <v>2186</v>
      </c>
      <c r="V147" s="3" t="s">
        <v>2187</v>
      </c>
    </row>
    <row r="148" spans="1:22">
      <c r="A148" s="2">
        <v>999223567827942</v>
      </c>
      <c r="B148" s="3" t="s">
        <v>2756</v>
      </c>
      <c r="C148" s="3" t="s">
        <v>2794</v>
      </c>
      <c r="D148" s="3" t="s">
        <v>2790</v>
      </c>
      <c r="E148" s="3" t="s">
        <v>2795</v>
      </c>
      <c r="F148" s="3" t="s">
        <v>2406</v>
      </c>
      <c r="G148" s="3" t="s">
        <v>2171</v>
      </c>
      <c r="H148" s="3" t="s">
        <v>2176</v>
      </c>
      <c r="I148" s="3" t="s">
        <v>2796</v>
      </c>
      <c r="J148" s="3" t="s">
        <v>2178</v>
      </c>
      <c r="K148" s="3" t="s">
        <v>2796</v>
      </c>
      <c r="L148" s="3" t="s">
        <v>2796</v>
      </c>
      <c r="M148" s="3" t="s">
        <v>2179</v>
      </c>
      <c r="N148" s="3" t="s">
        <v>2179</v>
      </c>
      <c r="O148" s="3" t="s">
        <v>2180</v>
      </c>
      <c r="P148" s="3" t="s">
        <v>2181</v>
      </c>
      <c r="Q148" s="3" t="s">
        <v>2182</v>
      </c>
      <c r="R148" s="3" t="s">
        <v>2797</v>
      </c>
      <c r="S148" s="3" t="s">
        <v>2184</v>
      </c>
      <c r="T148" s="3" t="s">
        <v>2185</v>
      </c>
      <c r="U148" s="3" t="s">
        <v>2186</v>
      </c>
      <c r="V148" s="3" t="s">
        <v>2187</v>
      </c>
    </row>
    <row r="149" spans="1:22">
      <c r="A149" s="2">
        <v>999223565542649</v>
      </c>
      <c r="B149" s="3" t="s">
        <v>2756</v>
      </c>
      <c r="C149" s="3" t="s">
        <v>2798</v>
      </c>
      <c r="D149" s="3" t="s">
        <v>2173</v>
      </c>
      <c r="E149" s="3" t="s">
        <v>2799</v>
      </c>
      <c r="F149" s="3" t="s">
        <v>2406</v>
      </c>
      <c r="G149" s="3" t="s">
        <v>2171</v>
      </c>
      <c r="H149" s="3" t="s">
        <v>2176</v>
      </c>
      <c r="I149" s="3" t="s">
        <v>2800</v>
      </c>
      <c r="J149" s="3" t="s">
        <v>2178</v>
      </c>
      <c r="K149" s="3" t="s">
        <v>2800</v>
      </c>
      <c r="L149" s="3" t="s">
        <v>2800</v>
      </c>
      <c r="M149" s="3" t="s">
        <v>2179</v>
      </c>
      <c r="N149" s="3" t="s">
        <v>2179</v>
      </c>
      <c r="O149" s="3" t="s">
        <v>2180</v>
      </c>
      <c r="P149" s="3" t="s">
        <v>2181</v>
      </c>
      <c r="Q149" s="3" t="s">
        <v>2182</v>
      </c>
      <c r="R149" s="3" t="s">
        <v>2801</v>
      </c>
      <c r="S149" s="3" t="s">
        <v>2184</v>
      </c>
      <c r="T149" s="3" t="s">
        <v>2185</v>
      </c>
      <c r="U149" s="3" t="s">
        <v>2186</v>
      </c>
      <c r="V149" s="3" t="s">
        <v>2187</v>
      </c>
    </row>
    <row r="150" spans="1:22">
      <c r="A150" s="2">
        <v>999223563057531</v>
      </c>
      <c r="B150" s="3" t="s">
        <v>2756</v>
      </c>
      <c r="C150" s="3" t="s">
        <v>2802</v>
      </c>
      <c r="D150" s="3" t="s">
        <v>2803</v>
      </c>
      <c r="E150" s="3" t="s">
        <v>2804</v>
      </c>
      <c r="F150" s="3" t="s">
        <v>2406</v>
      </c>
      <c r="G150" s="3" t="s">
        <v>2171</v>
      </c>
      <c r="H150" s="3" t="s">
        <v>2176</v>
      </c>
      <c r="I150" s="3" t="s">
        <v>2805</v>
      </c>
      <c r="J150" s="3" t="s">
        <v>2178</v>
      </c>
      <c r="K150" s="3" t="s">
        <v>2805</v>
      </c>
      <c r="L150" s="3" t="s">
        <v>2805</v>
      </c>
      <c r="M150" s="3" t="s">
        <v>2179</v>
      </c>
      <c r="N150" s="3" t="s">
        <v>2179</v>
      </c>
      <c r="O150" s="3" t="s">
        <v>2180</v>
      </c>
      <c r="P150" s="3" t="s">
        <v>2181</v>
      </c>
      <c r="Q150" s="3" t="s">
        <v>2182</v>
      </c>
      <c r="R150" s="3" t="s">
        <v>2806</v>
      </c>
      <c r="S150" s="3" t="s">
        <v>2184</v>
      </c>
      <c r="T150" s="3" t="s">
        <v>2185</v>
      </c>
      <c r="U150" s="3" t="s">
        <v>2186</v>
      </c>
      <c r="V150" s="3" t="s">
        <v>2187</v>
      </c>
    </row>
    <row r="151" spans="1:22">
      <c r="A151" s="2">
        <v>999223562963909</v>
      </c>
      <c r="B151" s="3" t="s">
        <v>2756</v>
      </c>
      <c r="C151" s="3" t="s">
        <v>2807</v>
      </c>
      <c r="D151" s="3" t="s">
        <v>2808</v>
      </c>
      <c r="E151" s="3" t="s">
        <v>2809</v>
      </c>
      <c r="F151" s="3" t="s">
        <v>2260</v>
      </c>
      <c r="G151" s="3" t="s">
        <v>2175</v>
      </c>
      <c r="H151" s="3" t="s">
        <v>2176</v>
      </c>
      <c r="I151" s="3" t="s">
        <v>2810</v>
      </c>
      <c r="J151" s="3" t="s">
        <v>2178</v>
      </c>
      <c r="K151" s="3" t="s">
        <v>2810</v>
      </c>
      <c r="L151" s="3" t="s">
        <v>2810</v>
      </c>
      <c r="M151" s="3" t="s">
        <v>2179</v>
      </c>
      <c r="N151" s="3" t="s">
        <v>2179</v>
      </c>
      <c r="O151" s="3" t="s">
        <v>2180</v>
      </c>
      <c r="P151" s="3" t="s">
        <v>2181</v>
      </c>
      <c r="Q151" s="3" t="s">
        <v>2182</v>
      </c>
      <c r="R151" s="3" t="s">
        <v>2811</v>
      </c>
      <c r="S151" s="3" t="s">
        <v>2184</v>
      </c>
      <c r="T151" s="3" t="s">
        <v>2185</v>
      </c>
      <c r="U151" s="3" t="s">
        <v>2186</v>
      </c>
      <c r="V151" s="3" t="s">
        <v>2187</v>
      </c>
    </row>
    <row r="152" spans="1:22">
      <c r="A152" s="2">
        <v>999223562428167</v>
      </c>
      <c r="B152" s="3" t="s">
        <v>2756</v>
      </c>
      <c r="C152" s="3" t="s">
        <v>2812</v>
      </c>
      <c r="D152" s="3" t="s">
        <v>2813</v>
      </c>
      <c r="E152" s="3" t="s">
        <v>2814</v>
      </c>
      <c r="F152" s="3" t="s">
        <v>2756</v>
      </c>
      <c r="G152" s="3" t="s">
        <v>2260</v>
      </c>
      <c r="H152" s="3" t="s">
        <v>2176</v>
      </c>
      <c r="I152" s="3" t="s">
        <v>2778</v>
      </c>
      <c r="J152" s="3" t="s">
        <v>2178</v>
      </c>
      <c r="K152" s="3" t="s">
        <v>2778</v>
      </c>
      <c r="L152" s="3" t="s">
        <v>2778</v>
      </c>
      <c r="M152" s="3" t="s">
        <v>2179</v>
      </c>
      <c r="N152" s="3" t="s">
        <v>2179</v>
      </c>
      <c r="O152" s="3" t="s">
        <v>2180</v>
      </c>
      <c r="P152" s="3" t="s">
        <v>2181</v>
      </c>
      <c r="Q152" s="3" t="s">
        <v>2182</v>
      </c>
      <c r="R152" s="3" t="s">
        <v>2815</v>
      </c>
      <c r="S152" s="3" t="s">
        <v>2184</v>
      </c>
      <c r="T152" s="3" t="s">
        <v>2185</v>
      </c>
      <c r="U152" s="3" t="s">
        <v>2186</v>
      </c>
      <c r="V152" s="3" t="s">
        <v>2203</v>
      </c>
    </row>
    <row r="153" spans="1:22">
      <c r="A153" s="2">
        <v>999223562197783</v>
      </c>
      <c r="B153" s="3" t="s">
        <v>2756</v>
      </c>
      <c r="C153" s="3" t="s">
        <v>2816</v>
      </c>
      <c r="D153" s="3" t="s">
        <v>2173</v>
      </c>
      <c r="E153" s="3" t="s">
        <v>2817</v>
      </c>
      <c r="F153" s="3" t="s">
        <v>2584</v>
      </c>
      <c r="G153" s="3" t="s">
        <v>2175</v>
      </c>
      <c r="H153" s="3" t="s">
        <v>2176</v>
      </c>
      <c r="I153" s="3" t="s">
        <v>2736</v>
      </c>
      <c r="J153" s="3" t="s">
        <v>2178</v>
      </c>
      <c r="K153" s="3" t="s">
        <v>2736</v>
      </c>
      <c r="L153" s="3" t="s">
        <v>2736</v>
      </c>
      <c r="M153" s="3" t="s">
        <v>2179</v>
      </c>
      <c r="N153" s="3" t="s">
        <v>2179</v>
      </c>
      <c r="O153" s="3" t="s">
        <v>2180</v>
      </c>
      <c r="P153" s="3" t="s">
        <v>2181</v>
      </c>
      <c r="Q153" s="3" t="s">
        <v>2182</v>
      </c>
      <c r="R153" s="3" t="s">
        <v>2818</v>
      </c>
      <c r="S153" s="3" t="s">
        <v>2184</v>
      </c>
      <c r="T153" s="3" t="s">
        <v>2185</v>
      </c>
      <c r="U153" s="3" t="s">
        <v>2186</v>
      </c>
      <c r="V153" s="3" t="s">
        <v>2187</v>
      </c>
    </row>
    <row r="154" spans="1:22">
      <c r="A154" s="2">
        <v>999223561677763</v>
      </c>
      <c r="B154" s="3" t="s">
        <v>2756</v>
      </c>
      <c r="C154" s="3" t="s">
        <v>2819</v>
      </c>
      <c r="D154" s="3" t="s">
        <v>2820</v>
      </c>
      <c r="E154" s="3" t="s">
        <v>2821</v>
      </c>
      <c r="F154" s="3" t="s">
        <v>2406</v>
      </c>
      <c r="G154" s="3" t="s">
        <v>2171</v>
      </c>
      <c r="H154" s="3" t="s">
        <v>2176</v>
      </c>
      <c r="I154" s="3" t="s">
        <v>2822</v>
      </c>
      <c r="J154" s="3" t="s">
        <v>2178</v>
      </c>
      <c r="K154" s="3" t="s">
        <v>2822</v>
      </c>
      <c r="L154" s="3" t="s">
        <v>2822</v>
      </c>
      <c r="M154" s="3" t="s">
        <v>2179</v>
      </c>
      <c r="N154" s="3" t="s">
        <v>2179</v>
      </c>
      <c r="O154" s="3" t="s">
        <v>2180</v>
      </c>
      <c r="P154" s="3" t="s">
        <v>2181</v>
      </c>
      <c r="Q154" s="3" t="s">
        <v>2182</v>
      </c>
      <c r="R154" s="3" t="s">
        <v>2823</v>
      </c>
      <c r="S154" s="3" t="s">
        <v>2184</v>
      </c>
      <c r="T154" s="3" t="s">
        <v>2185</v>
      </c>
      <c r="U154" s="3" t="s">
        <v>2186</v>
      </c>
      <c r="V154" s="3" t="s">
        <v>2193</v>
      </c>
    </row>
    <row r="155" spans="1:22">
      <c r="A155" s="2">
        <v>999223561630274</v>
      </c>
      <c r="B155" s="3" t="s">
        <v>2756</v>
      </c>
      <c r="C155" s="3" t="s">
        <v>2824</v>
      </c>
      <c r="D155" s="3" t="s">
        <v>2790</v>
      </c>
      <c r="E155" s="3" t="s">
        <v>2825</v>
      </c>
      <c r="F155" s="3" t="s">
        <v>2584</v>
      </c>
      <c r="G155" s="3" t="s">
        <v>2260</v>
      </c>
      <c r="H155" s="3" t="s">
        <v>2176</v>
      </c>
      <c r="I155" s="3" t="s">
        <v>2826</v>
      </c>
      <c r="J155" s="3" t="s">
        <v>2178</v>
      </c>
      <c r="K155" s="3" t="s">
        <v>2826</v>
      </c>
      <c r="L155" s="3" t="s">
        <v>2826</v>
      </c>
      <c r="M155" s="3" t="s">
        <v>2179</v>
      </c>
      <c r="N155" s="3" t="s">
        <v>2179</v>
      </c>
      <c r="O155" s="3" t="s">
        <v>2180</v>
      </c>
      <c r="P155" s="3" t="s">
        <v>2181</v>
      </c>
      <c r="Q155" s="3" t="s">
        <v>2182</v>
      </c>
      <c r="R155" s="3" t="s">
        <v>2827</v>
      </c>
      <c r="S155" s="3" t="s">
        <v>2184</v>
      </c>
      <c r="T155" s="3" t="s">
        <v>2185</v>
      </c>
      <c r="U155" s="3" t="s">
        <v>2186</v>
      </c>
      <c r="V155" s="3" t="s">
        <v>2187</v>
      </c>
    </row>
    <row r="156" spans="1:22">
      <c r="A156" s="2">
        <v>999223561366293</v>
      </c>
      <c r="B156" s="3" t="s">
        <v>2756</v>
      </c>
      <c r="C156" s="3" t="s">
        <v>2828</v>
      </c>
      <c r="D156" s="3" t="s">
        <v>2307</v>
      </c>
      <c r="E156" s="3" t="s">
        <v>2829</v>
      </c>
      <c r="F156" s="3" t="s">
        <v>2171</v>
      </c>
      <c r="G156" s="3" t="s">
        <v>2175</v>
      </c>
      <c r="H156" s="3" t="s">
        <v>2176</v>
      </c>
      <c r="I156" s="3" t="s">
        <v>2830</v>
      </c>
      <c r="J156" s="3" t="s">
        <v>2178</v>
      </c>
      <c r="K156" s="3" t="s">
        <v>2830</v>
      </c>
      <c r="L156" s="3" t="s">
        <v>2830</v>
      </c>
      <c r="M156" s="3" t="s">
        <v>2179</v>
      </c>
      <c r="N156" s="3" t="s">
        <v>2179</v>
      </c>
      <c r="O156" s="3" t="s">
        <v>2180</v>
      </c>
      <c r="P156" s="3" t="s">
        <v>2181</v>
      </c>
      <c r="Q156" s="3" t="s">
        <v>2182</v>
      </c>
      <c r="R156" s="3" t="s">
        <v>2831</v>
      </c>
      <c r="S156" s="3" t="s">
        <v>2184</v>
      </c>
      <c r="T156" s="3" t="s">
        <v>2185</v>
      </c>
      <c r="U156" s="3" t="s">
        <v>2186</v>
      </c>
      <c r="V156" s="3" t="s">
        <v>2187</v>
      </c>
    </row>
    <row r="157" spans="1:22">
      <c r="A157" s="2">
        <v>999223561223720</v>
      </c>
      <c r="B157" s="3" t="s">
        <v>2756</v>
      </c>
      <c r="C157" s="3" t="s">
        <v>2832</v>
      </c>
      <c r="D157" s="3" t="s">
        <v>2803</v>
      </c>
      <c r="E157" s="3" t="s">
        <v>2833</v>
      </c>
      <c r="F157" s="3" t="s">
        <v>2406</v>
      </c>
      <c r="G157" s="3" t="s">
        <v>2260</v>
      </c>
      <c r="H157" s="3" t="s">
        <v>2176</v>
      </c>
      <c r="I157" s="3" t="s">
        <v>2834</v>
      </c>
      <c r="J157" s="3" t="s">
        <v>2178</v>
      </c>
      <c r="K157" s="3" t="s">
        <v>2834</v>
      </c>
      <c r="L157" s="3" t="s">
        <v>2834</v>
      </c>
      <c r="M157" s="3" t="s">
        <v>2179</v>
      </c>
      <c r="N157" s="3" t="s">
        <v>2179</v>
      </c>
      <c r="O157" s="3" t="s">
        <v>2180</v>
      </c>
      <c r="P157" s="3" t="s">
        <v>2181</v>
      </c>
      <c r="Q157" s="3" t="s">
        <v>2182</v>
      </c>
      <c r="R157" s="3" t="s">
        <v>2835</v>
      </c>
      <c r="S157" s="3" t="s">
        <v>2184</v>
      </c>
      <c r="T157" s="3" t="s">
        <v>2185</v>
      </c>
      <c r="U157" s="3" t="s">
        <v>2186</v>
      </c>
      <c r="V157" s="3" t="s">
        <v>2187</v>
      </c>
    </row>
    <row r="158" spans="1:22">
      <c r="A158" s="2">
        <v>999223316087137</v>
      </c>
      <c r="B158" s="3" t="s">
        <v>2836</v>
      </c>
      <c r="C158" s="3" t="s">
        <v>2837</v>
      </c>
      <c r="D158" s="3" t="s">
        <v>2838</v>
      </c>
      <c r="E158" s="3" t="s">
        <v>2839</v>
      </c>
      <c r="F158" s="3" t="s">
        <v>2260</v>
      </c>
      <c r="G158" s="3" t="s">
        <v>2171</v>
      </c>
      <c r="H158" s="3" t="s">
        <v>2176</v>
      </c>
      <c r="I158" s="3" t="s">
        <v>2840</v>
      </c>
      <c r="J158" s="3" t="s">
        <v>2178</v>
      </c>
      <c r="K158" s="3" t="s">
        <v>2840</v>
      </c>
      <c r="L158" s="3" t="s">
        <v>2840</v>
      </c>
      <c r="M158" s="3" t="s">
        <v>2179</v>
      </c>
      <c r="N158" s="3" t="s">
        <v>2179</v>
      </c>
      <c r="O158" s="3" t="s">
        <v>2180</v>
      </c>
      <c r="P158" s="3" t="s">
        <v>2181</v>
      </c>
      <c r="Q158" s="3" t="s">
        <v>2182</v>
      </c>
      <c r="R158" s="3" t="s">
        <v>2841</v>
      </c>
      <c r="S158" s="3" t="s">
        <v>2184</v>
      </c>
      <c r="T158" s="3" t="s">
        <v>2185</v>
      </c>
      <c r="U158" s="3" t="s">
        <v>2186</v>
      </c>
      <c r="V158" s="3" t="s">
        <v>2187</v>
      </c>
    </row>
    <row r="159" spans="1:22">
      <c r="A159" s="2">
        <v>999223039027588</v>
      </c>
      <c r="B159" s="3" t="s">
        <v>2842</v>
      </c>
      <c r="C159" s="3" t="s">
        <v>2843</v>
      </c>
      <c r="D159" s="3" t="s">
        <v>2844</v>
      </c>
      <c r="E159" s="3" t="s">
        <v>2845</v>
      </c>
      <c r="F159" s="3" t="s">
        <v>2260</v>
      </c>
      <c r="G159" s="3" t="s">
        <v>2171</v>
      </c>
      <c r="H159" s="3" t="s">
        <v>2176</v>
      </c>
      <c r="I159" s="3" t="s">
        <v>2846</v>
      </c>
      <c r="J159" s="3" t="s">
        <v>2178</v>
      </c>
      <c r="K159" s="3" t="s">
        <v>2846</v>
      </c>
      <c r="L159" s="3" t="s">
        <v>2846</v>
      </c>
      <c r="M159" s="3" t="s">
        <v>2179</v>
      </c>
      <c r="N159" s="3" t="s">
        <v>2179</v>
      </c>
      <c r="O159" s="3" t="s">
        <v>2180</v>
      </c>
      <c r="P159" s="3" t="s">
        <v>2181</v>
      </c>
      <c r="Q159" s="3" t="s">
        <v>2182</v>
      </c>
      <c r="R159" s="3" t="s">
        <v>2847</v>
      </c>
      <c r="S159" s="3" t="s">
        <v>2184</v>
      </c>
      <c r="T159" s="3" t="s">
        <v>2185</v>
      </c>
      <c r="U159" s="3" t="s">
        <v>2186</v>
      </c>
      <c r="V159" s="3" t="s">
        <v>2187</v>
      </c>
    </row>
    <row r="160" spans="1:22">
      <c r="A160" s="2">
        <v>9.99222897983502e+29</v>
      </c>
      <c r="B160" s="3" t="s">
        <v>2848</v>
      </c>
      <c r="C160" s="3" t="s">
        <v>2849</v>
      </c>
      <c r="D160" s="3" t="s">
        <v>2844</v>
      </c>
      <c r="E160" s="3" t="s">
        <v>2850</v>
      </c>
      <c r="F160" s="3" t="s">
        <v>2260</v>
      </c>
      <c r="G160" s="3" t="s">
        <v>2175</v>
      </c>
      <c r="H160" s="3" t="s">
        <v>2176</v>
      </c>
      <c r="I160" s="3" t="s">
        <v>2180</v>
      </c>
      <c r="J160" s="3" t="s">
        <v>2178</v>
      </c>
      <c r="K160" s="3" t="s">
        <v>2180</v>
      </c>
      <c r="L160" s="3" t="s">
        <v>2180</v>
      </c>
      <c r="M160" s="3" t="s">
        <v>2179</v>
      </c>
      <c r="N160" s="3" t="s">
        <v>2179</v>
      </c>
      <c r="O160" s="3" t="s">
        <v>2180</v>
      </c>
      <c r="P160" s="3" t="s">
        <v>2181</v>
      </c>
      <c r="Q160" s="3" t="s">
        <v>2182</v>
      </c>
      <c r="R160" s="3" t="s">
        <v>2851</v>
      </c>
      <c r="S160" s="3" t="s">
        <v>2184</v>
      </c>
      <c r="T160" s="3" t="s">
        <v>2185</v>
      </c>
      <c r="U160" s="3" t="s">
        <v>2186</v>
      </c>
      <c r="V160" s="3" t="s">
        <v>2187</v>
      </c>
    </row>
    <row r="161" spans="1:22">
      <c r="A161" s="2">
        <v>999222585074220</v>
      </c>
      <c r="B161" s="3" t="s">
        <v>2852</v>
      </c>
      <c r="C161" s="3" t="s">
        <v>2853</v>
      </c>
      <c r="D161" s="3" t="s">
        <v>2844</v>
      </c>
      <c r="E161" s="3" t="s">
        <v>2854</v>
      </c>
      <c r="F161" s="3" t="s">
        <v>2584</v>
      </c>
      <c r="G161" s="3" t="s">
        <v>2260</v>
      </c>
      <c r="H161" s="3" t="s">
        <v>2176</v>
      </c>
      <c r="I161" s="3" t="s">
        <v>2855</v>
      </c>
      <c r="J161" s="3" t="s">
        <v>2178</v>
      </c>
      <c r="K161" s="3" t="s">
        <v>2855</v>
      </c>
      <c r="L161" s="3" t="s">
        <v>2855</v>
      </c>
      <c r="M161" s="3" t="s">
        <v>2179</v>
      </c>
      <c r="N161" s="3" t="s">
        <v>2179</v>
      </c>
      <c r="O161" s="3" t="s">
        <v>2180</v>
      </c>
      <c r="P161" s="3" t="s">
        <v>2181</v>
      </c>
      <c r="Q161" s="3" t="s">
        <v>2182</v>
      </c>
      <c r="R161" s="3" t="s">
        <v>2856</v>
      </c>
      <c r="S161" s="3" t="s">
        <v>2184</v>
      </c>
      <c r="T161" s="3" t="s">
        <v>2185</v>
      </c>
      <c r="U161" s="3" t="s">
        <v>2186</v>
      </c>
      <c r="V161" s="3" t="s">
        <v>2187</v>
      </c>
    </row>
    <row r="162" spans="1:22">
      <c r="A162" s="2">
        <v>999222492703017</v>
      </c>
      <c r="B162" s="3" t="s">
        <v>2857</v>
      </c>
      <c r="C162" s="3" t="s">
        <v>2858</v>
      </c>
      <c r="D162" s="3" t="s">
        <v>2844</v>
      </c>
      <c r="E162" s="3" t="s">
        <v>2859</v>
      </c>
      <c r="F162" s="3" t="s">
        <v>2260</v>
      </c>
      <c r="G162" s="3" t="s">
        <v>2171</v>
      </c>
      <c r="H162" s="3" t="s">
        <v>2176</v>
      </c>
      <c r="I162" s="3" t="s">
        <v>2860</v>
      </c>
      <c r="J162" s="3" t="s">
        <v>2178</v>
      </c>
      <c r="K162" s="3" t="s">
        <v>2860</v>
      </c>
      <c r="L162" s="3" t="s">
        <v>2860</v>
      </c>
      <c r="M162" s="3" t="s">
        <v>2179</v>
      </c>
      <c r="N162" s="3" t="s">
        <v>2179</v>
      </c>
      <c r="O162" s="3" t="s">
        <v>2180</v>
      </c>
      <c r="P162" s="3" t="s">
        <v>2181</v>
      </c>
      <c r="Q162" s="3" t="s">
        <v>2182</v>
      </c>
      <c r="R162" s="3" t="s">
        <v>2861</v>
      </c>
      <c r="S162" s="3" t="s">
        <v>2184</v>
      </c>
      <c r="T162" s="3" t="s">
        <v>2185</v>
      </c>
      <c r="U162" s="3" t="s">
        <v>2186</v>
      </c>
      <c r="V162" s="3" t="s">
        <v>2187</v>
      </c>
    </row>
    <row r="163" spans="1:22">
      <c r="A163" s="2">
        <v>999223476028235</v>
      </c>
      <c r="B163" s="3" t="s">
        <v>2862</v>
      </c>
      <c r="C163" s="3" t="s">
        <v>2863</v>
      </c>
      <c r="D163" s="3" t="s">
        <v>2844</v>
      </c>
      <c r="E163" s="3" t="s">
        <v>2864</v>
      </c>
      <c r="F163" s="3" t="s">
        <v>2260</v>
      </c>
      <c r="G163" s="3" t="s">
        <v>2175</v>
      </c>
      <c r="H163" s="3" t="s">
        <v>2176</v>
      </c>
      <c r="I163" s="3" t="s">
        <v>2865</v>
      </c>
      <c r="J163" s="3" t="s">
        <v>2178</v>
      </c>
      <c r="K163" s="3" t="s">
        <v>2865</v>
      </c>
      <c r="L163" s="3" t="s">
        <v>2865</v>
      </c>
      <c r="M163" s="3" t="s">
        <v>2179</v>
      </c>
      <c r="N163" s="3" t="s">
        <v>2179</v>
      </c>
      <c r="O163" s="3" t="s">
        <v>2180</v>
      </c>
      <c r="P163" s="3" t="s">
        <v>2181</v>
      </c>
      <c r="Q163" s="3" t="s">
        <v>2182</v>
      </c>
      <c r="R163" s="3" t="s">
        <v>2866</v>
      </c>
      <c r="S163" s="3" t="s">
        <v>2184</v>
      </c>
      <c r="T163" s="3" t="s">
        <v>2185</v>
      </c>
      <c r="U163" s="3" t="s">
        <v>2186</v>
      </c>
      <c r="V163" s="3" t="s">
        <v>2187</v>
      </c>
    </row>
    <row r="164" spans="1:22">
      <c r="A164" s="2">
        <v>999223474005471</v>
      </c>
      <c r="B164" s="3" t="s">
        <v>2867</v>
      </c>
      <c r="C164" s="3" t="s">
        <v>2868</v>
      </c>
      <c r="D164" s="3" t="s">
        <v>2844</v>
      </c>
      <c r="E164" s="3" t="s">
        <v>2869</v>
      </c>
      <c r="F164" s="3" t="s">
        <v>2584</v>
      </c>
      <c r="G164" s="3" t="s">
        <v>2171</v>
      </c>
      <c r="H164" s="3" t="s">
        <v>2176</v>
      </c>
      <c r="I164" s="3" t="s">
        <v>2870</v>
      </c>
      <c r="J164" s="3" t="s">
        <v>2178</v>
      </c>
      <c r="K164" s="3" t="s">
        <v>2870</v>
      </c>
      <c r="L164" s="3" t="s">
        <v>2870</v>
      </c>
      <c r="M164" s="3" t="s">
        <v>2179</v>
      </c>
      <c r="N164" s="3" t="s">
        <v>2179</v>
      </c>
      <c r="O164" s="3" t="s">
        <v>2180</v>
      </c>
      <c r="P164" s="3" t="s">
        <v>2181</v>
      </c>
      <c r="Q164" s="3" t="s">
        <v>2182</v>
      </c>
      <c r="R164" s="3" t="s">
        <v>2871</v>
      </c>
      <c r="S164" s="3" t="s">
        <v>2184</v>
      </c>
      <c r="T164" s="3" t="s">
        <v>2185</v>
      </c>
      <c r="U164" s="3" t="s">
        <v>2186</v>
      </c>
      <c r="V164" s="3" t="s">
        <v>2187</v>
      </c>
    </row>
    <row r="165" spans="1:22">
      <c r="A165" s="2">
        <v>999223506564169</v>
      </c>
      <c r="B165" s="3" t="s">
        <v>2872</v>
      </c>
      <c r="C165" s="3" t="s">
        <v>2873</v>
      </c>
      <c r="D165" s="3" t="s">
        <v>2874</v>
      </c>
      <c r="E165" s="3" t="s">
        <v>2875</v>
      </c>
      <c r="F165" s="3" t="s">
        <v>2876</v>
      </c>
      <c r="G165" s="3" t="s">
        <v>2260</v>
      </c>
      <c r="H165" s="3" t="s">
        <v>2176</v>
      </c>
      <c r="I165" s="3" t="s">
        <v>2877</v>
      </c>
      <c r="J165" s="3" t="s">
        <v>2178</v>
      </c>
      <c r="K165" s="3" t="s">
        <v>2877</v>
      </c>
      <c r="L165" s="3" t="s">
        <v>2877</v>
      </c>
      <c r="M165" s="3" t="s">
        <v>2179</v>
      </c>
      <c r="N165" s="3" t="s">
        <v>2179</v>
      </c>
      <c r="O165" s="3" t="s">
        <v>2180</v>
      </c>
      <c r="P165" s="3" t="s">
        <v>2181</v>
      </c>
      <c r="Q165" s="3" t="s">
        <v>2182</v>
      </c>
      <c r="R165" s="3" t="s">
        <v>2878</v>
      </c>
      <c r="S165" s="3" t="s">
        <v>2184</v>
      </c>
      <c r="T165" s="3" t="s">
        <v>2185</v>
      </c>
      <c r="U165" s="3" t="s">
        <v>2186</v>
      </c>
      <c r="V165" s="3" t="s">
        <v>2187</v>
      </c>
    </row>
    <row r="166" spans="1:22">
      <c r="A166" s="2">
        <v>999223405736309</v>
      </c>
      <c r="B166" s="3" t="s">
        <v>2879</v>
      </c>
      <c r="C166" s="3" t="s">
        <v>2880</v>
      </c>
      <c r="D166" s="3" t="s">
        <v>2874</v>
      </c>
      <c r="E166" s="3" t="s">
        <v>2881</v>
      </c>
      <c r="F166" s="3" t="s">
        <v>2584</v>
      </c>
      <c r="G166" s="3" t="s">
        <v>2171</v>
      </c>
      <c r="H166" s="3" t="s">
        <v>2176</v>
      </c>
      <c r="I166" s="3" t="s">
        <v>2882</v>
      </c>
      <c r="J166" s="3" t="s">
        <v>2178</v>
      </c>
      <c r="K166" s="3" t="s">
        <v>2882</v>
      </c>
      <c r="L166" s="3" t="s">
        <v>2882</v>
      </c>
      <c r="M166" s="3" t="s">
        <v>2179</v>
      </c>
      <c r="N166" s="3" t="s">
        <v>2179</v>
      </c>
      <c r="O166" s="3" t="s">
        <v>2180</v>
      </c>
      <c r="P166" s="3" t="s">
        <v>2181</v>
      </c>
      <c r="Q166" s="3" t="s">
        <v>2182</v>
      </c>
      <c r="R166" s="3" t="s">
        <v>2883</v>
      </c>
      <c r="S166" s="3" t="s">
        <v>2184</v>
      </c>
      <c r="T166" s="3" t="s">
        <v>2185</v>
      </c>
      <c r="U166" s="3" t="s">
        <v>2186</v>
      </c>
      <c r="V166" s="3" t="s">
        <v>2187</v>
      </c>
    </row>
    <row r="167" spans="1:22">
      <c r="A167" s="2">
        <v>999222963214641</v>
      </c>
      <c r="B167" s="3" t="s">
        <v>2884</v>
      </c>
      <c r="C167" s="3" t="s">
        <v>2885</v>
      </c>
      <c r="D167" s="3" t="s">
        <v>2874</v>
      </c>
      <c r="E167" s="3" t="s">
        <v>2886</v>
      </c>
      <c r="F167" s="3" t="s">
        <v>2584</v>
      </c>
      <c r="G167" s="3" t="s">
        <v>2175</v>
      </c>
      <c r="H167" s="3" t="s">
        <v>2176</v>
      </c>
      <c r="I167" s="3" t="s">
        <v>2887</v>
      </c>
      <c r="J167" s="3" t="s">
        <v>2178</v>
      </c>
      <c r="K167" s="3" t="s">
        <v>2887</v>
      </c>
      <c r="L167" s="3" t="s">
        <v>2887</v>
      </c>
      <c r="M167" s="3" t="s">
        <v>2179</v>
      </c>
      <c r="N167" s="3" t="s">
        <v>2179</v>
      </c>
      <c r="O167" s="3" t="s">
        <v>2180</v>
      </c>
      <c r="P167" s="3" t="s">
        <v>2181</v>
      </c>
      <c r="Q167" s="3" t="s">
        <v>2182</v>
      </c>
      <c r="R167" s="3" t="s">
        <v>2888</v>
      </c>
      <c r="S167" s="3" t="s">
        <v>2184</v>
      </c>
      <c r="T167" s="3" t="s">
        <v>2185</v>
      </c>
      <c r="U167" s="3" t="s">
        <v>2186</v>
      </c>
      <c r="V167" s="3" t="s">
        <v>2187</v>
      </c>
    </row>
    <row r="168" spans="1:22">
      <c r="A168" s="2">
        <v>999223320000562</v>
      </c>
      <c r="B168" s="3" t="s">
        <v>2836</v>
      </c>
      <c r="C168" s="3" t="s">
        <v>2889</v>
      </c>
      <c r="D168" s="3" t="s">
        <v>2890</v>
      </c>
      <c r="E168" s="3" t="s">
        <v>2891</v>
      </c>
      <c r="F168" s="3" t="s">
        <v>2406</v>
      </c>
      <c r="G168" s="3" t="s">
        <v>2175</v>
      </c>
      <c r="H168" s="3" t="s">
        <v>2176</v>
      </c>
      <c r="I168" s="3" t="s">
        <v>2892</v>
      </c>
      <c r="J168" s="3" t="s">
        <v>2178</v>
      </c>
      <c r="K168" s="3" t="s">
        <v>2892</v>
      </c>
      <c r="L168" s="3" t="s">
        <v>2892</v>
      </c>
      <c r="M168" s="3" t="s">
        <v>2179</v>
      </c>
      <c r="N168" s="3" t="s">
        <v>2179</v>
      </c>
      <c r="O168" s="3" t="s">
        <v>2180</v>
      </c>
      <c r="P168" s="3" t="s">
        <v>2181</v>
      </c>
      <c r="Q168" s="3" t="s">
        <v>2182</v>
      </c>
      <c r="R168" s="3" t="s">
        <v>2893</v>
      </c>
      <c r="S168" s="3" t="s">
        <v>2184</v>
      </c>
      <c r="T168" s="3" t="s">
        <v>2185</v>
      </c>
      <c r="U168" s="3" t="s">
        <v>2186</v>
      </c>
      <c r="V168" s="3" t="s">
        <v>2187</v>
      </c>
    </row>
    <row r="169" spans="1:22">
      <c r="A169" s="2">
        <v>999223319993656</v>
      </c>
      <c r="B169" s="3" t="s">
        <v>2836</v>
      </c>
      <c r="C169" s="3" t="s">
        <v>2894</v>
      </c>
      <c r="D169" s="3" t="s">
        <v>2890</v>
      </c>
      <c r="E169" s="3" t="s">
        <v>2891</v>
      </c>
      <c r="F169" s="3" t="s">
        <v>2406</v>
      </c>
      <c r="G169" s="3" t="s">
        <v>2175</v>
      </c>
      <c r="H169" s="3" t="s">
        <v>2176</v>
      </c>
      <c r="I169" s="3" t="s">
        <v>2895</v>
      </c>
      <c r="J169" s="3" t="s">
        <v>2178</v>
      </c>
      <c r="K169" s="3" t="s">
        <v>2895</v>
      </c>
      <c r="L169" s="3" t="s">
        <v>2895</v>
      </c>
      <c r="M169" s="3" t="s">
        <v>2179</v>
      </c>
      <c r="N169" s="3" t="s">
        <v>2179</v>
      </c>
      <c r="O169" s="3" t="s">
        <v>2180</v>
      </c>
      <c r="P169" s="3" t="s">
        <v>2181</v>
      </c>
      <c r="Q169" s="3" t="s">
        <v>2182</v>
      </c>
      <c r="R169" s="3" t="s">
        <v>2896</v>
      </c>
      <c r="S169" s="3" t="s">
        <v>2184</v>
      </c>
      <c r="T169" s="3" t="s">
        <v>2185</v>
      </c>
      <c r="U169" s="3" t="s">
        <v>2186</v>
      </c>
      <c r="V169" s="3" t="s">
        <v>2187</v>
      </c>
    </row>
    <row r="170" spans="1:22">
      <c r="A170" s="2">
        <v>999223198383926</v>
      </c>
      <c r="B170" s="3" t="s">
        <v>2897</v>
      </c>
      <c r="C170" s="3" t="s">
        <v>2898</v>
      </c>
      <c r="D170" s="3" t="s">
        <v>2899</v>
      </c>
      <c r="E170" s="3" t="s">
        <v>2900</v>
      </c>
      <c r="F170" s="3" t="s">
        <v>2901</v>
      </c>
      <c r="G170" s="3" t="s">
        <v>2175</v>
      </c>
      <c r="H170" s="3" t="s">
        <v>2176</v>
      </c>
      <c r="I170" s="3" t="s">
        <v>2902</v>
      </c>
      <c r="J170" s="3" t="s">
        <v>2178</v>
      </c>
      <c r="K170" s="3" t="s">
        <v>2902</v>
      </c>
      <c r="L170" s="3" t="s">
        <v>2902</v>
      </c>
      <c r="M170" s="3" t="s">
        <v>2179</v>
      </c>
      <c r="N170" s="3" t="s">
        <v>2179</v>
      </c>
      <c r="O170" s="3" t="s">
        <v>2180</v>
      </c>
      <c r="P170" s="3" t="s">
        <v>2181</v>
      </c>
      <c r="Q170" s="3" t="s">
        <v>2182</v>
      </c>
      <c r="R170" s="3" t="s">
        <v>2903</v>
      </c>
      <c r="S170" s="3" t="s">
        <v>2184</v>
      </c>
      <c r="T170" s="3" t="s">
        <v>2185</v>
      </c>
      <c r="U170" s="3" t="s">
        <v>2186</v>
      </c>
      <c r="V170" s="3" t="s">
        <v>2187</v>
      </c>
    </row>
    <row r="171" spans="1:22">
      <c r="A171" s="2">
        <v>999223277776719</v>
      </c>
      <c r="B171" s="3" t="s">
        <v>2904</v>
      </c>
      <c r="C171" s="3" t="s">
        <v>2905</v>
      </c>
      <c r="D171" s="3" t="s">
        <v>2597</v>
      </c>
      <c r="E171" s="3" t="s">
        <v>2906</v>
      </c>
      <c r="F171" s="3" t="s">
        <v>2260</v>
      </c>
      <c r="G171" s="3" t="s">
        <v>2171</v>
      </c>
      <c r="H171" s="3" t="s">
        <v>2176</v>
      </c>
      <c r="I171" s="3" t="s">
        <v>2907</v>
      </c>
      <c r="J171" s="3" t="s">
        <v>2178</v>
      </c>
      <c r="K171" s="3" t="s">
        <v>2907</v>
      </c>
      <c r="L171" s="3" t="s">
        <v>2907</v>
      </c>
      <c r="M171" s="3" t="s">
        <v>2179</v>
      </c>
      <c r="N171" s="3" t="s">
        <v>2179</v>
      </c>
      <c r="O171" s="3" t="s">
        <v>2180</v>
      </c>
      <c r="P171" s="3" t="s">
        <v>2181</v>
      </c>
      <c r="Q171" s="3" t="s">
        <v>2182</v>
      </c>
      <c r="R171" s="3" t="s">
        <v>2908</v>
      </c>
      <c r="S171" s="3" t="s">
        <v>2184</v>
      </c>
      <c r="T171" s="3" t="s">
        <v>2185</v>
      </c>
      <c r="U171" s="3" t="s">
        <v>2186</v>
      </c>
      <c r="V171" s="3" t="s">
        <v>2187</v>
      </c>
    </row>
    <row r="172" spans="1:22">
      <c r="A172" s="2">
        <v>999222914697365</v>
      </c>
      <c r="B172" s="3" t="s">
        <v>2909</v>
      </c>
      <c r="C172" s="3" t="s">
        <v>2910</v>
      </c>
      <c r="D172" s="3" t="s">
        <v>2597</v>
      </c>
      <c r="E172" s="3" t="s">
        <v>2911</v>
      </c>
      <c r="F172" s="3" t="s">
        <v>2756</v>
      </c>
      <c r="G172" s="3" t="s">
        <v>2260</v>
      </c>
      <c r="H172" s="3" t="s">
        <v>2176</v>
      </c>
      <c r="I172" s="3" t="s">
        <v>2912</v>
      </c>
      <c r="J172" s="3" t="s">
        <v>2178</v>
      </c>
      <c r="K172" s="3" t="s">
        <v>2912</v>
      </c>
      <c r="L172" s="3" t="s">
        <v>2912</v>
      </c>
      <c r="M172" s="3" t="s">
        <v>2179</v>
      </c>
      <c r="N172" s="3" t="s">
        <v>2179</v>
      </c>
      <c r="O172" s="3" t="s">
        <v>2180</v>
      </c>
      <c r="P172" s="3" t="s">
        <v>2181</v>
      </c>
      <c r="Q172" s="3" t="s">
        <v>2182</v>
      </c>
      <c r="R172" s="3" t="s">
        <v>2913</v>
      </c>
      <c r="S172" s="3" t="s">
        <v>2184</v>
      </c>
      <c r="T172" s="3" t="s">
        <v>2185</v>
      </c>
      <c r="U172" s="3" t="s">
        <v>2186</v>
      </c>
      <c r="V172" s="3" t="s">
        <v>2187</v>
      </c>
    </row>
    <row r="173" spans="1:22">
      <c r="A173" s="2">
        <v>999223457869768</v>
      </c>
      <c r="B173" s="3" t="s">
        <v>2914</v>
      </c>
      <c r="C173" s="3" t="s">
        <v>2915</v>
      </c>
      <c r="D173" s="3" t="s">
        <v>2597</v>
      </c>
      <c r="E173" s="3" t="s">
        <v>2916</v>
      </c>
      <c r="F173" s="3" t="s">
        <v>2406</v>
      </c>
      <c r="G173" s="3" t="s">
        <v>2171</v>
      </c>
      <c r="H173" s="3" t="s">
        <v>2176</v>
      </c>
      <c r="I173" s="3" t="s">
        <v>2270</v>
      </c>
      <c r="J173" s="3" t="s">
        <v>2178</v>
      </c>
      <c r="K173" s="3" t="s">
        <v>2270</v>
      </c>
      <c r="L173" s="3" t="s">
        <v>2270</v>
      </c>
      <c r="M173" s="3" t="s">
        <v>2179</v>
      </c>
      <c r="N173" s="3" t="s">
        <v>2179</v>
      </c>
      <c r="O173" s="3" t="s">
        <v>2180</v>
      </c>
      <c r="P173" s="3" t="s">
        <v>2181</v>
      </c>
      <c r="Q173" s="3" t="s">
        <v>2182</v>
      </c>
      <c r="R173" s="3" t="s">
        <v>2917</v>
      </c>
      <c r="S173" s="3" t="s">
        <v>2184</v>
      </c>
      <c r="T173" s="3" t="s">
        <v>2185</v>
      </c>
      <c r="U173" s="3" t="s">
        <v>2186</v>
      </c>
      <c r="V173" s="3" t="s">
        <v>2187</v>
      </c>
    </row>
    <row r="174" spans="1:22">
      <c r="A174" s="2">
        <v>999223491151516</v>
      </c>
      <c r="B174" s="3" t="s">
        <v>2918</v>
      </c>
      <c r="C174" s="3" t="s">
        <v>2919</v>
      </c>
      <c r="D174" s="3" t="s">
        <v>2597</v>
      </c>
      <c r="E174" s="3" t="s">
        <v>2920</v>
      </c>
      <c r="F174" s="3" t="s">
        <v>2260</v>
      </c>
      <c r="G174" s="3" t="s">
        <v>2171</v>
      </c>
      <c r="H174" s="3" t="s">
        <v>2176</v>
      </c>
      <c r="I174" s="3" t="s">
        <v>2921</v>
      </c>
      <c r="J174" s="3" t="s">
        <v>2178</v>
      </c>
      <c r="K174" s="3" t="s">
        <v>2921</v>
      </c>
      <c r="L174" s="3" t="s">
        <v>2921</v>
      </c>
      <c r="M174" s="3" t="s">
        <v>2179</v>
      </c>
      <c r="N174" s="3" t="s">
        <v>2179</v>
      </c>
      <c r="O174" s="3" t="s">
        <v>2180</v>
      </c>
      <c r="P174" s="3" t="s">
        <v>2181</v>
      </c>
      <c r="Q174" s="3" t="s">
        <v>2182</v>
      </c>
      <c r="R174" s="3" t="s">
        <v>2922</v>
      </c>
      <c r="S174" s="3" t="s">
        <v>2184</v>
      </c>
      <c r="T174" s="3" t="s">
        <v>2185</v>
      </c>
      <c r="U174" s="3" t="s">
        <v>2186</v>
      </c>
      <c r="V174" s="3" t="s">
        <v>2187</v>
      </c>
    </row>
    <row r="175" spans="1:22">
      <c r="A175" s="2">
        <v>999223560325844</v>
      </c>
      <c r="B175" s="3" t="s">
        <v>2756</v>
      </c>
      <c r="C175" s="3" t="s">
        <v>2923</v>
      </c>
      <c r="D175" s="3" t="s">
        <v>2597</v>
      </c>
      <c r="E175" s="3" t="s">
        <v>2924</v>
      </c>
      <c r="F175" s="3" t="s">
        <v>2756</v>
      </c>
      <c r="G175" s="3" t="s">
        <v>2175</v>
      </c>
      <c r="H175" s="3" t="s">
        <v>2176</v>
      </c>
      <c r="I175" s="3" t="s">
        <v>2925</v>
      </c>
      <c r="J175" s="3" t="s">
        <v>2178</v>
      </c>
      <c r="K175" s="3" t="s">
        <v>2925</v>
      </c>
      <c r="L175" s="3" t="s">
        <v>2925</v>
      </c>
      <c r="M175" s="3" t="s">
        <v>2179</v>
      </c>
      <c r="N175" s="3" t="s">
        <v>2179</v>
      </c>
      <c r="O175" s="3" t="s">
        <v>2180</v>
      </c>
      <c r="P175" s="3" t="s">
        <v>2181</v>
      </c>
      <c r="Q175" s="3" t="s">
        <v>2182</v>
      </c>
      <c r="R175" s="3" t="s">
        <v>2926</v>
      </c>
      <c r="S175" s="3" t="s">
        <v>2184</v>
      </c>
      <c r="T175" s="3" t="s">
        <v>2185</v>
      </c>
      <c r="U175" s="3" t="s">
        <v>2186</v>
      </c>
      <c r="V175" s="3" t="s">
        <v>2187</v>
      </c>
    </row>
    <row r="176" spans="1:22">
      <c r="A176" s="2">
        <v>999223462782589</v>
      </c>
      <c r="B176" s="3" t="s">
        <v>2867</v>
      </c>
      <c r="C176" s="3" t="s">
        <v>2927</v>
      </c>
      <c r="D176" s="3" t="s">
        <v>2928</v>
      </c>
      <c r="E176" s="3" t="s">
        <v>2929</v>
      </c>
      <c r="F176" s="3" t="s">
        <v>2876</v>
      </c>
      <c r="G176" s="3" t="s">
        <v>2175</v>
      </c>
      <c r="H176" s="3" t="s">
        <v>2176</v>
      </c>
      <c r="I176" s="3" t="s">
        <v>2930</v>
      </c>
      <c r="J176" s="3" t="s">
        <v>2178</v>
      </c>
      <c r="K176" s="3" t="s">
        <v>2930</v>
      </c>
      <c r="L176" s="3" t="s">
        <v>2930</v>
      </c>
      <c r="M176" s="3" t="s">
        <v>2179</v>
      </c>
      <c r="N176" s="3" t="s">
        <v>2179</v>
      </c>
      <c r="O176" s="3" t="s">
        <v>2180</v>
      </c>
      <c r="P176" s="3" t="s">
        <v>2181</v>
      </c>
      <c r="Q176" s="3" t="s">
        <v>2182</v>
      </c>
      <c r="R176" s="3" t="s">
        <v>2931</v>
      </c>
      <c r="S176" s="3" t="s">
        <v>2184</v>
      </c>
      <c r="T176" s="3" t="s">
        <v>2185</v>
      </c>
      <c r="U176" s="3" t="s">
        <v>2186</v>
      </c>
      <c r="V176" s="3" t="s">
        <v>2187</v>
      </c>
    </row>
    <row r="177" spans="1:22">
      <c r="A177" s="2">
        <v>999223426864109</v>
      </c>
      <c r="B177" s="3" t="s">
        <v>2932</v>
      </c>
      <c r="C177" s="3" t="s">
        <v>2933</v>
      </c>
      <c r="D177" s="3" t="s">
        <v>2934</v>
      </c>
      <c r="E177" s="3" t="s">
        <v>2935</v>
      </c>
      <c r="F177" s="3" t="s">
        <v>2756</v>
      </c>
      <c r="G177" s="3" t="s">
        <v>2171</v>
      </c>
      <c r="H177" s="3" t="s">
        <v>2176</v>
      </c>
      <c r="I177" s="3" t="s">
        <v>2936</v>
      </c>
      <c r="J177" s="3" t="s">
        <v>2178</v>
      </c>
      <c r="K177" s="3" t="s">
        <v>2936</v>
      </c>
      <c r="L177" s="3" t="s">
        <v>2936</v>
      </c>
      <c r="M177" s="3" t="s">
        <v>2179</v>
      </c>
      <c r="N177" s="3" t="s">
        <v>2179</v>
      </c>
      <c r="O177" s="3" t="s">
        <v>2180</v>
      </c>
      <c r="P177" s="3" t="s">
        <v>2181</v>
      </c>
      <c r="Q177" s="3" t="s">
        <v>2182</v>
      </c>
      <c r="R177" s="3" t="s">
        <v>2937</v>
      </c>
      <c r="S177" s="3" t="s">
        <v>2184</v>
      </c>
      <c r="T177" s="3" t="s">
        <v>2185</v>
      </c>
      <c r="U177" s="3" t="s">
        <v>2186</v>
      </c>
      <c r="V177" s="3" t="s">
        <v>2187</v>
      </c>
    </row>
    <row r="178" spans="1:22">
      <c r="A178" s="2">
        <v>999223528161062</v>
      </c>
      <c r="B178" s="3" t="s">
        <v>2876</v>
      </c>
      <c r="C178" s="3" t="s">
        <v>2938</v>
      </c>
      <c r="D178" s="3" t="s">
        <v>2934</v>
      </c>
      <c r="E178" s="3" t="s">
        <v>2939</v>
      </c>
      <c r="F178" s="3" t="s">
        <v>2406</v>
      </c>
      <c r="G178" s="3" t="s">
        <v>2260</v>
      </c>
      <c r="H178" s="3" t="s">
        <v>2176</v>
      </c>
      <c r="I178" s="3" t="s">
        <v>2296</v>
      </c>
      <c r="J178" s="3" t="s">
        <v>2178</v>
      </c>
      <c r="K178" s="3" t="s">
        <v>2296</v>
      </c>
      <c r="L178" s="3" t="s">
        <v>2296</v>
      </c>
      <c r="M178" s="3" t="s">
        <v>2179</v>
      </c>
      <c r="N178" s="3" t="s">
        <v>2179</v>
      </c>
      <c r="O178" s="3" t="s">
        <v>2180</v>
      </c>
      <c r="P178" s="3" t="s">
        <v>2181</v>
      </c>
      <c r="Q178" s="3" t="s">
        <v>2182</v>
      </c>
      <c r="R178" s="3" t="s">
        <v>2940</v>
      </c>
      <c r="S178" s="3" t="s">
        <v>2184</v>
      </c>
      <c r="T178" s="3" t="s">
        <v>2185</v>
      </c>
      <c r="U178" s="3" t="s">
        <v>2186</v>
      </c>
      <c r="V178" s="3" t="s">
        <v>2187</v>
      </c>
    </row>
    <row r="179" spans="1:22">
      <c r="A179" s="2">
        <v>999223499627404</v>
      </c>
      <c r="B179" s="3" t="s">
        <v>2918</v>
      </c>
      <c r="C179" s="3" t="s">
        <v>2941</v>
      </c>
      <c r="D179" s="3" t="s">
        <v>2942</v>
      </c>
      <c r="E179" s="3" t="s">
        <v>2943</v>
      </c>
      <c r="F179" s="3" t="s">
        <v>2406</v>
      </c>
      <c r="G179" s="3" t="s">
        <v>2171</v>
      </c>
      <c r="H179" s="3" t="s">
        <v>2176</v>
      </c>
      <c r="I179" s="3" t="s">
        <v>2944</v>
      </c>
      <c r="J179" s="3" t="s">
        <v>2178</v>
      </c>
      <c r="K179" s="3" t="s">
        <v>2944</v>
      </c>
      <c r="L179" s="3" t="s">
        <v>2944</v>
      </c>
      <c r="M179" s="3" t="s">
        <v>2179</v>
      </c>
      <c r="N179" s="3" t="s">
        <v>2179</v>
      </c>
      <c r="O179" s="3" t="s">
        <v>2180</v>
      </c>
      <c r="P179" s="3" t="s">
        <v>2181</v>
      </c>
      <c r="Q179" s="3" t="s">
        <v>2182</v>
      </c>
      <c r="R179" s="3" t="s">
        <v>2945</v>
      </c>
      <c r="S179" s="3" t="s">
        <v>2184</v>
      </c>
      <c r="T179" s="3" t="s">
        <v>2185</v>
      </c>
      <c r="U179" s="3" t="s">
        <v>2186</v>
      </c>
      <c r="V179" s="3" t="s">
        <v>2187</v>
      </c>
    </row>
    <row r="180" spans="1:22">
      <c r="A180" s="2">
        <v>999223459481817</v>
      </c>
      <c r="B180" s="3" t="s">
        <v>2914</v>
      </c>
      <c r="C180" s="3" t="s">
        <v>2946</v>
      </c>
      <c r="D180" s="3" t="s">
        <v>2942</v>
      </c>
      <c r="E180" s="3" t="s">
        <v>2947</v>
      </c>
      <c r="F180" s="3" t="s">
        <v>2584</v>
      </c>
      <c r="G180" s="3" t="s">
        <v>2171</v>
      </c>
      <c r="H180" s="3" t="s">
        <v>2176</v>
      </c>
      <c r="I180" s="3" t="s">
        <v>2948</v>
      </c>
      <c r="J180" s="3" t="s">
        <v>2178</v>
      </c>
      <c r="K180" s="3" t="s">
        <v>2948</v>
      </c>
      <c r="L180" s="3" t="s">
        <v>2948</v>
      </c>
      <c r="M180" s="3" t="s">
        <v>2179</v>
      </c>
      <c r="N180" s="3" t="s">
        <v>2179</v>
      </c>
      <c r="O180" s="3" t="s">
        <v>2180</v>
      </c>
      <c r="P180" s="3" t="s">
        <v>2181</v>
      </c>
      <c r="Q180" s="3" t="s">
        <v>2182</v>
      </c>
      <c r="R180" s="3" t="s">
        <v>2949</v>
      </c>
      <c r="S180" s="3" t="s">
        <v>2184</v>
      </c>
      <c r="T180" s="3" t="s">
        <v>2185</v>
      </c>
      <c r="U180" s="3" t="s">
        <v>2186</v>
      </c>
      <c r="V180" s="3" t="s">
        <v>2187</v>
      </c>
    </row>
    <row r="181" spans="1:22">
      <c r="A181" s="2">
        <v>999223459183971</v>
      </c>
      <c r="B181" s="3" t="s">
        <v>2914</v>
      </c>
      <c r="C181" s="3" t="s">
        <v>2950</v>
      </c>
      <c r="D181" s="3" t="s">
        <v>2942</v>
      </c>
      <c r="E181" s="3" t="s">
        <v>2951</v>
      </c>
      <c r="F181" s="3" t="s">
        <v>2406</v>
      </c>
      <c r="G181" s="3" t="s">
        <v>2171</v>
      </c>
      <c r="H181" s="3" t="s">
        <v>2176</v>
      </c>
      <c r="I181" s="3" t="s">
        <v>2944</v>
      </c>
      <c r="J181" s="3" t="s">
        <v>2178</v>
      </c>
      <c r="K181" s="3" t="s">
        <v>2944</v>
      </c>
      <c r="L181" s="3" t="s">
        <v>2944</v>
      </c>
      <c r="M181" s="3" t="s">
        <v>2179</v>
      </c>
      <c r="N181" s="3" t="s">
        <v>2179</v>
      </c>
      <c r="O181" s="3" t="s">
        <v>2180</v>
      </c>
      <c r="P181" s="3" t="s">
        <v>2181</v>
      </c>
      <c r="Q181" s="3" t="s">
        <v>2182</v>
      </c>
      <c r="R181" s="3" t="s">
        <v>2952</v>
      </c>
      <c r="S181" s="3" t="s">
        <v>2184</v>
      </c>
      <c r="T181" s="3" t="s">
        <v>2185</v>
      </c>
      <c r="U181" s="3" t="s">
        <v>2186</v>
      </c>
      <c r="V181" s="3" t="s">
        <v>2187</v>
      </c>
    </row>
    <row r="182" spans="1:22">
      <c r="A182" s="2">
        <v>999223442697134</v>
      </c>
      <c r="B182" s="3" t="s">
        <v>2953</v>
      </c>
      <c r="C182" s="3" t="s">
        <v>2954</v>
      </c>
      <c r="D182" s="3" t="s">
        <v>2942</v>
      </c>
      <c r="E182" s="3" t="s">
        <v>2955</v>
      </c>
      <c r="F182" s="3" t="s">
        <v>2406</v>
      </c>
      <c r="G182" s="3" t="s">
        <v>2171</v>
      </c>
      <c r="H182" s="3" t="s">
        <v>2176</v>
      </c>
      <c r="I182" s="3" t="s">
        <v>2956</v>
      </c>
      <c r="J182" s="3" t="s">
        <v>2178</v>
      </c>
      <c r="K182" s="3" t="s">
        <v>2956</v>
      </c>
      <c r="L182" s="3" t="s">
        <v>2956</v>
      </c>
      <c r="M182" s="3" t="s">
        <v>2179</v>
      </c>
      <c r="N182" s="3" t="s">
        <v>2179</v>
      </c>
      <c r="O182" s="3" t="s">
        <v>2180</v>
      </c>
      <c r="P182" s="3" t="s">
        <v>2181</v>
      </c>
      <c r="Q182" s="3" t="s">
        <v>2182</v>
      </c>
      <c r="R182" s="3" t="s">
        <v>2957</v>
      </c>
      <c r="S182" s="3" t="s">
        <v>2184</v>
      </c>
      <c r="T182" s="3" t="s">
        <v>2185</v>
      </c>
      <c r="U182" s="3" t="s">
        <v>2186</v>
      </c>
      <c r="V182" s="3" t="s">
        <v>2187</v>
      </c>
    </row>
    <row r="183" spans="1:22">
      <c r="A183" s="2">
        <v>999223442649492</v>
      </c>
      <c r="B183" s="3" t="s">
        <v>2953</v>
      </c>
      <c r="C183" s="3" t="s">
        <v>2958</v>
      </c>
      <c r="D183" s="3" t="s">
        <v>2942</v>
      </c>
      <c r="E183" s="3" t="s">
        <v>2959</v>
      </c>
      <c r="F183" s="3" t="s">
        <v>2406</v>
      </c>
      <c r="G183" s="3" t="s">
        <v>2171</v>
      </c>
      <c r="H183" s="3" t="s">
        <v>2176</v>
      </c>
      <c r="I183" s="3" t="s">
        <v>2956</v>
      </c>
      <c r="J183" s="3" t="s">
        <v>2178</v>
      </c>
      <c r="K183" s="3" t="s">
        <v>2956</v>
      </c>
      <c r="L183" s="3" t="s">
        <v>2956</v>
      </c>
      <c r="M183" s="3" t="s">
        <v>2179</v>
      </c>
      <c r="N183" s="3" t="s">
        <v>2179</v>
      </c>
      <c r="O183" s="3" t="s">
        <v>2180</v>
      </c>
      <c r="P183" s="3" t="s">
        <v>2181</v>
      </c>
      <c r="Q183" s="3" t="s">
        <v>2182</v>
      </c>
      <c r="R183" s="3" t="s">
        <v>2960</v>
      </c>
      <c r="S183" s="3" t="s">
        <v>2184</v>
      </c>
      <c r="T183" s="3" t="s">
        <v>2185</v>
      </c>
      <c r="U183" s="3" t="s">
        <v>2186</v>
      </c>
      <c r="V183" s="3" t="s">
        <v>2187</v>
      </c>
    </row>
    <row r="184" spans="1:22">
      <c r="A184" s="2">
        <v>999223150569411</v>
      </c>
      <c r="B184" s="3" t="s">
        <v>2961</v>
      </c>
      <c r="C184" s="3" t="s">
        <v>2962</v>
      </c>
      <c r="D184" s="3" t="s">
        <v>2942</v>
      </c>
      <c r="E184" s="3" t="s">
        <v>2963</v>
      </c>
      <c r="F184" s="3" t="s">
        <v>2406</v>
      </c>
      <c r="G184" s="3" t="s">
        <v>2171</v>
      </c>
      <c r="H184" s="3" t="s">
        <v>2176</v>
      </c>
      <c r="I184" s="3" t="s">
        <v>2964</v>
      </c>
      <c r="J184" s="3" t="s">
        <v>2178</v>
      </c>
      <c r="K184" s="3" t="s">
        <v>2964</v>
      </c>
      <c r="L184" s="3" t="s">
        <v>2964</v>
      </c>
      <c r="M184" s="3" t="s">
        <v>2179</v>
      </c>
      <c r="N184" s="3" t="s">
        <v>2179</v>
      </c>
      <c r="O184" s="3" t="s">
        <v>2180</v>
      </c>
      <c r="P184" s="3" t="s">
        <v>2181</v>
      </c>
      <c r="Q184" s="3" t="s">
        <v>2182</v>
      </c>
      <c r="R184" s="3" t="s">
        <v>2965</v>
      </c>
      <c r="S184" s="3" t="s">
        <v>2184</v>
      </c>
      <c r="T184" s="3" t="s">
        <v>2185</v>
      </c>
      <c r="U184" s="3" t="s">
        <v>2186</v>
      </c>
      <c r="V184" s="3" t="s">
        <v>2187</v>
      </c>
    </row>
    <row r="185" spans="1:22">
      <c r="A185" s="2">
        <v>999222757686512</v>
      </c>
      <c r="B185" s="3" t="s">
        <v>2966</v>
      </c>
      <c r="C185" s="3" t="s">
        <v>2967</v>
      </c>
      <c r="D185" s="3" t="s">
        <v>2968</v>
      </c>
      <c r="E185" s="3" t="s">
        <v>2969</v>
      </c>
      <c r="F185" s="3" t="s">
        <v>2260</v>
      </c>
      <c r="G185" s="3" t="s">
        <v>2175</v>
      </c>
      <c r="H185" s="3" t="s">
        <v>2176</v>
      </c>
      <c r="I185" s="3" t="s">
        <v>2970</v>
      </c>
      <c r="J185" s="3" t="s">
        <v>2178</v>
      </c>
      <c r="K185" s="3" t="s">
        <v>2970</v>
      </c>
      <c r="L185" s="3" t="s">
        <v>2970</v>
      </c>
      <c r="M185" s="3" t="s">
        <v>2179</v>
      </c>
      <c r="N185" s="3" t="s">
        <v>2179</v>
      </c>
      <c r="O185" s="3" t="s">
        <v>2180</v>
      </c>
      <c r="P185" s="3" t="s">
        <v>2181</v>
      </c>
      <c r="Q185" s="3" t="s">
        <v>2182</v>
      </c>
      <c r="R185" s="3" t="s">
        <v>2971</v>
      </c>
      <c r="S185" s="3" t="s">
        <v>2184</v>
      </c>
      <c r="T185" s="3" t="s">
        <v>2185</v>
      </c>
      <c r="U185" s="3" t="s">
        <v>2186</v>
      </c>
      <c r="V185" s="3" t="s">
        <v>2187</v>
      </c>
    </row>
    <row r="186" spans="1:22">
      <c r="A186" s="2">
        <v>999223363977703</v>
      </c>
      <c r="B186" s="3" t="s">
        <v>2972</v>
      </c>
      <c r="C186" s="3" t="s">
        <v>2973</v>
      </c>
      <c r="D186" s="3" t="s">
        <v>2330</v>
      </c>
      <c r="E186" s="3" t="s">
        <v>2974</v>
      </c>
      <c r="F186" s="3" t="s">
        <v>2260</v>
      </c>
      <c r="G186" s="3" t="s">
        <v>2171</v>
      </c>
      <c r="H186" s="3" t="s">
        <v>2176</v>
      </c>
      <c r="I186" s="3" t="s">
        <v>2455</v>
      </c>
      <c r="J186" s="3" t="s">
        <v>2178</v>
      </c>
      <c r="K186" s="3" t="s">
        <v>2455</v>
      </c>
      <c r="L186" s="3" t="s">
        <v>2455</v>
      </c>
      <c r="M186" s="3" t="s">
        <v>2179</v>
      </c>
      <c r="N186" s="3" t="s">
        <v>2179</v>
      </c>
      <c r="O186" s="3" t="s">
        <v>2180</v>
      </c>
      <c r="P186" s="3" t="s">
        <v>2181</v>
      </c>
      <c r="Q186" s="3" t="s">
        <v>2182</v>
      </c>
      <c r="R186" s="3" t="s">
        <v>2975</v>
      </c>
      <c r="S186" s="3" t="s">
        <v>2184</v>
      </c>
      <c r="T186" s="3" t="s">
        <v>2185</v>
      </c>
      <c r="U186" s="3" t="s">
        <v>2186</v>
      </c>
      <c r="V186" s="3" t="s">
        <v>2187</v>
      </c>
    </row>
    <row r="187" spans="1:22">
      <c r="A187" s="2">
        <v>999223548335060</v>
      </c>
      <c r="B187" s="3" t="s">
        <v>2901</v>
      </c>
      <c r="C187" s="3" t="s">
        <v>2976</v>
      </c>
      <c r="D187" s="3" t="s">
        <v>2330</v>
      </c>
      <c r="E187" s="3" t="s">
        <v>2977</v>
      </c>
      <c r="F187" s="3" t="s">
        <v>2260</v>
      </c>
      <c r="G187" s="3" t="s">
        <v>2171</v>
      </c>
      <c r="H187" s="3" t="s">
        <v>2176</v>
      </c>
      <c r="I187" s="3" t="s">
        <v>2455</v>
      </c>
      <c r="J187" s="3" t="s">
        <v>2178</v>
      </c>
      <c r="K187" s="3" t="s">
        <v>2455</v>
      </c>
      <c r="L187" s="3" t="s">
        <v>2455</v>
      </c>
      <c r="M187" s="3" t="s">
        <v>2179</v>
      </c>
      <c r="N187" s="3" t="s">
        <v>2179</v>
      </c>
      <c r="O187" s="3" t="s">
        <v>2180</v>
      </c>
      <c r="P187" s="3" t="s">
        <v>2181</v>
      </c>
      <c r="Q187" s="3" t="s">
        <v>2182</v>
      </c>
      <c r="R187" s="3" t="s">
        <v>2978</v>
      </c>
      <c r="S187" s="3" t="s">
        <v>2184</v>
      </c>
      <c r="T187" s="3" t="s">
        <v>2185</v>
      </c>
      <c r="U187" s="3" t="s">
        <v>2186</v>
      </c>
      <c r="V187" s="3" t="s">
        <v>2187</v>
      </c>
    </row>
    <row r="188" spans="1:22">
      <c r="A188" s="2">
        <v>999223337615300</v>
      </c>
      <c r="B188" s="3" t="s">
        <v>2979</v>
      </c>
      <c r="C188" s="3" t="s">
        <v>2980</v>
      </c>
      <c r="D188" s="3" t="s">
        <v>2205</v>
      </c>
      <c r="E188" s="3" t="s">
        <v>2981</v>
      </c>
      <c r="F188" s="3" t="s">
        <v>2406</v>
      </c>
      <c r="G188" s="3" t="s">
        <v>2175</v>
      </c>
      <c r="H188" s="3" t="s">
        <v>2176</v>
      </c>
      <c r="I188" s="3" t="s">
        <v>2982</v>
      </c>
      <c r="J188" s="3" t="s">
        <v>2178</v>
      </c>
      <c r="K188" s="3" t="s">
        <v>2982</v>
      </c>
      <c r="L188" s="3" t="s">
        <v>2982</v>
      </c>
      <c r="M188" s="3" t="s">
        <v>2179</v>
      </c>
      <c r="N188" s="3" t="s">
        <v>2179</v>
      </c>
      <c r="O188" s="3" t="s">
        <v>2180</v>
      </c>
      <c r="P188" s="3" t="s">
        <v>2181</v>
      </c>
      <c r="Q188" s="3" t="s">
        <v>2182</v>
      </c>
      <c r="R188" s="3" t="s">
        <v>2983</v>
      </c>
      <c r="S188" s="3" t="s">
        <v>2184</v>
      </c>
      <c r="T188" s="3" t="s">
        <v>2185</v>
      </c>
      <c r="U188" s="3" t="s">
        <v>2186</v>
      </c>
      <c r="V188" s="3" t="s">
        <v>2187</v>
      </c>
    </row>
    <row r="189" spans="1:22">
      <c r="A189" s="2">
        <v>999223378084153</v>
      </c>
      <c r="B189" s="3" t="s">
        <v>2984</v>
      </c>
      <c r="C189" s="3" t="s">
        <v>2985</v>
      </c>
      <c r="D189" s="3" t="s">
        <v>2205</v>
      </c>
      <c r="E189" s="3" t="s">
        <v>2986</v>
      </c>
      <c r="F189" s="3" t="s">
        <v>2584</v>
      </c>
      <c r="G189" s="3" t="s">
        <v>2175</v>
      </c>
      <c r="H189" s="3" t="s">
        <v>2176</v>
      </c>
      <c r="I189" s="3" t="s">
        <v>2987</v>
      </c>
      <c r="J189" s="3" t="s">
        <v>2178</v>
      </c>
      <c r="K189" s="3" t="s">
        <v>2987</v>
      </c>
      <c r="L189" s="3" t="s">
        <v>2987</v>
      </c>
      <c r="M189" s="3" t="s">
        <v>2179</v>
      </c>
      <c r="N189" s="3" t="s">
        <v>2179</v>
      </c>
      <c r="O189" s="3" t="s">
        <v>2180</v>
      </c>
      <c r="P189" s="3" t="s">
        <v>2181</v>
      </c>
      <c r="Q189" s="3" t="s">
        <v>2182</v>
      </c>
      <c r="R189" s="3" t="s">
        <v>2988</v>
      </c>
      <c r="S189" s="3" t="s">
        <v>2184</v>
      </c>
      <c r="T189" s="3" t="s">
        <v>2185</v>
      </c>
      <c r="U189" s="3" t="s">
        <v>2186</v>
      </c>
      <c r="V189" s="3" t="s">
        <v>2187</v>
      </c>
    </row>
    <row r="190" spans="1:22">
      <c r="A190" s="2">
        <v>999223378082066</v>
      </c>
      <c r="B190" s="3" t="s">
        <v>2984</v>
      </c>
      <c r="C190" s="3" t="s">
        <v>2989</v>
      </c>
      <c r="D190" s="3" t="s">
        <v>2205</v>
      </c>
      <c r="E190" s="3" t="s">
        <v>2990</v>
      </c>
      <c r="F190" s="3" t="s">
        <v>2584</v>
      </c>
      <c r="G190" s="3" t="s">
        <v>2175</v>
      </c>
      <c r="H190" s="3" t="s">
        <v>2176</v>
      </c>
      <c r="I190" s="3" t="s">
        <v>2991</v>
      </c>
      <c r="J190" s="3" t="s">
        <v>2178</v>
      </c>
      <c r="K190" s="3" t="s">
        <v>2991</v>
      </c>
      <c r="L190" s="3" t="s">
        <v>2991</v>
      </c>
      <c r="M190" s="3" t="s">
        <v>2179</v>
      </c>
      <c r="N190" s="3" t="s">
        <v>2179</v>
      </c>
      <c r="O190" s="3" t="s">
        <v>2180</v>
      </c>
      <c r="P190" s="3" t="s">
        <v>2181</v>
      </c>
      <c r="Q190" s="3" t="s">
        <v>2182</v>
      </c>
      <c r="R190" s="3" t="s">
        <v>2992</v>
      </c>
      <c r="S190" s="3" t="s">
        <v>2184</v>
      </c>
      <c r="T190" s="3" t="s">
        <v>2185</v>
      </c>
      <c r="U190" s="3" t="s">
        <v>2186</v>
      </c>
      <c r="V190" s="3" t="s">
        <v>2187</v>
      </c>
    </row>
    <row r="191" spans="1:22">
      <c r="A191" s="2">
        <v>999223405357248</v>
      </c>
      <c r="B191" s="3" t="s">
        <v>2879</v>
      </c>
      <c r="C191" s="3" t="s">
        <v>2993</v>
      </c>
      <c r="D191" s="3" t="s">
        <v>2205</v>
      </c>
      <c r="E191" s="3" t="s">
        <v>2994</v>
      </c>
      <c r="F191" s="3" t="s">
        <v>2901</v>
      </c>
      <c r="G191" s="3" t="s">
        <v>2260</v>
      </c>
      <c r="H191" s="3" t="s">
        <v>2176</v>
      </c>
      <c r="I191" s="3" t="s">
        <v>2995</v>
      </c>
      <c r="J191" s="3" t="s">
        <v>2178</v>
      </c>
      <c r="K191" s="3" t="s">
        <v>2995</v>
      </c>
      <c r="L191" s="3" t="s">
        <v>2995</v>
      </c>
      <c r="M191" s="3" t="s">
        <v>2179</v>
      </c>
      <c r="N191" s="3" t="s">
        <v>2179</v>
      </c>
      <c r="O191" s="3" t="s">
        <v>2180</v>
      </c>
      <c r="P191" s="3" t="s">
        <v>2181</v>
      </c>
      <c r="Q191" s="3" t="s">
        <v>2182</v>
      </c>
      <c r="R191" s="3" t="s">
        <v>2996</v>
      </c>
      <c r="S191" s="3" t="s">
        <v>2184</v>
      </c>
      <c r="T191" s="3" t="s">
        <v>2185</v>
      </c>
      <c r="U191" s="3" t="s">
        <v>2186</v>
      </c>
      <c r="V191" s="3" t="s">
        <v>2187</v>
      </c>
    </row>
    <row r="192" spans="1:22">
      <c r="A192" s="2">
        <v>999223404369011</v>
      </c>
      <c r="B192" s="3" t="s">
        <v>2879</v>
      </c>
      <c r="C192" s="3" t="s">
        <v>2997</v>
      </c>
      <c r="D192" s="3" t="s">
        <v>2205</v>
      </c>
      <c r="E192" s="3" t="s">
        <v>2998</v>
      </c>
      <c r="F192" s="3" t="s">
        <v>2872</v>
      </c>
      <c r="G192" s="3" t="s">
        <v>2171</v>
      </c>
      <c r="H192" s="3" t="s">
        <v>2176</v>
      </c>
      <c r="I192" s="3" t="s">
        <v>2999</v>
      </c>
      <c r="J192" s="3" t="s">
        <v>2178</v>
      </c>
      <c r="K192" s="3" t="s">
        <v>2999</v>
      </c>
      <c r="L192" s="3" t="s">
        <v>2999</v>
      </c>
      <c r="M192" s="3" t="s">
        <v>2179</v>
      </c>
      <c r="N192" s="3" t="s">
        <v>2179</v>
      </c>
      <c r="O192" s="3" t="s">
        <v>2180</v>
      </c>
      <c r="P192" s="3" t="s">
        <v>2181</v>
      </c>
      <c r="Q192" s="3" t="s">
        <v>2182</v>
      </c>
      <c r="R192" s="3" t="s">
        <v>3000</v>
      </c>
      <c r="S192" s="3" t="s">
        <v>2184</v>
      </c>
      <c r="T192" s="3" t="s">
        <v>2185</v>
      </c>
      <c r="U192" s="3" t="s">
        <v>2186</v>
      </c>
      <c r="V192" s="3" t="s">
        <v>2187</v>
      </c>
    </row>
    <row r="193" spans="1:22">
      <c r="A193" s="2">
        <v>999223127120667</v>
      </c>
      <c r="B193" s="3" t="s">
        <v>3001</v>
      </c>
      <c r="C193" s="3" t="s">
        <v>3002</v>
      </c>
      <c r="D193" s="3" t="s">
        <v>3003</v>
      </c>
      <c r="E193" s="3" t="s">
        <v>3004</v>
      </c>
      <c r="F193" s="3" t="s">
        <v>2756</v>
      </c>
      <c r="G193" s="3" t="s">
        <v>2175</v>
      </c>
      <c r="H193" s="3" t="s">
        <v>2176</v>
      </c>
      <c r="I193" s="3" t="s">
        <v>3005</v>
      </c>
      <c r="J193" s="3" t="s">
        <v>2178</v>
      </c>
      <c r="K193" s="3" t="s">
        <v>3005</v>
      </c>
      <c r="L193" s="3" t="s">
        <v>3005</v>
      </c>
      <c r="M193" s="3" t="s">
        <v>2179</v>
      </c>
      <c r="N193" s="3" t="s">
        <v>2179</v>
      </c>
      <c r="O193" s="3" t="s">
        <v>2180</v>
      </c>
      <c r="P193" s="3" t="s">
        <v>2181</v>
      </c>
      <c r="Q193" s="3" t="s">
        <v>2182</v>
      </c>
      <c r="R193" s="3" t="s">
        <v>3006</v>
      </c>
      <c r="S193" s="3" t="s">
        <v>2184</v>
      </c>
      <c r="T193" s="3" t="s">
        <v>2185</v>
      </c>
      <c r="U193" s="3" t="s">
        <v>2186</v>
      </c>
      <c r="V193" s="3" t="s">
        <v>2187</v>
      </c>
    </row>
    <row r="194" spans="1:22">
      <c r="A194" s="2">
        <v>999223126984594</v>
      </c>
      <c r="B194" s="3" t="s">
        <v>3001</v>
      </c>
      <c r="C194" s="3" t="s">
        <v>3007</v>
      </c>
      <c r="D194" s="3" t="s">
        <v>3003</v>
      </c>
      <c r="E194" s="3" t="s">
        <v>3008</v>
      </c>
      <c r="F194" s="3" t="s">
        <v>2756</v>
      </c>
      <c r="G194" s="3" t="s">
        <v>2175</v>
      </c>
      <c r="H194" s="3" t="s">
        <v>2176</v>
      </c>
      <c r="I194" s="3" t="s">
        <v>3005</v>
      </c>
      <c r="J194" s="3" t="s">
        <v>2178</v>
      </c>
      <c r="K194" s="3" t="s">
        <v>3005</v>
      </c>
      <c r="L194" s="3" t="s">
        <v>3005</v>
      </c>
      <c r="M194" s="3" t="s">
        <v>2179</v>
      </c>
      <c r="N194" s="3" t="s">
        <v>2179</v>
      </c>
      <c r="O194" s="3" t="s">
        <v>2180</v>
      </c>
      <c r="P194" s="3" t="s">
        <v>2181</v>
      </c>
      <c r="Q194" s="3" t="s">
        <v>2182</v>
      </c>
      <c r="R194" s="3" t="s">
        <v>3009</v>
      </c>
      <c r="S194" s="3" t="s">
        <v>2184</v>
      </c>
      <c r="T194" s="3" t="s">
        <v>2185</v>
      </c>
      <c r="U194" s="3" t="s">
        <v>2186</v>
      </c>
      <c r="V194" s="3" t="s">
        <v>2187</v>
      </c>
    </row>
    <row r="195" spans="1:22">
      <c r="A195" s="2">
        <v>999223260796281</v>
      </c>
      <c r="B195" s="3" t="s">
        <v>3010</v>
      </c>
      <c r="C195" s="3" t="s">
        <v>3011</v>
      </c>
      <c r="D195" s="3" t="s">
        <v>3003</v>
      </c>
      <c r="E195" s="3" t="s">
        <v>3012</v>
      </c>
      <c r="F195" s="3" t="s">
        <v>2756</v>
      </c>
      <c r="G195" s="3" t="s">
        <v>2260</v>
      </c>
      <c r="H195" s="3" t="s">
        <v>2176</v>
      </c>
      <c r="I195" s="3" t="s">
        <v>3013</v>
      </c>
      <c r="J195" s="3" t="s">
        <v>2178</v>
      </c>
      <c r="K195" s="3" t="s">
        <v>3013</v>
      </c>
      <c r="L195" s="3" t="s">
        <v>3013</v>
      </c>
      <c r="M195" s="3" t="s">
        <v>2179</v>
      </c>
      <c r="N195" s="3" t="s">
        <v>2179</v>
      </c>
      <c r="O195" s="3" t="s">
        <v>2180</v>
      </c>
      <c r="P195" s="3" t="s">
        <v>2181</v>
      </c>
      <c r="Q195" s="3" t="s">
        <v>2182</v>
      </c>
      <c r="R195" s="3" t="s">
        <v>3014</v>
      </c>
      <c r="S195" s="3" t="s">
        <v>2184</v>
      </c>
      <c r="T195" s="3" t="s">
        <v>2185</v>
      </c>
      <c r="U195" s="3" t="s">
        <v>2186</v>
      </c>
      <c r="V195" s="3" t="s">
        <v>2187</v>
      </c>
    </row>
    <row r="196" spans="1:22">
      <c r="A196" s="2">
        <v>999223602696828</v>
      </c>
      <c r="B196" s="3" t="s">
        <v>2897</v>
      </c>
      <c r="C196" s="3" t="s">
        <v>3015</v>
      </c>
      <c r="D196" s="3" t="s">
        <v>2411</v>
      </c>
      <c r="E196" s="3" t="s">
        <v>2412</v>
      </c>
      <c r="F196" s="3" t="s">
        <v>2260</v>
      </c>
      <c r="G196" s="3" t="s">
        <v>2175</v>
      </c>
      <c r="H196" s="3" t="s">
        <v>2176</v>
      </c>
      <c r="I196" s="3" t="s">
        <v>2180</v>
      </c>
      <c r="J196" s="3" t="s">
        <v>2178</v>
      </c>
      <c r="K196" s="3" t="s">
        <v>2180</v>
      </c>
      <c r="L196" s="3" t="s">
        <v>2180</v>
      </c>
      <c r="M196" s="3" t="s">
        <v>2179</v>
      </c>
      <c r="N196" s="3" t="s">
        <v>2179</v>
      </c>
      <c r="O196" s="3" t="s">
        <v>2180</v>
      </c>
      <c r="P196" s="3" t="s">
        <v>2181</v>
      </c>
      <c r="Q196" s="3" t="s">
        <v>2182</v>
      </c>
      <c r="R196" s="3" t="s">
        <v>3016</v>
      </c>
      <c r="S196" s="3" t="s">
        <v>2184</v>
      </c>
      <c r="T196" s="3" t="s">
        <v>2185</v>
      </c>
      <c r="U196" s="3" t="s">
        <v>2186</v>
      </c>
      <c r="V196" s="3" t="s">
        <v>2187</v>
      </c>
    </row>
    <row r="197" spans="1:22">
      <c r="A197" s="2">
        <v>999222557501508</v>
      </c>
      <c r="B197" s="3" t="s">
        <v>3017</v>
      </c>
      <c r="C197" s="3" t="s">
        <v>3018</v>
      </c>
      <c r="D197" s="3" t="s">
        <v>3019</v>
      </c>
      <c r="E197" s="3" t="s">
        <v>3020</v>
      </c>
      <c r="F197" s="3" t="s">
        <v>2171</v>
      </c>
      <c r="G197" s="3" t="s">
        <v>2175</v>
      </c>
      <c r="H197" s="3" t="s">
        <v>2176</v>
      </c>
      <c r="I197" s="3" t="s">
        <v>3021</v>
      </c>
      <c r="J197" s="3" t="s">
        <v>2178</v>
      </c>
      <c r="K197" s="3" t="s">
        <v>3021</v>
      </c>
      <c r="L197" s="3" t="s">
        <v>3021</v>
      </c>
      <c r="M197" s="3" t="s">
        <v>2179</v>
      </c>
      <c r="N197" s="3" t="s">
        <v>2179</v>
      </c>
      <c r="O197" s="3" t="s">
        <v>2180</v>
      </c>
      <c r="P197" s="3" t="s">
        <v>2181</v>
      </c>
      <c r="Q197" s="3" t="s">
        <v>2182</v>
      </c>
      <c r="R197" s="3" t="s">
        <v>3022</v>
      </c>
      <c r="S197" s="3" t="s">
        <v>2184</v>
      </c>
      <c r="T197" s="3" t="s">
        <v>2185</v>
      </c>
      <c r="U197" s="3" t="s">
        <v>2186</v>
      </c>
      <c r="V197" s="3" t="s">
        <v>2187</v>
      </c>
    </row>
    <row r="198" spans="1:22">
      <c r="A198" s="2">
        <v>999223450450876</v>
      </c>
      <c r="B198" s="3" t="s">
        <v>2914</v>
      </c>
      <c r="C198" s="3" t="s">
        <v>3023</v>
      </c>
      <c r="D198" s="3" t="s">
        <v>3019</v>
      </c>
      <c r="E198" s="3" t="s">
        <v>3024</v>
      </c>
      <c r="F198" s="3" t="s">
        <v>2406</v>
      </c>
      <c r="G198" s="3" t="s">
        <v>2260</v>
      </c>
      <c r="H198" s="3" t="s">
        <v>2176</v>
      </c>
      <c r="I198" s="3" t="s">
        <v>2792</v>
      </c>
      <c r="J198" s="3" t="s">
        <v>2178</v>
      </c>
      <c r="K198" s="3" t="s">
        <v>2792</v>
      </c>
      <c r="L198" s="3" t="s">
        <v>2792</v>
      </c>
      <c r="M198" s="3" t="s">
        <v>2179</v>
      </c>
      <c r="N198" s="3" t="s">
        <v>2179</v>
      </c>
      <c r="O198" s="3" t="s">
        <v>2180</v>
      </c>
      <c r="P198" s="3" t="s">
        <v>2181</v>
      </c>
      <c r="Q198" s="3" t="s">
        <v>2182</v>
      </c>
      <c r="R198" s="3" t="s">
        <v>3025</v>
      </c>
      <c r="S198" s="3" t="s">
        <v>2184</v>
      </c>
      <c r="T198" s="3" t="s">
        <v>2185</v>
      </c>
      <c r="U198" s="3" t="s">
        <v>2186</v>
      </c>
      <c r="V198" s="3" t="s">
        <v>2187</v>
      </c>
    </row>
    <row r="199" spans="1:22">
      <c r="A199" s="2">
        <v>999223548021687</v>
      </c>
      <c r="B199" s="3" t="s">
        <v>2901</v>
      </c>
      <c r="C199" s="3" t="s">
        <v>3026</v>
      </c>
      <c r="D199" s="3" t="s">
        <v>3019</v>
      </c>
      <c r="E199" s="3" t="s">
        <v>3027</v>
      </c>
      <c r="F199" s="3" t="s">
        <v>2406</v>
      </c>
      <c r="G199" s="3" t="s">
        <v>2260</v>
      </c>
      <c r="H199" s="3" t="s">
        <v>2176</v>
      </c>
      <c r="I199" s="3" t="s">
        <v>2792</v>
      </c>
      <c r="J199" s="3" t="s">
        <v>2178</v>
      </c>
      <c r="K199" s="3" t="s">
        <v>2792</v>
      </c>
      <c r="L199" s="3" t="s">
        <v>2792</v>
      </c>
      <c r="M199" s="3" t="s">
        <v>2179</v>
      </c>
      <c r="N199" s="3" t="s">
        <v>2179</v>
      </c>
      <c r="O199" s="3" t="s">
        <v>2180</v>
      </c>
      <c r="P199" s="3" t="s">
        <v>2181</v>
      </c>
      <c r="Q199" s="3" t="s">
        <v>2182</v>
      </c>
      <c r="R199" s="3" t="s">
        <v>3028</v>
      </c>
      <c r="S199" s="3" t="s">
        <v>2184</v>
      </c>
      <c r="T199" s="3" t="s">
        <v>2185</v>
      </c>
      <c r="U199" s="3" t="s">
        <v>2186</v>
      </c>
      <c r="V199" s="3" t="s">
        <v>2187</v>
      </c>
    </row>
    <row r="200" spans="1:22">
      <c r="A200" s="2">
        <v>999223518842199</v>
      </c>
      <c r="B200" s="3" t="s">
        <v>2872</v>
      </c>
      <c r="C200" s="3" t="s">
        <v>3029</v>
      </c>
      <c r="D200" s="3" t="s">
        <v>3019</v>
      </c>
      <c r="E200" s="3" t="s">
        <v>3030</v>
      </c>
      <c r="F200" s="3" t="s">
        <v>2406</v>
      </c>
      <c r="G200" s="3" t="s">
        <v>2171</v>
      </c>
      <c r="H200" s="3" t="s">
        <v>2176</v>
      </c>
      <c r="I200" s="3" t="s">
        <v>3031</v>
      </c>
      <c r="J200" s="3" t="s">
        <v>2178</v>
      </c>
      <c r="K200" s="3" t="s">
        <v>3031</v>
      </c>
      <c r="L200" s="3" t="s">
        <v>3031</v>
      </c>
      <c r="M200" s="3" t="s">
        <v>2179</v>
      </c>
      <c r="N200" s="3" t="s">
        <v>2179</v>
      </c>
      <c r="O200" s="3" t="s">
        <v>2180</v>
      </c>
      <c r="P200" s="3" t="s">
        <v>2181</v>
      </c>
      <c r="Q200" s="3" t="s">
        <v>2182</v>
      </c>
      <c r="R200" s="3" t="s">
        <v>3032</v>
      </c>
      <c r="S200" s="3" t="s">
        <v>2184</v>
      </c>
      <c r="T200" s="3" t="s">
        <v>2185</v>
      </c>
      <c r="U200" s="3" t="s">
        <v>2186</v>
      </c>
      <c r="V200" s="3" t="s">
        <v>2187</v>
      </c>
    </row>
    <row r="201" spans="1:22">
      <c r="A201" s="2">
        <v>999222587268634</v>
      </c>
      <c r="B201" s="3" t="s">
        <v>2852</v>
      </c>
      <c r="C201" s="3" t="s">
        <v>3033</v>
      </c>
      <c r="D201" s="3" t="s">
        <v>3034</v>
      </c>
      <c r="E201" s="3" t="s">
        <v>3035</v>
      </c>
      <c r="F201" s="3" t="s">
        <v>2584</v>
      </c>
      <c r="G201" s="3" t="s">
        <v>2260</v>
      </c>
      <c r="H201" s="3" t="s">
        <v>2176</v>
      </c>
      <c r="I201" s="3" t="s">
        <v>3036</v>
      </c>
      <c r="J201" s="3" t="s">
        <v>2178</v>
      </c>
      <c r="K201" s="3" t="s">
        <v>3036</v>
      </c>
      <c r="L201" s="3" t="s">
        <v>3036</v>
      </c>
      <c r="M201" s="3" t="s">
        <v>2179</v>
      </c>
      <c r="N201" s="3" t="s">
        <v>2179</v>
      </c>
      <c r="O201" s="3" t="s">
        <v>2180</v>
      </c>
      <c r="P201" s="3" t="s">
        <v>2181</v>
      </c>
      <c r="Q201" s="3" t="s">
        <v>2182</v>
      </c>
      <c r="R201" s="3" t="s">
        <v>3037</v>
      </c>
      <c r="S201" s="3" t="s">
        <v>2184</v>
      </c>
      <c r="T201" s="3" t="s">
        <v>2185</v>
      </c>
      <c r="U201" s="3" t="s">
        <v>2186</v>
      </c>
      <c r="V201" s="3" t="s">
        <v>2187</v>
      </c>
    </row>
    <row r="202" spans="1:22">
      <c r="A202" s="2">
        <v>999222730508326</v>
      </c>
      <c r="B202" s="3" t="s">
        <v>3038</v>
      </c>
      <c r="C202" s="3" t="s">
        <v>3039</v>
      </c>
      <c r="D202" s="3" t="s">
        <v>3034</v>
      </c>
      <c r="E202" s="3" t="s">
        <v>3040</v>
      </c>
      <c r="F202" s="3" t="s">
        <v>2260</v>
      </c>
      <c r="G202" s="3" t="s">
        <v>2175</v>
      </c>
      <c r="H202" s="3" t="s">
        <v>2176</v>
      </c>
      <c r="I202" s="3" t="s">
        <v>3036</v>
      </c>
      <c r="J202" s="3" t="s">
        <v>2178</v>
      </c>
      <c r="K202" s="3" t="s">
        <v>3036</v>
      </c>
      <c r="L202" s="3" t="s">
        <v>3036</v>
      </c>
      <c r="M202" s="3" t="s">
        <v>2179</v>
      </c>
      <c r="N202" s="3" t="s">
        <v>2179</v>
      </c>
      <c r="O202" s="3" t="s">
        <v>2180</v>
      </c>
      <c r="P202" s="3" t="s">
        <v>2181</v>
      </c>
      <c r="Q202" s="3" t="s">
        <v>2182</v>
      </c>
      <c r="R202" s="3" t="s">
        <v>3041</v>
      </c>
      <c r="S202" s="3" t="s">
        <v>2184</v>
      </c>
      <c r="T202" s="3" t="s">
        <v>2185</v>
      </c>
      <c r="U202" s="3" t="s">
        <v>2186</v>
      </c>
      <c r="V202" s="3" t="s">
        <v>2187</v>
      </c>
    </row>
    <row r="203" spans="1:22">
      <c r="A203" s="2">
        <v>999222730081402</v>
      </c>
      <c r="B203" s="3" t="s">
        <v>3038</v>
      </c>
      <c r="C203" s="3" t="s">
        <v>3042</v>
      </c>
      <c r="D203" s="3" t="s">
        <v>3034</v>
      </c>
      <c r="E203" s="3" t="s">
        <v>3040</v>
      </c>
      <c r="F203" s="3" t="s">
        <v>2260</v>
      </c>
      <c r="G203" s="3" t="s">
        <v>2175</v>
      </c>
      <c r="H203" s="3" t="s">
        <v>2176</v>
      </c>
      <c r="I203" s="3" t="s">
        <v>3036</v>
      </c>
      <c r="J203" s="3" t="s">
        <v>2178</v>
      </c>
      <c r="K203" s="3" t="s">
        <v>3036</v>
      </c>
      <c r="L203" s="3" t="s">
        <v>3036</v>
      </c>
      <c r="M203" s="3" t="s">
        <v>2179</v>
      </c>
      <c r="N203" s="3" t="s">
        <v>2179</v>
      </c>
      <c r="O203" s="3" t="s">
        <v>2180</v>
      </c>
      <c r="P203" s="3" t="s">
        <v>2181</v>
      </c>
      <c r="Q203" s="3" t="s">
        <v>2182</v>
      </c>
      <c r="R203" s="3" t="s">
        <v>3043</v>
      </c>
      <c r="S203" s="3" t="s">
        <v>2184</v>
      </c>
      <c r="T203" s="3" t="s">
        <v>2185</v>
      </c>
      <c r="U203" s="3" t="s">
        <v>2186</v>
      </c>
      <c r="V203" s="3" t="s">
        <v>2187</v>
      </c>
    </row>
    <row r="204" spans="1:22">
      <c r="A204" s="2">
        <v>999222689521191</v>
      </c>
      <c r="B204" s="3" t="s">
        <v>3044</v>
      </c>
      <c r="C204" s="3" t="s">
        <v>3045</v>
      </c>
      <c r="D204" s="3" t="s">
        <v>3034</v>
      </c>
      <c r="E204" s="3" t="s">
        <v>3046</v>
      </c>
      <c r="F204" s="3" t="s">
        <v>2584</v>
      </c>
      <c r="G204" s="3" t="s">
        <v>2260</v>
      </c>
      <c r="H204" s="3" t="s">
        <v>2176</v>
      </c>
      <c r="I204" s="3" t="s">
        <v>3036</v>
      </c>
      <c r="J204" s="3" t="s">
        <v>2178</v>
      </c>
      <c r="K204" s="3" t="s">
        <v>3036</v>
      </c>
      <c r="L204" s="3" t="s">
        <v>3036</v>
      </c>
      <c r="M204" s="3" t="s">
        <v>2179</v>
      </c>
      <c r="N204" s="3" t="s">
        <v>2179</v>
      </c>
      <c r="O204" s="3" t="s">
        <v>2180</v>
      </c>
      <c r="P204" s="3" t="s">
        <v>2181</v>
      </c>
      <c r="Q204" s="3" t="s">
        <v>2182</v>
      </c>
      <c r="R204" s="3" t="s">
        <v>3047</v>
      </c>
      <c r="S204" s="3" t="s">
        <v>2184</v>
      </c>
      <c r="T204" s="3" t="s">
        <v>2185</v>
      </c>
      <c r="U204" s="3" t="s">
        <v>2186</v>
      </c>
      <c r="V204" s="3" t="s">
        <v>2187</v>
      </c>
    </row>
    <row r="205" spans="1:22">
      <c r="A205" s="2">
        <v>999222808953661</v>
      </c>
      <c r="B205" s="3" t="s">
        <v>3048</v>
      </c>
      <c r="C205" s="3" t="s">
        <v>3049</v>
      </c>
      <c r="D205" s="3" t="s">
        <v>3034</v>
      </c>
      <c r="E205" s="3" t="s">
        <v>3050</v>
      </c>
      <c r="F205" s="3" t="s">
        <v>2406</v>
      </c>
      <c r="G205" s="3" t="s">
        <v>2260</v>
      </c>
      <c r="H205" s="3" t="s">
        <v>2176</v>
      </c>
      <c r="I205" s="3" t="s">
        <v>3051</v>
      </c>
      <c r="J205" s="3" t="s">
        <v>2178</v>
      </c>
      <c r="K205" s="3" t="s">
        <v>3051</v>
      </c>
      <c r="L205" s="3" t="s">
        <v>3051</v>
      </c>
      <c r="M205" s="3" t="s">
        <v>2179</v>
      </c>
      <c r="N205" s="3" t="s">
        <v>2179</v>
      </c>
      <c r="O205" s="3" t="s">
        <v>2180</v>
      </c>
      <c r="P205" s="3" t="s">
        <v>2181</v>
      </c>
      <c r="Q205" s="3" t="s">
        <v>2182</v>
      </c>
      <c r="R205" s="3" t="s">
        <v>3052</v>
      </c>
      <c r="S205" s="3" t="s">
        <v>2184</v>
      </c>
      <c r="T205" s="3" t="s">
        <v>2185</v>
      </c>
      <c r="U205" s="3" t="s">
        <v>2186</v>
      </c>
      <c r="V205" s="3" t="s">
        <v>2187</v>
      </c>
    </row>
    <row r="206" spans="1:22">
      <c r="A206" s="2">
        <v>999223307994047</v>
      </c>
      <c r="B206" s="3" t="s">
        <v>2836</v>
      </c>
      <c r="C206" s="3" t="s">
        <v>3053</v>
      </c>
      <c r="D206" s="3" t="s">
        <v>3054</v>
      </c>
      <c r="E206" s="3" t="s">
        <v>3055</v>
      </c>
      <c r="F206" s="3" t="s">
        <v>2406</v>
      </c>
      <c r="G206" s="3" t="s">
        <v>2171</v>
      </c>
      <c r="H206" s="3" t="s">
        <v>2176</v>
      </c>
      <c r="I206" s="3" t="s">
        <v>3056</v>
      </c>
      <c r="J206" s="3" t="s">
        <v>2178</v>
      </c>
      <c r="K206" s="3" t="s">
        <v>3056</v>
      </c>
      <c r="L206" s="3" t="s">
        <v>3056</v>
      </c>
      <c r="M206" s="3" t="s">
        <v>2179</v>
      </c>
      <c r="N206" s="3" t="s">
        <v>2179</v>
      </c>
      <c r="O206" s="3" t="s">
        <v>2180</v>
      </c>
      <c r="P206" s="3" t="s">
        <v>2181</v>
      </c>
      <c r="Q206" s="3" t="s">
        <v>2182</v>
      </c>
      <c r="R206" s="3" t="s">
        <v>3057</v>
      </c>
      <c r="S206" s="3" t="s">
        <v>2184</v>
      </c>
      <c r="T206" s="3" t="s">
        <v>2185</v>
      </c>
      <c r="U206" s="3" t="s">
        <v>2186</v>
      </c>
      <c r="V206" s="3" t="s">
        <v>2547</v>
      </c>
    </row>
    <row r="207" spans="1:22">
      <c r="A207" s="2">
        <v>999223391121587</v>
      </c>
      <c r="B207" s="3" t="s">
        <v>2984</v>
      </c>
      <c r="C207" s="3" t="s">
        <v>3058</v>
      </c>
      <c r="D207" s="3" t="s">
        <v>3059</v>
      </c>
      <c r="E207" s="3" t="s">
        <v>3060</v>
      </c>
      <c r="F207" s="3" t="s">
        <v>2406</v>
      </c>
      <c r="G207" s="3" t="s">
        <v>2260</v>
      </c>
      <c r="H207" s="3" t="s">
        <v>2176</v>
      </c>
      <c r="I207" s="3" t="s">
        <v>3061</v>
      </c>
      <c r="J207" s="3" t="s">
        <v>2178</v>
      </c>
      <c r="K207" s="3" t="s">
        <v>3061</v>
      </c>
      <c r="L207" s="3" t="s">
        <v>3061</v>
      </c>
      <c r="M207" s="3" t="s">
        <v>2179</v>
      </c>
      <c r="N207" s="3" t="s">
        <v>2179</v>
      </c>
      <c r="O207" s="3" t="s">
        <v>2180</v>
      </c>
      <c r="P207" s="3" t="s">
        <v>2181</v>
      </c>
      <c r="Q207" s="3" t="s">
        <v>2182</v>
      </c>
      <c r="R207" s="3" t="s">
        <v>3062</v>
      </c>
      <c r="S207" s="3" t="s">
        <v>2184</v>
      </c>
      <c r="T207" s="3" t="s">
        <v>2185</v>
      </c>
      <c r="U207" s="3" t="s">
        <v>2186</v>
      </c>
      <c r="V207" s="3" t="s">
        <v>2187</v>
      </c>
    </row>
    <row r="208" spans="1:22">
      <c r="A208" s="2">
        <v>999223378550341</v>
      </c>
      <c r="B208" s="3" t="s">
        <v>2984</v>
      </c>
      <c r="C208" s="3" t="s">
        <v>3063</v>
      </c>
      <c r="D208" s="3" t="s">
        <v>3064</v>
      </c>
      <c r="E208" s="3" t="s">
        <v>3065</v>
      </c>
      <c r="F208" s="3" t="s">
        <v>2756</v>
      </c>
      <c r="G208" s="3" t="s">
        <v>2260</v>
      </c>
      <c r="H208" s="3" t="s">
        <v>2176</v>
      </c>
      <c r="I208" s="3" t="s">
        <v>3066</v>
      </c>
      <c r="J208" s="3" t="s">
        <v>2178</v>
      </c>
      <c r="K208" s="3" t="s">
        <v>3066</v>
      </c>
      <c r="L208" s="3" t="s">
        <v>3066</v>
      </c>
      <c r="M208" s="3" t="s">
        <v>2179</v>
      </c>
      <c r="N208" s="3" t="s">
        <v>2179</v>
      </c>
      <c r="O208" s="3" t="s">
        <v>2180</v>
      </c>
      <c r="P208" s="3" t="s">
        <v>2181</v>
      </c>
      <c r="Q208" s="3" t="s">
        <v>2182</v>
      </c>
      <c r="R208" s="3" t="s">
        <v>3067</v>
      </c>
      <c r="S208" s="3" t="s">
        <v>2184</v>
      </c>
      <c r="T208" s="3" t="s">
        <v>2185</v>
      </c>
      <c r="U208" s="3" t="s">
        <v>2186</v>
      </c>
      <c r="V208" s="3" t="s">
        <v>2187</v>
      </c>
    </row>
    <row r="209" spans="1:22">
      <c r="A209" s="2">
        <v>999223378549160</v>
      </c>
      <c r="B209" s="3" t="s">
        <v>2984</v>
      </c>
      <c r="C209" s="3" t="s">
        <v>3068</v>
      </c>
      <c r="D209" s="3" t="s">
        <v>3064</v>
      </c>
      <c r="E209" s="3" t="s">
        <v>3069</v>
      </c>
      <c r="F209" s="3" t="s">
        <v>2756</v>
      </c>
      <c r="G209" s="3" t="s">
        <v>2260</v>
      </c>
      <c r="H209" s="3" t="s">
        <v>2176</v>
      </c>
      <c r="I209" s="3" t="s">
        <v>3070</v>
      </c>
      <c r="J209" s="3" t="s">
        <v>2178</v>
      </c>
      <c r="K209" s="3" t="s">
        <v>3070</v>
      </c>
      <c r="L209" s="3" t="s">
        <v>3070</v>
      </c>
      <c r="M209" s="3" t="s">
        <v>2179</v>
      </c>
      <c r="N209" s="3" t="s">
        <v>2179</v>
      </c>
      <c r="O209" s="3" t="s">
        <v>2180</v>
      </c>
      <c r="P209" s="3" t="s">
        <v>2181</v>
      </c>
      <c r="Q209" s="3" t="s">
        <v>2182</v>
      </c>
      <c r="R209" s="3" t="s">
        <v>3071</v>
      </c>
      <c r="S209" s="3" t="s">
        <v>2184</v>
      </c>
      <c r="T209" s="3" t="s">
        <v>2185</v>
      </c>
      <c r="U209" s="3" t="s">
        <v>2186</v>
      </c>
      <c r="V209" s="3" t="s">
        <v>2187</v>
      </c>
    </row>
    <row r="210" spans="1:22">
      <c r="A210" s="2">
        <v>999223527465336</v>
      </c>
      <c r="B210" s="3" t="s">
        <v>2876</v>
      </c>
      <c r="C210" s="3" t="s">
        <v>3072</v>
      </c>
      <c r="D210" s="3" t="s">
        <v>3064</v>
      </c>
      <c r="E210" s="3" t="s">
        <v>3073</v>
      </c>
      <c r="F210" s="3" t="s">
        <v>2584</v>
      </c>
      <c r="G210" s="3" t="s">
        <v>2171</v>
      </c>
      <c r="H210" s="3" t="s">
        <v>2176</v>
      </c>
      <c r="I210" s="3" t="s">
        <v>3074</v>
      </c>
      <c r="J210" s="3" t="s">
        <v>2178</v>
      </c>
      <c r="K210" s="3" t="s">
        <v>3074</v>
      </c>
      <c r="L210" s="3" t="s">
        <v>3074</v>
      </c>
      <c r="M210" s="3" t="s">
        <v>2179</v>
      </c>
      <c r="N210" s="3" t="s">
        <v>2179</v>
      </c>
      <c r="O210" s="3" t="s">
        <v>2180</v>
      </c>
      <c r="P210" s="3" t="s">
        <v>2181</v>
      </c>
      <c r="Q210" s="3" t="s">
        <v>2182</v>
      </c>
      <c r="R210" s="3" t="s">
        <v>3075</v>
      </c>
      <c r="S210" s="3" t="s">
        <v>2184</v>
      </c>
      <c r="T210" s="3" t="s">
        <v>2185</v>
      </c>
      <c r="U210" s="3" t="s">
        <v>2186</v>
      </c>
      <c r="V210" s="3" t="s">
        <v>2187</v>
      </c>
    </row>
    <row r="211" spans="1:22">
      <c r="A211" s="2">
        <v>999223557766612</v>
      </c>
      <c r="B211" s="3" t="s">
        <v>2756</v>
      </c>
      <c r="C211" s="3" t="s">
        <v>3076</v>
      </c>
      <c r="D211" s="3" t="s">
        <v>3077</v>
      </c>
      <c r="E211" s="3" t="s">
        <v>3078</v>
      </c>
      <c r="F211" s="3" t="s">
        <v>2584</v>
      </c>
      <c r="G211" s="3" t="s">
        <v>2175</v>
      </c>
      <c r="H211" s="3" t="s">
        <v>2176</v>
      </c>
      <c r="I211" s="3" t="s">
        <v>3079</v>
      </c>
      <c r="J211" s="3" t="s">
        <v>2178</v>
      </c>
      <c r="K211" s="3" t="s">
        <v>3079</v>
      </c>
      <c r="L211" s="3" t="s">
        <v>3079</v>
      </c>
      <c r="M211" s="3" t="s">
        <v>2179</v>
      </c>
      <c r="N211" s="3" t="s">
        <v>2179</v>
      </c>
      <c r="O211" s="3" t="s">
        <v>2180</v>
      </c>
      <c r="P211" s="3" t="s">
        <v>2181</v>
      </c>
      <c r="Q211" s="3" t="s">
        <v>2182</v>
      </c>
      <c r="R211" s="3" t="s">
        <v>3080</v>
      </c>
      <c r="S211" s="3" t="s">
        <v>2184</v>
      </c>
      <c r="T211" s="3" t="s">
        <v>2185</v>
      </c>
      <c r="U211" s="3" t="s">
        <v>2186</v>
      </c>
      <c r="V211" s="3" t="s">
        <v>2187</v>
      </c>
    </row>
    <row r="212" spans="1:22">
      <c r="A212" s="2">
        <v>999223537594293</v>
      </c>
      <c r="B212" s="3" t="s">
        <v>2876</v>
      </c>
      <c r="C212" s="3" t="s">
        <v>3081</v>
      </c>
      <c r="D212" s="3" t="s">
        <v>2432</v>
      </c>
      <c r="E212" s="3" t="s">
        <v>3082</v>
      </c>
      <c r="F212" s="3" t="s">
        <v>2260</v>
      </c>
      <c r="G212" s="3" t="s">
        <v>2175</v>
      </c>
      <c r="H212" s="3" t="s">
        <v>2176</v>
      </c>
      <c r="I212" s="3" t="s">
        <v>3083</v>
      </c>
      <c r="J212" s="3" t="s">
        <v>2178</v>
      </c>
      <c r="K212" s="3" t="s">
        <v>3083</v>
      </c>
      <c r="L212" s="3" t="s">
        <v>3083</v>
      </c>
      <c r="M212" s="3" t="s">
        <v>2179</v>
      </c>
      <c r="N212" s="3" t="s">
        <v>2179</v>
      </c>
      <c r="O212" s="3" t="s">
        <v>2180</v>
      </c>
      <c r="P212" s="3" t="s">
        <v>2181</v>
      </c>
      <c r="Q212" s="3" t="s">
        <v>2182</v>
      </c>
      <c r="R212" s="3" t="s">
        <v>3084</v>
      </c>
      <c r="S212" s="3" t="s">
        <v>2184</v>
      </c>
      <c r="T212" s="3" t="s">
        <v>2185</v>
      </c>
      <c r="U212" s="3" t="s">
        <v>2186</v>
      </c>
      <c r="V212" s="3" t="s">
        <v>2193</v>
      </c>
    </row>
    <row r="213" spans="1:22">
      <c r="A213" s="2">
        <v>999223105866411</v>
      </c>
      <c r="B213" s="3" t="s">
        <v>3085</v>
      </c>
      <c r="C213" s="3" t="s">
        <v>3086</v>
      </c>
      <c r="D213" s="3" t="s">
        <v>2325</v>
      </c>
      <c r="E213" s="3" t="s">
        <v>3087</v>
      </c>
      <c r="F213" s="3" t="s">
        <v>2406</v>
      </c>
      <c r="G213" s="3" t="s">
        <v>2171</v>
      </c>
      <c r="H213" s="3" t="s">
        <v>2176</v>
      </c>
      <c r="I213" s="3" t="s">
        <v>3088</v>
      </c>
      <c r="J213" s="3" t="s">
        <v>2178</v>
      </c>
      <c r="K213" s="3" t="s">
        <v>3088</v>
      </c>
      <c r="L213" s="3" t="s">
        <v>3088</v>
      </c>
      <c r="M213" s="3" t="s">
        <v>2179</v>
      </c>
      <c r="N213" s="3" t="s">
        <v>2179</v>
      </c>
      <c r="O213" s="3" t="s">
        <v>2180</v>
      </c>
      <c r="P213" s="3" t="s">
        <v>2181</v>
      </c>
      <c r="Q213" s="3" t="s">
        <v>2182</v>
      </c>
      <c r="R213" s="3" t="s">
        <v>3089</v>
      </c>
      <c r="S213" s="3" t="s">
        <v>2184</v>
      </c>
      <c r="T213" s="3" t="s">
        <v>2185</v>
      </c>
      <c r="U213" s="3" t="s">
        <v>2186</v>
      </c>
      <c r="V213" s="3" t="s">
        <v>2187</v>
      </c>
    </row>
    <row r="214" spans="1:22">
      <c r="A214" s="2">
        <v>999223405871359</v>
      </c>
      <c r="B214" s="3" t="s">
        <v>2879</v>
      </c>
      <c r="C214" s="3" t="s">
        <v>3090</v>
      </c>
      <c r="D214" s="3" t="s">
        <v>3091</v>
      </c>
      <c r="E214" s="3" t="s">
        <v>3092</v>
      </c>
      <c r="F214" s="3" t="s">
        <v>2756</v>
      </c>
      <c r="G214" s="3" t="s">
        <v>2260</v>
      </c>
      <c r="H214" s="3" t="s">
        <v>2176</v>
      </c>
      <c r="I214" s="3" t="s">
        <v>3093</v>
      </c>
      <c r="J214" s="3" t="s">
        <v>2178</v>
      </c>
      <c r="K214" s="3" t="s">
        <v>3093</v>
      </c>
      <c r="L214" s="3" t="s">
        <v>3093</v>
      </c>
      <c r="M214" s="3" t="s">
        <v>2179</v>
      </c>
      <c r="N214" s="3" t="s">
        <v>2179</v>
      </c>
      <c r="O214" s="3" t="s">
        <v>2180</v>
      </c>
      <c r="P214" s="3" t="s">
        <v>2181</v>
      </c>
      <c r="Q214" s="3" t="s">
        <v>2182</v>
      </c>
      <c r="R214" s="3" t="s">
        <v>3094</v>
      </c>
      <c r="S214" s="3" t="s">
        <v>2184</v>
      </c>
      <c r="T214" s="3" t="s">
        <v>2185</v>
      </c>
      <c r="U214" s="3" t="s">
        <v>2186</v>
      </c>
      <c r="V214" s="3" t="s">
        <v>2187</v>
      </c>
    </row>
    <row r="215" spans="1:22">
      <c r="A215" s="2">
        <v>999222572983425</v>
      </c>
      <c r="B215" s="3" t="s">
        <v>2852</v>
      </c>
      <c r="C215" s="3" t="s">
        <v>3095</v>
      </c>
      <c r="D215" s="3" t="s">
        <v>3096</v>
      </c>
      <c r="E215" s="3" t="s">
        <v>3097</v>
      </c>
      <c r="F215" s="3" t="s">
        <v>2406</v>
      </c>
      <c r="G215" s="3" t="s">
        <v>2175</v>
      </c>
      <c r="H215" s="3" t="s">
        <v>2176</v>
      </c>
      <c r="I215" s="3" t="s">
        <v>3098</v>
      </c>
      <c r="J215" s="3" t="s">
        <v>2178</v>
      </c>
      <c r="K215" s="3" t="s">
        <v>3098</v>
      </c>
      <c r="L215" s="3" t="s">
        <v>3099</v>
      </c>
      <c r="M215" s="3" t="s">
        <v>3100</v>
      </c>
      <c r="N215" s="3" t="s">
        <v>3100</v>
      </c>
      <c r="O215" s="3" t="s">
        <v>2180</v>
      </c>
      <c r="P215" s="3" t="s">
        <v>2181</v>
      </c>
      <c r="Q215" s="3" t="s">
        <v>2182</v>
      </c>
      <c r="R215" s="3" t="s">
        <v>3101</v>
      </c>
      <c r="S215" s="3" t="s">
        <v>2184</v>
      </c>
      <c r="T215" s="3" t="s">
        <v>2185</v>
      </c>
      <c r="U215" s="3" t="s">
        <v>2186</v>
      </c>
      <c r="V215" s="3" t="s">
        <v>2610</v>
      </c>
    </row>
    <row r="216" spans="1:22">
      <c r="A216" s="2">
        <v>999222495414275</v>
      </c>
      <c r="B216" s="3" t="s">
        <v>3102</v>
      </c>
      <c r="C216" s="3" t="s">
        <v>3103</v>
      </c>
      <c r="D216" s="3" t="s">
        <v>2276</v>
      </c>
      <c r="E216" s="3" t="s">
        <v>3104</v>
      </c>
      <c r="F216" s="3" t="s">
        <v>2406</v>
      </c>
      <c r="G216" s="3" t="s">
        <v>2260</v>
      </c>
      <c r="H216" s="3" t="s">
        <v>2176</v>
      </c>
      <c r="I216" s="3" t="s">
        <v>3105</v>
      </c>
      <c r="J216" s="3" t="s">
        <v>2178</v>
      </c>
      <c r="K216" s="3" t="s">
        <v>3105</v>
      </c>
      <c r="L216" s="3" t="s">
        <v>3105</v>
      </c>
      <c r="M216" s="3" t="s">
        <v>2179</v>
      </c>
      <c r="N216" s="3" t="s">
        <v>2179</v>
      </c>
      <c r="O216" s="3" t="s">
        <v>2180</v>
      </c>
      <c r="P216" s="3" t="s">
        <v>2181</v>
      </c>
      <c r="Q216" s="3" t="s">
        <v>2182</v>
      </c>
      <c r="R216" s="3" t="s">
        <v>3106</v>
      </c>
      <c r="S216" s="3" t="s">
        <v>2184</v>
      </c>
      <c r="T216" s="3" t="s">
        <v>2185</v>
      </c>
      <c r="U216" s="3" t="s">
        <v>2186</v>
      </c>
      <c r="V216" s="3" t="s">
        <v>2187</v>
      </c>
    </row>
    <row r="217" spans="1:22">
      <c r="A217" s="3">
        <v>23477031497</v>
      </c>
      <c r="B217" s="3" t="s">
        <v>3107</v>
      </c>
      <c r="C217" s="3" t="s">
        <v>3108</v>
      </c>
      <c r="D217" s="3" t="s">
        <v>2276</v>
      </c>
      <c r="E217" s="3" t="s">
        <v>3109</v>
      </c>
      <c r="F217" s="3" t="s">
        <v>2260</v>
      </c>
      <c r="G217" s="3" t="s">
        <v>2171</v>
      </c>
      <c r="H217" s="3" t="s">
        <v>2176</v>
      </c>
      <c r="I217" s="3" t="s">
        <v>2180</v>
      </c>
      <c r="J217" s="3" t="s">
        <v>2178</v>
      </c>
      <c r="K217" s="3" t="s">
        <v>2180</v>
      </c>
      <c r="L217" s="3" t="s">
        <v>2180</v>
      </c>
      <c r="M217" s="3" t="s">
        <v>2179</v>
      </c>
      <c r="N217" s="3" t="s">
        <v>2179</v>
      </c>
      <c r="O217" s="3" t="s">
        <v>2180</v>
      </c>
      <c r="P217" s="3" t="s">
        <v>2181</v>
      </c>
      <c r="Q217" s="3" t="s">
        <v>2182</v>
      </c>
      <c r="R217" s="3" t="s">
        <v>3110</v>
      </c>
      <c r="S217" s="3" t="s">
        <v>2184</v>
      </c>
      <c r="T217" s="3" t="s">
        <v>2185</v>
      </c>
      <c r="U217" s="3" t="s">
        <v>2186</v>
      </c>
      <c r="V217" s="3" t="s">
        <v>2187</v>
      </c>
    </row>
    <row r="218" spans="1:22">
      <c r="A218" s="2">
        <v>999222996392171</v>
      </c>
      <c r="B218" s="3" t="s">
        <v>3111</v>
      </c>
      <c r="C218" s="3" t="s">
        <v>3112</v>
      </c>
      <c r="D218" s="3" t="s">
        <v>2276</v>
      </c>
      <c r="E218" s="3" t="s">
        <v>3113</v>
      </c>
      <c r="F218" s="3" t="s">
        <v>2756</v>
      </c>
      <c r="G218" s="3" t="s">
        <v>2260</v>
      </c>
      <c r="H218" s="3" t="s">
        <v>2176</v>
      </c>
      <c r="I218" s="3" t="s">
        <v>3114</v>
      </c>
      <c r="J218" s="3" t="s">
        <v>2178</v>
      </c>
      <c r="K218" s="3" t="s">
        <v>3114</v>
      </c>
      <c r="L218" s="3" t="s">
        <v>3114</v>
      </c>
      <c r="M218" s="3" t="s">
        <v>2179</v>
      </c>
      <c r="N218" s="3" t="s">
        <v>2179</v>
      </c>
      <c r="O218" s="3" t="s">
        <v>2180</v>
      </c>
      <c r="P218" s="3" t="s">
        <v>2181</v>
      </c>
      <c r="Q218" s="3" t="s">
        <v>2182</v>
      </c>
      <c r="R218" s="3" t="s">
        <v>3115</v>
      </c>
      <c r="S218" s="3" t="s">
        <v>2184</v>
      </c>
      <c r="T218" s="3" t="s">
        <v>2185</v>
      </c>
      <c r="U218" s="3" t="s">
        <v>2186</v>
      </c>
      <c r="V218" s="3" t="s">
        <v>2187</v>
      </c>
    </row>
    <row r="219" spans="1:22">
      <c r="A219" s="2">
        <v>999223119263090</v>
      </c>
      <c r="B219" s="3" t="s">
        <v>3001</v>
      </c>
      <c r="C219" s="3" t="s">
        <v>3116</v>
      </c>
      <c r="D219" s="3" t="s">
        <v>2276</v>
      </c>
      <c r="E219" s="3" t="s">
        <v>3117</v>
      </c>
      <c r="F219" s="3" t="s">
        <v>2584</v>
      </c>
      <c r="G219" s="3" t="s">
        <v>2260</v>
      </c>
      <c r="H219" s="3" t="s">
        <v>2176</v>
      </c>
      <c r="I219" s="3" t="s">
        <v>3118</v>
      </c>
      <c r="J219" s="3" t="s">
        <v>2178</v>
      </c>
      <c r="K219" s="3" t="s">
        <v>3118</v>
      </c>
      <c r="L219" s="3" t="s">
        <v>3118</v>
      </c>
      <c r="M219" s="3" t="s">
        <v>2179</v>
      </c>
      <c r="N219" s="3" t="s">
        <v>2179</v>
      </c>
      <c r="O219" s="3" t="s">
        <v>2180</v>
      </c>
      <c r="P219" s="3" t="s">
        <v>2181</v>
      </c>
      <c r="Q219" s="3" t="s">
        <v>2182</v>
      </c>
      <c r="R219" s="3" t="s">
        <v>3119</v>
      </c>
      <c r="S219" s="3" t="s">
        <v>2184</v>
      </c>
      <c r="T219" s="3" t="s">
        <v>2185</v>
      </c>
      <c r="U219" s="3" t="s">
        <v>2186</v>
      </c>
      <c r="V219" s="3" t="s">
        <v>2187</v>
      </c>
    </row>
    <row r="220" spans="1:22">
      <c r="A220" s="2">
        <v>999223083418393</v>
      </c>
      <c r="B220" s="3" t="s">
        <v>3120</v>
      </c>
      <c r="C220" s="3" t="s">
        <v>3121</v>
      </c>
      <c r="D220" s="3" t="s">
        <v>2276</v>
      </c>
      <c r="E220" s="3" t="s">
        <v>3122</v>
      </c>
      <c r="F220" s="3" t="s">
        <v>2872</v>
      </c>
      <c r="G220" s="3" t="s">
        <v>2171</v>
      </c>
      <c r="H220" s="3" t="s">
        <v>2176</v>
      </c>
      <c r="I220" s="3" t="s">
        <v>3123</v>
      </c>
      <c r="J220" s="3" t="s">
        <v>2178</v>
      </c>
      <c r="K220" s="3" t="s">
        <v>3123</v>
      </c>
      <c r="L220" s="3" t="s">
        <v>3123</v>
      </c>
      <c r="M220" s="3" t="s">
        <v>2179</v>
      </c>
      <c r="N220" s="3" t="s">
        <v>2179</v>
      </c>
      <c r="O220" s="3" t="s">
        <v>2180</v>
      </c>
      <c r="P220" s="3" t="s">
        <v>2181</v>
      </c>
      <c r="Q220" s="3" t="s">
        <v>2182</v>
      </c>
      <c r="R220" s="3" t="s">
        <v>3124</v>
      </c>
      <c r="S220" s="3" t="s">
        <v>2184</v>
      </c>
      <c r="T220" s="3" t="s">
        <v>2185</v>
      </c>
      <c r="U220" s="3" t="s">
        <v>2186</v>
      </c>
      <c r="V220" s="3" t="s">
        <v>2187</v>
      </c>
    </row>
    <row r="221" spans="1:22">
      <c r="A221" s="2">
        <v>999223065242465</v>
      </c>
      <c r="B221" s="3" t="s">
        <v>3125</v>
      </c>
      <c r="C221" s="3" t="s">
        <v>3126</v>
      </c>
      <c r="D221" s="3" t="s">
        <v>2276</v>
      </c>
      <c r="E221" s="3" t="s">
        <v>3127</v>
      </c>
      <c r="F221" s="3" t="s">
        <v>2406</v>
      </c>
      <c r="G221" s="3" t="s">
        <v>2171</v>
      </c>
      <c r="H221" s="3" t="s">
        <v>2176</v>
      </c>
      <c r="I221" s="3" t="s">
        <v>3128</v>
      </c>
      <c r="J221" s="3" t="s">
        <v>2178</v>
      </c>
      <c r="K221" s="3" t="s">
        <v>3128</v>
      </c>
      <c r="L221" s="3" t="s">
        <v>3128</v>
      </c>
      <c r="M221" s="3" t="s">
        <v>2179</v>
      </c>
      <c r="N221" s="3" t="s">
        <v>2179</v>
      </c>
      <c r="O221" s="3" t="s">
        <v>2180</v>
      </c>
      <c r="P221" s="3" t="s">
        <v>2181</v>
      </c>
      <c r="Q221" s="3" t="s">
        <v>2182</v>
      </c>
      <c r="R221" s="3" t="s">
        <v>3129</v>
      </c>
      <c r="S221" s="3" t="s">
        <v>2184</v>
      </c>
      <c r="T221" s="3" t="s">
        <v>2185</v>
      </c>
      <c r="U221" s="3" t="s">
        <v>2186</v>
      </c>
      <c r="V221" s="3" t="s">
        <v>2187</v>
      </c>
    </row>
    <row r="222" spans="1:22">
      <c r="A222" s="2">
        <v>999223051824420</v>
      </c>
      <c r="B222" s="3" t="s">
        <v>3130</v>
      </c>
      <c r="C222" s="3" t="s">
        <v>3131</v>
      </c>
      <c r="D222" s="3" t="s">
        <v>2276</v>
      </c>
      <c r="E222" s="3" t="s">
        <v>3132</v>
      </c>
      <c r="F222" s="3" t="s">
        <v>2260</v>
      </c>
      <c r="G222" s="3" t="s">
        <v>2175</v>
      </c>
      <c r="H222" s="3" t="s">
        <v>2176</v>
      </c>
      <c r="I222" s="3" t="s">
        <v>3133</v>
      </c>
      <c r="J222" s="3" t="s">
        <v>2178</v>
      </c>
      <c r="K222" s="3" t="s">
        <v>3133</v>
      </c>
      <c r="L222" s="3" t="s">
        <v>3133</v>
      </c>
      <c r="M222" s="3" t="s">
        <v>2179</v>
      </c>
      <c r="N222" s="3" t="s">
        <v>2179</v>
      </c>
      <c r="O222" s="3" t="s">
        <v>2180</v>
      </c>
      <c r="P222" s="3" t="s">
        <v>2181</v>
      </c>
      <c r="Q222" s="3" t="s">
        <v>2182</v>
      </c>
      <c r="R222" s="3" t="s">
        <v>3134</v>
      </c>
      <c r="S222" s="3" t="s">
        <v>2184</v>
      </c>
      <c r="T222" s="3" t="s">
        <v>2185</v>
      </c>
      <c r="U222" s="3" t="s">
        <v>2186</v>
      </c>
      <c r="V222" s="3" t="s">
        <v>2187</v>
      </c>
    </row>
    <row r="223" spans="1:22">
      <c r="A223" s="2">
        <v>999223199736919</v>
      </c>
      <c r="B223" s="3" t="s">
        <v>2897</v>
      </c>
      <c r="C223" s="3" t="s">
        <v>3135</v>
      </c>
      <c r="D223" s="3" t="s">
        <v>2276</v>
      </c>
      <c r="E223" s="3" t="s">
        <v>3136</v>
      </c>
      <c r="F223" s="3" t="s">
        <v>2756</v>
      </c>
      <c r="G223" s="3" t="s">
        <v>2260</v>
      </c>
      <c r="H223" s="3" t="s">
        <v>2176</v>
      </c>
      <c r="I223" s="3" t="s">
        <v>3137</v>
      </c>
      <c r="J223" s="3" t="s">
        <v>2178</v>
      </c>
      <c r="K223" s="3" t="s">
        <v>3137</v>
      </c>
      <c r="L223" s="3" t="s">
        <v>3137</v>
      </c>
      <c r="M223" s="3" t="s">
        <v>2179</v>
      </c>
      <c r="N223" s="3" t="s">
        <v>2179</v>
      </c>
      <c r="O223" s="3" t="s">
        <v>2180</v>
      </c>
      <c r="P223" s="3" t="s">
        <v>2181</v>
      </c>
      <c r="Q223" s="3" t="s">
        <v>2182</v>
      </c>
      <c r="R223" s="3" t="s">
        <v>3138</v>
      </c>
      <c r="S223" s="3" t="s">
        <v>2184</v>
      </c>
      <c r="T223" s="3" t="s">
        <v>2185</v>
      </c>
      <c r="U223" s="3" t="s">
        <v>2186</v>
      </c>
      <c r="V223" s="3" t="s">
        <v>2187</v>
      </c>
    </row>
    <row r="224" spans="1:22">
      <c r="A224" s="2">
        <v>999223283457225</v>
      </c>
      <c r="B224" s="3" t="s">
        <v>2904</v>
      </c>
      <c r="C224" s="3" t="s">
        <v>3139</v>
      </c>
      <c r="D224" s="3" t="s">
        <v>2276</v>
      </c>
      <c r="E224" s="3" t="s">
        <v>3140</v>
      </c>
      <c r="F224" s="3" t="s">
        <v>2406</v>
      </c>
      <c r="G224" s="3" t="s">
        <v>2171</v>
      </c>
      <c r="H224" s="3" t="s">
        <v>2176</v>
      </c>
      <c r="I224" s="3" t="s">
        <v>3141</v>
      </c>
      <c r="J224" s="3" t="s">
        <v>2178</v>
      </c>
      <c r="K224" s="3" t="s">
        <v>3141</v>
      </c>
      <c r="L224" s="3" t="s">
        <v>3141</v>
      </c>
      <c r="M224" s="3" t="s">
        <v>2179</v>
      </c>
      <c r="N224" s="3" t="s">
        <v>2179</v>
      </c>
      <c r="O224" s="3" t="s">
        <v>2180</v>
      </c>
      <c r="P224" s="3" t="s">
        <v>2181</v>
      </c>
      <c r="Q224" s="3" t="s">
        <v>2182</v>
      </c>
      <c r="R224" s="3" t="s">
        <v>3142</v>
      </c>
      <c r="S224" s="3" t="s">
        <v>2184</v>
      </c>
      <c r="T224" s="3" t="s">
        <v>2185</v>
      </c>
      <c r="U224" s="3" t="s">
        <v>2186</v>
      </c>
      <c r="V224" s="3" t="s">
        <v>2187</v>
      </c>
    </row>
    <row r="225" spans="1:22">
      <c r="A225" s="2">
        <v>999223435946475</v>
      </c>
      <c r="B225" s="3" t="s">
        <v>2932</v>
      </c>
      <c r="C225" s="3" t="s">
        <v>3143</v>
      </c>
      <c r="D225" s="3" t="s">
        <v>2276</v>
      </c>
      <c r="E225" s="3" t="s">
        <v>3144</v>
      </c>
      <c r="F225" s="3" t="s">
        <v>2584</v>
      </c>
      <c r="G225" s="3" t="s">
        <v>2171</v>
      </c>
      <c r="H225" s="3" t="s">
        <v>2176</v>
      </c>
      <c r="I225" s="3" t="s">
        <v>3145</v>
      </c>
      <c r="J225" s="3" t="s">
        <v>2178</v>
      </c>
      <c r="K225" s="3" t="s">
        <v>3145</v>
      </c>
      <c r="L225" s="3" t="s">
        <v>3145</v>
      </c>
      <c r="M225" s="3" t="s">
        <v>2179</v>
      </c>
      <c r="N225" s="3" t="s">
        <v>2179</v>
      </c>
      <c r="O225" s="3" t="s">
        <v>2180</v>
      </c>
      <c r="P225" s="3" t="s">
        <v>2181</v>
      </c>
      <c r="Q225" s="3" t="s">
        <v>2182</v>
      </c>
      <c r="R225" s="3" t="s">
        <v>3146</v>
      </c>
      <c r="S225" s="3" t="s">
        <v>2184</v>
      </c>
      <c r="T225" s="3" t="s">
        <v>2185</v>
      </c>
      <c r="U225" s="3" t="s">
        <v>2186</v>
      </c>
      <c r="V225" s="3" t="s">
        <v>2187</v>
      </c>
    </row>
    <row r="226" spans="1:22">
      <c r="A226" s="2">
        <v>999223362237538</v>
      </c>
      <c r="B226" s="3" t="s">
        <v>2972</v>
      </c>
      <c r="C226" s="3" t="s">
        <v>3147</v>
      </c>
      <c r="D226" s="3" t="s">
        <v>2276</v>
      </c>
      <c r="E226" s="3" t="s">
        <v>3148</v>
      </c>
      <c r="F226" s="3" t="s">
        <v>2901</v>
      </c>
      <c r="G226" s="3" t="s">
        <v>2260</v>
      </c>
      <c r="H226" s="3" t="s">
        <v>2176</v>
      </c>
      <c r="I226" s="3" t="s">
        <v>3149</v>
      </c>
      <c r="J226" s="3" t="s">
        <v>2178</v>
      </c>
      <c r="K226" s="3" t="s">
        <v>3149</v>
      </c>
      <c r="L226" s="3" t="s">
        <v>3149</v>
      </c>
      <c r="M226" s="3" t="s">
        <v>2179</v>
      </c>
      <c r="N226" s="3" t="s">
        <v>2179</v>
      </c>
      <c r="O226" s="3" t="s">
        <v>2180</v>
      </c>
      <c r="P226" s="3" t="s">
        <v>2181</v>
      </c>
      <c r="Q226" s="3" t="s">
        <v>2182</v>
      </c>
      <c r="R226" s="3" t="s">
        <v>3150</v>
      </c>
      <c r="S226" s="3" t="s">
        <v>2184</v>
      </c>
      <c r="T226" s="3" t="s">
        <v>2185</v>
      </c>
      <c r="U226" s="3" t="s">
        <v>2186</v>
      </c>
      <c r="V226" s="3" t="s">
        <v>2187</v>
      </c>
    </row>
    <row r="227" spans="1:22">
      <c r="A227" s="2">
        <v>999223548980291</v>
      </c>
      <c r="B227" s="3" t="s">
        <v>2901</v>
      </c>
      <c r="C227" s="3" t="s">
        <v>3151</v>
      </c>
      <c r="D227" s="3" t="s">
        <v>2276</v>
      </c>
      <c r="E227" s="3" t="s">
        <v>3152</v>
      </c>
      <c r="F227" s="3" t="s">
        <v>2260</v>
      </c>
      <c r="G227" s="3" t="s">
        <v>2171</v>
      </c>
      <c r="H227" s="3" t="s">
        <v>2176</v>
      </c>
      <c r="I227" s="3" t="s">
        <v>2719</v>
      </c>
      <c r="J227" s="3" t="s">
        <v>2178</v>
      </c>
      <c r="K227" s="3" t="s">
        <v>2719</v>
      </c>
      <c r="L227" s="3" t="s">
        <v>2719</v>
      </c>
      <c r="M227" s="3" t="s">
        <v>2179</v>
      </c>
      <c r="N227" s="3" t="s">
        <v>2179</v>
      </c>
      <c r="O227" s="3" t="s">
        <v>2180</v>
      </c>
      <c r="P227" s="3" t="s">
        <v>2181</v>
      </c>
      <c r="Q227" s="3" t="s">
        <v>2182</v>
      </c>
      <c r="R227" s="3" t="s">
        <v>3153</v>
      </c>
      <c r="S227" s="3" t="s">
        <v>2184</v>
      </c>
      <c r="T227" s="3" t="s">
        <v>2185</v>
      </c>
      <c r="U227" s="3" t="s">
        <v>2186</v>
      </c>
      <c r="V227" s="3" t="s">
        <v>2187</v>
      </c>
    </row>
    <row r="228" spans="1:22">
      <c r="A228" s="2">
        <v>999223505554256</v>
      </c>
      <c r="B228" s="3" t="s">
        <v>2918</v>
      </c>
      <c r="C228" s="3" t="s">
        <v>3154</v>
      </c>
      <c r="D228" s="3" t="s">
        <v>2276</v>
      </c>
      <c r="E228" s="3" t="s">
        <v>3155</v>
      </c>
      <c r="F228" s="3" t="s">
        <v>2260</v>
      </c>
      <c r="G228" s="3" t="s">
        <v>2175</v>
      </c>
      <c r="H228" s="3" t="s">
        <v>2176</v>
      </c>
      <c r="I228" s="3" t="s">
        <v>3156</v>
      </c>
      <c r="J228" s="3" t="s">
        <v>2178</v>
      </c>
      <c r="K228" s="3" t="s">
        <v>3156</v>
      </c>
      <c r="L228" s="3" t="s">
        <v>3156</v>
      </c>
      <c r="M228" s="3" t="s">
        <v>2179</v>
      </c>
      <c r="N228" s="3" t="s">
        <v>2179</v>
      </c>
      <c r="O228" s="3" t="s">
        <v>2180</v>
      </c>
      <c r="P228" s="3" t="s">
        <v>2181</v>
      </c>
      <c r="Q228" s="3" t="s">
        <v>2182</v>
      </c>
      <c r="R228" s="3" t="s">
        <v>3157</v>
      </c>
      <c r="S228" s="3" t="s">
        <v>2184</v>
      </c>
      <c r="T228" s="3" t="s">
        <v>2185</v>
      </c>
      <c r="U228" s="3" t="s">
        <v>2186</v>
      </c>
      <c r="V228" s="3" t="s">
        <v>2187</v>
      </c>
    </row>
    <row r="229" spans="1:22">
      <c r="A229" s="2">
        <v>999223475531459</v>
      </c>
      <c r="B229" s="3" t="s">
        <v>2867</v>
      </c>
      <c r="C229" s="3" t="s">
        <v>3158</v>
      </c>
      <c r="D229" s="3" t="s">
        <v>2276</v>
      </c>
      <c r="E229" s="3" t="s">
        <v>3159</v>
      </c>
      <c r="F229" s="3" t="s">
        <v>2901</v>
      </c>
      <c r="G229" s="3" t="s">
        <v>2260</v>
      </c>
      <c r="H229" s="3" t="s">
        <v>2176</v>
      </c>
      <c r="I229" s="3" t="s">
        <v>3160</v>
      </c>
      <c r="J229" s="3" t="s">
        <v>2178</v>
      </c>
      <c r="K229" s="3" t="s">
        <v>3160</v>
      </c>
      <c r="L229" s="3" t="s">
        <v>3160</v>
      </c>
      <c r="M229" s="3" t="s">
        <v>2179</v>
      </c>
      <c r="N229" s="3" t="s">
        <v>2179</v>
      </c>
      <c r="O229" s="3" t="s">
        <v>2180</v>
      </c>
      <c r="P229" s="3" t="s">
        <v>2181</v>
      </c>
      <c r="Q229" s="3" t="s">
        <v>2182</v>
      </c>
      <c r="R229" s="3" t="s">
        <v>3161</v>
      </c>
      <c r="S229" s="3" t="s">
        <v>2184</v>
      </c>
      <c r="T229" s="3" t="s">
        <v>2185</v>
      </c>
      <c r="U229" s="3" t="s">
        <v>2186</v>
      </c>
      <c r="V229" s="3" t="s">
        <v>2187</v>
      </c>
    </row>
    <row r="230" spans="1:22">
      <c r="A230" s="2">
        <v>23477031497</v>
      </c>
      <c r="B230" s="3" t="s">
        <v>2862</v>
      </c>
      <c r="C230" s="3" t="s">
        <v>3162</v>
      </c>
      <c r="D230" s="3" t="s">
        <v>2276</v>
      </c>
      <c r="E230" s="3" t="s">
        <v>3109</v>
      </c>
      <c r="F230" s="3" t="s">
        <v>2260</v>
      </c>
      <c r="G230" s="3" t="s">
        <v>2171</v>
      </c>
      <c r="H230" s="3" t="s">
        <v>2176</v>
      </c>
      <c r="I230" s="3" t="s">
        <v>3163</v>
      </c>
      <c r="J230" s="3" t="s">
        <v>2178</v>
      </c>
      <c r="K230" s="3" t="s">
        <v>3163</v>
      </c>
      <c r="L230" s="3" t="s">
        <v>3163</v>
      </c>
      <c r="M230" s="3" t="s">
        <v>2179</v>
      </c>
      <c r="N230" s="3" t="s">
        <v>2179</v>
      </c>
      <c r="O230" s="3" t="s">
        <v>2180</v>
      </c>
      <c r="P230" s="3" t="s">
        <v>2181</v>
      </c>
      <c r="Q230" s="3" t="s">
        <v>2182</v>
      </c>
      <c r="R230" s="3" t="s">
        <v>3164</v>
      </c>
      <c r="S230" s="3" t="s">
        <v>2184</v>
      </c>
      <c r="T230" s="3" t="s">
        <v>2185</v>
      </c>
      <c r="U230" s="3" t="s">
        <v>2186</v>
      </c>
      <c r="V230" s="3" t="s">
        <v>2187</v>
      </c>
    </row>
    <row r="231" spans="1:22">
      <c r="A231" s="2">
        <v>999223476046193</v>
      </c>
      <c r="B231" s="3" t="s">
        <v>2862</v>
      </c>
      <c r="C231" s="3" t="s">
        <v>3165</v>
      </c>
      <c r="D231" s="3" t="s">
        <v>2276</v>
      </c>
      <c r="E231" s="3" t="s">
        <v>3166</v>
      </c>
      <c r="F231" s="3" t="s">
        <v>2171</v>
      </c>
      <c r="G231" s="3" t="s">
        <v>2175</v>
      </c>
      <c r="H231" s="3" t="s">
        <v>2176</v>
      </c>
      <c r="I231" s="3" t="s">
        <v>2226</v>
      </c>
      <c r="J231" s="3" t="s">
        <v>2178</v>
      </c>
      <c r="K231" s="3" t="s">
        <v>2226</v>
      </c>
      <c r="L231" s="3" t="s">
        <v>2226</v>
      </c>
      <c r="M231" s="3" t="s">
        <v>2179</v>
      </c>
      <c r="N231" s="3" t="s">
        <v>2179</v>
      </c>
      <c r="O231" s="3" t="s">
        <v>2180</v>
      </c>
      <c r="P231" s="3" t="s">
        <v>2181</v>
      </c>
      <c r="Q231" s="3" t="s">
        <v>2182</v>
      </c>
      <c r="R231" s="3" t="s">
        <v>3167</v>
      </c>
      <c r="S231" s="3" t="s">
        <v>2184</v>
      </c>
      <c r="T231" s="3" t="s">
        <v>2185</v>
      </c>
      <c r="U231" s="3" t="s">
        <v>2186</v>
      </c>
      <c r="V231" s="3" t="s">
        <v>2187</v>
      </c>
    </row>
    <row r="232" spans="1:22">
      <c r="A232" s="2">
        <v>999223549148159</v>
      </c>
      <c r="B232" s="3" t="s">
        <v>2901</v>
      </c>
      <c r="C232" s="3" t="s">
        <v>3168</v>
      </c>
      <c r="D232" s="3" t="s">
        <v>2268</v>
      </c>
      <c r="E232" s="3" t="s">
        <v>3169</v>
      </c>
      <c r="F232" s="3" t="s">
        <v>2406</v>
      </c>
      <c r="G232" s="3" t="s">
        <v>2175</v>
      </c>
      <c r="H232" s="3" t="s">
        <v>2176</v>
      </c>
      <c r="I232" s="3" t="s">
        <v>3170</v>
      </c>
      <c r="J232" s="3" t="s">
        <v>2178</v>
      </c>
      <c r="K232" s="3" t="s">
        <v>3170</v>
      </c>
      <c r="L232" s="3" t="s">
        <v>3170</v>
      </c>
      <c r="M232" s="3" t="s">
        <v>2179</v>
      </c>
      <c r="N232" s="3" t="s">
        <v>2179</v>
      </c>
      <c r="O232" s="3" t="s">
        <v>2180</v>
      </c>
      <c r="P232" s="3" t="s">
        <v>2181</v>
      </c>
      <c r="Q232" s="3" t="s">
        <v>2182</v>
      </c>
      <c r="R232" s="3" t="s">
        <v>3171</v>
      </c>
      <c r="S232" s="3" t="s">
        <v>2184</v>
      </c>
      <c r="T232" s="3" t="s">
        <v>2185</v>
      </c>
      <c r="U232" s="3" t="s">
        <v>2186</v>
      </c>
      <c r="V232" s="3" t="s">
        <v>2187</v>
      </c>
    </row>
    <row r="233" spans="1:22">
      <c r="A233" s="2">
        <v>999222858188205</v>
      </c>
      <c r="B233" s="3" t="s">
        <v>3172</v>
      </c>
      <c r="C233" s="3" t="s">
        <v>3173</v>
      </c>
      <c r="D233" s="3" t="s">
        <v>2268</v>
      </c>
      <c r="E233" s="3" t="s">
        <v>3174</v>
      </c>
      <c r="F233" s="3" t="s">
        <v>2872</v>
      </c>
      <c r="G233" s="3" t="s">
        <v>2260</v>
      </c>
      <c r="H233" s="3" t="s">
        <v>2176</v>
      </c>
      <c r="I233" s="3" t="s">
        <v>3175</v>
      </c>
      <c r="J233" s="3" t="s">
        <v>2178</v>
      </c>
      <c r="K233" s="3" t="s">
        <v>3175</v>
      </c>
      <c r="L233" s="3" t="s">
        <v>3175</v>
      </c>
      <c r="M233" s="3" t="s">
        <v>2179</v>
      </c>
      <c r="N233" s="3" t="s">
        <v>2179</v>
      </c>
      <c r="O233" s="3" t="s">
        <v>2180</v>
      </c>
      <c r="P233" s="3" t="s">
        <v>2181</v>
      </c>
      <c r="Q233" s="3" t="s">
        <v>2182</v>
      </c>
      <c r="R233" s="3" t="s">
        <v>3176</v>
      </c>
      <c r="S233" s="3" t="s">
        <v>2184</v>
      </c>
      <c r="T233" s="3" t="s">
        <v>2185</v>
      </c>
      <c r="U233" s="3" t="s">
        <v>2186</v>
      </c>
      <c r="V233" s="3" t="s">
        <v>2187</v>
      </c>
    </row>
    <row r="234" spans="1:22">
      <c r="A234" s="2">
        <v>21843598878</v>
      </c>
      <c r="B234" s="3" t="s">
        <v>3177</v>
      </c>
      <c r="C234" s="3" t="s">
        <v>3178</v>
      </c>
      <c r="D234" s="3" t="s">
        <v>3179</v>
      </c>
      <c r="E234" s="3" t="s">
        <v>3180</v>
      </c>
      <c r="F234" s="3" t="s">
        <v>2171</v>
      </c>
      <c r="G234" s="3" t="s">
        <v>2175</v>
      </c>
      <c r="H234" s="3" t="s">
        <v>2176</v>
      </c>
      <c r="I234" s="3" t="s">
        <v>3181</v>
      </c>
      <c r="J234" s="3" t="s">
        <v>2178</v>
      </c>
      <c r="K234" s="3" t="s">
        <v>3181</v>
      </c>
      <c r="L234" s="3" t="s">
        <v>3181</v>
      </c>
      <c r="M234" s="3" t="s">
        <v>2179</v>
      </c>
      <c r="N234" s="3" t="s">
        <v>2179</v>
      </c>
      <c r="O234" s="3" t="s">
        <v>2180</v>
      </c>
      <c r="P234" s="3" t="s">
        <v>2181</v>
      </c>
      <c r="Q234" s="3" t="s">
        <v>2182</v>
      </c>
      <c r="R234" s="3" t="s">
        <v>3182</v>
      </c>
      <c r="S234" s="3" t="s">
        <v>2184</v>
      </c>
      <c r="T234" s="3" t="s">
        <v>2185</v>
      </c>
      <c r="U234" s="3" t="s">
        <v>2186</v>
      </c>
      <c r="V234" s="3" t="s">
        <v>2187</v>
      </c>
    </row>
    <row r="235" spans="1:22">
      <c r="A235" s="2">
        <v>999223315520642</v>
      </c>
      <c r="B235" s="3" t="s">
        <v>2836</v>
      </c>
      <c r="C235" s="3" t="s">
        <v>3183</v>
      </c>
      <c r="D235" s="3" t="s">
        <v>3179</v>
      </c>
      <c r="E235" s="3" t="s">
        <v>3184</v>
      </c>
      <c r="F235" s="3" t="s">
        <v>2876</v>
      </c>
      <c r="G235" s="3" t="s">
        <v>2260</v>
      </c>
      <c r="H235" s="3" t="s">
        <v>2176</v>
      </c>
      <c r="I235" s="3" t="s">
        <v>3185</v>
      </c>
      <c r="J235" s="3" t="s">
        <v>2178</v>
      </c>
      <c r="K235" s="3" t="s">
        <v>3185</v>
      </c>
      <c r="L235" s="3" t="s">
        <v>3185</v>
      </c>
      <c r="M235" s="3" t="s">
        <v>2179</v>
      </c>
      <c r="N235" s="3" t="s">
        <v>2179</v>
      </c>
      <c r="O235" s="3" t="s">
        <v>2180</v>
      </c>
      <c r="P235" s="3" t="s">
        <v>2181</v>
      </c>
      <c r="Q235" s="3" t="s">
        <v>2182</v>
      </c>
      <c r="R235" s="3" t="s">
        <v>3186</v>
      </c>
      <c r="S235" s="3" t="s">
        <v>2184</v>
      </c>
      <c r="T235" s="3" t="s">
        <v>2185</v>
      </c>
      <c r="U235" s="3" t="s">
        <v>2186</v>
      </c>
      <c r="V235" s="3" t="s">
        <v>2187</v>
      </c>
    </row>
    <row r="236" spans="1:22">
      <c r="A236" s="2">
        <v>999223533557127</v>
      </c>
      <c r="B236" s="3" t="s">
        <v>2876</v>
      </c>
      <c r="C236" s="3" t="s">
        <v>3187</v>
      </c>
      <c r="D236" s="3" t="s">
        <v>2808</v>
      </c>
      <c r="E236" s="3" t="s">
        <v>3188</v>
      </c>
      <c r="F236" s="3" t="s">
        <v>2406</v>
      </c>
      <c r="G236" s="3" t="s">
        <v>2171</v>
      </c>
      <c r="H236" s="3" t="s">
        <v>2176</v>
      </c>
      <c r="I236" s="3" t="s">
        <v>2413</v>
      </c>
      <c r="J236" s="3" t="s">
        <v>2178</v>
      </c>
      <c r="K236" s="3" t="s">
        <v>2413</v>
      </c>
      <c r="L236" s="3" t="s">
        <v>2413</v>
      </c>
      <c r="M236" s="3" t="s">
        <v>2179</v>
      </c>
      <c r="N236" s="3" t="s">
        <v>2179</v>
      </c>
      <c r="O236" s="3" t="s">
        <v>2180</v>
      </c>
      <c r="P236" s="3" t="s">
        <v>2181</v>
      </c>
      <c r="Q236" s="3" t="s">
        <v>2182</v>
      </c>
      <c r="R236" s="3" t="s">
        <v>3189</v>
      </c>
      <c r="S236" s="3" t="s">
        <v>2184</v>
      </c>
      <c r="T236" s="3" t="s">
        <v>2185</v>
      </c>
      <c r="U236" s="3" t="s">
        <v>2186</v>
      </c>
      <c r="V236" s="3" t="s">
        <v>2187</v>
      </c>
    </row>
    <row r="237" spans="1:22">
      <c r="A237" s="2">
        <v>999223406896446</v>
      </c>
      <c r="B237" s="3" t="s">
        <v>3190</v>
      </c>
      <c r="C237" s="3" t="s">
        <v>3191</v>
      </c>
      <c r="D237" s="3" t="s">
        <v>3192</v>
      </c>
      <c r="E237" s="3" t="s">
        <v>3193</v>
      </c>
      <c r="F237" s="3" t="s">
        <v>2260</v>
      </c>
      <c r="G237" s="3" t="s">
        <v>2175</v>
      </c>
      <c r="H237" s="3" t="s">
        <v>2176</v>
      </c>
      <c r="I237" s="3" t="s">
        <v>3194</v>
      </c>
      <c r="J237" s="3" t="s">
        <v>2178</v>
      </c>
      <c r="K237" s="3" t="s">
        <v>3194</v>
      </c>
      <c r="L237" s="3" t="s">
        <v>3194</v>
      </c>
      <c r="M237" s="3" t="s">
        <v>2179</v>
      </c>
      <c r="N237" s="3" t="s">
        <v>2179</v>
      </c>
      <c r="O237" s="3" t="s">
        <v>2180</v>
      </c>
      <c r="P237" s="3" t="s">
        <v>2181</v>
      </c>
      <c r="Q237" s="3" t="s">
        <v>2182</v>
      </c>
      <c r="R237" s="3" t="s">
        <v>3195</v>
      </c>
      <c r="S237" s="3" t="s">
        <v>2184</v>
      </c>
      <c r="T237" s="3" t="s">
        <v>2185</v>
      </c>
      <c r="U237" s="3" t="s">
        <v>2186</v>
      </c>
      <c r="V237" s="3" t="s">
        <v>2187</v>
      </c>
    </row>
    <row r="238" spans="1:22">
      <c r="A238" s="2">
        <v>999223461030166</v>
      </c>
      <c r="B238" s="3" t="s">
        <v>2914</v>
      </c>
      <c r="C238" s="3" t="s">
        <v>3196</v>
      </c>
      <c r="D238" s="3" t="s">
        <v>3192</v>
      </c>
      <c r="E238" s="3" t="s">
        <v>3197</v>
      </c>
      <c r="F238" s="3" t="s">
        <v>2756</v>
      </c>
      <c r="G238" s="3" t="s">
        <v>2260</v>
      </c>
      <c r="H238" s="3" t="s">
        <v>2176</v>
      </c>
      <c r="I238" s="3" t="s">
        <v>3198</v>
      </c>
      <c r="J238" s="3" t="s">
        <v>2178</v>
      </c>
      <c r="K238" s="3" t="s">
        <v>3198</v>
      </c>
      <c r="L238" s="3" t="s">
        <v>3198</v>
      </c>
      <c r="M238" s="3" t="s">
        <v>2179</v>
      </c>
      <c r="N238" s="3" t="s">
        <v>2179</v>
      </c>
      <c r="O238" s="3" t="s">
        <v>2180</v>
      </c>
      <c r="P238" s="3" t="s">
        <v>2181</v>
      </c>
      <c r="Q238" s="3" t="s">
        <v>2182</v>
      </c>
      <c r="R238" s="3" t="s">
        <v>3199</v>
      </c>
      <c r="S238" s="3" t="s">
        <v>2184</v>
      </c>
      <c r="T238" s="3" t="s">
        <v>2185</v>
      </c>
      <c r="U238" s="3" t="s">
        <v>2186</v>
      </c>
      <c r="V238" s="3" t="s">
        <v>2187</v>
      </c>
    </row>
    <row r="239" spans="1:22">
      <c r="A239" s="2">
        <v>999223362111040</v>
      </c>
      <c r="B239" s="3" t="s">
        <v>2972</v>
      </c>
      <c r="C239" s="3" t="s">
        <v>3200</v>
      </c>
      <c r="D239" s="3" t="s">
        <v>3201</v>
      </c>
      <c r="E239" s="3" t="s">
        <v>3202</v>
      </c>
      <c r="F239" s="3" t="s">
        <v>2584</v>
      </c>
      <c r="G239" s="3" t="s">
        <v>2260</v>
      </c>
      <c r="H239" s="3" t="s">
        <v>2176</v>
      </c>
      <c r="I239" s="3" t="s">
        <v>2292</v>
      </c>
      <c r="J239" s="3" t="s">
        <v>2178</v>
      </c>
      <c r="K239" s="3" t="s">
        <v>2292</v>
      </c>
      <c r="L239" s="3" t="s">
        <v>2292</v>
      </c>
      <c r="M239" s="3" t="s">
        <v>2179</v>
      </c>
      <c r="N239" s="3" t="s">
        <v>2179</v>
      </c>
      <c r="O239" s="3" t="s">
        <v>2180</v>
      </c>
      <c r="P239" s="3" t="s">
        <v>2181</v>
      </c>
      <c r="Q239" s="3" t="s">
        <v>2182</v>
      </c>
      <c r="R239" s="3" t="s">
        <v>3203</v>
      </c>
      <c r="S239" s="3" t="s">
        <v>2184</v>
      </c>
      <c r="T239" s="3" t="s">
        <v>2185</v>
      </c>
      <c r="U239" s="3" t="s">
        <v>2186</v>
      </c>
      <c r="V239" s="3" t="s">
        <v>2187</v>
      </c>
    </row>
    <row r="240" spans="1:22">
      <c r="A240" s="2">
        <v>999223362906827</v>
      </c>
      <c r="B240" s="3" t="s">
        <v>2972</v>
      </c>
      <c r="C240" s="3" t="s">
        <v>3204</v>
      </c>
      <c r="D240" s="3" t="s">
        <v>3201</v>
      </c>
      <c r="E240" s="3" t="s">
        <v>3205</v>
      </c>
      <c r="F240" s="3" t="s">
        <v>2584</v>
      </c>
      <c r="G240" s="3" t="s">
        <v>2260</v>
      </c>
      <c r="H240" s="3" t="s">
        <v>2176</v>
      </c>
      <c r="I240" s="3" t="s">
        <v>2292</v>
      </c>
      <c r="J240" s="3" t="s">
        <v>2178</v>
      </c>
      <c r="K240" s="3" t="s">
        <v>2292</v>
      </c>
      <c r="L240" s="3" t="s">
        <v>2292</v>
      </c>
      <c r="M240" s="3" t="s">
        <v>2179</v>
      </c>
      <c r="N240" s="3" t="s">
        <v>2179</v>
      </c>
      <c r="O240" s="3" t="s">
        <v>2180</v>
      </c>
      <c r="P240" s="3" t="s">
        <v>2181</v>
      </c>
      <c r="Q240" s="3" t="s">
        <v>2182</v>
      </c>
      <c r="R240" s="3" t="s">
        <v>3206</v>
      </c>
      <c r="S240" s="3" t="s">
        <v>2184</v>
      </c>
      <c r="T240" s="3" t="s">
        <v>2185</v>
      </c>
      <c r="U240" s="3" t="s">
        <v>2186</v>
      </c>
      <c r="V240" s="3" t="s">
        <v>2187</v>
      </c>
    </row>
    <row r="241" spans="1:22">
      <c r="A241" s="2">
        <v>999222565910118</v>
      </c>
      <c r="B241" s="3" t="s">
        <v>3017</v>
      </c>
      <c r="C241" s="3" t="s">
        <v>3207</v>
      </c>
      <c r="D241" s="3" t="s">
        <v>2619</v>
      </c>
      <c r="E241" s="3" t="s">
        <v>3208</v>
      </c>
      <c r="F241" s="3" t="s">
        <v>2584</v>
      </c>
      <c r="G241" s="3" t="s">
        <v>2171</v>
      </c>
      <c r="H241" s="3" t="s">
        <v>2176</v>
      </c>
      <c r="I241" s="3" t="s">
        <v>3209</v>
      </c>
      <c r="J241" s="3" t="s">
        <v>2178</v>
      </c>
      <c r="K241" s="3" t="s">
        <v>3209</v>
      </c>
      <c r="L241" s="3" t="s">
        <v>3209</v>
      </c>
      <c r="M241" s="3" t="s">
        <v>2179</v>
      </c>
      <c r="N241" s="3" t="s">
        <v>2179</v>
      </c>
      <c r="O241" s="3" t="s">
        <v>2180</v>
      </c>
      <c r="P241" s="3" t="s">
        <v>2181</v>
      </c>
      <c r="Q241" s="3" t="s">
        <v>2182</v>
      </c>
      <c r="R241" s="3" t="s">
        <v>3210</v>
      </c>
      <c r="S241" s="3" t="s">
        <v>2184</v>
      </c>
      <c r="T241" s="3" t="s">
        <v>2185</v>
      </c>
      <c r="U241" s="3" t="s">
        <v>2186</v>
      </c>
      <c r="V241" s="3" t="s">
        <v>2187</v>
      </c>
    </row>
    <row r="242" spans="1:22">
      <c r="A242" s="2">
        <v>999223586253771</v>
      </c>
      <c r="B242" s="3" t="s">
        <v>3211</v>
      </c>
      <c r="C242" s="3" t="s">
        <v>3212</v>
      </c>
      <c r="D242" s="3" t="s">
        <v>2619</v>
      </c>
      <c r="E242" s="3" t="s">
        <v>2620</v>
      </c>
      <c r="F242" s="3" t="s">
        <v>2171</v>
      </c>
      <c r="G242" s="3" t="s">
        <v>2175</v>
      </c>
      <c r="H242" s="3" t="s">
        <v>2176</v>
      </c>
      <c r="I242" s="3" t="s">
        <v>2180</v>
      </c>
      <c r="J242" s="3" t="s">
        <v>2178</v>
      </c>
      <c r="K242" s="3" t="s">
        <v>2180</v>
      </c>
      <c r="L242" s="3" t="s">
        <v>2180</v>
      </c>
      <c r="M242" s="3" t="s">
        <v>2179</v>
      </c>
      <c r="N242" s="3" t="s">
        <v>2179</v>
      </c>
      <c r="O242" s="3" t="s">
        <v>2180</v>
      </c>
      <c r="P242" s="3" t="s">
        <v>2181</v>
      </c>
      <c r="Q242" s="3" t="s">
        <v>2182</v>
      </c>
      <c r="R242" s="3" t="s">
        <v>3213</v>
      </c>
      <c r="S242" s="3" t="s">
        <v>2184</v>
      </c>
      <c r="T242" s="3" t="s">
        <v>2185</v>
      </c>
      <c r="U242" s="3" t="s">
        <v>2186</v>
      </c>
      <c r="V242" s="3" t="s">
        <v>2187</v>
      </c>
    </row>
    <row r="243" spans="1:22">
      <c r="A243" s="2">
        <v>999223537960823</v>
      </c>
      <c r="B243" s="3" t="s">
        <v>2876</v>
      </c>
      <c r="C243" s="3" t="s">
        <v>3214</v>
      </c>
      <c r="D243" s="3" t="s">
        <v>3215</v>
      </c>
      <c r="E243" s="3" t="s">
        <v>3216</v>
      </c>
      <c r="F243" s="3" t="s">
        <v>2406</v>
      </c>
      <c r="G243" s="3" t="s">
        <v>2260</v>
      </c>
      <c r="H243" s="3" t="s">
        <v>2176</v>
      </c>
      <c r="I243" s="3" t="s">
        <v>3217</v>
      </c>
      <c r="J243" s="3" t="s">
        <v>2178</v>
      </c>
      <c r="K243" s="3" t="s">
        <v>3217</v>
      </c>
      <c r="L243" s="3" t="s">
        <v>3217</v>
      </c>
      <c r="M243" s="3" t="s">
        <v>2179</v>
      </c>
      <c r="N243" s="3" t="s">
        <v>2179</v>
      </c>
      <c r="O243" s="3" t="s">
        <v>2180</v>
      </c>
      <c r="P243" s="3" t="s">
        <v>2181</v>
      </c>
      <c r="Q243" s="3" t="s">
        <v>2182</v>
      </c>
      <c r="R243" s="3" t="s">
        <v>3218</v>
      </c>
      <c r="S243" s="3" t="s">
        <v>2184</v>
      </c>
      <c r="T243" s="3" t="s">
        <v>2185</v>
      </c>
      <c r="U243" s="3" t="s">
        <v>2186</v>
      </c>
      <c r="V243" s="3" t="s">
        <v>2547</v>
      </c>
    </row>
    <row r="244" spans="1:22">
      <c r="A244" s="2">
        <v>999223222540180</v>
      </c>
      <c r="B244" s="3" t="s">
        <v>3219</v>
      </c>
      <c r="C244" s="3" t="s">
        <v>3220</v>
      </c>
      <c r="D244" s="3" t="s">
        <v>3221</v>
      </c>
      <c r="E244" s="3" t="s">
        <v>3222</v>
      </c>
      <c r="F244" s="3" t="s">
        <v>2862</v>
      </c>
      <c r="G244" s="3" t="s">
        <v>2175</v>
      </c>
      <c r="H244" s="3" t="s">
        <v>2176</v>
      </c>
      <c r="I244" s="3" t="s">
        <v>3223</v>
      </c>
      <c r="J244" s="3" t="s">
        <v>2178</v>
      </c>
      <c r="K244" s="3" t="s">
        <v>3223</v>
      </c>
      <c r="L244" s="3" t="s">
        <v>3224</v>
      </c>
      <c r="M244" s="3" t="s">
        <v>3225</v>
      </c>
      <c r="N244" s="3" t="s">
        <v>3225</v>
      </c>
      <c r="O244" s="3" t="s">
        <v>2180</v>
      </c>
      <c r="P244" s="3" t="s">
        <v>2181</v>
      </c>
      <c r="Q244" s="3" t="s">
        <v>2182</v>
      </c>
      <c r="R244" s="3" t="s">
        <v>3226</v>
      </c>
      <c r="S244" s="3" t="s">
        <v>2184</v>
      </c>
      <c r="T244" s="3" t="s">
        <v>2185</v>
      </c>
      <c r="U244" s="3" t="s">
        <v>2186</v>
      </c>
      <c r="V244" s="3" t="s">
        <v>2187</v>
      </c>
    </row>
    <row r="245" spans="1:22">
      <c r="A245" s="2">
        <v>999223254823371</v>
      </c>
      <c r="B245" s="3" t="s">
        <v>3010</v>
      </c>
      <c r="C245" s="3" t="s">
        <v>3227</v>
      </c>
      <c r="D245" s="3" t="s">
        <v>3228</v>
      </c>
      <c r="E245" s="3" t="s">
        <v>3229</v>
      </c>
      <c r="F245" s="3" t="s">
        <v>2406</v>
      </c>
      <c r="G245" s="3" t="s">
        <v>2260</v>
      </c>
      <c r="H245" s="3" t="s">
        <v>2176</v>
      </c>
      <c r="I245" s="3" t="s">
        <v>3230</v>
      </c>
      <c r="J245" s="3" t="s">
        <v>2178</v>
      </c>
      <c r="K245" s="3" t="s">
        <v>3230</v>
      </c>
      <c r="L245" s="3" t="s">
        <v>3230</v>
      </c>
      <c r="M245" s="3" t="s">
        <v>2179</v>
      </c>
      <c r="N245" s="3" t="s">
        <v>2179</v>
      </c>
      <c r="O245" s="3" t="s">
        <v>2180</v>
      </c>
      <c r="P245" s="3" t="s">
        <v>2181</v>
      </c>
      <c r="Q245" s="3" t="s">
        <v>2182</v>
      </c>
      <c r="R245" s="3" t="s">
        <v>3231</v>
      </c>
      <c r="S245" s="3" t="s">
        <v>2184</v>
      </c>
      <c r="T245" s="3" t="s">
        <v>2185</v>
      </c>
      <c r="U245" s="3" t="s">
        <v>2186</v>
      </c>
      <c r="V245" s="3" t="s">
        <v>2187</v>
      </c>
    </row>
    <row r="246" spans="1:22">
      <c r="A246" s="2">
        <v>999223469208688</v>
      </c>
      <c r="B246" s="3" t="s">
        <v>2867</v>
      </c>
      <c r="C246" s="3" t="s">
        <v>3232</v>
      </c>
      <c r="D246" s="3" t="s">
        <v>2543</v>
      </c>
      <c r="E246" s="3" t="s">
        <v>3233</v>
      </c>
      <c r="F246" s="3" t="s">
        <v>2584</v>
      </c>
      <c r="G246" s="3" t="s">
        <v>2260</v>
      </c>
      <c r="H246" s="3" t="s">
        <v>2176</v>
      </c>
      <c r="I246" s="3" t="s">
        <v>3234</v>
      </c>
      <c r="J246" s="3" t="s">
        <v>2178</v>
      </c>
      <c r="K246" s="3" t="s">
        <v>3234</v>
      </c>
      <c r="L246" s="3" t="s">
        <v>3234</v>
      </c>
      <c r="M246" s="3" t="s">
        <v>2179</v>
      </c>
      <c r="N246" s="3" t="s">
        <v>2179</v>
      </c>
      <c r="O246" s="3" t="s">
        <v>2180</v>
      </c>
      <c r="P246" s="3" t="s">
        <v>2181</v>
      </c>
      <c r="Q246" s="3" t="s">
        <v>2182</v>
      </c>
      <c r="R246" s="3" t="s">
        <v>3235</v>
      </c>
      <c r="S246" s="3" t="s">
        <v>2184</v>
      </c>
      <c r="T246" s="3" t="s">
        <v>2185</v>
      </c>
      <c r="U246" s="3" t="s">
        <v>2186</v>
      </c>
      <c r="V246" s="3" t="s">
        <v>2547</v>
      </c>
    </row>
    <row r="247" spans="1:22">
      <c r="A247" s="2">
        <v>999223385505254</v>
      </c>
      <c r="B247" s="3" t="s">
        <v>2984</v>
      </c>
      <c r="C247" s="3" t="s">
        <v>3236</v>
      </c>
      <c r="D247" s="3" t="s">
        <v>3237</v>
      </c>
      <c r="E247" s="3" t="s">
        <v>3238</v>
      </c>
      <c r="F247" s="3" t="s">
        <v>2406</v>
      </c>
      <c r="G247" s="3" t="s">
        <v>2175</v>
      </c>
      <c r="H247" s="3" t="s">
        <v>2176</v>
      </c>
      <c r="I247" s="3" t="s">
        <v>3239</v>
      </c>
      <c r="J247" s="3" t="s">
        <v>2178</v>
      </c>
      <c r="K247" s="3" t="s">
        <v>3239</v>
      </c>
      <c r="L247" s="3" t="s">
        <v>3239</v>
      </c>
      <c r="M247" s="3" t="s">
        <v>2179</v>
      </c>
      <c r="N247" s="3" t="s">
        <v>2179</v>
      </c>
      <c r="O247" s="3" t="s">
        <v>2180</v>
      </c>
      <c r="P247" s="3" t="s">
        <v>2181</v>
      </c>
      <c r="Q247" s="3" t="s">
        <v>2182</v>
      </c>
      <c r="R247" s="3" t="s">
        <v>3240</v>
      </c>
      <c r="S247" s="3" t="s">
        <v>2184</v>
      </c>
      <c r="T247" s="3" t="s">
        <v>2185</v>
      </c>
      <c r="U247" s="3" t="s">
        <v>2186</v>
      </c>
      <c r="V247" s="3" t="s">
        <v>2187</v>
      </c>
    </row>
    <row r="248" spans="1:22">
      <c r="A248" s="2">
        <v>999223384879185</v>
      </c>
      <c r="B248" s="3" t="s">
        <v>2984</v>
      </c>
      <c r="C248" s="3" t="s">
        <v>3241</v>
      </c>
      <c r="D248" s="3" t="s">
        <v>3237</v>
      </c>
      <c r="E248" s="3" t="s">
        <v>3242</v>
      </c>
      <c r="F248" s="3" t="s">
        <v>2260</v>
      </c>
      <c r="G248" s="3" t="s">
        <v>2171</v>
      </c>
      <c r="H248" s="3" t="s">
        <v>2176</v>
      </c>
      <c r="I248" s="3" t="s">
        <v>2736</v>
      </c>
      <c r="J248" s="3" t="s">
        <v>2178</v>
      </c>
      <c r="K248" s="3" t="s">
        <v>2736</v>
      </c>
      <c r="L248" s="3" t="s">
        <v>2736</v>
      </c>
      <c r="M248" s="3" t="s">
        <v>2179</v>
      </c>
      <c r="N248" s="3" t="s">
        <v>2179</v>
      </c>
      <c r="O248" s="3" t="s">
        <v>2180</v>
      </c>
      <c r="P248" s="3" t="s">
        <v>2181</v>
      </c>
      <c r="Q248" s="3" t="s">
        <v>2182</v>
      </c>
      <c r="R248" s="3" t="s">
        <v>3243</v>
      </c>
      <c r="S248" s="3" t="s">
        <v>2184</v>
      </c>
      <c r="T248" s="3" t="s">
        <v>2185</v>
      </c>
      <c r="U248" s="3" t="s">
        <v>2186</v>
      </c>
      <c r="V248" s="3" t="s">
        <v>2187</v>
      </c>
    </row>
    <row r="249" spans="1:22">
      <c r="A249" s="2">
        <v>999223523202927</v>
      </c>
      <c r="B249" s="3" t="s">
        <v>2876</v>
      </c>
      <c r="C249" s="3" t="s">
        <v>3244</v>
      </c>
      <c r="D249" s="3" t="s">
        <v>2219</v>
      </c>
      <c r="E249" s="3" t="s">
        <v>3245</v>
      </c>
      <c r="F249" s="3" t="s">
        <v>2260</v>
      </c>
      <c r="G249" s="3" t="s">
        <v>2171</v>
      </c>
      <c r="H249" s="3" t="s">
        <v>2176</v>
      </c>
      <c r="I249" s="3" t="s">
        <v>2221</v>
      </c>
      <c r="J249" s="3" t="s">
        <v>2178</v>
      </c>
      <c r="K249" s="3" t="s">
        <v>2221</v>
      </c>
      <c r="L249" s="3" t="s">
        <v>2221</v>
      </c>
      <c r="M249" s="3" t="s">
        <v>2179</v>
      </c>
      <c r="N249" s="3" t="s">
        <v>2179</v>
      </c>
      <c r="O249" s="3" t="s">
        <v>2180</v>
      </c>
      <c r="P249" s="3" t="s">
        <v>2181</v>
      </c>
      <c r="Q249" s="3" t="s">
        <v>2182</v>
      </c>
      <c r="R249" s="3" t="s">
        <v>3246</v>
      </c>
      <c r="S249" s="3" t="s">
        <v>2184</v>
      </c>
      <c r="T249" s="3" t="s">
        <v>2185</v>
      </c>
      <c r="U249" s="3" t="s">
        <v>2186</v>
      </c>
      <c r="V249" s="3" t="s">
        <v>2187</v>
      </c>
    </row>
    <row r="250" spans="1:22">
      <c r="A250" s="2">
        <v>999222512655316</v>
      </c>
      <c r="B250" s="3" t="s">
        <v>3247</v>
      </c>
      <c r="C250" s="3" t="s">
        <v>3248</v>
      </c>
      <c r="D250" s="3" t="s">
        <v>3249</v>
      </c>
      <c r="E250" s="3" t="s">
        <v>3250</v>
      </c>
      <c r="F250" s="3" t="s">
        <v>2584</v>
      </c>
      <c r="G250" s="3" t="s">
        <v>2171</v>
      </c>
      <c r="H250" s="3" t="s">
        <v>2176</v>
      </c>
      <c r="I250" s="3" t="s">
        <v>3251</v>
      </c>
      <c r="J250" s="3" t="s">
        <v>2178</v>
      </c>
      <c r="K250" s="3" t="s">
        <v>3251</v>
      </c>
      <c r="L250" s="3" t="s">
        <v>3251</v>
      </c>
      <c r="M250" s="3" t="s">
        <v>2179</v>
      </c>
      <c r="N250" s="3" t="s">
        <v>2179</v>
      </c>
      <c r="O250" s="3" t="s">
        <v>2180</v>
      </c>
      <c r="P250" s="3" t="s">
        <v>2181</v>
      </c>
      <c r="Q250" s="3" t="s">
        <v>2182</v>
      </c>
      <c r="R250" s="3" t="s">
        <v>3252</v>
      </c>
      <c r="S250" s="3" t="s">
        <v>2184</v>
      </c>
      <c r="T250" s="3" t="s">
        <v>2185</v>
      </c>
      <c r="U250" s="3" t="s">
        <v>2186</v>
      </c>
      <c r="V250" s="3" t="s">
        <v>2187</v>
      </c>
    </row>
    <row r="251" spans="1:22">
      <c r="A251" s="2">
        <v>999223243794756</v>
      </c>
      <c r="B251" s="3" t="s">
        <v>3253</v>
      </c>
      <c r="C251" s="3" t="s">
        <v>3254</v>
      </c>
      <c r="D251" s="3" t="s">
        <v>3255</v>
      </c>
      <c r="E251" s="3" t="s">
        <v>3256</v>
      </c>
      <c r="F251" s="3" t="s">
        <v>2901</v>
      </c>
      <c r="G251" s="3" t="s">
        <v>2175</v>
      </c>
      <c r="H251" s="3" t="s">
        <v>2176</v>
      </c>
      <c r="I251" s="3" t="s">
        <v>3257</v>
      </c>
      <c r="J251" s="3" t="s">
        <v>2178</v>
      </c>
      <c r="K251" s="3" t="s">
        <v>3257</v>
      </c>
      <c r="L251" s="3" t="s">
        <v>3257</v>
      </c>
      <c r="M251" s="3" t="s">
        <v>2179</v>
      </c>
      <c r="N251" s="3" t="s">
        <v>2179</v>
      </c>
      <c r="O251" s="3" t="s">
        <v>2180</v>
      </c>
      <c r="P251" s="3" t="s">
        <v>2181</v>
      </c>
      <c r="Q251" s="3" t="s">
        <v>2182</v>
      </c>
      <c r="R251" s="3" t="s">
        <v>3258</v>
      </c>
      <c r="S251" s="3" t="s">
        <v>2184</v>
      </c>
      <c r="T251" s="3" t="s">
        <v>2185</v>
      </c>
      <c r="U251" s="3" t="s">
        <v>2186</v>
      </c>
      <c r="V251" s="3" t="s">
        <v>2187</v>
      </c>
    </row>
    <row r="252" spans="1:22">
      <c r="A252" s="2">
        <v>999223164963296</v>
      </c>
      <c r="B252" s="3" t="s">
        <v>3259</v>
      </c>
      <c r="C252" s="3" t="s">
        <v>3260</v>
      </c>
      <c r="D252" s="3" t="s">
        <v>3255</v>
      </c>
      <c r="E252" s="3" t="s">
        <v>3261</v>
      </c>
      <c r="F252" s="3" t="s">
        <v>2901</v>
      </c>
      <c r="G252" s="3" t="s">
        <v>2171</v>
      </c>
      <c r="H252" s="3" t="s">
        <v>2176</v>
      </c>
      <c r="I252" s="3" t="s">
        <v>3262</v>
      </c>
      <c r="J252" s="3" t="s">
        <v>2178</v>
      </c>
      <c r="K252" s="3" t="s">
        <v>3262</v>
      </c>
      <c r="L252" s="3" t="s">
        <v>3262</v>
      </c>
      <c r="M252" s="3" t="s">
        <v>2179</v>
      </c>
      <c r="N252" s="3" t="s">
        <v>2179</v>
      </c>
      <c r="O252" s="3" t="s">
        <v>2180</v>
      </c>
      <c r="P252" s="3" t="s">
        <v>2181</v>
      </c>
      <c r="Q252" s="3" t="s">
        <v>2182</v>
      </c>
      <c r="R252" s="3" t="s">
        <v>3263</v>
      </c>
      <c r="S252" s="3" t="s">
        <v>2184</v>
      </c>
      <c r="T252" s="3" t="s">
        <v>2185</v>
      </c>
      <c r="U252" s="3" t="s">
        <v>2186</v>
      </c>
      <c r="V252" s="3" t="s">
        <v>2187</v>
      </c>
    </row>
    <row r="253" spans="1:22">
      <c r="A253" s="2">
        <v>999223482637065</v>
      </c>
      <c r="B253" s="3" t="s">
        <v>2862</v>
      </c>
      <c r="C253" s="3" t="s">
        <v>3264</v>
      </c>
      <c r="D253" s="3" t="s">
        <v>3255</v>
      </c>
      <c r="E253" s="3" t="s">
        <v>3265</v>
      </c>
      <c r="F253" s="3" t="s">
        <v>2756</v>
      </c>
      <c r="G253" s="3" t="s">
        <v>2171</v>
      </c>
      <c r="H253" s="3" t="s">
        <v>2176</v>
      </c>
      <c r="I253" s="3" t="s">
        <v>3266</v>
      </c>
      <c r="J253" s="3" t="s">
        <v>2178</v>
      </c>
      <c r="K253" s="3" t="s">
        <v>3266</v>
      </c>
      <c r="L253" s="3" t="s">
        <v>3266</v>
      </c>
      <c r="M253" s="3" t="s">
        <v>2179</v>
      </c>
      <c r="N253" s="3" t="s">
        <v>2179</v>
      </c>
      <c r="O253" s="3" t="s">
        <v>2180</v>
      </c>
      <c r="P253" s="3" t="s">
        <v>2181</v>
      </c>
      <c r="Q253" s="3" t="s">
        <v>2182</v>
      </c>
      <c r="R253" s="3" t="s">
        <v>3267</v>
      </c>
      <c r="S253" s="3" t="s">
        <v>2184</v>
      </c>
      <c r="T253" s="3" t="s">
        <v>2185</v>
      </c>
      <c r="U253" s="3" t="s">
        <v>2186</v>
      </c>
      <c r="V253" s="3" t="s">
        <v>2187</v>
      </c>
    </row>
    <row r="254" spans="1:22">
      <c r="A254" s="2">
        <v>999223489652623</v>
      </c>
      <c r="B254" s="3" t="s">
        <v>2862</v>
      </c>
      <c r="C254" s="3" t="s">
        <v>3268</v>
      </c>
      <c r="D254" s="3" t="s">
        <v>3255</v>
      </c>
      <c r="E254" s="3" t="s">
        <v>3269</v>
      </c>
      <c r="F254" s="3" t="s">
        <v>2171</v>
      </c>
      <c r="G254" s="3" t="s">
        <v>2175</v>
      </c>
      <c r="H254" s="3" t="s">
        <v>2176</v>
      </c>
      <c r="I254" s="3" t="s">
        <v>3270</v>
      </c>
      <c r="J254" s="3" t="s">
        <v>2178</v>
      </c>
      <c r="K254" s="3" t="s">
        <v>3270</v>
      </c>
      <c r="L254" s="3" t="s">
        <v>3270</v>
      </c>
      <c r="M254" s="3" t="s">
        <v>2179</v>
      </c>
      <c r="N254" s="3" t="s">
        <v>2179</v>
      </c>
      <c r="O254" s="3" t="s">
        <v>2180</v>
      </c>
      <c r="P254" s="3" t="s">
        <v>2181</v>
      </c>
      <c r="Q254" s="3" t="s">
        <v>2182</v>
      </c>
      <c r="R254" s="3" t="s">
        <v>3271</v>
      </c>
      <c r="S254" s="3" t="s">
        <v>2184</v>
      </c>
      <c r="T254" s="3" t="s">
        <v>2185</v>
      </c>
      <c r="U254" s="3" t="s">
        <v>2186</v>
      </c>
      <c r="V254" s="3" t="s">
        <v>2187</v>
      </c>
    </row>
    <row r="255" spans="1:22">
      <c r="A255" s="2">
        <v>999223375318620</v>
      </c>
      <c r="B255" s="3" t="s">
        <v>3272</v>
      </c>
      <c r="C255" s="3" t="s">
        <v>3273</v>
      </c>
      <c r="D255" s="3" t="s">
        <v>3255</v>
      </c>
      <c r="E255" s="3" t="s">
        <v>3274</v>
      </c>
      <c r="F255" s="3" t="s">
        <v>2584</v>
      </c>
      <c r="G255" s="3" t="s">
        <v>2260</v>
      </c>
      <c r="H255" s="3" t="s">
        <v>2176</v>
      </c>
      <c r="I255" s="3" t="s">
        <v>3275</v>
      </c>
      <c r="J255" s="3" t="s">
        <v>2178</v>
      </c>
      <c r="K255" s="3" t="s">
        <v>3275</v>
      </c>
      <c r="L255" s="3" t="s">
        <v>3275</v>
      </c>
      <c r="M255" s="3" t="s">
        <v>2179</v>
      </c>
      <c r="N255" s="3" t="s">
        <v>2179</v>
      </c>
      <c r="O255" s="3" t="s">
        <v>2180</v>
      </c>
      <c r="P255" s="3" t="s">
        <v>2181</v>
      </c>
      <c r="Q255" s="3" t="s">
        <v>2182</v>
      </c>
      <c r="R255" s="3" t="s">
        <v>3276</v>
      </c>
      <c r="S255" s="3" t="s">
        <v>2184</v>
      </c>
      <c r="T255" s="3" t="s">
        <v>2185</v>
      </c>
      <c r="U255" s="3" t="s">
        <v>2186</v>
      </c>
      <c r="V255" s="3" t="s">
        <v>2187</v>
      </c>
    </row>
    <row r="256" spans="1:22">
      <c r="A256" s="2">
        <v>999223437232658</v>
      </c>
      <c r="B256" s="3" t="s">
        <v>2953</v>
      </c>
      <c r="C256" s="3" t="s">
        <v>3277</v>
      </c>
      <c r="D256" s="3" t="s">
        <v>3278</v>
      </c>
      <c r="E256" s="3" t="s">
        <v>3279</v>
      </c>
      <c r="F256" s="3" t="s">
        <v>2756</v>
      </c>
      <c r="G256" s="3" t="s">
        <v>2260</v>
      </c>
      <c r="H256" s="3" t="s">
        <v>2176</v>
      </c>
      <c r="I256" s="3" t="s">
        <v>3198</v>
      </c>
      <c r="J256" s="3" t="s">
        <v>2178</v>
      </c>
      <c r="K256" s="3" t="s">
        <v>3198</v>
      </c>
      <c r="L256" s="3" t="s">
        <v>3198</v>
      </c>
      <c r="M256" s="3" t="s">
        <v>2179</v>
      </c>
      <c r="N256" s="3" t="s">
        <v>2179</v>
      </c>
      <c r="O256" s="3" t="s">
        <v>2180</v>
      </c>
      <c r="P256" s="3" t="s">
        <v>2181</v>
      </c>
      <c r="Q256" s="3" t="s">
        <v>2182</v>
      </c>
      <c r="R256" s="3" t="s">
        <v>3280</v>
      </c>
      <c r="S256" s="3" t="s">
        <v>2184</v>
      </c>
      <c r="T256" s="3" t="s">
        <v>2185</v>
      </c>
      <c r="U256" s="3" t="s">
        <v>2186</v>
      </c>
      <c r="V256" s="3" t="s">
        <v>2187</v>
      </c>
    </row>
    <row r="257" spans="1:22">
      <c r="A257" s="2">
        <v>999223437227991</v>
      </c>
      <c r="B257" s="3" t="s">
        <v>2953</v>
      </c>
      <c r="C257" s="3" t="s">
        <v>3281</v>
      </c>
      <c r="D257" s="3" t="s">
        <v>3278</v>
      </c>
      <c r="E257" s="3" t="s">
        <v>3282</v>
      </c>
      <c r="F257" s="3" t="s">
        <v>2756</v>
      </c>
      <c r="G257" s="3" t="s">
        <v>2260</v>
      </c>
      <c r="H257" s="3" t="s">
        <v>2176</v>
      </c>
      <c r="I257" s="3" t="s">
        <v>3283</v>
      </c>
      <c r="J257" s="3" t="s">
        <v>2178</v>
      </c>
      <c r="K257" s="3" t="s">
        <v>3283</v>
      </c>
      <c r="L257" s="3" t="s">
        <v>3283</v>
      </c>
      <c r="M257" s="3" t="s">
        <v>2179</v>
      </c>
      <c r="N257" s="3" t="s">
        <v>2179</v>
      </c>
      <c r="O257" s="3" t="s">
        <v>2180</v>
      </c>
      <c r="P257" s="3" t="s">
        <v>2181</v>
      </c>
      <c r="Q257" s="3" t="s">
        <v>2182</v>
      </c>
      <c r="R257" s="3" t="s">
        <v>3284</v>
      </c>
      <c r="S257" s="3" t="s">
        <v>2184</v>
      </c>
      <c r="T257" s="3" t="s">
        <v>2185</v>
      </c>
      <c r="U257" s="3" t="s">
        <v>2186</v>
      </c>
      <c r="V257" s="3" t="s">
        <v>2187</v>
      </c>
    </row>
    <row r="258" spans="1:22">
      <c r="A258" s="2">
        <v>999223514022669</v>
      </c>
      <c r="B258" s="3" t="s">
        <v>2872</v>
      </c>
      <c r="C258" s="3" t="s">
        <v>3285</v>
      </c>
      <c r="D258" s="3" t="s">
        <v>3278</v>
      </c>
      <c r="E258" s="3" t="s">
        <v>3286</v>
      </c>
      <c r="F258" s="3" t="s">
        <v>2756</v>
      </c>
      <c r="G258" s="3" t="s">
        <v>2260</v>
      </c>
      <c r="H258" s="3" t="s">
        <v>2176</v>
      </c>
      <c r="I258" s="3" t="s">
        <v>3262</v>
      </c>
      <c r="J258" s="3" t="s">
        <v>2178</v>
      </c>
      <c r="K258" s="3" t="s">
        <v>3262</v>
      </c>
      <c r="L258" s="3" t="s">
        <v>3262</v>
      </c>
      <c r="M258" s="3" t="s">
        <v>2179</v>
      </c>
      <c r="N258" s="3" t="s">
        <v>2179</v>
      </c>
      <c r="O258" s="3" t="s">
        <v>2180</v>
      </c>
      <c r="P258" s="3" t="s">
        <v>2181</v>
      </c>
      <c r="Q258" s="3" t="s">
        <v>2182</v>
      </c>
      <c r="R258" s="3" t="s">
        <v>3287</v>
      </c>
      <c r="S258" s="3" t="s">
        <v>2184</v>
      </c>
      <c r="T258" s="3" t="s">
        <v>2185</v>
      </c>
      <c r="U258" s="3" t="s">
        <v>2186</v>
      </c>
      <c r="V258" s="3" t="s">
        <v>2187</v>
      </c>
    </row>
    <row r="259" spans="1:22">
      <c r="A259" s="2">
        <v>999223523176139</v>
      </c>
      <c r="B259" s="3" t="s">
        <v>2876</v>
      </c>
      <c r="C259" s="3" t="s">
        <v>3288</v>
      </c>
      <c r="D259" s="3" t="s">
        <v>2535</v>
      </c>
      <c r="E259" s="3" t="s">
        <v>3289</v>
      </c>
      <c r="F259" s="3" t="s">
        <v>2406</v>
      </c>
      <c r="G259" s="3" t="s">
        <v>2175</v>
      </c>
      <c r="H259" s="3" t="s">
        <v>2176</v>
      </c>
      <c r="I259" s="3" t="s">
        <v>3290</v>
      </c>
      <c r="J259" s="3" t="s">
        <v>2178</v>
      </c>
      <c r="K259" s="3" t="s">
        <v>3290</v>
      </c>
      <c r="L259" s="3" t="s">
        <v>3290</v>
      </c>
      <c r="M259" s="3" t="s">
        <v>2179</v>
      </c>
      <c r="N259" s="3" t="s">
        <v>2179</v>
      </c>
      <c r="O259" s="3" t="s">
        <v>2180</v>
      </c>
      <c r="P259" s="3" t="s">
        <v>2181</v>
      </c>
      <c r="Q259" s="3" t="s">
        <v>2182</v>
      </c>
      <c r="R259" s="3" t="s">
        <v>3291</v>
      </c>
      <c r="S259" s="3" t="s">
        <v>2184</v>
      </c>
      <c r="T259" s="3" t="s">
        <v>2185</v>
      </c>
      <c r="U259" s="3" t="s">
        <v>2186</v>
      </c>
      <c r="V259" s="3" t="s">
        <v>2187</v>
      </c>
    </row>
    <row r="260" spans="1:22">
      <c r="A260" s="2">
        <v>999223523171248</v>
      </c>
      <c r="B260" s="3" t="s">
        <v>2876</v>
      </c>
      <c r="C260" s="3" t="s">
        <v>3292</v>
      </c>
      <c r="D260" s="3" t="s">
        <v>2535</v>
      </c>
      <c r="E260" s="3" t="s">
        <v>3293</v>
      </c>
      <c r="F260" s="3" t="s">
        <v>2406</v>
      </c>
      <c r="G260" s="3" t="s">
        <v>2175</v>
      </c>
      <c r="H260" s="3" t="s">
        <v>2176</v>
      </c>
      <c r="I260" s="3" t="s">
        <v>3294</v>
      </c>
      <c r="J260" s="3" t="s">
        <v>2178</v>
      </c>
      <c r="K260" s="3" t="s">
        <v>3294</v>
      </c>
      <c r="L260" s="3" t="s">
        <v>3294</v>
      </c>
      <c r="M260" s="3" t="s">
        <v>2179</v>
      </c>
      <c r="N260" s="3" t="s">
        <v>2179</v>
      </c>
      <c r="O260" s="3" t="s">
        <v>2180</v>
      </c>
      <c r="P260" s="3" t="s">
        <v>2181</v>
      </c>
      <c r="Q260" s="3" t="s">
        <v>2182</v>
      </c>
      <c r="R260" s="3" t="s">
        <v>3295</v>
      </c>
      <c r="S260" s="3" t="s">
        <v>2184</v>
      </c>
      <c r="T260" s="3" t="s">
        <v>2185</v>
      </c>
      <c r="U260" s="3" t="s">
        <v>2186</v>
      </c>
      <c r="V260" s="3" t="s">
        <v>2187</v>
      </c>
    </row>
    <row r="261" spans="1:22">
      <c r="A261" s="2">
        <v>999223541921433</v>
      </c>
      <c r="B261" s="3" t="s">
        <v>2901</v>
      </c>
      <c r="C261" s="3" t="s">
        <v>3296</v>
      </c>
      <c r="D261" s="3" t="s">
        <v>2675</v>
      </c>
      <c r="E261" s="3" t="s">
        <v>3297</v>
      </c>
      <c r="F261" s="3" t="s">
        <v>2901</v>
      </c>
      <c r="G261" s="3" t="s">
        <v>2260</v>
      </c>
      <c r="H261" s="3" t="s">
        <v>2176</v>
      </c>
      <c r="I261" s="3" t="s">
        <v>3298</v>
      </c>
      <c r="J261" s="3" t="s">
        <v>2178</v>
      </c>
      <c r="K261" s="3" t="s">
        <v>3298</v>
      </c>
      <c r="L261" s="3" t="s">
        <v>3298</v>
      </c>
      <c r="M261" s="3" t="s">
        <v>2179</v>
      </c>
      <c r="N261" s="3" t="s">
        <v>2179</v>
      </c>
      <c r="O261" s="3" t="s">
        <v>2180</v>
      </c>
      <c r="P261" s="3" t="s">
        <v>2181</v>
      </c>
      <c r="Q261" s="3" t="s">
        <v>2182</v>
      </c>
      <c r="R261" s="3" t="s">
        <v>3299</v>
      </c>
      <c r="S261" s="3" t="s">
        <v>2184</v>
      </c>
      <c r="T261" s="3" t="s">
        <v>2185</v>
      </c>
      <c r="U261" s="3" t="s">
        <v>2186</v>
      </c>
      <c r="V261" s="3" t="s">
        <v>2187</v>
      </c>
    </row>
    <row r="262" spans="1:22">
      <c r="A262" s="2">
        <v>999223290042145</v>
      </c>
      <c r="B262" s="3" t="s">
        <v>2904</v>
      </c>
      <c r="C262" s="3" t="s">
        <v>3300</v>
      </c>
      <c r="D262" s="3" t="s">
        <v>2675</v>
      </c>
      <c r="E262" s="3" t="s">
        <v>3301</v>
      </c>
      <c r="F262" s="3" t="s">
        <v>2406</v>
      </c>
      <c r="G262" s="3" t="s">
        <v>2260</v>
      </c>
      <c r="H262" s="3" t="s">
        <v>2176</v>
      </c>
      <c r="I262" s="3" t="s">
        <v>3302</v>
      </c>
      <c r="J262" s="3" t="s">
        <v>2178</v>
      </c>
      <c r="K262" s="3" t="s">
        <v>3302</v>
      </c>
      <c r="L262" s="3" t="s">
        <v>3302</v>
      </c>
      <c r="M262" s="3" t="s">
        <v>2179</v>
      </c>
      <c r="N262" s="3" t="s">
        <v>2179</v>
      </c>
      <c r="O262" s="3" t="s">
        <v>2180</v>
      </c>
      <c r="P262" s="3" t="s">
        <v>2181</v>
      </c>
      <c r="Q262" s="3" t="s">
        <v>2182</v>
      </c>
      <c r="R262" s="3" t="s">
        <v>3303</v>
      </c>
      <c r="S262" s="3" t="s">
        <v>2184</v>
      </c>
      <c r="T262" s="3" t="s">
        <v>2185</v>
      </c>
      <c r="U262" s="3" t="s">
        <v>2186</v>
      </c>
      <c r="V262" s="3" t="s">
        <v>2187</v>
      </c>
    </row>
    <row r="263" spans="1:22">
      <c r="A263" s="2">
        <v>999222352596367</v>
      </c>
      <c r="B263" s="3" t="s">
        <v>3304</v>
      </c>
      <c r="C263" s="3" t="s">
        <v>3305</v>
      </c>
      <c r="D263" s="3" t="s">
        <v>2675</v>
      </c>
      <c r="E263" s="3" t="s">
        <v>3306</v>
      </c>
      <c r="F263" s="3" t="s">
        <v>2901</v>
      </c>
      <c r="G263" s="3" t="s">
        <v>2260</v>
      </c>
      <c r="H263" s="3" t="s">
        <v>2176</v>
      </c>
      <c r="I263" s="3" t="s">
        <v>3307</v>
      </c>
      <c r="J263" s="3" t="s">
        <v>2178</v>
      </c>
      <c r="K263" s="3" t="s">
        <v>3307</v>
      </c>
      <c r="L263" s="3" t="s">
        <v>3307</v>
      </c>
      <c r="M263" s="3" t="s">
        <v>2179</v>
      </c>
      <c r="N263" s="3" t="s">
        <v>2179</v>
      </c>
      <c r="O263" s="3" t="s">
        <v>2180</v>
      </c>
      <c r="P263" s="3" t="s">
        <v>2181</v>
      </c>
      <c r="Q263" s="3" t="s">
        <v>2182</v>
      </c>
      <c r="R263" s="3" t="s">
        <v>3308</v>
      </c>
      <c r="S263" s="3" t="s">
        <v>2184</v>
      </c>
      <c r="T263" s="3" t="s">
        <v>2185</v>
      </c>
      <c r="U263" s="3" t="s">
        <v>2186</v>
      </c>
      <c r="V263" s="3" t="s">
        <v>2187</v>
      </c>
    </row>
    <row r="264" spans="1:22">
      <c r="A264" s="2">
        <v>999223013227003</v>
      </c>
      <c r="B264" s="3" t="s">
        <v>3309</v>
      </c>
      <c r="C264" s="3" t="s">
        <v>3310</v>
      </c>
      <c r="D264" s="3" t="s">
        <v>2675</v>
      </c>
      <c r="E264" s="3" t="s">
        <v>3311</v>
      </c>
      <c r="F264" s="3" t="s">
        <v>2260</v>
      </c>
      <c r="G264" s="3" t="s">
        <v>2171</v>
      </c>
      <c r="H264" s="3" t="s">
        <v>2176</v>
      </c>
      <c r="I264" s="3" t="s">
        <v>3302</v>
      </c>
      <c r="J264" s="3" t="s">
        <v>2178</v>
      </c>
      <c r="K264" s="3" t="s">
        <v>3302</v>
      </c>
      <c r="L264" s="3" t="s">
        <v>3302</v>
      </c>
      <c r="M264" s="3" t="s">
        <v>2179</v>
      </c>
      <c r="N264" s="3" t="s">
        <v>2179</v>
      </c>
      <c r="O264" s="3" t="s">
        <v>2180</v>
      </c>
      <c r="P264" s="3" t="s">
        <v>2181</v>
      </c>
      <c r="Q264" s="3" t="s">
        <v>2182</v>
      </c>
      <c r="R264" s="3" t="s">
        <v>3312</v>
      </c>
      <c r="S264" s="3" t="s">
        <v>2184</v>
      </c>
      <c r="T264" s="3" t="s">
        <v>2185</v>
      </c>
      <c r="U264" s="3" t="s">
        <v>2186</v>
      </c>
      <c r="V264" s="3" t="s">
        <v>2187</v>
      </c>
    </row>
    <row r="265" spans="1:22">
      <c r="A265" s="2">
        <v>999223534019816</v>
      </c>
      <c r="B265" s="3" t="s">
        <v>2876</v>
      </c>
      <c r="C265" s="3" t="s">
        <v>3313</v>
      </c>
      <c r="D265" s="3" t="s">
        <v>3314</v>
      </c>
      <c r="E265" s="3" t="s">
        <v>3315</v>
      </c>
      <c r="F265" s="3" t="s">
        <v>2260</v>
      </c>
      <c r="G265" s="3" t="s">
        <v>2171</v>
      </c>
      <c r="H265" s="3" t="s">
        <v>2176</v>
      </c>
      <c r="I265" s="3" t="s">
        <v>3316</v>
      </c>
      <c r="J265" s="3" t="s">
        <v>2178</v>
      </c>
      <c r="K265" s="3" t="s">
        <v>3316</v>
      </c>
      <c r="L265" s="3" t="s">
        <v>3316</v>
      </c>
      <c r="M265" s="3" t="s">
        <v>2179</v>
      </c>
      <c r="N265" s="3" t="s">
        <v>2179</v>
      </c>
      <c r="O265" s="3" t="s">
        <v>2180</v>
      </c>
      <c r="P265" s="3" t="s">
        <v>2181</v>
      </c>
      <c r="Q265" s="3" t="s">
        <v>2182</v>
      </c>
      <c r="R265" s="3" t="s">
        <v>3317</v>
      </c>
      <c r="S265" s="3" t="s">
        <v>2184</v>
      </c>
      <c r="T265" s="3" t="s">
        <v>2185</v>
      </c>
      <c r="U265" s="3" t="s">
        <v>2186</v>
      </c>
      <c r="V265" s="3" t="s">
        <v>2187</v>
      </c>
    </row>
    <row r="266" spans="1:22">
      <c r="A266" s="2">
        <v>999223362450326</v>
      </c>
      <c r="B266" s="3" t="s">
        <v>2972</v>
      </c>
      <c r="C266" s="3" t="s">
        <v>3318</v>
      </c>
      <c r="D266" s="3" t="s">
        <v>3319</v>
      </c>
      <c r="E266" s="3" t="s">
        <v>3320</v>
      </c>
      <c r="F266" s="3" t="s">
        <v>2171</v>
      </c>
      <c r="G266" s="3" t="s">
        <v>2175</v>
      </c>
      <c r="H266" s="3" t="s">
        <v>2176</v>
      </c>
      <c r="I266" s="3" t="s">
        <v>3321</v>
      </c>
      <c r="J266" s="3" t="s">
        <v>2178</v>
      </c>
      <c r="K266" s="3" t="s">
        <v>3321</v>
      </c>
      <c r="L266" s="3" t="s">
        <v>3321</v>
      </c>
      <c r="M266" s="3" t="s">
        <v>2179</v>
      </c>
      <c r="N266" s="3" t="s">
        <v>2179</v>
      </c>
      <c r="O266" s="3" t="s">
        <v>2180</v>
      </c>
      <c r="P266" s="3" t="s">
        <v>2181</v>
      </c>
      <c r="Q266" s="3" t="s">
        <v>2182</v>
      </c>
      <c r="R266" s="3" t="s">
        <v>3322</v>
      </c>
      <c r="S266" s="3" t="s">
        <v>2184</v>
      </c>
      <c r="T266" s="3" t="s">
        <v>2185</v>
      </c>
      <c r="U266" s="3" t="s">
        <v>2186</v>
      </c>
      <c r="V266" s="3" t="s">
        <v>2187</v>
      </c>
    </row>
    <row r="267" spans="1:22">
      <c r="A267" s="2">
        <v>999223249596261</v>
      </c>
      <c r="B267" s="3" t="s">
        <v>3253</v>
      </c>
      <c r="C267" s="3" t="s">
        <v>3323</v>
      </c>
      <c r="D267" s="3" t="s">
        <v>3324</v>
      </c>
      <c r="E267" s="3" t="s">
        <v>3325</v>
      </c>
      <c r="F267" s="3" t="s">
        <v>2584</v>
      </c>
      <c r="G267" s="3" t="s">
        <v>2260</v>
      </c>
      <c r="H267" s="3" t="s">
        <v>2176</v>
      </c>
      <c r="I267" s="3" t="s">
        <v>3326</v>
      </c>
      <c r="J267" s="3" t="s">
        <v>2178</v>
      </c>
      <c r="K267" s="3" t="s">
        <v>3326</v>
      </c>
      <c r="L267" s="3" t="s">
        <v>3326</v>
      </c>
      <c r="M267" s="3" t="s">
        <v>2179</v>
      </c>
      <c r="N267" s="3" t="s">
        <v>2179</v>
      </c>
      <c r="O267" s="3" t="s">
        <v>2180</v>
      </c>
      <c r="P267" s="3" t="s">
        <v>2181</v>
      </c>
      <c r="Q267" s="3" t="s">
        <v>2182</v>
      </c>
      <c r="R267" s="3" t="s">
        <v>3327</v>
      </c>
      <c r="S267" s="3" t="s">
        <v>2184</v>
      </c>
      <c r="T267" s="3" t="s">
        <v>2185</v>
      </c>
      <c r="U267" s="3" t="s">
        <v>2186</v>
      </c>
      <c r="V267" s="3" t="s">
        <v>2187</v>
      </c>
    </row>
    <row r="268" spans="1:22">
      <c r="A268" s="2">
        <v>999223184854389</v>
      </c>
      <c r="B268" s="3" t="s">
        <v>3328</v>
      </c>
      <c r="C268" s="3" t="s">
        <v>3329</v>
      </c>
      <c r="D268" s="3" t="s">
        <v>3330</v>
      </c>
      <c r="E268" s="3" t="s">
        <v>3331</v>
      </c>
      <c r="F268" s="3" t="s">
        <v>2260</v>
      </c>
      <c r="G268" s="3" t="s">
        <v>2175</v>
      </c>
      <c r="H268" s="3" t="s">
        <v>2176</v>
      </c>
      <c r="I268" s="3" t="s">
        <v>3332</v>
      </c>
      <c r="J268" s="3" t="s">
        <v>2178</v>
      </c>
      <c r="K268" s="3" t="s">
        <v>3332</v>
      </c>
      <c r="L268" s="3" t="s">
        <v>3332</v>
      </c>
      <c r="M268" s="3" t="s">
        <v>2179</v>
      </c>
      <c r="N268" s="3" t="s">
        <v>2179</v>
      </c>
      <c r="O268" s="3" t="s">
        <v>2180</v>
      </c>
      <c r="P268" s="3" t="s">
        <v>2181</v>
      </c>
      <c r="Q268" s="3" t="s">
        <v>2182</v>
      </c>
      <c r="R268" s="3" t="s">
        <v>3333</v>
      </c>
      <c r="S268" s="3" t="s">
        <v>2184</v>
      </c>
      <c r="T268" s="3" t="s">
        <v>2185</v>
      </c>
      <c r="U268" s="3" t="s">
        <v>2186</v>
      </c>
      <c r="V268" s="3" t="s">
        <v>2187</v>
      </c>
    </row>
    <row r="269" spans="1:22">
      <c r="A269" s="2">
        <v>999222484410741</v>
      </c>
      <c r="B269" s="3" t="s">
        <v>2857</v>
      </c>
      <c r="C269" s="3" t="s">
        <v>3334</v>
      </c>
      <c r="D269" s="3" t="s">
        <v>3335</v>
      </c>
      <c r="E269" s="3" t="s">
        <v>3336</v>
      </c>
      <c r="F269" s="3" t="s">
        <v>2171</v>
      </c>
      <c r="G269" s="3" t="s">
        <v>2175</v>
      </c>
      <c r="H269" s="3" t="s">
        <v>2176</v>
      </c>
      <c r="I269" s="3" t="s">
        <v>3337</v>
      </c>
      <c r="J269" s="3" t="s">
        <v>2178</v>
      </c>
      <c r="K269" s="3" t="s">
        <v>3337</v>
      </c>
      <c r="L269" s="3" t="s">
        <v>3337</v>
      </c>
      <c r="M269" s="3" t="s">
        <v>2179</v>
      </c>
      <c r="N269" s="3" t="s">
        <v>2179</v>
      </c>
      <c r="O269" s="3" t="s">
        <v>2180</v>
      </c>
      <c r="P269" s="3" t="s">
        <v>2181</v>
      </c>
      <c r="Q269" s="3" t="s">
        <v>2182</v>
      </c>
      <c r="R269" s="3" t="s">
        <v>3338</v>
      </c>
      <c r="S269" s="3" t="s">
        <v>2184</v>
      </c>
      <c r="T269" s="3" t="s">
        <v>2185</v>
      </c>
      <c r="U269" s="3" t="s">
        <v>2186</v>
      </c>
      <c r="V269" s="3" t="s">
        <v>2187</v>
      </c>
    </row>
    <row r="270" spans="1:22">
      <c r="A270" s="2">
        <v>999223187593385</v>
      </c>
      <c r="B270" s="3" t="s">
        <v>3328</v>
      </c>
      <c r="C270" s="3" t="s">
        <v>3339</v>
      </c>
      <c r="D270" s="3" t="s">
        <v>3340</v>
      </c>
      <c r="E270" s="3" t="s">
        <v>3341</v>
      </c>
      <c r="F270" s="3" t="s">
        <v>2171</v>
      </c>
      <c r="G270" s="3" t="s">
        <v>2175</v>
      </c>
      <c r="H270" s="3" t="s">
        <v>2176</v>
      </c>
      <c r="I270" s="3" t="s">
        <v>3342</v>
      </c>
      <c r="J270" s="3" t="s">
        <v>2178</v>
      </c>
      <c r="K270" s="3" t="s">
        <v>3342</v>
      </c>
      <c r="L270" s="3" t="s">
        <v>3342</v>
      </c>
      <c r="M270" s="3" t="s">
        <v>2179</v>
      </c>
      <c r="N270" s="3" t="s">
        <v>2179</v>
      </c>
      <c r="O270" s="3" t="s">
        <v>2180</v>
      </c>
      <c r="P270" s="3" t="s">
        <v>2181</v>
      </c>
      <c r="Q270" s="3" t="s">
        <v>2182</v>
      </c>
      <c r="R270" s="3" t="s">
        <v>3343</v>
      </c>
      <c r="S270" s="3" t="s">
        <v>2184</v>
      </c>
      <c r="T270" s="3" t="s">
        <v>2185</v>
      </c>
      <c r="U270" s="3" t="s">
        <v>2186</v>
      </c>
      <c r="V270" s="3" t="s">
        <v>2187</v>
      </c>
    </row>
    <row r="271" spans="1:22">
      <c r="A271" s="2">
        <v>999223365549440</v>
      </c>
      <c r="B271" s="3" t="s">
        <v>3272</v>
      </c>
      <c r="C271" s="3" t="s">
        <v>3344</v>
      </c>
      <c r="D271" s="3" t="s">
        <v>3340</v>
      </c>
      <c r="E271" s="3" t="s">
        <v>3345</v>
      </c>
      <c r="F271" s="3" t="s">
        <v>2171</v>
      </c>
      <c r="G271" s="3" t="s">
        <v>2175</v>
      </c>
      <c r="H271" s="3" t="s">
        <v>2176</v>
      </c>
      <c r="I271" s="3" t="s">
        <v>3346</v>
      </c>
      <c r="J271" s="3" t="s">
        <v>2178</v>
      </c>
      <c r="K271" s="3" t="s">
        <v>3346</v>
      </c>
      <c r="L271" s="3" t="s">
        <v>3346</v>
      </c>
      <c r="M271" s="3" t="s">
        <v>2179</v>
      </c>
      <c r="N271" s="3" t="s">
        <v>2179</v>
      </c>
      <c r="O271" s="3" t="s">
        <v>2180</v>
      </c>
      <c r="P271" s="3" t="s">
        <v>2181</v>
      </c>
      <c r="Q271" s="3" t="s">
        <v>2182</v>
      </c>
      <c r="R271" s="3" t="s">
        <v>3347</v>
      </c>
      <c r="S271" s="3" t="s">
        <v>2184</v>
      </c>
      <c r="T271" s="3" t="s">
        <v>2185</v>
      </c>
      <c r="U271" s="3" t="s">
        <v>2186</v>
      </c>
      <c r="V271" s="3" t="s">
        <v>2187</v>
      </c>
    </row>
    <row r="272" spans="1:22">
      <c r="A272" s="2">
        <v>999223462294474</v>
      </c>
      <c r="B272" s="3" t="s">
        <v>2867</v>
      </c>
      <c r="C272" s="3" t="s">
        <v>3348</v>
      </c>
      <c r="D272" s="3" t="s">
        <v>3349</v>
      </c>
      <c r="E272" s="3" t="s">
        <v>3350</v>
      </c>
      <c r="F272" s="3" t="s">
        <v>2876</v>
      </c>
      <c r="G272" s="3" t="s">
        <v>2260</v>
      </c>
      <c r="H272" s="3" t="s">
        <v>2176</v>
      </c>
      <c r="I272" s="3" t="s">
        <v>3351</v>
      </c>
      <c r="J272" s="3" t="s">
        <v>2178</v>
      </c>
      <c r="K272" s="3" t="s">
        <v>3351</v>
      </c>
      <c r="L272" s="3" t="s">
        <v>3351</v>
      </c>
      <c r="M272" s="3" t="s">
        <v>2179</v>
      </c>
      <c r="N272" s="3" t="s">
        <v>2179</v>
      </c>
      <c r="O272" s="3" t="s">
        <v>2180</v>
      </c>
      <c r="P272" s="3" t="s">
        <v>2181</v>
      </c>
      <c r="Q272" s="3" t="s">
        <v>2182</v>
      </c>
      <c r="R272" s="3" t="s">
        <v>3352</v>
      </c>
      <c r="S272" s="3" t="s">
        <v>2184</v>
      </c>
      <c r="T272" s="3" t="s">
        <v>2185</v>
      </c>
      <c r="U272" s="3" t="s">
        <v>2186</v>
      </c>
      <c r="V272" s="3" t="s">
        <v>2187</v>
      </c>
    </row>
    <row r="273" spans="1:22">
      <c r="A273" s="2">
        <v>999223407135684</v>
      </c>
      <c r="B273" s="3" t="s">
        <v>3190</v>
      </c>
      <c r="C273" s="3" t="s">
        <v>3353</v>
      </c>
      <c r="D273" s="3" t="s">
        <v>3354</v>
      </c>
      <c r="E273" s="3" t="s">
        <v>3355</v>
      </c>
      <c r="F273" s="3" t="s">
        <v>2406</v>
      </c>
      <c r="G273" s="3" t="s">
        <v>2260</v>
      </c>
      <c r="H273" s="3" t="s">
        <v>2176</v>
      </c>
      <c r="I273" s="3" t="s">
        <v>3356</v>
      </c>
      <c r="J273" s="3" t="s">
        <v>2178</v>
      </c>
      <c r="K273" s="3" t="s">
        <v>3356</v>
      </c>
      <c r="L273" s="3" t="s">
        <v>3356</v>
      </c>
      <c r="M273" s="3" t="s">
        <v>2179</v>
      </c>
      <c r="N273" s="3" t="s">
        <v>2179</v>
      </c>
      <c r="O273" s="3" t="s">
        <v>2180</v>
      </c>
      <c r="P273" s="3" t="s">
        <v>2181</v>
      </c>
      <c r="Q273" s="3" t="s">
        <v>2182</v>
      </c>
      <c r="R273" s="3" t="s">
        <v>3357</v>
      </c>
      <c r="S273" s="3" t="s">
        <v>2184</v>
      </c>
      <c r="T273" s="3" t="s">
        <v>2185</v>
      </c>
      <c r="U273" s="3" t="s">
        <v>2186</v>
      </c>
      <c r="V273" s="3" t="s">
        <v>2187</v>
      </c>
    </row>
    <row r="274" spans="1:22">
      <c r="A274" s="2">
        <v>999222979308327</v>
      </c>
      <c r="B274" s="3" t="s">
        <v>3358</v>
      </c>
      <c r="C274" s="3" t="s">
        <v>3359</v>
      </c>
      <c r="D274" s="3" t="s">
        <v>3354</v>
      </c>
      <c r="E274" s="3" t="s">
        <v>3360</v>
      </c>
      <c r="F274" s="3" t="s">
        <v>2406</v>
      </c>
      <c r="G274" s="3" t="s">
        <v>2171</v>
      </c>
      <c r="H274" s="3" t="s">
        <v>2176</v>
      </c>
      <c r="I274" s="3" t="s">
        <v>3361</v>
      </c>
      <c r="J274" s="3" t="s">
        <v>2178</v>
      </c>
      <c r="K274" s="3" t="s">
        <v>3361</v>
      </c>
      <c r="L274" s="3" t="s">
        <v>3361</v>
      </c>
      <c r="M274" s="3" t="s">
        <v>2179</v>
      </c>
      <c r="N274" s="3" t="s">
        <v>2179</v>
      </c>
      <c r="O274" s="3" t="s">
        <v>2180</v>
      </c>
      <c r="P274" s="3" t="s">
        <v>2181</v>
      </c>
      <c r="Q274" s="3" t="s">
        <v>2182</v>
      </c>
      <c r="R274" s="3" t="s">
        <v>3362</v>
      </c>
      <c r="S274" s="3" t="s">
        <v>2184</v>
      </c>
      <c r="T274" s="3" t="s">
        <v>2185</v>
      </c>
      <c r="U274" s="3" t="s">
        <v>2186</v>
      </c>
      <c r="V274" s="3" t="s">
        <v>2187</v>
      </c>
    </row>
    <row r="275" spans="1:22">
      <c r="A275" s="2">
        <v>999222761951597</v>
      </c>
      <c r="B275" s="3" t="s">
        <v>2966</v>
      </c>
      <c r="C275" s="3" t="s">
        <v>3363</v>
      </c>
      <c r="D275" s="3" t="s">
        <v>3354</v>
      </c>
      <c r="E275" s="3" t="s">
        <v>3364</v>
      </c>
      <c r="F275" s="3" t="s">
        <v>2406</v>
      </c>
      <c r="G275" s="3" t="s">
        <v>2171</v>
      </c>
      <c r="H275" s="3" t="s">
        <v>2176</v>
      </c>
      <c r="I275" s="3" t="s">
        <v>3365</v>
      </c>
      <c r="J275" s="3" t="s">
        <v>2178</v>
      </c>
      <c r="K275" s="3" t="s">
        <v>3365</v>
      </c>
      <c r="L275" s="3" t="s">
        <v>3365</v>
      </c>
      <c r="M275" s="3" t="s">
        <v>2179</v>
      </c>
      <c r="N275" s="3" t="s">
        <v>2179</v>
      </c>
      <c r="O275" s="3" t="s">
        <v>2180</v>
      </c>
      <c r="P275" s="3" t="s">
        <v>2181</v>
      </c>
      <c r="Q275" s="3" t="s">
        <v>2182</v>
      </c>
      <c r="R275" s="3" t="s">
        <v>3366</v>
      </c>
      <c r="S275" s="3" t="s">
        <v>2184</v>
      </c>
      <c r="T275" s="3" t="s">
        <v>2185</v>
      </c>
      <c r="U275" s="3" t="s">
        <v>2186</v>
      </c>
      <c r="V275" s="3" t="s">
        <v>2187</v>
      </c>
    </row>
    <row r="276" spans="1:22">
      <c r="A276" s="2">
        <v>999223051240609</v>
      </c>
      <c r="B276" s="3" t="s">
        <v>3130</v>
      </c>
      <c r="C276" s="3" t="s">
        <v>3367</v>
      </c>
      <c r="D276" s="3" t="s">
        <v>2393</v>
      </c>
      <c r="E276" s="3" t="s">
        <v>3368</v>
      </c>
      <c r="F276" s="3" t="s">
        <v>2756</v>
      </c>
      <c r="G276" s="3" t="s">
        <v>2260</v>
      </c>
      <c r="H276" s="3" t="s">
        <v>2176</v>
      </c>
      <c r="I276" s="3" t="s">
        <v>3369</v>
      </c>
      <c r="J276" s="3" t="s">
        <v>2178</v>
      </c>
      <c r="K276" s="3" t="s">
        <v>3369</v>
      </c>
      <c r="L276" s="3" t="s">
        <v>3369</v>
      </c>
      <c r="M276" s="3" t="s">
        <v>2179</v>
      </c>
      <c r="N276" s="3" t="s">
        <v>2179</v>
      </c>
      <c r="O276" s="3" t="s">
        <v>2180</v>
      </c>
      <c r="P276" s="3" t="s">
        <v>2181</v>
      </c>
      <c r="Q276" s="3" t="s">
        <v>2182</v>
      </c>
      <c r="R276" s="3" t="s">
        <v>3370</v>
      </c>
      <c r="S276" s="3" t="s">
        <v>2184</v>
      </c>
      <c r="T276" s="3" t="s">
        <v>2185</v>
      </c>
      <c r="U276" s="3" t="s">
        <v>2186</v>
      </c>
      <c r="V276" s="3" t="s">
        <v>2187</v>
      </c>
    </row>
    <row r="277" spans="1:22">
      <c r="A277" s="2">
        <v>999223516459142</v>
      </c>
      <c r="B277" s="3" t="s">
        <v>2872</v>
      </c>
      <c r="C277" s="3" t="s">
        <v>3371</v>
      </c>
      <c r="D277" s="3" t="s">
        <v>2393</v>
      </c>
      <c r="E277" s="3" t="s">
        <v>3372</v>
      </c>
      <c r="F277" s="3" t="s">
        <v>2901</v>
      </c>
      <c r="G277" s="3" t="s">
        <v>2171</v>
      </c>
      <c r="H277" s="3" t="s">
        <v>2176</v>
      </c>
      <c r="I277" s="3" t="s">
        <v>3373</v>
      </c>
      <c r="J277" s="3" t="s">
        <v>2178</v>
      </c>
      <c r="K277" s="3" t="s">
        <v>3373</v>
      </c>
      <c r="L277" s="3" t="s">
        <v>3373</v>
      </c>
      <c r="M277" s="3" t="s">
        <v>2179</v>
      </c>
      <c r="N277" s="3" t="s">
        <v>2179</v>
      </c>
      <c r="O277" s="3" t="s">
        <v>2180</v>
      </c>
      <c r="P277" s="3" t="s">
        <v>2181</v>
      </c>
      <c r="Q277" s="3" t="s">
        <v>2182</v>
      </c>
      <c r="R277" s="3" t="s">
        <v>3374</v>
      </c>
      <c r="S277" s="3" t="s">
        <v>2184</v>
      </c>
      <c r="T277" s="3" t="s">
        <v>2185</v>
      </c>
      <c r="U277" s="3" t="s">
        <v>2186</v>
      </c>
      <c r="V277" s="3" t="s">
        <v>2187</v>
      </c>
    </row>
    <row r="278" spans="1:22">
      <c r="A278" s="2">
        <v>999223496757479</v>
      </c>
      <c r="B278" s="3" t="s">
        <v>2918</v>
      </c>
      <c r="C278" s="3" t="s">
        <v>3375</v>
      </c>
      <c r="D278" s="3" t="s">
        <v>2393</v>
      </c>
      <c r="E278" s="3" t="s">
        <v>3376</v>
      </c>
      <c r="F278" s="3" t="s">
        <v>2876</v>
      </c>
      <c r="G278" s="3" t="s">
        <v>2175</v>
      </c>
      <c r="H278" s="3" t="s">
        <v>2176</v>
      </c>
      <c r="I278" s="3" t="s">
        <v>3377</v>
      </c>
      <c r="J278" s="3" t="s">
        <v>2178</v>
      </c>
      <c r="K278" s="3" t="s">
        <v>3377</v>
      </c>
      <c r="L278" s="3" t="s">
        <v>3377</v>
      </c>
      <c r="M278" s="3" t="s">
        <v>2179</v>
      </c>
      <c r="N278" s="3" t="s">
        <v>2179</v>
      </c>
      <c r="O278" s="3" t="s">
        <v>2180</v>
      </c>
      <c r="P278" s="3" t="s">
        <v>2181</v>
      </c>
      <c r="Q278" s="3" t="s">
        <v>2182</v>
      </c>
      <c r="R278" s="3" t="s">
        <v>3378</v>
      </c>
      <c r="S278" s="3" t="s">
        <v>2184</v>
      </c>
      <c r="T278" s="3" t="s">
        <v>2185</v>
      </c>
      <c r="U278" s="3" t="s">
        <v>2186</v>
      </c>
      <c r="V278" s="3" t="s">
        <v>2187</v>
      </c>
    </row>
    <row r="279" spans="1:22">
      <c r="A279" s="2">
        <v>999223361448805</v>
      </c>
      <c r="B279" s="3" t="s">
        <v>2972</v>
      </c>
      <c r="C279" s="3" t="s">
        <v>3379</v>
      </c>
      <c r="D279" s="3" t="s">
        <v>3380</v>
      </c>
      <c r="E279" s="3" t="s">
        <v>3381</v>
      </c>
      <c r="F279" s="3" t="s">
        <v>2406</v>
      </c>
      <c r="G279" s="3" t="s">
        <v>2171</v>
      </c>
      <c r="H279" s="3" t="s">
        <v>2176</v>
      </c>
      <c r="I279" s="3" t="s">
        <v>3382</v>
      </c>
      <c r="J279" s="3" t="s">
        <v>2178</v>
      </c>
      <c r="K279" s="3" t="s">
        <v>3382</v>
      </c>
      <c r="L279" s="3" t="s">
        <v>3382</v>
      </c>
      <c r="M279" s="3" t="s">
        <v>2179</v>
      </c>
      <c r="N279" s="3" t="s">
        <v>2179</v>
      </c>
      <c r="O279" s="3" t="s">
        <v>2180</v>
      </c>
      <c r="P279" s="3" t="s">
        <v>2181</v>
      </c>
      <c r="Q279" s="3" t="s">
        <v>2182</v>
      </c>
      <c r="R279" s="3" t="s">
        <v>3383</v>
      </c>
      <c r="S279" s="3" t="s">
        <v>2184</v>
      </c>
      <c r="T279" s="3" t="s">
        <v>2185</v>
      </c>
      <c r="U279" s="3" t="s">
        <v>2186</v>
      </c>
      <c r="V279" s="3" t="s">
        <v>2187</v>
      </c>
    </row>
    <row r="280" spans="1:22">
      <c r="A280" s="2">
        <v>999223379880183</v>
      </c>
      <c r="B280" s="3" t="s">
        <v>2984</v>
      </c>
      <c r="C280" s="3" t="s">
        <v>3384</v>
      </c>
      <c r="D280" s="3" t="s">
        <v>3380</v>
      </c>
      <c r="E280" s="3" t="s">
        <v>3385</v>
      </c>
      <c r="F280" s="3" t="s">
        <v>2406</v>
      </c>
      <c r="G280" s="3" t="s">
        <v>2171</v>
      </c>
      <c r="H280" s="3" t="s">
        <v>2176</v>
      </c>
      <c r="I280" s="3" t="s">
        <v>3382</v>
      </c>
      <c r="J280" s="3" t="s">
        <v>2178</v>
      </c>
      <c r="K280" s="3" t="s">
        <v>3382</v>
      </c>
      <c r="L280" s="3" t="s">
        <v>3382</v>
      </c>
      <c r="M280" s="3" t="s">
        <v>2179</v>
      </c>
      <c r="N280" s="3" t="s">
        <v>2179</v>
      </c>
      <c r="O280" s="3" t="s">
        <v>2180</v>
      </c>
      <c r="P280" s="3" t="s">
        <v>2181</v>
      </c>
      <c r="Q280" s="3" t="s">
        <v>2182</v>
      </c>
      <c r="R280" s="3" t="s">
        <v>3386</v>
      </c>
      <c r="S280" s="3" t="s">
        <v>2184</v>
      </c>
      <c r="T280" s="3" t="s">
        <v>2185</v>
      </c>
      <c r="U280" s="3" t="s">
        <v>2186</v>
      </c>
      <c r="V280" s="3" t="s">
        <v>2187</v>
      </c>
    </row>
    <row r="281" spans="1:22">
      <c r="A281" s="2">
        <v>999223074823378</v>
      </c>
      <c r="B281" s="3" t="s">
        <v>3120</v>
      </c>
      <c r="C281" s="3" t="s">
        <v>3387</v>
      </c>
      <c r="D281" s="3" t="s">
        <v>3380</v>
      </c>
      <c r="E281" s="3" t="s">
        <v>3388</v>
      </c>
      <c r="F281" s="3" t="s">
        <v>2584</v>
      </c>
      <c r="G281" s="3" t="s">
        <v>2260</v>
      </c>
      <c r="H281" s="3" t="s">
        <v>2176</v>
      </c>
      <c r="I281" s="3" t="s">
        <v>3389</v>
      </c>
      <c r="J281" s="3" t="s">
        <v>2178</v>
      </c>
      <c r="K281" s="3" t="s">
        <v>3389</v>
      </c>
      <c r="L281" s="3" t="s">
        <v>3389</v>
      </c>
      <c r="M281" s="3" t="s">
        <v>2179</v>
      </c>
      <c r="N281" s="3" t="s">
        <v>2179</v>
      </c>
      <c r="O281" s="3" t="s">
        <v>2180</v>
      </c>
      <c r="P281" s="3" t="s">
        <v>2181</v>
      </c>
      <c r="Q281" s="3" t="s">
        <v>2182</v>
      </c>
      <c r="R281" s="3" t="s">
        <v>3390</v>
      </c>
      <c r="S281" s="3" t="s">
        <v>2184</v>
      </c>
      <c r="T281" s="3" t="s">
        <v>2185</v>
      </c>
      <c r="U281" s="3" t="s">
        <v>2186</v>
      </c>
      <c r="V281" s="3" t="s">
        <v>2187</v>
      </c>
    </row>
    <row r="282" spans="1:22">
      <c r="A282" s="2">
        <v>999223231923463</v>
      </c>
      <c r="B282" s="3" t="s">
        <v>3219</v>
      </c>
      <c r="C282" s="3" t="s">
        <v>3391</v>
      </c>
      <c r="D282" s="3" t="s">
        <v>3380</v>
      </c>
      <c r="E282" s="3" t="s">
        <v>3392</v>
      </c>
      <c r="F282" s="3" t="s">
        <v>2756</v>
      </c>
      <c r="G282" s="3" t="s">
        <v>2171</v>
      </c>
      <c r="H282" s="3" t="s">
        <v>2176</v>
      </c>
      <c r="I282" s="3" t="s">
        <v>3393</v>
      </c>
      <c r="J282" s="3" t="s">
        <v>2178</v>
      </c>
      <c r="K282" s="3" t="s">
        <v>3393</v>
      </c>
      <c r="L282" s="3" t="s">
        <v>3393</v>
      </c>
      <c r="M282" s="3" t="s">
        <v>2179</v>
      </c>
      <c r="N282" s="3" t="s">
        <v>2179</v>
      </c>
      <c r="O282" s="3" t="s">
        <v>2180</v>
      </c>
      <c r="P282" s="3" t="s">
        <v>2181</v>
      </c>
      <c r="Q282" s="3" t="s">
        <v>2182</v>
      </c>
      <c r="R282" s="3" t="s">
        <v>3394</v>
      </c>
      <c r="S282" s="3" t="s">
        <v>2184</v>
      </c>
      <c r="T282" s="3" t="s">
        <v>2185</v>
      </c>
      <c r="U282" s="3" t="s">
        <v>2186</v>
      </c>
      <c r="V282" s="3" t="s">
        <v>2187</v>
      </c>
    </row>
    <row r="283" spans="1:22">
      <c r="A283" s="2">
        <v>999223322303609</v>
      </c>
      <c r="B283" s="3" t="s">
        <v>2836</v>
      </c>
      <c r="C283" s="3" t="s">
        <v>3395</v>
      </c>
      <c r="D283" s="3" t="s">
        <v>3380</v>
      </c>
      <c r="E283" s="3" t="s">
        <v>3396</v>
      </c>
      <c r="F283" s="3" t="s">
        <v>2756</v>
      </c>
      <c r="G283" s="3" t="s">
        <v>2260</v>
      </c>
      <c r="H283" s="3" t="s">
        <v>2176</v>
      </c>
      <c r="I283" s="3" t="s">
        <v>3397</v>
      </c>
      <c r="J283" s="3" t="s">
        <v>2178</v>
      </c>
      <c r="K283" s="3" t="s">
        <v>3397</v>
      </c>
      <c r="L283" s="3" t="s">
        <v>3398</v>
      </c>
      <c r="M283" s="3" t="s">
        <v>3399</v>
      </c>
      <c r="N283" s="3" t="s">
        <v>3399</v>
      </c>
      <c r="O283" s="3" t="s">
        <v>2180</v>
      </c>
      <c r="P283" s="3" t="s">
        <v>2181</v>
      </c>
      <c r="Q283" s="3" t="s">
        <v>2182</v>
      </c>
      <c r="R283" s="3" t="s">
        <v>3400</v>
      </c>
      <c r="S283" s="3" t="s">
        <v>2184</v>
      </c>
      <c r="T283" s="3" t="s">
        <v>2185</v>
      </c>
      <c r="U283" s="3" t="s">
        <v>2186</v>
      </c>
      <c r="V283" s="3" t="s">
        <v>2187</v>
      </c>
    </row>
    <row r="284" spans="1:22">
      <c r="A284" s="2">
        <v>999222982176582</v>
      </c>
      <c r="B284" s="3" t="s">
        <v>3401</v>
      </c>
      <c r="C284" s="3" t="s">
        <v>3402</v>
      </c>
      <c r="D284" s="3" t="s">
        <v>3380</v>
      </c>
      <c r="E284" s="3" t="s">
        <v>3403</v>
      </c>
      <c r="F284" s="3" t="s">
        <v>2406</v>
      </c>
      <c r="G284" s="3" t="s">
        <v>2171</v>
      </c>
      <c r="H284" s="3" t="s">
        <v>2176</v>
      </c>
      <c r="I284" s="3" t="s">
        <v>3404</v>
      </c>
      <c r="J284" s="3" t="s">
        <v>2178</v>
      </c>
      <c r="K284" s="3" t="s">
        <v>3404</v>
      </c>
      <c r="L284" s="3" t="s">
        <v>3404</v>
      </c>
      <c r="M284" s="3" t="s">
        <v>2179</v>
      </c>
      <c r="N284" s="3" t="s">
        <v>2179</v>
      </c>
      <c r="O284" s="3" t="s">
        <v>2180</v>
      </c>
      <c r="P284" s="3" t="s">
        <v>2181</v>
      </c>
      <c r="Q284" s="3" t="s">
        <v>2182</v>
      </c>
      <c r="R284" s="3" t="s">
        <v>3405</v>
      </c>
      <c r="S284" s="3" t="s">
        <v>2184</v>
      </c>
      <c r="T284" s="3" t="s">
        <v>2185</v>
      </c>
      <c r="U284" s="3" t="s">
        <v>2186</v>
      </c>
      <c r="V284" s="3" t="s">
        <v>2187</v>
      </c>
    </row>
    <row r="285" spans="1:22">
      <c r="A285" s="2">
        <v>999222975824860</v>
      </c>
      <c r="B285" s="3" t="s">
        <v>3358</v>
      </c>
      <c r="C285" s="3" t="s">
        <v>3406</v>
      </c>
      <c r="D285" s="3" t="s">
        <v>3380</v>
      </c>
      <c r="E285" s="3" t="s">
        <v>3407</v>
      </c>
      <c r="F285" s="3" t="s">
        <v>2756</v>
      </c>
      <c r="G285" s="3" t="s">
        <v>2171</v>
      </c>
      <c r="H285" s="3" t="s">
        <v>2176</v>
      </c>
      <c r="I285" s="3" t="s">
        <v>3408</v>
      </c>
      <c r="J285" s="3" t="s">
        <v>2178</v>
      </c>
      <c r="K285" s="3" t="s">
        <v>3408</v>
      </c>
      <c r="L285" s="3" t="s">
        <v>3408</v>
      </c>
      <c r="M285" s="3" t="s">
        <v>2179</v>
      </c>
      <c r="N285" s="3" t="s">
        <v>2179</v>
      </c>
      <c r="O285" s="3" t="s">
        <v>2180</v>
      </c>
      <c r="P285" s="3" t="s">
        <v>2181</v>
      </c>
      <c r="Q285" s="3" t="s">
        <v>2182</v>
      </c>
      <c r="R285" s="3" t="s">
        <v>3409</v>
      </c>
      <c r="S285" s="3" t="s">
        <v>2184</v>
      </c>
      <c r="T285" s="3" t="s">
        <v>2185</v>
      </c>
      <c r="U285" s="3" t="s">
        <v>2186</v>
      </c>
      <c r="V285" s="3" t="s">
        <v>2187</v>
      </c>
    </row>
    <row r="286" spans="1:22">
      <c r="A286" s="2">
        <v>999223027802049</v>
      </c>
      <c r="B286" s="3" t="s">
        <v>2842</v>
      </c>
      <c r="C286" s="3" t="s">
        <v>3410</v>
      </c>
      <c r="D286" s="3" t="s">
        <v>3380</v>
      </c>
      <c r="E286" s="3" t="s">
        <v>3411</v>
      </c>
      <c r="F286" s="3" t="s">
        <v>2756</v>
      </c>
      <c r="G286" s="3" t="s">
        <v>2260</v>
      </c>
      <c r="H286" s="3" t="s">
        <v>2176</v>
      </c>
      <c r="I286" s="3" t="s">
        <v>3412</v>
      </c>
      <c r="J286" s="3" t="s">
        <v>2178</v>
      </c>
      <c r="K286" s="3" t="s">
        <v>3412</v>
      </c>
      <c r="L286" s="3" t="s">
        <v>3412</v>
      </c>
      <c r="M286" s="3" t="s">
        <v>2179</v>
      </c>
      <c r="N286" s="3" t="s">
        <v>2179</v>
      </c>
      <c r="O286" s="3" t="s">
        <v>2180</v>
      </c>
      <c r="P286" s="3" t="s">
        <v>2181</v>
      </c>
      <c r="Q286" s="3" t="s">
        <v>2182</v>
      </c>
      <c r="R286" s="3" t="s">
        <v>3413</v>
      </c>
      <c r="S286" s="3" t="s">
        <v>2184</v>
      </c>
      <c r="T286" s="3" t="s">
        <v>2185</v>
      </c>
      <c r="U286" s="3" t="s">
        <v>2186</v>
      </c>
      <c r="V286" s="3" t="s">
        <v>2187</v>
      </c>
    </row>
    <row r="287" spans="1:22">
      <c r="A287" s="2">
        <v>999223010882053</v>
      </c>
      <c r="B287" s="3" t="s">
        <v>3309</v>
      </c>
      <c r="C287" s="3" t="s">
        <v>3414</v>
      </c>
      <c r="D287" s="3" t="s">
        <v>3380</v>
      </c>
      <c r="E287" s="3" t="s">
        <v>3415</v>
      </c>
      <c r="F287" s="3" t="s">
        <v>2406</v>
      </c>
      <c r="G287" s="3" t="s">
        <v>2171</v>
      </c>
      <c r="H287" s="3" t="s">
        <v>2176</v>
      </c>
      <c r="I287" s="3" t="s">
        <v>3404</v>
      </c>
      <c r="J287" s="3" t="s">
        <v>2178</v>
      </c>
      <c r="K287" s="3" t="s">
        <v>3404</v>
      </c>
      <c r="L287" s="3" t="s">
        <v>3404</v>
      </c>
      <c r="M287" s="3" t="s">
        <v>2179</v>
      </c>
      <c r="N287" s="3" t="s">
        <v>2179</v>
      </c>
      <c r="O287" s="3" t="s">
        <v>2180</v>
      </c>
      <c r="P287" s="3" t="s">
        <v>2181</v>
      </c>
      <c r="Q287" s="3" t="s">
        <v>2182</v>
      </c>
      <c r="R287" s="3" t="s">
        <v>3416</v>
      </c>
      <c r="S287" s="3" t="s">
        <v>2184</v>
      </c>
      <c r="T287" s="3" t="s">
        <v>2185</v>
      </c>
      <c r="U287" s="3" t="s">
        <v>2186</v>
      </c>
      <c r="V287" s="3" t="s">
        <v>2187</v>
      </c>
    </row>
    <row r="288" spans="1:22">
      <c r="A288" s="2">
        <v>999223386107955</v>
      </c>
      <c r="B288" s="3" t="s">
        <v>2984</v>
      </c>
      <c r="C288" s="3" t="s">
        <v>3417</v>
      </c>
      <c r="D288" s="3" t="s">
        <v>2449</v>
      </c>
      <c r="E288" s="3" t="s">
        <v>3418</v>
      </c>
      <c r="F288" s="3" t="s">
        <v>2406</v>
      </c>
      <c r="G288" s="3" t="s">
        <v>2175</v>
      </c>
      <c r="H288" s="3" t="s">
        <v>2176</v>
      </c>
      <c r="I288" s="3" t="s">
        <v>3419</v>
      </c>
      <c r="J288" s="3" t="s">
        <v>2178</v>
      </c>
      <c r="K288" s="3" t="s">
        <v>3419</v>
      </c>
      <c r="L288" s="3" t="s">
        <v>3419</v>
      </c>
      <c r="M288" s="3" t="s">
        <v>2179</v>
      </c>
      <c r="N288" s="3" t="s">
        <v>2179</v>
      </c>
      <c r="O288" s="3" t="s">
        <v>2180</v>
      </c>
      <c r="P288" s="3" t="s">
        <v>2181</v>
      </c>
      <c r="Q288" s="3" t="s">
        <v>2182</v>
      </c>
      <c r="R288" s="3" t="s">
        <v>3420</v>
      </c>
      <c r="S288" s="3" t="s">
        <v>2184</v>
      </c>
      <c r="T288" s="3" t="s">
        <v>2185</v>
      </c>
      <c r="U288" s="3" t="s">
        <v>2186</v>
      </c>
      <c r="V288" s="3" t="s">
        <v>2243</v>
      </c>
    </row>
    <row r="289" spans="1:22">
      <c r="A289" s="2">
        <v>999223398368081</v>
      </c>
      <c r="B289" s="3" t="s">
        <v>2879</v>
      </c>
      <c r="C289" s="3" t="s">
        <v>3421</v>
      </c>
      <c r="D289" s="3" t="s">
        <v>2449</v>
      </c>
      <c r="E289" s="3" t="s">
        <v>3422</v>
      </c>
      <c r="F289" s="3" t="s">
        <v>2171</v>
      </c>
      <c r="G289" s="3" t="s">
        <v>2175</v>
      </c>
      <c r="H289" s="3" t="s">
        <v>2176</v>
      </c>
      <c r="I289" s="3" t="s">
        <v>3423</v>
      </c>
      <c r="J289" s="3" t="s">
        <v>2178</v>
      </c>
      <c r="K289" s="3" t="s">
        <v>3423</v>
      </c>
      <c r="L289" s="3" t="s">
        <v>3423</v>
      </c>
      <c r="M289" s="3" t="s">
        <v>2179</v>
      </c>
      <c r="N289" s="3" t="s">
        <v>2179</v>
      </c>
      <c r="O289" s="3" t="s">
        <v>2180</v>
      </c>
      <c r="P289" s="3" t="s">
        <v>2181</v>
      </c>
      <c r="Q289" s="3" t="s">
        <v>2182</v>
      </c>
      <c r="R289" s="3" t="s">
        <v>3424</v>
      </c>
      <c r="S289" s="3" t="s">
        <v>2184</v>
      </c>
      <c r="T289" s="3" t="s">
        <v>2185</v>
      </c>
      <c r="U289" s="3" t="s">
        <v>2186</v>
      </c>
      <c r="V289" s="3" t="s">
        <v>2243</v>
      </c>
    </row>
    <row r="290" spans="1:22">
      <c r="A290" s="2">
        <v>999223533777139</v>
      </c>
      <c r="B290" s="3" t="s">
        <v>2876</v>
      </c>
      <c r="C290" s="3" t="s">
        <v>3425</v>
      </c>
      <c r="D290" s="3" t="s">
        <v>3426</v>
      </c>
      <c r="E290" s="3" t="s">
        <v>3427</v>
      </c>
      <c r="F290" s="3" t="s">
        <v>2406</v>
      </c>
      <c r="G290" s="3" t="s">
        <v>2171</v>
      </c>
      <c r="H290" s="3" t="s">
        <v>2176</v>
      </c>
      <c r="I290" s="3" t="s">
        <v>3428</v>
      </c>
      <c r="J290" s="3" t="s">
        <v>2178</v>
      </c>
      <c r="K290" s="3" t="s">
        <v>3428</v>
      </c>
      <c r="L290" s="3" t="s">
        <v>3428</v>
      </c>
      <c r="M290" s="3" t="s">
        <v>2179</v>
      </c>
      <c r="N290" s="3" t="s">
        <v>2179</v>
      </c>
      <c r="O290" s="3" t="s">
        <v>2180</v>
      </c>
      <c r="P290" s="3" t="s">
        <v>2181</v>
      </c>
      <c r="Q290" s="3" t="s">
        <v>2182</v>
      </c>
      <c r="R290" s="3" t="s">
        <v>3429</v>
      </c>
      <c r="S290" s="3" t="s">
        <v>2184</v>
      </c>
      <c r="T290" s="3" t="s">
        <v>2185</v>
      </c>
      <c r="U290" s="3" t="s">
        <v>2186</v>
      </c>
      <c r="V290" s="3" t="s">
        <v>2203</v>
      </c>
    </row>
    <row r="291" spans="1:22">
      <c r="A291" s="2">
        <v>999223091502436</v>
      </c>
      <c r="B291" s="3" t="s">
        <v>3085</v>
      </c>
      <c r="C291" s="3" t="s">
        <v>3430</v>
      </c>
      <c r="D291" s="3" t="s">
        <v>3426</v>
      </c>
      <c r="E291" s="3" t="s">
        <v>3431</v>
      </c>
      <c r="F291" s="3" t="s">
        <v>2260</v>
      </c>
      <c r="G291" s="3" t="s">
        <v>2171</v>
      </c>
      <c r="H291" s="3" t="s">
        <v>2176</v>
      </c>
      <c r="I291" s="3" t="s">
        <v>3432</v>
      </c>
      <c r="J291" s="3" t="s">
        <v>2178</v>
      </c>
      <c r="K291" s="3" t="s">
        <v>3432</v>
      </c>
      <c r="L291" s="3" t="s">
        <v>3432</v>
      </c>
      <c r="M291" s="3" t="s">
        <v>2179</v>
      </c>
      <c r="N291" s="3" t="s">
        <v>2179</v>
      </c>
      <c r="O291" s="3" t="s">
        <v>2180</v>
      </c>
      <c r="P291" s="3" t="s">
        <v>2181</v>
      </c>
      <c r="Q291" s="3" t="s">
        <v>2182</v>
      </c>
      <c r="R291" s="3" t="s">
        <v>3433</v>
      </c>
      <c r="S291" s="3" t="s">
        <v>2184</v>
      </c>
      <c r="T291" s="3" t="s">
        <v>2185</v>
      </c>
      <c r="U291" s="3" t="s">
        <v>2186</v>
      </c>
      <c r="V291" s="3" t="s">
        <v>2203</v>
      </c>
    </row>
    <row r="292" spans="1:22">
      <c r="A292" s="2">
        <v>999223091494648</v>
      </c>
      <c r="B292" s="3" t="s">
        <v>3085</v>
      </c>
      <c r="C292" s="3" t="s">
        <v>3434</v>
      </c>
      <c r="D292" s="3" t="s">
        <v>3426</v>
      </c>
      <c r="E292" s="3" t="s">
        <v>3431</v>
      </c>
      <c r="F292" s="3" t="s">
        <v>2406</v>
      </c>
      <c r="G292" s="3" t="s">
        <v>2260</v>
      </c>
      <c r="H292" s="3" t="s">
        <v>2176</v>
      </c>
      <c r="I292" s="3" t="s">
        <v>3432</v>
      </c>
      <c r="J292" s="3" t="s">
        <v>2178</v>
      </c>
      <c r="K292" s="3" t="s">
        <v>3432</v>
      </c>
      <c r="L292" s="3" t="s">
        <v>3432</v>
      </c>
      <c r="M292" s="3" t="s">
        <v>2179</v>
      </c>
      <c r="N292" s="3" t="s">
        <v>2179</v>
      </c>
      <c r="O292" s="3" t="s">
        <v>2180</v>
      </c>
      <c r="P292" s="3" t="s">
        <v>2181</v>
      </c>
      <c r="Q292" s="3" t="s">
        <v>2182</v>
      </c>
      <c r="R292" s="3" t="s">
        <v>3435</v>
      </c>
      <c r="S292" s="3" t="s">
        <v>2184</v>
      </c>
      <c r="T292" s="3" t="s">
        <v>2185</v>
      </c>
      <c r="U292" s="3" t="s">
        <v>2186</v>
      </c>
      <c r="V292" s="3" t="s">
        <v>2203</v>
      </c>
    </row>
    <row r="293" spans="1:22">
      <c r="A293" s="2">
        <v>999223201130581</v>
      </c>
      <c r="B293" s="3" t="s">
        <v>2897</v>
      </c>
      <c r="C293" s="3" t="s">
        <v>3436</v>
      </c>
      <c r="D293" s="3" t="s">
        <v>2803</v>
      </c>
      <c r="E293" s="3" t="s">
        <v>3437</v>
      </c>
      <c r="F293" s="3" t="s">
        <v>2406</v>
      </c>
      <c r="G293" s="3" t="s">
        <v>2171</v>
      </c>
      <c r="H293" s="3" t="s">
        <v>2176</v>
      </c>
      <c r="I293" s="3" t="s">
        <v>3302</v>
      </c>
      <c r="J293" s="3" t="s">
        <v>2178</v>
      </c>
      <c r="K293" s="3" t="s">
        <v>3302</v>
      </c>
      <c r="L293" s="3" t="s">
        <v>3302</v>
      </c>
      <c r="M293" s="3" t="s">
        <v>2179</v>
      </c>
      <c r="N293" s="3" t="s">
        <v>2179</v>
      </c>
      <c r="O293" s="3" t="s">
        <v>2180</v>
      </c>
      <c r="P293" s="3" t="s">
        <v>2181</v>
      </c>
      <c r="Q293" s="3" t="s">
        <v>2182</v>
      </c>
      <c r="R293" s="3" t="s">
        <v>3438</v>
      </c>
      <c r="S293" s="3" t="s">
        <v>2184</v>
      </c>
      <c r="T293" s="3" t="s">
        <v>2185</v>
      </c>
      <c r="U293" s="3" t="s">
        <v>2186</v>
      </c>
      <c r="V293" s="3" t="s">
        <v>2187</v>
      </c>
    </row>
    <row r="294" spans="1:22">
      <c r="A294" s="2">
        <v>999223530090975</v>
      </c>
      <c r="B294" s="3" t="s">
        <v>2876</v>
      </c>
      <c r="C294" s="3" t="s">
        <v>3439</v>
      </c>
      <c r="D294" s="3" t="s">
        <v>2491</v>
      </c>
      <c r="E294" s="3" t="s">
        <v>3440</v>
      </c>
      <c r="F294" s="3" t="s">
        <v>2876</v>
      </c>
      <c r="G294" s="3" t="s">
        <v>2171</v>
      </c>
      <c r="H294" s="3" t="s">
        <v>2176</v>
      </c>
      <c r="I294" s="3" t="s">
        <v>3441</v>
      </c>
      <c r="J294" s="3" t="s">
        <v>2178</v>
      </c>
      <c r="K294" s="3" t="s">
        <v>3441</v>
      </c>
      <c r="L294" s="3" t="s">
        <v>3441</v>
      </c>
      <c r="M294" s="3" t="s">
        <v>2179</v>
      </c>
      <c r="N294" s="3" t="s">
        <v>2179</v>
      </c>
      <c r="O294" s="3" t="s">
        <v>2180</v>
      </c>
      <c r="P294" s="3" t="s">
        <v>2181</v>
      </c>
      <c r="Q294" s="3" t="s">
        <v>2182</v>
      </c>
      <c r="R294" s="3" t="s">
        <v>3442</v>
      </c>
      <c r="S294" s="3" t="s">
        <v>2184</v>
      </c>
      <c r="T294" s="3" t="s">
        <v>2185</v>
      </c>
      <c r="U294" s="3" t="s">
        <v>2186</v>
      </c>
      <c r="V294" s="3" t="s">
        <v>2187</v>
      </c>
    </row>
    <row r="295" spans="1:22">
      <c r="A295" s="2">
        <v>999222911333508</v>
      </c>
      <c r="B295" s="3" t="s">
        <v>3443</v>
      </c>
      <c r="C295" s="3" t="s">
        <v>3444</v>
      </c>
      <c r="D295" s="3" t="s">
        <v>3445</v>
      </c>
      <c r="E295" s="3" t="s">
        <v>3446</v>
      </c>
      <c r="F295" s="3" t="s">
        <v>2756</v>
      </c>
      <c r="G295" s="3" t="s">
        <v>2260</v>
      </c>
      <c r="H295" s="3" t="s">
        <v>2176</v>
      </c>
      <c r="I295" s="3" t="s">
        <v>3447</v>
      </c>
      <c r="J295" s="3" t="s">
        <v>2178</v>
      </c>
      <c r="K295" s="3" t="s">
        <v>3447</v>
      </c>
      <c r="L295" s="3" t="s">
        <v>3448</v>
      </c>
      <c r="M295" s="3" t="s">
        <v>3449</v>
      </c>
      <c r="N295" s="3" t="s">
        <v>3449</v>
      </c>
      <c r="O295" s="3" t="s">
        <v>2180</v>
      </c>
      <c r="P295" s="3" t="s">
        <v>2181</v>
      </c>
      <c r="Q295" s="3" t="s">
        <v>2182</v>
      </c>
      <c r="R295" s="3" t="s">
        <v>3450</v>
      </c>
      <c r="S295" s="3" t="s">
        <v>2184</v>
      </c>
      <c r="T295" s="3" t="s">
        <v>2185</v>
      </c>
      <c r="U295" s="3" t="s">
        <v>2186</v>
      </c>
      <c r="V295" s="3" t="s">
        <v>2187</v>
      </c>
    </row>
    <row r="296" spans="1:22">
      <c r="A296" s="2">
        <v>999223074239172</v>
      </c>
      <c r="B296" s="3" t="s">
        <v>3125</v>
      </c>
      <c r="C296" s="3" t="s">
        <v>3451</v>
      </c>
      <c r="D296" s="3" t="s">
        <v>3445</v>
      </c>
      <c r="E296" s="3" t="s">
        <v>3452</v>
      </c>
      <c r="F296" s="3" t="s">
        <v>2406</v>
      </c>
      <c r="G296" s="3" t="s">
        <v>2171</v>
      </c>
      <c r="H296" s="3" t="s">
        <v>2176</v>
      </c>
      <c r="I296" s="3" t="s">
        <v>3453</v>
      </c>
      <c r="J296" s="3" t="s">
        <v>2178</v>
      </c>
      <c r="K296" s="3" t="s">
        <v>3453</v>
      </c>
      <c r="L296" s="3" t="s">
        <v>3453</v>
      </c>
      <c r="M296" s="3" t="s">
        <v>2179</v>
      </c>
      <c r="N296" s="3" t="s">
        <v>2179</v>
      </c>
      <c r="O296" s="3" t="s">
        <v>2180</v>
      </c>
      <c r="P296" s="3" t="s">
        <v>2181</v>
      </c>
      <c r="Q296" s="3" t="s">
        <v>2182</v>
      </c>
      <c r="R296" s="3" t="s">
        <v>3454</v>
      </c>
      <c r="S296" s="3" t="s">
        <v>2184</v>
      </c>
      <c r="T296" s="3" t="s">
        <v>2185</v>
      </c>
      <c r="U296" s="3" t="s">
        <v>2186</v>
      </c>
      <c r="V296" s="3" t="s">
        <v>2187</v>
      </c>
    </row>
    <row r="297" spans="1:22">
      <c r="A297" s="2">
        <v>999223073557826</v>
      </c>
      <c r="B297" s="3" t="s">
        <v>3125</v>
      </c>
      <c r="C297" s="3" t="s">
        <v>3455</v>
      </c>
      <c r="D297" s="3" t="s">
        <v>3445</v>
      </c>
      <c r="E297" s="3" t="s">
        <v>3456</v>
      </c>
      <c r="F297" s="3" t="s">
        <v>2406</v>
      </c>
      <c r="G297" s="3" t="s">
        <v>2175</v>
      </c>
      <c r="H297" s="3" t="s">
        <v>2176</v>
      </c>
      <c r="I297" s="3" t="s">
        <v>3457</v>
      </c>
      <c r="J297" s="3" t="s">
        <v>2178</v>
      </c>
      <c r="K297" s="3" t="s">
        <v>3457</v>
      </c>
      <c r="L297" s="3" t="s">
        <v>3457</v>
      </c>
      <c r="M297" s="3" t="s">
        <v>2179</v>
      </c>
      <c r="N297" s="3" t="s">
        <v>2179</v>
      </c>
      <c r="O297" s="3" t="s">
        <v>2180</v>
      </c>
      <c r="P297" s="3" t="s">
        <v>2181</v>
      </c>
      <c r="Q297" s="3" t="s">
        <v>2182</v>
      </c>
      <c r="R297" s="3" t="s">
        <v>3458</v>
      </c>
      <c r="S297" s="3" t="s">
        <v>2184</v>
      </c>
      <c r="T297" s="3" t="s">
        <v>2185</v>
      </c>
      <c r="U297" s="3" t="s">
        <v>2186</v>
      </c>
      <c r="V297" s="3" t="s">
        <v>2187</v>
      </c>
    </row>
    <row r="298" spans="1:22">
      <c r="A298" s="2">
        <v>999222368449745</v>
      </c>
      <c r="B298" s="3" t="s">
        <v>3304</v>
      </c>
      <c r="C298" s="3" t="s">
        <v>3459</v>
      </c>
      <c r="D298" s="3" t="s">
        <v>3445</v>
      </c>
      <c r="E298" s="3" t="s">
        <v>3460</v>
      </c>
      <c r="F298" s="3" t="s">
        <v>2901</v>
      </c>
      <c r="G298" s="3" t="s">
        <v>2260</v>
      </c>
      <c r="H298" s="3" t="s">
        <v>2176</v>
      </c>
      <c r="I298" s="3" t="s">
        <v>3461</v>
      </c>
      <c r="J298" s="3" t="s">
        <v>2178</v>
      </c>
      <c r="K298" s="3" t="s">
        <v>3461</v>
      </c>
      <c r="L298" s="3" t="s">
        <v>3461</v>
      </c>
      <c r="M298" s="3" t="s">
        <v>2179</v>
      </c>
      <c r="N298" s="3" t="s">
        <v>2179</v>
      </c>
      <c r="O298" s="3" t="s">
        <v>2180</v>
      </c>
      <c r="P298" s="3" t="s">
        <v>2181</v>
      </c>
      <c r="Q298" s="3" t="s">
        <v>2182</v>
      </c>
      <c r="R298" s="3" t="s">
        <v>3462</v>
      </c>
      <c r="S298" s="3" t="s">
        <v>2184</v>
      </c>
      <c r="T298" s="3" t="s">
        <v>2185</v>
      </c>
      <c r="U298" s="3" t="s">
        <v>2186</v>
      </c>
      <c r="V298" s="3" t="s">
        <v>2187</v>
      </c>
    </row>
    <row r="299" spans="1:22">
      <c r="A299" s="2">
        <v>999223459937157</v>
      </c>
      <c r="B299" s="3" t="s">
        <v>2914</v>
      </c>
      <c r="C299" s="3" t="s">
        <v>3463</v>
      </c>
      <c r="D299" s="3" t="s">
        <v>3464</v>
      </c>
      <c r="E299" s="3" t="s">
        <v>3465</v>
      </c>
      <c r="F299" s="3" t="s">
        <v>2260</v>
      </c>
      <c r="G299" s="3" t="s">
        <v>2171</v>
      </c>
      <c r="H299" s="3" t="s">
        <v>2176</v>
      </c>
      <c r="I299" s="3" t="s">
        <v>3466</v>
      </c>
      <c r="J299" s="3" t="s">
        <v>2178</v>
      </c>
      <c r="K299" s="3" t="s">
        <v>3466</v>
      </c>
      <c r="L299" s="3" t="s">
        <v>3466</v>
      </c>
      <c r="M299" s="3" t="s">
        <v>2179</v>
      </c>
      <c r="N299" s="3" t="s">
        <v>2179</v>
      </c>
      <c r="O299" s="3" t="s">
        <v>2180</v>
      </c>
      <c r="P299" s="3" t="s">
        <v>2181</v>
      </c>
      <c r="Q299" s="3" t="s">
        <v>2182</v>
      </c>
      <c r="R299" s="3" t="s">
        <v>3467</v>
      </c>
      <c r="S299" s="3" t="s">
        <v>2184</v>
      </c>
      <c r="T299" s="3" t="s">
        <v>2185</v>
      </c>
      <c r="U299" s="3" t="s">
        <v>2186</v>
      </c>
      <c r="V299" s="3" t="s">
        <v>2187</v>
      </c>
    </row>
    <row r="300" spans="1:22">
      <c r="A300" s="2">
        <v>999223398377037</v>
      </c>
      <c r="B300" s="3" t="s">
        <v>2879</v>
      </c>
      <c r="C300" s="3" t="s">
        <v>3468</v>
      </c>
      <c r="D300" s="3" t="s">
        <v>3469</v>
      </c>
      <c r="E300" s="3" t="s">
        <v>3470</v>
      </c>
      <c r="F300" s="3" t="s">
        <v>2171</v>
      </c>
      <c r="G300" s="3" t="s">
        <v>2175</v>
      </c>
      <c r="H300" s="3" t="s">
        <v>2176</v>
      </c>
      <c r="I300" s="3" t="s">
        <v>3471</v>
      </c>
      <c r="J300" s="3" t="s">
        <v>2178</v>
      </c>
      <c r="K300" s="3" t="s">
        <v>3471</v>
      </c>
      <c r="L300" s="3" t="s">
        <v>3471</v>
      </c>
      <c r="M300" s="3" t="s">
        <v>2179</v>
      </c>
      <c r="N300" s="3" t="s">
        <v>2179</v>
      </c>
      <c r="O300" s="3" t="s">
        <v>2180</v>
      </c>
      <c r="P300" s="3" t="s">
        <v>2181</v>
      </c>
      <c r="Q300" s="3" t="s">
        <v>2182</v>
      </c>
      <c r="R300" s="3" t="s">
        <v>3472</v>
      </c>
      <c r="S300" s="3" t="s">
        <v>2184</v>
      </c>
      <c r="T300" s="3" t="s">
        <v>2185</v>
      </c>
      <c r="U300" s="3" t="s">
        <v>2186</v>
      </c>
      <c r="V300" s="3" t="s">
        <v>2187</v>
      </c>
    </row>
    <row r="301" spans="1:22">
      <c r="A301" s="2">
        <v>999223373686444</v>
      </c>
      <c r="B301" s="3" t="s">
        <v>3272</v>
      </c>
      <c r="C301" s="3" t="s">
        <v>3473</v>
      </c>
      <c r="D301" s="3" t="s">
        <v>3474</v>
      </c>
      <c r="E301" s="3" t="s">
        <v>3475</v>
      </c>
      <c r="F301" s="3" t="s">
        <v>2584</v>
      </c>
      <c r="G301" s="3" t="s">
        <v>2260</v>
      </c>
      <c r="H301" s="3" t="s">
        <v>2176</v>
      </c>
      <c r="I301" s="3" t="s">
        <v>3476</v>
      </c>
      <c r="J301" s="3" t="s">
        <v>2178</v>
      </c>
      <c r="K301" s="3" t="s">
        <v>3476</v>
      </c>
      <c r="L301" s="3" t="s">
        <v>3476</v>
      </c>
      <c r="M301" s="3" t="s">
        <v>2179</v>
      </c>
      <c r="N301" s="3" t="s">
        <v>2179</v>
      </c>
      <c r="O301" s="3" t="s">
        <v>2180</v>
      </c>
      <c r="P301" s="3" t="s">
        <v>2181</v>
      </c>
      <c r="Q301" s="3" t="s">
        <v>2182</v>
      </c>
      <c r="R301" s="3" t="s">
        <v>3477</v>
      </c>
      <c r="S301" s="3" t="s">
        <v>2184</v>
      </c>
      <c r="T301" s="3" t="s">
        <v>2185</v>
      </c>
      <c r="U301" s="3" t="s">
        <v>2186</v>
      </c>
      <c r="V301" s="3" t="s">
        <v>2187</v>
      </c>
    </row>
    <row r="302" spans="1:22">
      <c r="A302" s="2">
        <v>23384418848</v>
      </c>
      <c r="B302" s="3" t="s">
        <v>2984</v>
      </c>
      <c r="C302" s="3" t="s">
        <v>3478</v>
      </c>
      <c r="D302" s="3" t="s">
        <v>3479</v>
      </c>
      <c r="E302" s="3" t="s">
        <v>3480</v>
      </c>
      <c r="F302" s="3" t="s">
        <v>2756</v>
      </c>
      <c r="G302" s="3" t="s">
        <v>2260</v>
      </c>
      <c r="H302" s="3" t="s">
        <v>2176</v>
      </c>
      <c r="I302" s="3" t="s">
        <v>3481</v>
      </c>
      <c r="J302" s="3" t="s">
        <v>2178</v>
      </c>
      <c r="K302" s="3" t="s">
        <v>3481</v>
      </c>
      <c r="L302" s="3" t="s">
        <v>3481</v>
      </c>
      <c r="M302" s="3" t="s">
        <v>2179</v>
      </c>
      <c r="N302" s="3" t="s">
        <v>2179</v>
      </c>
      <c r="O302" s="3" t="s">
        <v>2180</v>
      </c>
      <c r="P302" s="3" t="s">
        <v>2181</v>
      </c>
      <c r="Q302" s="3" t="s">
        <v>2182</v>
      </c>
      <c r="R302" s="3" t="s">
        <v>3482</v>
      </c>
      <c r="S302" s="3" t="s">
        <v>2184</v>
      </c>
      <c r="T302" s="3" t="s">
        <v>2185</v>
      </c>
      <c r="U302" s="3" t="s">
        <v>2186</v>
      </c>
      <c r="V302" s="3" t="s">
        <v>2193</v>
      </c>
    </row>
    <row r="303" spans="1:22">
      <c r="A303" s="2">
        <v>999223179515568</v>
      </c>
      <c r="B303" s="3" t="s">
        <v>3328</v>
      </c>
      <c r="C303" s="3" t="s">
        <v>3483</v>
      </c>
      <c r="D303" s="3" t="s">
        <v>3484</v>
      </c>
      <c r="E303" s="3" t="s">
        <v>3485</v>
      </c>
      <c r="F303" s="3" t="s">
        <v>2584</v>
      </c>
      <c r="G303" s="3" t="s">
        <v>2260</v>
      </c>
      <c r="H303" s="3" t="s">
        <v>2176</v>
      </c>
      <c r="I303" s="3" t="s">
        <v>3486</v>
      </c>
      <c r="J303" s="3" t="s">
        <v>2178</v>
      </c>
      <c r="K303" s="3" t="s">
        <v>3486</v>
      </c>
      <c r="L303" s="3" t="s">
        <v>3486</v>
      </c>
      <c r="M303" s="3" t="s">
        <v>2179</v>
      </c>
      <c r="N303" s="3" t="s">
        <v>2179</v>
      </c>
      <c r="O303" s="3" t="s">
        <v>2180</v>
      </c>
      <c r="P303" s="3" t="s">
        <v>2181</v>
      </c>
      <c r="Q303" s="3" t="s">
        <v>2182</v>
      </c>
      <c r="R303" s="3" t="s">
        <v>3487</v>
      </c>
      <c r="S303" s="3" t="s">
        <v>2184</v>
      </c>
      <c r="T303" s="3" t="s">
        <v>2185</v>
      </c>
      <c r="U303" s="3" t="s">
        <v>2186</v>
      </c>
      <c r="V303" s="3" t="s">
        <v>2193</v>
      </c>
    </row>
    <row r="304" spans="1:22">
      <c r="A304" s="2">
        <v>999223510237935</v>
      </c>
      <c r="B304" s="3" t="s">
        <v>2872</v>
      </c>
      <c r="C304" s="3" t="s">
        <v>3488</v>
      </c>
      <c r="D304" s="3" t="s">
        <v>3489</v>
      </c>
      <c r="E304" s="3" t="s">
        <v>3490</v>
      </c>
      <c r="F304" s="3" t="s">
        <v>2406</v>
      </c>
      <c r="G304" s="3" t="s">
        <v>2171</v>
      </c>
      <c r="H304" s="3" t="s">
        <v>2176</v>
      </c>
      <c r="I304" s="3" t="s">
        <v>2664</v>
      </c>
      <c r="J304" s="3" t="s">
        <v>2178</v>
      </c>
      <c r="K304" s="3" t="s">
        <v>2664</v>
      </c>
      <c r="L304" s="3" t="s">
        <v>2664</v>
      </c>
      <c r="M304" s="3" t="s">
        <v>2179</v>
      </c>
      <c r="N304" s="3" t="s">
        <v>2179</v>
      </c>
      <c r="O304" s="3" t="s">
        <v>2180</v>
      </c>
      <c r="P304" s="3" t="s">
        <v>2181</v>
      </c>
      <c r="Q304" s="3" t="s">
        <v>2182</v>
      </c>
      <c r="R304" s="3" t="s">
        <v>3491</v>
      </c>
      <c r="S304" s="3" t="s">
        <v>2184</v>
      </c>
      <c r="T304" s="3" t="s">
        <v>2185</v>
      </c>
      <c r="U304" s="3" t="s">
        <v>2186</v>
      </c>
      <c r="V304" s="3" t="s">
        <v>2547</v>
      </c>
    </row>
    <row r="305" spans="1:22">
      <c r="A305" s="2">
        <v>999223489016226</v>
      </c>
      <c r="B305" s="3" t="s">
        <v>2862</v>
      </c>
      <c r="C305" s="3" t="s">
        <v>3492</v>
      </c>
      <c r="D305" s="3" t="s">
        <v>3493</v>
      </c>
      <c r="E305" s="3" t="s">
        <v>3494</v>
      </c>
      <c r="F305" s="3" t="s">
        <v>2171</v>
      </c>
      <c r="G305" s="3" t="s">
        <v>2175</v>
      </c>
      <c r="H305" s="3" t="s">
        <v>2176</v>
      </c>
      <c r="I305" s="3" t="s">
        <v>3495</v>
      </c>
      <c r="J305" s="3" t="s">
        <v>2178</v>
      </c>
      <c r="K305" s="3" t="s">
        <v>3495</v>
      </c>
      <c r="L305" s="3" t="s">
        <v>3495</v>
      </c>
      <c r="M305" s="3" t="s">
        <v>2179</v>
      </c>
      <c r="N305" s="3" t="s">
        <v>2179</v>
      </c>
      <c r="O305" s="3" t="s">
        <v>2180</v>
      </c>
      <c r="P305" s="3" t="s">
        <v>2181</v>
      </c>
      <c r="Q305" s="3" t="s">
        <v>2182</v>
      </c>
      <c r="R305" s="3" t="s">
        <v>3496</v>
      </c>
      <c r="S305" s="3" t="s">
        <v>2184</v>
      </c>
      <c r="T305" s="3" t="s">
        <v>2185</v>
      </c>
      <c r="U305" s="3" t="s">
        <v>2186</v>
      </c>
      <c r="V305" s="3" t="s">
        <v>2547</v>
      </c>
    </row>
    <row r="306" spans="1:22">
      <c r="A306" s="2">
        <v>999223487041674</v>
      </c>
      <c r="B306" s="3" t="s">
        <v>2862</v>
      </c>
      <c r="C306" s="3" t="s">
        <v>3497</v>
      </c>
      <c r="D306" s="3" t="s">
        <v>3493</v>
      </c>
      <c r="E306" s="3" t="s">
        <v>3498</v>
      </c>
      <c r="F306" s="3" t="s">
        <v>2756</v>
      </c>
      <c r="G306" s="3" t="s">
        <v>2171</v>
      </c>
      <c r="H306" s="3" t="s">
        <v>2176</v>
      </c>
      <c r="I306" s="3" t="s">
        <v>3499</v>
      </c>
      <c r="J306" s="3" t="s">
        <v>2178</v>
      </c>
      <c r="K306" s="3" t="s">
        <v>3499</v>
      </c>
      <c r="L306" s="3" t="s">
        <v>3499</v>
      </c>
      <c r="M306" s="3" t="s">
        <v>2179</v>
      </c>
      <c r="N306" s="3" t="s">
        <v>2179</v>
      </c>
      <c r="O306" s="3" t="s">
        <v>2180</v>
      </c>
      <c r="P306" s="3" t="s">
        <v>2181</v>
      </c>
      <c r="Q306" s="3" t="s">
        <v>2182</v>
      </c>
      <c r="R306" s="3" t="s">
        <v>3500</v>
      </c>
      <c r="S306" s="3" t="s">
        <v>2184</v>
      </c>
      <c r="T306" s="3" t="s">
        <v>2185</v>
      </c>
      <c r="U306" s="3" t="s">
        <v>2186</v>
      </c>
      <c r="V306" s="3" t="s">
        <v>2547</v>
      </c>
    </row>
    <row r="307" spans="1:22">
      <c r="A307" s="2">
        <v>999223362702017</v>
      </c>
      <c r="B307" s="3" t="s">
        <v>2972</v>
      </c>
      <c r="C307" s="3" t="s">
        <v>3501</v>
      </c>
      <c r="D307" s="3" t="s">
        <v>3493</v>
      </c>
      <c r="E307" s="3" t="s">
        <v>3502</v>
      </c>
      <c r="F307" s="3" t="s">
        <v>2260</v>
      </c>
      <c r="G307" s="3" t="s">
        <v>2175</v>
      </c>
      <c r="H307" s="3" t="s">
        <v>2176</v>
      </c>
      <c r="I307" s="3" t="s">
        <v>3503</v>
      </c>
      <c r="J307" s="3" t="s">
        <v>2178</v>
      </c>
      <c r="K307" s="3" t="s">
        <v>3503</v>
      </c>
      <c r="L307" s="3" t="s">
        <v>3503</v>
      </c>
      <c r="M307" s="3" t="s">
        <v>2179</v>
      </c>
      <c r="N307" s="3" t="s">
        <v>2179</v>
      </c>
      <c r="O307" s="3" t="s">
        <v>2180</v>
      </c>
      <c r="P307" s="3" t="s">
        <v>2181</v>
      </c>
      <c r="Q307" s="3" t="s">
        <v>2182</v>
      </c>
      <c r="R307" s="3" t="s">
        <v>3504</v>
      </c>
      <c r="S307" s="3" t="s">
        <v>2184</v>
      </c>
      <c r="T307" s="3" t="s">
        <v>2185</v>
      </c>
      <c r="U307" s="3" t="s">
        <v>2186</v>
      </c>
      <c r="V307" s="3" t="s">
        <v>2547</v>
      </c>
    </row>
    <row r="308" spans="1:22">
      <c r="A308" s="2">
        <v>999223521776456</v>
      </c>
      <c r="B308" s="3" t="s">
        <v>2872</v>
      </c>
      <c r="C308" s="3" t="s">
        <v>3505</v>
      </c>
      <c r="D308" s="3" t="s">
        <v>2357</v>
      </c>
      <c r="E308" s="3" t="s">
        <v>3506</v>
      </c>
      <c r="F308" s="3" t="s">
        <v>2584</v>
      </c>
      <c r="G308" s="3" t="s">
        <v>2171</v>
      </c>
      <c r="H308" s="3" t="s">
        <v>2176</v>
      </c>
      <c r="I308" s="3" t="s">
        <v>3507</v>
      </c>
      <c r="J308" s="3" t="s">
        <v>2178</v>
      </c>
      <c r="K308" s="3" t="s">
        <v>3507</v>
      </c>
      <c r="L308" s="3" t="s">
        <v>3507</v>
      </c>
      <c r="M308" s="3" t="s">
        <v>2179</v>
      </c>
      <c r="N308" s="3" t="s">
        <v>2179</v>
      </c>
      <c r="O308" s="3" t="s">
        <v>2180</v>
      </c>
      <c r="P308" s="3" t="s">
        <v>2181</v>
      </c>
      <c r="Q308" s="3" t="s">
        <v>2182</v>
      </c>
      <c r="R308" s="3" t="s">
        <v>3508</v>
      </c>
      <c r="S308" s="3" t="s">
        <v>2184</v>
      </c>
      <c r="T308" s="3" t="s">
        <v>2185</v>
      </c>
      <c r="U308" s="3" t="s">
        <v>2186</v>
      </c>
      <c r="V308" s="3" t="s">
        <v>2249</v>
      </c>
    </row>
    <row r="309" spans="1:22">
      <c r="A309" s="2">
        <v>999223534960453</v>
      </c>
      <c r="B309" s="3" t="s">
        <v>2876</v>
      </c>
      <c r="C309" s="3" t="s">
        <v>3509</v>
      </c>
      <c r="D309" s="3" t="s">
        <v>3510</v>
      </c>
      <c r="E309" s="3" t="s">
        <v>3511</v>
      </c>
      <c r="F309" s="3" t="s">
        <v>2406</v>
      </c>
      <c r="G309" s="3" t="s">
        <v>2260</v>
      </c>
      <c r="H309" s="3" t="s">
        <v>2176</v>
      </c>
      <c r="I309" s="3" t="s">
        <v>3512</v>
      </c>
      <c r="J309" s="3" t="s">
        <v>2178</v>
      </c>
      <c r="K309" s="3" t="s">
        <v>3512</v>
      </c>
      <c r="L309" s="3" t="s">
        <v>3512</v>
      </c>
      <c r="M309" s="3" t="s">
        <v>2179</v>
      </c>
      <c r="N309" s="3" t="s">
        <v>2179</v>
      </c>
      <c r="O309" s="3" t="s">
        <v>2180</v>
      </c>
      <c r="P309" s="3" t="s">
        <v>2181</v>
      </c>
      <c r="Q309" s="3" t="s">
        <v>2182</v>
      </c>
      <c r="R309" s="3" t="s">
        <v>3513</v>
      </c>
      <c r="S309" s="3" t="s">
        <v>2184</v>
      </c>
      <c r="T309" s="3" t="s">
        <v>2185</v>
      </c>
      <c r="U309" s="3" t="s">
        <v>2186</v>
      </c>
      <c r="V309" s="3" t="s">
        <v>2193</v>
      </c>
    </row>
    <row r="310" spans="1:22">
      <c r="A310" s="2">
        <v>999223347441192</v>
      </c>
      <c r="B310" s="3" t="s">
        <v>3443</v>
      </c>
      <c r="C310" s="3" t="s">
        <v>3514</v>
      </c>
      <c r="D310" s="3" t="s">
        <v>3515</v>
      </c>
      <c r="E310" s="3" t="s">
        <v>3516</v>
      </c>
      <c r="F310" s="3" t="s">
        <v>2260</v>
      </c>
      <c r="G310" s="3" t="s">
        <v>2175</v>
      </c>
      <c r="H310" s="3" t="s">
        <v>2176</v>
      </c>
      <c r="I310" s="3" t="s">
        <v>3517</v>
      </c>
      <c r="J310" s="3" t="s">
        <v>2178</v>
      </c>
      <c r="K310" s="3" t="s">
        <v>3517</v>
      </c>
      <c r="L310" s="3" t="s">
        <v>3517</v>
      </c>
      <c r="M310" s="3" t="s">
        <v>2179</v>
      </c>
      <c r="N310" s="3" t="s">
        <v>2179</v>
      </c>
      <c r="O310" s="3" t="s">
        <v>2180</v>
      </c>
      <c r="P310" s="3" t="s">
        <v>2181</v>
      </c>
      <c r="Q310" s="3" t="s">
        <v>2182</v>
      </c>
      <c r="R310" s="3" t="s">
        <v>3518</v>
      </c>
      <c r="S310" s="3" t="s">
        <v>2184</v>
      </c>
      <c r="T310" s="3" t="s">
        <v>2185</v>
      </c>
      <c r="U310" s="3" t="s">
        <v>2186</v>
      </c>
      <c r="V310" s="3" t="s">
        <v>2193</v>
      </c>
    </row>
    <row r="311" spans="1:22">
      <c r="A311" s="2">
        <v>999223303684817</v>
      </c>
      <c r="B311" s="3" t="s">
        <v>3519</v>
      </c>
      <c r="C311" s="3" t="s">
        <v>3520</v>
      </c>
      <c r="D311" s="3" t="s">
        <v>2662</v>
      </c>
      <c r="E311" s="3" t="s">
        <v>3521</v>
      </c>
      <c r="F311" s="3" t="s">
        <v>2260</v>
      </c>
      <c r="G311" s="3" t="s">
        <v>2175</v>
      </c>
      <c r="H311" s="3" t="s">
        <v>2176</v>
      </c>
      <c r="I311" s="3" t="s">
        <v>3522</v>
      </c>
      <c r="J311" s="3" t="s">
        <v>2178</v>
      </c>
      <c r="K311" s="3" t="s">
        <v>3522</v>
      </c>
      <c r="L311" s="3" t="s">
        <v>3522</v>
      </c>
      <c r="M311" s="3" t="s">
        <v>2179</v>
      </c>
      <c r="N311" s="3" t="s">
        <v>2179</v>
      </c>
      <c r="O311" s="3" t="s">
        <v>2180</v>
      </c>
      <c r="P311" s="3" t="s">
        <v>2181</v>
      </c>
      <c r="Q311" s="3" t="s">
        <v>2182</v>
      </c>
      <c r="R311" s="3" t="s">
        <v>3523</v>
      </c>
      <c r="S311" s="3" t="s">
        <v>2184</v>
      </c>
      <c r="T311" s="3" t="s">
        <v>2185</v>
      </c>
      <c r="U311" s="3" t="s">
        <v>2186</v>
      </c>
      <c r="V311" s="3" t="s">
        <v>2193</v>
      </c>
    </row>
    <row r="312" spans="1:22">
      <c r="A312" s="2">
        <v>23463098044</v>
      </c>
      <c r="B312" s="3" t="s">
        <v>2867</v>
      </c>
      <c r="C312" s="3" t="s">
        <v>3524</v>
      </c>
      <c r="D312" s="3" t="s">
        <v>2820</v>
      </c>
      <c r="E312" s="3" t="s">
        <v>3525</v>
      </c>
      <c r="F312" s="3" t="s">
        <v>2406</v>
      </c>
      <c r="G312" s="3" t="s">
        <v>2260</v>
      </c>
      <c r="H312" s="3" t="s">
        <v>2176</v>
      </c>
      <c r="I312" s="3" t="s">
        <v>3526</v>
      </c>
      <c r="J312" s="3" t="s">
        <v>2178</v>
      </c>
      <c r="K312" s="3" t="s">
        <v>3526</v>
      </c>
      <c r="L312" s="3" t="s">
        <v>3526</v>
      </c>
      <c r="M312" s="3" t="s">
        <v>2179</v>
      </c>
      <c r="N312" s="3" t="s">
        <v>2179</v>
      </c>
      <c r="O312" s="3" t="s">
        <v>2180</v>
      </c>
      <c r="P312" s="3" t="s">
        <v>2181</v>
      </c>
      <c r="Q312" s="3" t="s">
        <v>2182</v>
      </c>
      <c r="R312" s="3" t="s">
        <v>3527</v>
      </c>
      <c r="S312" s="3" t="s">
        <v>2184</v>
      </c>
      <c r="T312" s="3" t="s">
        <v>2185</v>
      </c>
      <c r="U312" s="3" t="s">
        <v>2186</v>
      </c>
      <c r="V312" s="3" t="s">
        <v>2193</v>
      </c>
    </row>
    <row r="313" spans="1:22">
      <c r="A313" s="2">
        <v>999223518360347</v>
      </c>
      <c r="B313" s="3" t="s">
        <v>2872</v>
      </c>
      <c r="C313" s="3" t="s">
        <v>3528</v>
      </c>
      <c r="D313" s="3" t="s">
        <v>2820</v>
      </c>
      <c r="E313" s="3" t="s">
        <v>3529</v>
      </c>
      <c r="F313" s="3" t="s">
        <v>2260</v>
      </c>
      <c r="G313" s="3" t="s">
        <v>2171</v>
      </c>
      <c r="H313" s="3" t="s">
        <v>2176</v>
      </c>
      <c r="I313" s="3" t="s">
        <v>3530</v>
      </c>
      <c r="J313" s="3" t="s">
        <v>2178</v>
      </c>
      <c r="K313" s="3" t="s">
        <v>3530</v>
      </c>
      <c r="L313" s="3" t="s">
        <v>3530</v>
      </c>
      <c r="M313" s="3" t="s">
        <v>2179</v>
      </c>
      <c r="N313" s="3" t="s">
        <v>2179</v>
      </c>
      <c r="O313" s="3" t="s">
        <v>2180</v>
      </c>
      <c r="P313" s="3" t="s">
        <v>2181</v>
      </c>
      <c r="Q313" s="3" t="s">
        <v>2182</v>
      </c>
      <c r="R313" s="3" t="s">
        <v>3531</v>
      </c>
      <c r="S313" s="3" t="s">
        <v>2184</v>
      </c>
      <c r="T313" s="3" t="s">
        <v>2185</v>
      </c>
      <c r="U313" s="3" t="s">
        <v>2186</v>
      </c>
      <c r="V313" s="3" t="s">
        <v>2193</v>
      </c>
    </row>
    <row r="314" spans="1:22">
      <c r="A314" s="2">
        <v>999223503890846</v>
      </c>
      <c r="B314" s="3" t="s">
        <v>2918</v>
      </c>
      <c r="C314" s="3" t="s">
        <v>3532</v>
      </c>
      <c r="D314" s="3" t="s">
        <v>2820</v>
      </c>
      <c r="E314" s="3" t="s">
        <v>3533</v>
      </c>
      <c r="F314" s="3" t="s">
        <v>2584</v>
      </c>
      <c r="G314" s="3" t="s">
        <v>2260</v>
      </c>
      <c r="H314" s="3" t="s">
        <v>2176</v>
      </c>
      <c r="I314" s="3" t="s">
        <v>2822</v>
      </c>
      <c r="J314" s="3" t="s">
        <v>2178</v>
      </c>
      <c r="K314" s="3" t="s">
        <v>2822</v>
      </c>
      <c r="L314" s="3" t="s">
        <v>2822</v>
      </c>
      <c r="M314" s="3" t="s">
        <v>2179</v>
      </c>
      <c r="N314" s="3" t="s">
        <v>2179</v>
      </c>
      <c r="O314" s="3" t="s">
        <v>2180</v>
      </c>
      <c r="P314" s="3" t="s">
        <v>2181</v>
      </c>
      <c r="Q314" s="3" t="s">
        <v>2182</v>
      </c>
      <c r="R314" s="3" t="s">
        <v>3534</v>
      </c>
      <c r="S314" s="3" t="s">
        <v>2184</v>
      </c>
      <c r="T314" s="3" t="s">
        <v>2185</v>
      </c>
      <c r="U314" s="3" t="s">
        <v>2186</v>
      </c>
      <c r="V314" s="3" t="s">
        <v>2193</v>
      </c>
    </row>
    <row r="315" spans="1:22">
      <c r="A315" s="2">
        <v>999223484435502</v>
      </c>
      <c r="B315" s="3" t="s">
        <v>2862</v>
      </c>
      <c r="C315" s="3" t="s">
        <v>3535</v>
      </c>
      <c r="D315" s="3" t="s">
        <v>3536</v>
      </c>
      <c r="E315" s="3" t="s">
        <v>3537</v>
      </c>
      <c r="F315" s="3" t="s">
        <v>2260</v>
      </c>
      <c r="G315" s="3" t="s">
        <v>2171</v>
      </c>
      <c r="H315" s="3" t="s">
        <v>2176</v>
      </c>
      <c r="I315" s="3" t="s">
        <v>3538</v>
      </c>
      <c r="J315" s="3" t="s">
        <v>2178</v>
      </c>
      <c r="K315" s="3" t="s">
        <v>3538</v>
      </c>
      <c r="L315" s="3" t="s">
        <v>3538</v>
      </c>
      <c r="M315" s="3" t="s">
        <v>2179</v>
      </c>
      <c r="N315" s="3" t="s">
        <v>2179</v>
      </c>
      <c r="O315" s="3" t="s">
        <v>2180</v>
      </c>
      <c r="P315" s="3" t="s">
        <v>2181</v>
      </c>
      <c r="Q315" s="3" t="s">
        <v>2182</v>
      </c>
      <c r="R315" s="3" t="s">
        <v>3539</v>
      </c>
      <c r="S315" s="3" t="s">
        <v>2184</v>
      </c>
      <c r="T315" s="3" t="s">
        <v>2185</v>
      </c>
      <c r="U315" s="3" t="s">
        <v>2186</v>
      </c>
      <c r="V315" s="3" t="s">
        <v>2193</v>
      </c>
    </row>
    <row r="316" spans="1:22">
      <c r="A316" s="2">
        <v>999223517528956</v>
      </c>
      <c r="B316" s="3" t="s">
        <v>2872</v>
      </c>
      <c r="C316" s="3" t="s">
        <v>3540</v>
      </c>
      <c r="D316" s="3" t="s">
        <v>3541</v>
      </c>
      <c r="E316" s="3" t="s">
        <v>3542</v>
      </c>
      <c r="F316" s="3" t="s">
        <v>2406</v>
      </c>
      <c r="G316" s="3" t="s">
        <v>2175</v>
      </c>
      <c r="H316" s="3" t="s">
        <v>2176</v>
      </c>
      <c r="I316" s="3" t="s">
        <v>3543</v>
      </c>
      <c r="J316" s="3" t="s">
        <v>2178</v>
      </c>
      <c r="K316" s="3" t="s">
        <v>3543</v>
      </c>
      <c r="L316" s="3" t="s">
        <v>3543</v>
      </c>
      <c r="M316" s="3" t="s">
        <v>2179</v>
      </c>
      <c r="N316" s="3" t="s">
        <v>2179</v>
      </c>
      <c r="O316" s="3" t="s">
        <v>2180</v>
      </c>
      <c r="P316" s="3" t="s">
        <v>2181</v>
      </c>
      <c r="Q316" s="3" t="s">
        <v>2182</v>
      </c>
      <c r="R316" s="3" t="s">
        <v>3544</v>
      </c>
      <c r="S316" s="3" t="s">
        <v>2184</v>
      </c>
      <c r="T316" s="3" t="s">
        <v>2185</v>
      </c>
      <c r="U316" s="3" t="s">
        <v>2186</v>
      </c>
      <c r="V316" s="3" t="s">
        <v>2193</v>
      </c>
    </row>
    <row r="317" spans="1:22">
      <c r="A317" s="2">
        <v>999223496883685</v>
      </c>
      <c r="B317" s="3" t="s">
        <v>2918</v>
      </c>
      <c r="C317" s="3" t="s">
        <v>3545</v>
      </c>
      <c r="D317" s="3" t="s">
        <v>3546</v>
      </c>
      <c r="E317" s="3" t="s">
        <v>3547</v>
      </c>
      <c r="F317" s="3" t="s">
        <v>2876</v>
      </c>
      <c r="G317" s="3" t="s">
        <v>2260</v>
      </c>
      <c r="H317" s="3" t="s">
        <v>2176</v>
      </c>
      <c r="I317" s="3" t="s">
        <v>3548</v>
      </c>
      <c r="J317" s="3" t="s">
        <v>2178</v>
      </c>
      <c r="K317" s="3" t="s">
        <v>3548</v>
      </c>
      <c r="L317" s="3" t="s">
        <v>3548</v>
      </c>
      <c r="M317" s="3" t="s">
        <v>2179</v>
      </c>
      <c r="N317" s="3" t="s">
        <v>2179</v>
      </c>
      <c r="O317" s="3" t="s">
        <v>2180</v>
      </c>
      <c r="P317" s="3" t="s">
        <v>2181</v>
      </c>
      <c r="Q317" s="3" t="s">
        <v>2182</v>
      </c>
      <c r="R317" s="3" t="s">
        <v>3549</v>
      </c>
      <c r="S317" s="3" t="s">
        <v>2184</v>
      </c>
      <c r="T317" s="3" t="s">
        <v>2185</v>
      </c>
      <c r="U317" s="3" t="s">
        <v>2186</v>
      </c>
      <c r="V317" s="3" t="s">
        <v>2187</v>
      </c>
    </row>
    <row r="318" spans="1:22">
      <c r="A318" s="2">
        <v>999223522698230</v>
      </c>
      <c r="B318" s="3" t="s">
        <v>2872</v>
      </c>
      <c r="C318" s="3" t="s">
        <v>3550</v>
      </c>
      <c r="D318" s="3" t="s">
        <v>3551</v>
      </c>
      <c r="E318" s="3" t="s">
        <v>3552</v>
      </c>
      <c r="F318" s="3" t="s">
        <v>2406</v>
      </c>
      <c r="G318" s="3" t="s">
        <v>2171</v>
      </c>
      <c r="H318" s="3" t="s">
        <v>2176</v>
      </c>
      <c r="I318" s="3" t="s">
        <v>3553</v>
      </c>
      <c r="J318" s="3" t="s">
        <v>2178</v>
      </c>
      <c r="K318" s="3" t="s">
        <v>3553</v>
      </c>
      <c r="L318" s="3" t="s">
        <v>3553</v>
      </c>
      <c r="M318" s="3" t="s">
        <v>2179</v>
      </c>
      <c r="N318" s="3" t="s">
        <v>2179</v>
      </c>
      <c r="O318" s="3" t="s">
        <v>2180</v>
      </c>
      <c r="P318" s="3" t="s">
        <v>2181</v>
      </c>
      <c r="Q318" s="3" t="s">
        <v>2182</v>
      </c>
      <c r="R318" s="3" t="s">
        <v>3554</v>
      </c>
      <c r="S318" s="3" t="s">
        <v>2184</v>
      </c>
      <c r="T318" s="3" t="s">
        <v>2185</v>
      </c>
      <c r="U318" s="3" t="s">
        <v>2186</v>
      </c>
      <c r="V318" s="3" t="s">
        <v>2187</v>
      </c>
    </row>
    <row r="319" spans="1:22">
      <c r="A319" s="2">
        <v>999223292106553</v>
      </c>
      <c r="B319" s="3" t="s">
        <v>2904</v>
      </c>
      <c r="C319" s="3" t="s">
        <v>3555</v>
      </c>
      <c r="D319" s="3" t="s">
        <v>3556</v>
      </c>
      <c r="E319" s="3" t="s">
        <v>3557</v>
      </c>
      <c r="F319" s="3" t="s">
        <v>2406</v>
      </c>
      <c r="G319" s="3" t="s">
        <v>2260</v>
      </c>
      <c r="H319" s="3" t="s">
        <v>2176</v>
      </c>
      <c r="I319" s="3" t="s">
        <v>3558</v>
      </c>
      <c r="J319" s="3" t="s">
        <v>2178</v>
      </c>
      <c r="K319" s="3" t="s">
        <v>3558</v>
      </c>
      <c r="L319" s="3" t="s">
        <v>3558</v>
      </c>
      <c r="M319" s="3" t="s">
        <v>2179</v>
      </c>
      <c r="N319" s="3" t="s">
        <v>2179</v>
      </c>
      <c r="O319" s="3" t="s">
        <v>2180</v>
      </c>
      <c r="P319" s="3" t="s">
        <v>2181</v>
      </c>
      <c r="Q319" s="3" t="s">
        <v>2182</v>
      </c>
      <c r="R319" s="3" t="s">
        <v>3559</v>
      </c>
      <c r="S319" s="3" t="s">
        <v>2184</v>
      </c>
      <c r="T319" s="3" t="s">
        <v>2185</v>
      </c>
      <c r="U319" s="3" t="s">
        <v>2186</v>
      </c>
      <c r="V319" s="3" t="s">
        <v>2187</v>
      </c>
    </row>
    <row r="320" spans="1:22">
      <c r="A320" s="2">
        <v>999223560894968</v>
      </c>
      <c r="B320" s="3" t="s">
        <v>2756</v>
      </c>
      <c r="C320" s="3" t="s">
        <v>3560</v>
      </c>
      <c r="D320" s="3" t="s">
        <v>3561</v>
      </c>
      <c r="E320" s="3" t="s">
        <v>3562</v>
      </c>
      <c r="F320" s="3" t="s">
        <v>2406</v>
      </c>
      <c r="G320" s="3" t="s">
        <v>2260</v>
      </c>
      <c r="H320" s="3" t="s">
        <v>2176</v>
      </c>
      <c r="I320" s="3" t="s">
        <v>3563</v>
      </c>
      <c r="J320" s="3" t="s">
        <v>2178</v>
      </c>
      <c r="K320" s="3" t="s">
        <v>3563</v>
      </c>
      <c r="L320" s="3" t="s">
        <v>3563</v>
      </c>
      <c r="M320" s="3" t="s">
        <v>2179</v>
      </c>
      <c r="N320" s="3" t="s">
        <v>2179</v>
      </c>
      <c r="O320" s="3" t="s">
        <v>2180</v>
      </c>
      <c r="P320" s="3" t="s">
        <v>2181</v>
      </c>
      <c r="Q320" s="3" t="s">
        <v>2182</v>
      </c>
      <c r="R320" s="3" t="s">
        <v>3564</v>
      </c>
      <c r="S320" s="3" t="s">
        <v>2184</v>
      </c>
      <c r="T320" s="3" t="s">
        <v>2185</v>
      </c>
      <c r="U320" s="3" t="s">
        <v>2186</v>
      </c>
      <c r="V320" s="3" t="s">
        <v>2187</v>
      </c>
    </row>
    <row r="321" spans="1:22">
      <c r="A321" s="2">
        <v>999223201367450</v>
      </c>
      <c r="B321" s="3" t="s">
        <v>2897</v>
      </c>
      <c r="C321" s="3" t="s">
        <v>3565</v>
      </c>
      <c r="D321" s="3" t="s">
        <v>3566</v>
      </c>
      <c r="E321" s="3" t="s">
        <v>3567</v>
      </c>
      <c r="F321" s="3" t="s">
        <v>2756</v>
      </c>
      <c r="G321" s="3" t="s">
        <v>2171</v>
      </c>
      <c r="H321" s="3" t="s">
        <v>2176</v>
      </c>
      <c r="I321" s="3" t="s">
        <v>3568</v>
      </c>
      <c r="J321" s="3" t="s">
        <v>2178</v>
      </c>
      <c r="K321" s="3" t="s">
        <v>3568</v>
      </c>
      <c r="L321" s="3" t="s">
        <v>3568</v>
      </c>
      <c r="M321" s="3" t="s">
        <v>2179</v>
      </c>
      <c r="N321" s="3" t="s">
        <v>2179</v>
      </c>
      <c r="O321" s="3" t="s">
        <v>2180</v>
      </c>
      <c r="P321" s="3" t="s">
        <v>2181</v>
      </c>
      <c r="Q321" s="3" t="s">
        <v>2182</v>
      </c>
      <c r="R321" s="3" t="s">
        <v>3569</v>
      </c>
      <c r="S321" s="3" t="s">
        <v>2184</v>
      </c>
      <c r="T321" s="3" t="s">
        <v>2185</v>
      </c>
      <c r="U321" s="3" t="s">
        <v>2186</v>
      </c>
      <c r="V321" s="3" t="s">
        <v>2187</v>
      </c>
    </row>
    <row r="322" spans="1:22">
      <c r="A322" s="2">
        <v>999223519813348</v>
      </c>
      <c r="B322" s="3" t="s">
        <v>2872</v>
      </c>
      <c r="C322" s="3" t="s">
        <v>3570</v>
      </c>
      <c r="D322" s="3" t="s">
        <v>3571</v>
      </c>
      <c r="E322" s="3" t="s">
        <v>3572</v>
      </c>
      <c r="F322" s="3" t="s">
        <v>2406</v>
      </c>
      <c r="G322" s="3" t="s">
        <v>2171</v>
      </c>
      <c r="H322" s="3" t="s">
        <v>2176</v>
      </c>
      <c r="I322" s="3" t="s">
        <v>3573</v>
      </c>
      <c r="J322" s="3" t="s">
        <v>2178</v>
      </c>
      <c r="K322" s="3" t="s">
        <v>3573</v>
      </c>
      <c r="L322" s="3" t="s">
        <v>3573</v>
      </c>
      <c r="M322" s="3" t="s">
        <v>2179</v>
      </c>
      <c r="N322" s="3" t="s">
        <v>2179</v>
      </c>
      <c r="O322" s="3" t="s">
        <v>2180</v>
      </c>
      <c r="P322" s="3" t="s">
        <v>2181</v>
      </c>
      <c r="Q322" s="3" t="s">
        <v>2182</v>
      </c>
      <c r="R322" s="3" t="s">
        <v>3574</v>
      </c>
      <c r="S322" s="3" t="s">
        <v>2184</v>
      </c>
      <c r="T322" s="3" t="s">
        <v>2185</v>
      </c>
      <c r="U322" s="3" t="s">
        <v>2186</v>
      </c>
      <c r="V322" s="3" t="s">
        <v>2187</v>
      </c>
    </row>
    <row r="323" spans="1:22">
      <c r="A323" s="2">
        <v>999223204104522</v>
      </c>
      <c r="B323" s="3" t="s">
        <v>3575</v>
      </c>
      <c r="C323" s="3" t="s">
        <v>3576</v>
      </c>
      <c r="D323" s="3" t="s">
        <v>3577</v>
      </c>
      <c r="E323" s="3" t="s">
        <v>3578</v>
      </c>
      <c r="F323" s="3" t="s">
        <v>2406</v>
      </c>
      <c r="G323" s="3" t="s">
        <v>2175</v>
      </c>
      <c r="H323" s="3" t="s">
        <v>2176</v>
      </c>
      <c r="I323" s="3" t="s">
        <v>3579</v>
      </c>
      <c r="J323" s="3" t="s">
        <v>2178</v>
      </c>
      <c r="K323" s="3" t="s">
        <v>3579</v>
      </c>
      <c r="L323" s="3" t="s">
        <v>3579</v>
      </c>
      <c r="M323" s="3" t="s">
        <v>2179</v>
      </c>
      <c r="N323" s="3" t="s">
        <v>2179</v>
      </c>
      <c r="O323" s="3" t="s">
        <v>2180</v>
      </c>
      <c r="P323" s="3" t="s">
        <v>2181</v>
      </c>
      <c r="Q323" s="3" t="s">
        <v>2182</v>
      </c>
      <c r="R323" s="3" t="s">
        <v>3580</v>
      </c>
      <c r="S323" s="3" t="s">
        <v>2184</v>
      </c>
      <c r="T323" s="3" t="s">
        <v>2185</v>
      </c>
      <c r="U323" s="3" t="s">
        <v>2186</v>
      </c>
      <c r="V323" s="3" t="s">
        <v>2187</v>
      </c>
    </row>
    <row r="324" spans="1:22">
      <c r="A324" s="2">
        <v>999223473945896</v>
      </c>
      <c r="B324" s="3" t="s">
        <v>2867</v>
      </c>
      <c r="C324" s="3" t="s">
        <v>3581</v>
      </c>
      <c r="D324" s="3" t="s">
        <v>3582</v>
      </c>
      <c r="E324" s="3" t="s">
        <v>3583</v>
      </c>
      <c r="F324" s="3" t="s">
        <v>2260</v>
      </c>
      <c r="G324" s="3" t="s">
        <v>2175</v>
      </c>
      <c r="H324" s="3" t="s">
        <v>2176</v>
      </c>
      <c r="I324" s="3" t="s">
        <v>3584</v>
      </c>
      <c r="J324" s="3" t="s">
        <v>2178</v>
      </c>
      <c r="K324" s="3" t="s">
        <v>3584</v>
      </c>
      <c r="L324" s="3" t="s">
        <v>3584</v>
      </c>
      <c r="M324" s="3" t="s">
        <v>2179</v>
      </c>
      <c r="N324" s="3" t="s">
        <v>2179</v>
      </c>
      <c r="O324" s="3" t="s">
        <v>2180</v>
      </c>
      <c r="P324" s="3" t="s">
        <v>2181</v>
      </c>
      <c r="Q324" s="3" t="s">
        <v>2182</v>
      </c>
      <c r="R324" s="3" t="s">
        <v>3585</v>
      </c>
      <c r="S324" s="3" t="s">
        <v>2184</v>
      </c>
      <c r="T324" s="3" t="s">
        <v>2185</v>
      </c>
      <c r="U324" s="3" t="s">
        <v>2186</v>
      </c>
      <c r="V324" s="3" t="s">
        <v>2237</v>
      </c>
    </row>
    <row r="325" spans="1:22">
      <c r="A325" s="2">
        <v>999222908295808</v>
      </c>
      <c r="B325" s="3" t="s">
        <v>2909</v>
      </c>
      <c r="C325" s="3" t="s">
        <v>3586</v>
      </c>
      <c r="D325" s="3" t="s">
        <v>3587</v>
      </c>
      <c r="E325" s="3" t="s">
        <v>3588</v>
      </c>
      <c r="F325" s="3" t="s">
        <v>3519</v>
      </c>
      <c r="G325" s="3" t="s">
        <v>2171</v>
      </c>
      <c r="H325" s="3" t="s">
        <v>2176</v>
      </c>
      <c r="I325" s="3" t="s">
        <v>3589</v>
      </c>
      <c r="J325" s="3" t="s">
        <v>2178</v>
      </c>
      <c r="K325" s="3" t="s">
        <v>3589</v>
      </c>
      <c r="L325" s="3" t="s">
        <v>3589</v>
      </c>
      <c r="M325" s="3" t="s">
        <v>2179</v>
      </c>
      <c r="N325" s="3" t="s">
        <v>2179</v>
      </c>
      <c r="O325" s="3" t="s">
        <v>2180</v>
      </c>
      <c r="P325" s="3" t="s">
        <v>2181</v>
      </c>
      <c r="Q325" s="3" t="s">
        <v>2182</v>
      </c>
      <c r="R325" s="3" t="s">
        <v>3590</v>
      </c>
      <c r="S325" s="3" t="s">
        <v>2184</v>
      </c>
      <c r="T325" s="3" t="s">
        <v>2185</v>
      </c>
      <c r="U325" s="3" t="s">
        <v>2186</v>
      </c>
      <c r="V325" s="3" t="s">
        <v>2187</v>
      </c>
    </row>
    <row r="326" spans="1:22">
      <c r="A326" s="2">
        <v>999223378555289</v>
      </c>
      <c r="B326" s="3" t="s">
        <v>2984</v>
      </c>
      <c r="C326" s="3" t="s">
        <v>3591</v>
      </c>
      <c r="D326" s="3" t="s">
        <v>3592</v>
      </c>
      <c r="E326" s="3" t="s">
        <v>3593</v>
      </c>
      <c r="F326" s="3" t="s">
        <v>2756</v>
      </c>
      <c r="G326" s="3" t="s">
        <v>2260</v>
      </c>
      <c r="H326" s="3" t="s">
        <v>2176</v>
      </c>
      <c r="I326" s="3" t="s">
        <v>3594</v>
      </c>
      <c r="J326" s="3" t="s">
        <v>2178</v>
      </c>
      <c r="K326" s="3" t="s">
        <v>3594</v>
      </c>
      <c r="L326" s="3" t="s">
        <v>3594</v>
      </c>
      <c r="M326" s="3" t="s">
        <v>2179</v>
      </c>
      <c r="N326" s="3" t="s">
        <v>2179</v>
      </c>
      <c r="O326" s="3" t="s">
        <v>2180</v>
      </c>
      <c r="P326" s="3" t="s">
        <v>2181</v>
      </c>
      <c r="Q326" s="3" t="s">
        <v>2182</v>
      </c>
      <c r="R326" s="3" t="s">
        <v>3595</v>
      </c>
      <c r="S326" s="3" t="s">
        <v>2184</v>
      </c>
      <c r="T326" s="3" t="s">
        <v>2185</v>
      </c>
      <c r="U326" s="3" t="s">
        <v>2186</v>
      </c>
      <c r="V326" s="3" t="s">
        <v>2547</v>
      </c>
    </row>
    <row r="327" spans="1:22">
      <c r="A327" s="2">
        <v>999223557465320</v>
      </c>
      <c r="B327" s="3" t="s">
        <v>2756</v>
      </c>
      <c r="C327" s="3" t="s">
        <v>3596</v>
      </c>
      <c r="D327" s="3" t="s">
        <v>2704</v>
      </c>
      <c r="E327" s="3" t="s">
        <v>3597</v>
      </c>
      <c r="F327" s="3" t="s">
        <v>2406</v>
      </c>
      <c r="G327" s="3" t="s">
        <v>2260</v>
      </c>
      <c r="H327" s="3" t="s">
        <v>2176</v>
      </c>
      <c r="I327" s="3" t="s">
        <v>2706</v>
      </c>
      <c r="J327" s="3" t="s">
        <v>2178</v>
      </c>
      <c r="K327" s="3" t="s">
        <v>2706</v>
      </c>
      <c r="L327" s="3" t="s">
        <v>2706</v>
      </c>
      <c r="M327" s="3" t="s">
        <v>2179</v>
      </c>
      <c r="N327" s="3" t="s">
        <v>2179</v>
      </c>
      <c r="O327" s="3" t="s">
        <v>2180</v>
      </c>
      <c r="P327" s="3" t="s">
        <v>2181</v>
      </c>
      <c r="Q327" s="3" t="s">
        <v>2182</v>
      </c>
      <c r="R327" s="3" t="s">
        <v>3598</v>
      </c>
      <c r="S327" s="3" t="s">
        <v>2184</v>
      </c>
      <c r="T327" s="3" t="s">
        <v>2185</v>
      </c>
      <c r="U327" s="3" t="s">
        <v>2186</v>
      </c>
      <c r="V327" s="3" t="s">
        <v>2193</v>
      </c>
    </row>
    <row r="328" spans="1:22">
      <c r="A328" s="2">
        <v>999222660109023</v>
      </c>
      <c r="B328" s="3" t="s">
        <v>3599</v>
      </c>
      <c r="C328" s="3" t="s">
        <v>3600</v>
      </c>
      <c r="D328" s="3" t="s">
        <v>3601</v>
      </c>
      <c r="E328" s="3" t="s">
        <v>3602</v>
      </c>
      <c r="F328" s="3" t="s">
        <v>2260</v>
      </c>
      <c r="G328" s="3" t="s">
        <v>2175</v>
      </c>
      <c r="H328" s="3" t="s">
        <v>2176</v>
      </c>
      <c r="I328" s="3" t="s">
        <v>3603</v>
      </c>
      <c r="J328" s="3" t="s">
        <v>2178</v>
      </c>
      <c r="K328" s="3" t="s">
        <v>3603</v>
      </c>
      <c r="L328" s="3" t="s">
        <v>3603</v>
      </c>
      <c r="M328" s="3" t="s">
        <v>2179</v>
      </c>
      <c r="N328" s="3" t="s">
        <v>2179</v>
      </c>
      <c r="O328" s="3" t="s">
        <v>2180</v>
      </c>
      <c r="P328" s="3" t="s">
        <v>2181</v>
      </c>
      <c r="Q328" s="3" t="s">
        <v>2182</v>
      </c>
      <c r="R328" s="3" t="s">
        <v>3604</v>
      </c>
      <c r="S328" s="3" t="s">
        <v>2184</v>
      </c>
      <c r="T328" s="3" t="s">
        <v>2185</v>
      </c>
      <c r="U328" s="3" t="s">
        <v>2186</v>
      </c>
      <c r="V328" s="3" t="s">
        <v>2237</v>
      </c>
    </row>
    <row r="329" spans="1:22">
      <c r="A329" s="2">
        <v>999222830584020</v>
      </c>
      <c r="B329" s="3" t="s">
        <v>3605</v>
      </c>
      <c r="C329" s="3" t="s">
        <v>3606</v>
      </c>
      <c r="D329" s="3" t="s">
        <v>2572</v>
      </c>
      <c r="E329" s="3" t="s">
        <v>3607</v>
      </c>
      <c r="F329" s="3" t="s">
        <v>2406</v>
      </c>
      <c r="G329" s="3" t="s">
        <v>2260</v>
      </c>
      <c r="H329" s="3" t="s">
        <v>2176</v>
      </c>
      <c r="I329" s="3" t="s">
        <v>3608</v>
      </c>
      <c r="J329" s="3" t="s">
        <v>2178</v>
      </c>
      <c r="K329" s="3" t="s">
        <v>3608</v>
      </c>
      <c r="L329" s="3" t="s">
        <v>3608</v>
      </c>
      <c r="M329" s="3" t="s">
        <v>2179</v>
      </c>
      <c r="N329" s="3" t="s">
        <v>2179</v>
      </c>
      <c r="O329" s="3" t="s">
        <v>2180</v>
      </c>
      <c r="P329" s="3" t="s">
        <v>2181</v>
      </c>
      <c r="Q329" s="3" t="s">
        <v>2182</v>
      </c>
      <c r="R329" s="3" t="s">
        <v>3609</v>
      </c>
      <c r="S329" s="3" t="s">
        <v>2184</v>
      </c>
      <c r="T329" s="3" t="s">
        <v>2185</v>
      </c>
      <c r="U329" s="3" t="s">
        <v>2186</v>
      </c>
      <c r="V329" s="3" t="s">
        <v>2187</v>
      </c>
    </row>
    <row r="330" spans="1:22">
      <c r="A330" s="2">
        <v>999223498322010</v>
      </c>
      <c r="B330" s="3" t="s">
        <v>2918</v>
      </c>
      <c r="C330" s="3" t="s">
        <v>3610</v>
      </c>
      <c r="D330" s="3" t="s">
        <v>3611</v>
      </c>
      <c r="E330" s="3" t="s">
        <v>3612</v>
      </c>
      <c r="F330" s="3" t="s">
        <v>2918</v>
      </c>
      <c r="G330" s="3" t="s">
        <v>2171</v>
      </c>
      <c r="H330" s="3" t="s">
        <v>2176</v>
      </c>
      <c r="I330" s="3" t="s">
        <v>3613</v>
      </c>
      <c r="J330" s="3" t="s">
        <v>2178</v>
      </c>
      <c r="K330" s="3" t="s">
        <v>3613</v>
      </c>
      <c r="L330" s="3" t="s">
        <v>3613</v>
      </c>
      <c r="M330" s="3" t="s">
        <v>2179</v>
      </c>
      <c r="N330" s="3" t="s">
        <v>2179</v>
      </c>
      <c r="O330" s="3" t="s">
        <v>2180</v>
      </c>
      <c r="P330" s="3" t="s">
        <v>2181</v>
      </c>
      <c r="Q330" s="3" t="s">
        <v>2182</v>
      </c>
      <c r="R330" s="3" t="s">
        <v>3614</v>
      </c>
      <c r="S330" s="3" t="s">
        <v>2184</v>
      </c>
      <c r="T330" s="3" t="s">
        <v>2185</v>
      </c>
      <c r="U330" s="3" t="s">
        <v>2186</v>
      </c>
      <c r="V330" s="3" t="s">
        <v>2187</v>
      </c>
    </row>
    <row r="331" spans="1:22">
      <c r="A331" s="2">
        <v>999223558638614</v>
      </c>
      <c r="B331" s="3" t="s">
        <v>2756</v>
      </c>
      <c r="C331" s="3" t="s">
        <v>3615</v>
      </c>
      <c r="D331" s="3" t="s">
        <v>3616</v>
      </c>
      <c r="E331" s="3" t="s">
        <v>3617</v>
      </c>
      <c r="F331" s="3" t="s">
        <v>2406</v>
      </c>
      <c r="G331" s="3" t="s">
        <v>2260</v>
      </c>
      <c r="H331" s="3" t="s">
        <v>2176</v>
      </c>
      <c r="I331" s="3" t="s">
        <v>3618</v>
      </c>
      <c r="J331" s="3" t="s">
        <v>2178</v>
      </c>
      <c r="K331" s="3" t="s">
        <v>3618</v>
      </c>
      <c r="L331" s="3" t="s">
        <v>3618</v>
      </c>
      <c r="M331" s="3" t="s">
        <v>2179</v>
      </c>
      <c r="N331" s="3" t="s">
        <v>2179</v>
      </c>
      <c r="O331" s="3" t="s">
        <v>2180</v>
      </c>
      <c r="P331" s="3" t="s">
        <v>2181</v>
      </c>
      <c r="Q331" s="3" t="s">
        <v>2182</v>
      </c>
      <c r="R331" s="3" t="s">
        <v>3619</v>
      </c>
      <c r="S331" s="3" t="s">
        <v>2184</v>
      </c>
      <c r="T331" s="3" t="s">
        <v>2185</v>
      </c>
      <c r="U331" s="3" t="s">
        <v>2186</v>
      </c>
      <c r="V331" s="3" t="s">
        <v>2203</v>
      </c>
    </row>
    <row r="332" spans="1:22">
      <c r="A332" s="2">
        <v>999223387802128</v>
      </c>
      <c r="B332" s="3" t="s">
        <v>2984</v>
      </c>
      <c r="C332" s="3" t="s">
        <v>3620</v>
      </c>
      <c r="D332" s="3" t="s">
        <v>3621</v>
      </c>
      <c r="E332" s="3" t="s">
        <v>3622</v>
      </c>
      <c r="F332" s="3" t="s">
        <v>2171</v>
      </c>
      <c r="G332" s="3" t="s">
        <v>2175</v>
      </c>
      <c r="H332" s="3" t="s">
        <v>2176</v>
      </c>
      <c r="I332" s="3" t="s">
        <v>3133</v>
      </c>
      <c r="J332" s="3" t="s">
        <v>2178</v>
      </c>
      <c r="K332" s="3" t="s">
        <v>3133</v>
      </c>
      <c r="L332" s="3" t="s">
        <v>3133</v>
      </c>
      <c r="M332" s="3" t="s">
        <v>2179</v>
      </c>
      <c r="N332" s="3" t="s">
        <v>2179</v>
      </c>
      <c r="O332" s="3" t="s">
        <v>2180</v>
      </c>
      <c r="P332" s="3" t="s">
        <v>2181</v>
      </c>
      <c r="Q332" s="3" t="s">
        <v>2182</v>
      </c>
      <c r="R332" s="3" t="s">
        <v>3623</v>
      </c>
      <c r="S332" s="3" t="s">
        <v>2184</v>
      </c>
      <c r="T332" s="3" t="s">
        <v>2185</v>
      </c>
      <c r="U332" s="3" t="s">
        <v>2186</v>
      </c>
      <c r="V332" s="3" t="s">
        <v>2249</v>
      </c>
    </row>
    <row r="333" spans="1:22">
      <c r="A333" s="2">
        <v>999223049212935</v>
      </c>
      <c r="B333" s="3" t="s">
        <v>3130</v>
      </c>
      <c r="C333" s="3" t="s">
        <v>3624</v>
      </c>
      <c r="D333" s="3" t="s">
        <v>3625</v>
      </c>
      <c r="E333" s="3" t="s">
        <v>3626</v>
      </c>
      <c r="F333" s="3" t="s">
        <v>2876</v>
      </c>
      <c r="G333" s="3" t="s">
        <v>2260</v>
      </c>
      <c r="H333" s="3" t="s">
        <v>2176</v>
      </c>
      <c r="I333" s="3" t="s">
        <v>3627</v>
      </c>
      <c r="J333" s="3" t="s">
        <v>2178</v>
      </c>
      <c r="K333" s="3" t="s">
        <v>3627</v>
      </c>
      <c r="L333" s="3" t="s">
        <v>3627</v>
      </c>
      <c r="M333" s="3" t="s">
        <v>2179</v>
      </c>
      <c r="N333" s="3" t="s">
        <v>2179</v>
      </c>
      <c r="O333" s="3" t="s">
        <v>2180</v>
      </c>
      <c r="P333" s="3" t="s">
        <v>2181</v>
      </c>
      <c r="Q333" s="3" t="s">
        <v>2182</v>
      </c>
      <c r="R333" s="3" t="s">
        <v>3628</v>
      </c>
      <c r="S333" s="3" t="s">
        <v>2184</v>
      </c>
      <c r="T333" s="3" t="s">
        <v>2185</v>
      </c>
      <c r="U333" s="3" t="s">
        <v>2186</v>
      </c>
      <c r="V333" s="3" t="s">
        <v>2187</v>
      </c>
    </row>
    <row r="334" spans="1:22">
      <c r="A334" s="2">
        <v>999223515765037</v>
      </c>
      <c r="B334" s="3" t="s">
        <v>2872</v>
      </c>
      <c r="C334" s="3" t="s">
        <v>3629</v>
      </c>
      <c r="D334" s="3" t="s">
        <v>3630</v>
      </c>
      <c r="E334" s="3" t="s">
        <v>3631</v>
      </c>
      <c r="F334" s="3" t="s">
        <v>2584</v>
      </c>
      <c r="G334" s="3" t="s">
        <v>2171</v>
      </c>
      <c r="H334" s="3" t="s">
        <v>2176</v>
      </c>
      <c r="I334" s="3" t="s">
        <v>3632</v>
      </c>
      <c r="J334" s="3" t="s">
        <v>2178</v>
      </c>
      <c r="K334" s="3" t="s">
        <v>3632</v>
      </c>
      <c r="L334" s="3" t="s">
        <v>3632</v>
      </c>
      <c r="M334" s="3" t="s">
        <v>2179</v>
      </c>
      <c r="N334" s="3" t="s">
        <v>2179</v>
      </c>
      <c r="O334" s="3" t="s">
        <v>2180</v>
      </c>
      <c r="P334" s="3" t="s">
        <v>2181</v>
      </c>
      <c r="Q334" s="3" t="s">
        <v>2182</v>
      </c>
      <c r="R334" s="3" t="s">
        <v>3633</v>
      </c>
      <c r="S334" s="3" t="s">
        <v>2184</v>
      </c>
      <c r="T334" s="3" t="s">
        <v>2185</v>
      </c>
      <c r="U334" s="3" t="s">
        <v>2186</v>
      </c>
      <c r="V334" s="3" t="s">
        <v>3634</v>
      </c>
    </row>
    <row r="335" spans="1:22">
      <c r="A335" s="2">
        <v>999223491282742</v>
      </c>
      <c r="B335" s="3" t="s">
        <v>2918</v>
      </c>
      <c r="C335" s="3" t="s">
        <v>3635</v>
      </c>
      <c r="D335" s="3" t="s">
        <v>3636</v>
      </c>
      <c r="E335" s="3" t="s">
        <v>3637</v>
      </c>
      <c r="F335" s="3" t="s">
        <v>2406</v>
      </c>
      <c r="G335" s="3" t="s">
        <v>2260</v>
      </c>
      <c r="H335" s="3" t="s">
        <v>2176</v>
      </c>
      <c r="I335" s="3" t="s">
        <v>3638</v>
      </c>
      <c r="J335" s="3" t="s">
        <v>2178</v>
      </c>
      <c r="K335" s="3" t="s">
        <v>3638</v>
      </c>
      <c r="L335" s="3" t="s">
        <v>3638</v>
      </c>
      <c r="M335" s="3" t="s">
        <v>2179</v>
      </c>
      <c r="N335" s="3" t="s">
        <v>2179</v>
      </c>
      <c r="O335" s="3" t="s">
        <v>2180</v>
      </c>
      <c r="P335" s="3" t="s">
        <v>2181</v>
      </c>
      <c r="Q335" s="3" t="s">
        <v>2182</v>
      </c>
      <c r="R335" s="3" t="s">
        <v>3639</v>
      </c>
      <c r="S335" s="3" t="s">
        <v>2184</v>
      </c>
      <c r="T335" s="3" t="s">
        <v>2185</v>
      </c>
      <c r="U335" s="3" t="s">
        <v>2186</v>
      </c>
      <c r="V335" s="3" t="s">
        <v>2187</v>
      </c>
    </row>
    <row r="336" spans="1:22">
      <c r="A336" s="2">
        <v>999223074267691</v>
      </c>
      <c r="B336" s="3" t="s">
        <v>3125</v>
      </c>
      <c r="C336" s="3" t="s">
        <v>3640</v>
      </c>
      <c r="D336" s="3" t="s">
        <v>3641</v>
      </c>
      <c r="E336" s="3" t="s">
        <v>3642</v>
      </c>
      <c r="F336" s="3" t="s">
        <v>2901</v>
      </c>
      <c r="G336" s="3" t="s">
        <v>2260</v>
      </c>
      <c r="H336" s="3" t="s">
        <v>2176</v>
      </c>
      <c r="I336" s="3" t="s">
        <v>3643</v>
      </c>
      <c r="J336" s="3" t="s">
        <v>2178</v>
      </c>
      <c r="K336" s="3" t="s">
        <v>3643</v>
      </c>
      <c r="L336" s="3" t="s">
        <v>3643</v>
      </c>
      <c r="M336" s="3" t="s">
        <v>2179</v>
      </c>
      <c r="N336" s="3" t="s">
        <v>2179</v>
      </c>
      <c r="O336" s="3" t="s">
        <v>2180</v>
      </c>
      <c r="P336" s="3" t="s">
        <v>2181</v>
      </c>
      <c r="Q336" s="3" t="s">
        <v>2182</v>
      </c>
      <c r="R336" s="3" t="s">
        <v>3644</v>
      </c>
      <c r="S336" s="3" t="s">
        <v>2184</v>
      </c>
      <c r="T336" s="3" t="s">
        <v>2185</v>
      </c>
      <c r="U336" s="3" t="s">
        <v>2186</v>
      </c>
      <c r="V336" s="3" t="s">
        <v>2187</v>
      </c>
    </row>
    <row r="337" spans="1:22">
      <c r="A337" s="2">
        <v>999223303306606</v>
      </c>
      <c r="B337" s="3" t="s">
        <v>3519</v>
      </c>
      <c r="C337" s="3" t="s">
        <v>3645</v>
      </c>
      <c r="D337" s="3" t="s">
        <v>3646</v>
      </c>
      <c r="E337" s="3" t="s">
        <v>3647</v>
      </c>
      <c r="F337" s="3" t="s">
        <v>2406</v>
      </c>
      <c r="G337" s="3" t="s">
        <v>2260</v>
      </c>
      <c r="H337" s="3" t="s">
        <v>2176</v>
      </c>
      <c r="I337" s="3" t="s">
        <v>3648</v>
      </c>
      <c r="J337" s="3" t="s">
        <v>2178</v>
      </c>
      <c r="K337" s="3" t="s">
        <v>3648</v>
      </c>
      <c r="L337" s="3" t="s">
        <v>3648</v>
      </c>
      <c r="M337" s="3" t="s">
        <v>2179</v>
      </c>
      <c r="N337" s="3" t="s">
        <v>2179</v>
      </c>
      <c r="O337" s="3" t="s">
        <v>2180</v>
      </c>
      <c r="P337" s="3" t="s">
        <v>2181</v>
      </c>
      <c r="Q337" s="3" t="s">
        <v>2182</v>
      </c>
      <c r="R337" s="3" t="s">
        <v>3649</v>
      </c>
      <c r="S337" s="3" t="s">
        <v>2184</v>
      </c>
      <c r="T337" s="3" t="s">
        <v>2185</v>
      </c>
      <c r="U337" s="3" t="s">
        <v>2186</v>
      </c>
      <c r="V337" s="3" t="s">
        <v>2243</v>
      </c>
    </row>
    <row r="338" spans="1:22">
      <c r="A338" s="2">
        <v>999223337812112</v>
      </c>
      <c r="B338" s="3" t="s">
        <v>2979</v>
      </c>
      <c r="C338" s="3" t="s">
        <v>3650</v>
      </c>
      <c r="D338" s="3" t="s">
        <v>3646</v>
      </c>
      <c r="E338" s="3" t="s">
        <v>3651</v>
      </c>
      <c r="F338" s="3" t="s">
        <v>2260</v>
      </c>
      <c r="G338" s="3" t="s">
        <v>2175</v>
      </c>
      <c r="H338" s="3" t="s">
        <v>2176</v>
      </c>
      <c r="I338" s="3" t="s">
        <v>3652</v>
      </c>
      <c r="J338" s="3" t="s">
        <v>2178</v>
      </c>
      <c r="K338" s="3" t="s">
        <v>3652</v>
      </c>
      <c r="L338" s="3" t="s">
        <v>3652</v>
      </c>
      <c r="M338" s="3" t="s">
        <v>2179</v>
      </c>
      <c r="N338" s="3" t="s">
        <v>2179</v>
      </c>
      <c r="O338" s="3" t="s">
        <v>2180</v>
      </c>
      <c r="P338" s="3" t="s">
        <v>2181</v>
      </c>
      <c r="Q338" s="3" t="s">
        <v>2182</v>
      </c>
      <c r="R338" s="3" t="s">
        <v>3653</v>
      </c>
      <c r="S338" s="3" t="s">
        <v>2184</v>
      </c>
      <c r="T338" s="3" t="s">
        <v>2185</v>
      </c>
      <c r="U338" s="3" t="s">
        <v>2186</v>
      </c>
      <c r="V338" s="3" t="s">
        <v>2243</v>
      </c>
    </row>
    <row r="339" spans="1:22">
      <c r="A339" s="2">
        <v>999223302419794</v>
      </c>
      <c r="B339" s="3" t="s">
        <v>3519</v>
      </c>
      <c r="C339" s="3" t="s">
        <v>3654</v>
      </c>
      <c r="D339" s="3" t="s">
        <v>3655</v>
      </c>
      <c r="E339" s="3" t="s">
        <v>3656</v>
      </c>
      <c r="F339" s="3" t="s">
        <v>2260</v>
      </c>
      <c r="G339" s="3" t="s">
        <v>2175</v>
      </c>
      <c r="H339" s="3" t="s">
        <v>2176</v>
      </c>
      <c r="I339" s="3" t="s">
        <v>3657</v>
      </c>
      <c r="J339" s="3" t="s">
        <v>2178</v>
      </c>
      <c r="K339" s="3" t="s">
        <v>3657</v>
      </c>
      <c r="L339" s="3" t="s">
        <v>3657</v>
      </c>
      <c r="M339" s="3" t="s">
        <v>2179</v>
      </c>
      <c r="N339" s="3" t="s">
        <v>2179</v>
      </c>
      <c r="O339" s="3" t="s">
        <v>2180</v>
      </c>
      <c r="P339" s="3" t="s">
        <v>2181</v>
      </c>
      <c r="Q339" s="3" t="s">
        <v>2182</v>
      </c>
      <c r="R339" s="3" t="s">
        <v>3658</v>
      </c>
      <c r="S339" s="3" t="s">
        <v>2184</v>
      </c>
      <c r="T339" s="3" t="s">
        <v>2185</v>
      </c>
      <c r="U339" s="3" t="s">
        <v>2186</v>
      </c>
      <c r="V339" s="3" t="s">
        <v>2187</v>
      </c>
    </row>
    <row r="340" spans="1:22">
      <c r="A340" s="2">
        <v>999222510271423</v>
      </c>
      <c r="B340" s="3" t="s">
        <v>3102</v>
      </c>
      <c r="C340" s="3" t="s">
        <v>3659</v>
      </c>
      <c r="D340" s="3" t="s">
        <v>3660</v>
      </c>
      <c r="E340" s="3" t="s">
        <v>3661</v>
      </c>
      <c r="F340" s="3" t="s">
        <v>2406</v>
      </c>
      <c r="G340" s="3" t="s">
        <v>2260</v>
      </c>
      <c r="H340" s="3" t="s">
        <v>2176</v>
      </c>
      <c r="I340" s="3" t="s">
        <v>3662</v>
      </c>
      <c r="J340" s="3" t="s">
        <v>2178</v>
      </c>
      <c r="K340" s="3" t="s">
        <v>3662</v>
      </c>
      <c r="L340" s="3" t="s">
        <v>3662</v>
      </c>
      <c r="M340" s="3" t="s">
        <v>2179</v>
      </c>
      <c r="N340" s="3" t="s">
        <v>2179</v>
      </c>
      <c r="O340" s="3" t="s">
        <v>2180</v>
      </c>
      <c r="P340" s="3" t="s">
        <v>2181</v>
      </c>
      <c r="Q340" s="3" t="s">
        <v>2182</v>
      </c>
      <c r="R340" s="3" t="s">
        <v>3663</v>
      </c>
      <c r="S340" s="3" t="s">
        <v>2184</v>
      </c>
      <c r="T340" s="3" t="s">
        <v>2185</v>
      </c>
      <c r="U340" s="3" t="s">
        <v>2186</v>
      </c>
      <c r="V340" s="3" t="s">
        <v>2547</v>
      </c>
    </row>
    <row r="341" spans="1:22">
      <c r="A341" s="2">
        <v>23548188847</v>
      </c>
      <c r="B341" s="3" t="s">
        <v>2901</v>
      </c>
      <c r="C341" s="3" t="s">
        <v>3664</v>
      </c>
      <c r="D341" s="3" t="s">
        <v>3665</v>
      </c>
      <c r="E341" s="3" t="s">
        <v>3666</v>
      </c>
      <c r="F341" s="3" t="s">
        <v>2406</v>
      </c>
      <c r="G341" s="3" t="s">
        <v>2260</v>
      </c>
      <c r="H341" s="3" t="s">
        <v>2176</v>
      </c>
      <c r="I341" s="3" t="s">
        <v>3667</v>
      </c>
      <c r="J341" s="3" t="s">
        <v>2178</v>
      </c>
      <c r="K341" s="3" t="s">
        <v>3667</v>
      </c>
      <c r="L341" s="3" t="s">
        <v>3667</v>
      </c>
      <c r="M341" s="3" t="s">
        <v>2179</v>
      </c>
      <c r="N341" s="3" t="s">
        <v>2179</v>
      </c>
      <c r="O341" s="3" t="s">
        <v>2180</v>
      </c>
      <c r="P341" s="3" t="s">
        <v>2181</v>
      </c>
      <c r="Q341" s="3" t="s">
        <v>2182</v>
      </c>
      <c r="R341" s="3" t="s">
        <v>3668</v>
      </c>
      <c r="S341" s="3" t="s">
        <v>2184</v>
      </c>
      <c r="T341" s="3" t="s">
        <v>2185</v>
      </c>
      <c r="U341" s="3" t="s">
        <v>2186</v>
      </c>
      <c r="V341" s="3" t="s">
        <v>2193</v>
      </c>
    </row>
    <row r="342" spans="1:22">
      <c r="A342" s="2">
        <v>999223522860898</v>
      </c>
      <c r="B342" s="3" t="s">
        <v>2876</v>
      </c>
      <c r="C342" s="3" t="s">
        <v>3669</v>
      </c>
      <c r="D342" s="3" t="s">
        <v>3670</v>
      </c>
      <c r="E342" s="3" t="s">
        <v>3671</v>
      </c>
      <c r="F342" s="3" t="s">
        <v>2171</v>
      </c>
      <c r="G342" s="3" t="s">
        <v>2175</v>
      </c>
      <c r="H342" s="3" t="s">
        <v>2176</v>
      </c>
      <c r="I342" s="3" t="s">
        <v>3568</v>
      </c>
      <c r="J342" s="3" t="s">
        <v>2178</v>
      </c>
      <c r="K342" s="3" t="s">
        <v>3568</v>
      </c>
      <c r="L342" s="3" t="s">
        <v>3568</v>
      </c>
      <c r="M342" s="3" t="s">
        <v>2179</v>
      </c>
      <c r="N342" s="3" t="s">
        <v>2179</v>
      </c>
      <c r="O342" s="3" t="s">
        <v>2180</v>
      </c>
      <c r="P342" s="3" t="s">
        <v>2181</v>
      </c>
      <c r="Q342" s="3" t="s">
        <v>2182</v>
      </c>
      <c r="R342" s="3" t="s">
        <v>3672</v>
      </c>
      <c r="S342" s="3" t="s">
        <v>2184</v>
      </c>
      <c r="T342" s="3" t="s">
        <v>2185</v>
      </c>
      <c r="U342" s="3" t="s">
        <v>2186</v>
      </c>
      <c r="V342" s="3" t="s">
        <v>2187</v>
      </c>
    </row>
    <row r="343" spans="1:22">
      <c r="A343" s="2">
        <v>999223522860898</v>
      </c>
      <c r="B343" s="3" t="s">
        <v>3673</v>
      </c>
      <c r="C343" s="3" t="s">
        <v>3674</v>
      </c>
      <c r="D343" s="3" t="s">
        <v>3670</v>
      </c>
      <c r="E343" s="3" t="s">
        <v>3671</v>
      </c>
      <c r="F343" s="3" t="s">
        <v>2171</v>
      </c>
      <c r="G343" s="3" t="s">
        <v>2175</v>
      </c>
      <c r="H343" s="3" t="s">
        <v>2176</v>
      </c>
      <c r="I343" s="3" t="s">
        <v>2180</v>
      </c>
      <c r="J343" s="3" t="s">
        <v>2178</v>
      </c>
      <c r="K343" s="3" t="s">
        <v>2180</v>
      </c>
      <c r="L343" s="3" t="s">
        <v>2180</v>
      </c>
      <c r="M343" s="3" t="s">
        <v>2179</v>
      </c>
      <c r="N343" s="3" t="s">
        <v>2179</v>
      </c>
      <c r="O343" s="3" t="s">
        <v>2180</v>
      </c>
      <c r="P343" s="3" t="s">
        <v>2181</v>
      </c>
      <c r="Q343" s="3" t="s">
        <v>2182</v>
      </c>
      <c r="R343" s="3" t="s">
        <v>3675</v>
      </c>
      <c r="S343" s="3" t="s">
        <v>2184</v>
      </c>
      <c r="T343" s="3" t="s">
        <v>2185</v>
      </c>
      <c r="U343" s="3" t="s">
        <v>2186</v>
      </c>
      <c r="V343" s="3" t="s">
        <v>2187</v>
      </c>
    </row>
    <row r="344" spans="1:22">
      <c r="A344" s="2">
        <v>0.999223249038586</v>
      </c>
      <c r="B344" s="3" t="s">
        <v>3676</v>
      </c>
      <c r="C344" s="3" t="s">
        <v>3677</v>
      </c>
      <c r="D344" s="3" t="s">
        <v>3670</v>
      </c>
      <c r="E344" s="3" t="s">
        <v>3678</v>
      </c>
      <c r="F344" s="3" t="s">
        <v>2260</v>
      </c>
      <c r="G344" s="3" t="s">
        <v>2171</v>
      </c>
      <c r="H344" s="3" t="s">
        <v>2176</v>
      </c>
      <c r="I344" s="3" t="s">
        <v>2180</v>
      </c>
      <c r="J344" s="3" t="s">
        <v>2178</v>
      </c>
      <c r="K344" s="3" t="s">
        <v>2180</v>
      </c>
      <c r="L344" s="3" t="s">
        <v>2180</v>
      </c>
      <c r="M344" s="3" t="s">
        <v>2179</v>
      </c>
      <c r="N344" s="3" t="s">
        <v>2179</v>
      </c>
      <c r="O344" s="3" t="s">
        <v>2180</v>
      </c>
      <c r="P344" s="3" t="s">
        <v>2181</v>
      </c>
      <c r="Q344" s="3" t="s">
        <v>2182</v>
      </c>
      <c r="R344" s="3" t="s">
        <v>3679</v>
      </c>
      <c r="S344" s="3" t="s">
        <v>2184</v>
      </c>
      <c r="T344" s="3" t="s">
        <v>2185</v>
      </c>
      <c r="U344" s="3" t="s">
        <v>2186</v>
      </c>
      <c r="V344" s="3" t="s">
        <v>2187</v>
      </c>
    </row>
    <row r="345" spans="1:22">
      <c r="A345" s="2">
        <v>999223249038586</v>
      </c>
      <c r="B345" s="3" t="s">
        <v>3253</v>
      </c>
      <c r="C345" s="3" t="s">
        <v>3680</v>
      </c>
      <c r="D345" s="3" t="s">
        <v>3670</v>
      </c>
      <c r="E345" s="3" t="s">
        <v>3678</v>
      </c>
      <c r="F345" s="3" t="s">
        <v>2260</v>
      </c>
      <c r="G345" s="3" t="s">
        <v>2171</v>
      </c>
      <c r="H345" s="3" t="s">
        <v>2176</v>
      </c>
      <c r="I345" s="3" t="s">
        <v>3681</v>
      </c>
      <c r="J345" s="3" t="s">
        <v>2178</v>
      </c>
      <c r="K345" s="3" t="s">
        <v>3681</v>
      </c>
      <c r="L345" s="3" t="s">
        <v>3681</v>
      </c>
      <c r="M345" s="3" t="s">
        <v>2179</v>
      </c>
      <c r="N345" s="3" t="s">
        <v>2179</v>
      </c>
      <c r="O345" s="3" t="s">
        <v>2180</v>
      </c>
      <c r="P345" s="3" t="s">
        <v>2181</v>
      </c>
      <c r="Q345" s="3" t="s">
        <v>2182</v>
      </c>
      <c r="R345" s="3" t="s">
        <v>3682</v>
      </c>
      <c r="S345" s="3" t="s">
        <v>2184</v>
      </c>
      <c r="T345" s="3" t="s">
        <v>2185</v>
      </c>
      <c r="U345" s="3" t="s">
        <v>2186</v>
      </c>
      <c r="V345" s="3" t="s">
        <v>2187</v>
      </c>
    </row>
    <row r="346" spans="1:22">
      <c r="A346" s="2">
        <v>999223117979258</v>
      </c>
      <c r="B346" s="3" t="s">
        <v>3001</v>
      </c>
      <c r="C346" s="3" t="s">
        <v>3683</v>
      </c>
      <c r="D346" s="3" t="s">
        <v>3684</v>
      </c>
      <c r="E346" s="3" t="s">
        <v>3685</v>
      </c>
      <c r="F346" s="3" t="s">
        <v>2584</v>
      </c>
      <c r="G346" s="3" t="s">
        <v>2175</v>
      </c>
      <c r="H346" s="3" t="s">
        <v>2176</v>
      </c>
      <c r="I346" s="3" t="s">
        <v>3686</v>
      </c>
      <c r="J346" s="3" t="s">
        <v>2178</v>
      </c>
      <c r="K346" s="3" t="s">
        <v>3686</v>
      </c>
      <c r="L346" s="3" t="s">
        <v>3686</v>
      </c>
      <c r="M346" s="3" t="s">
        <v>2179</v>
      </c>
      <c r="N346" s="3" t="s">
        <v>2179</v>
      </c>
      <c r="O346" s="3" t="s">
        <v>2180</v>
      </c>
      <c r="P346" s="3" t="s">
        <v>2181</v>
      </c>
      <c r="Q346" s="3" t="s">
        <v>2182</v>
      </c>
      <c r="R346" s="3" t="s">
        <v>3687</v>
      </c>
      <c r="S346" s="3" t="s">
        <v>2184</v>
      </c>
      <c r="T346" s="3" t="s">
        <v>2185</v>
      </c>
      <c r="U346" s="3" t="s">
        <v>2186</v>
      </c>
      <c r="V346" s="3" t="s">
        <v>2187</v>
      </c>
    </row>
    <row r="347" spans="1:22">
      <c r="A347" s="2">
        <v>0.999223505080852</v>
      </c>
      <c r="B347" s="3" t="s">
        <v>3676</v>
      </c>
      <c r="C347" s="3" t="s">
        <v>3688</v>
      </c>
      <c r="D347" s="3" t="s">
        <v>3684</v>
      </c>
      <c r="E347" s="3" t="s">
        <v>3689</v>
      </c>
      <c r="F347" s="3" t="s">
        <v>2406</v>
      </c>
      <c r="G347" s="3" t="s">
        <v>2175</v>
      </c>
      <c r="H347" s="3" t="s">
        <v>2176</v>
      </c>
      <c r="I347" s="3" t="s">
        <v>2180</v>
      </c>
      <c r="J347" s="3" t="s">
        <v>2178</v>
      </c>
      <c r="K347" s="3" t="s">
        <v>2180</v>
      </c>
      <c r="L347" s="3" t="s">
        <v>2180</v>
      </c>
      <c r="M347" s="3" t="s">
        <v>2179</v>
      </c>
      <c r="N347" s="3" t="s">
        <v>2179</v>
      </c>
      <c r="O347" s="3" t="s">
        <v>2180</v>
      </c>
      <c r="P347" s="3" t="s">
        <v>2181</v>
      </c>
      <c r="Q347" s="3" t="s">
        <v>2182</v>
      </c>
      <c r="R347" s="3" t="s">
        <v>3690</v>
      </c>
      <c r="S347" s="3" t="s">
        <v>2184</v>
      </c>
      <c r="T347" s="3" t="s">
        <v>2185</v>
      </c>
      <c r="U347" s="3" t="s">
        <v>2186</v>
      </c>
      <c r="V347" s="3" t="s">
        <v>2187</v>
      </c>
    </row>
    <row r="348" spans="1:22">
      <c r="A348" s="2">
        <v>999223505080852</v>
      </c>
      <c r="B348" s="3" t="s">
        <v>2918</v>
      </c>
      <c r="C348" s="3" t="s">
        <v>3691</v>
      </c>
      <c r="D348" s="3" t="s">
        <v>3684</v>
      </c>
      <c r="E348" s="3" t="s">
        <v>3689</v>
      </c>
      <c r="F348" s="3" t="s">
        <v>2406</v>
      </c>
      <c r="G348" s="3" t="s">
        <v>2175</v>
      </c>
      <c r="H348" s="3" t="s">
        <v>2176</v>
      </c>
      <c r="I348" s="3" t="s">
        <v>3692</v>
      </c>
      <c r="J348" s="3" t="s">
        <v>2178</v>
      </c>
      <c r="K348" s="3" t="s">
        <v>3692</v>
      </c>
      <c r="L348" s="3" t="s">
        <v>3692</v>
      </c>
      <c r="M348" s="3" t="s">
        <v>2179</v>
      </c>
      <c r="N348" s="3" t="s">
        <v>2179</v>
      </c>
      <c r="O348" s="3" t="s">
        <v>2180</v>
      </c>
      <c r="P348" s="3" t="s">
        <v>2181</v>
      </c>
      <c r="Q348" s="3" t="s">
        <v>2182</v>
      </c>
      <c r="R348" s="3" t="s">
        <v>3693</v>
      </c>
      <c r="S348" s="3" t="s">
        <v>2184</v>
      </c>
      <c r="T348" s="3" t="s">
        <v>2185</v>
      </c>
      <c r="U348" s="3" t="s">
        <v>2186</v>
      </c>
      <c r="V348" s="3" t="s">
        <v>2187</v>
      </c>
    </row>
    <row r="349" spans="1:22">
      <c r="A349" s="2">
        <v>999223469353909</v>
      </c>
      <c r="B349" s="3" t="s">
        <v>2867</v>
      </c>
      <c r="C349" s="3" t="s">
        <v>3694</v>
      </c>
      <c r="D349" s="3" t="s">
        <v>3684</v>
      </c>
      <c r="E349" s="3" t="s">
        <v>3695</v>
      </c>
      <c r="F349" s="3" t="s">
        <v>2756</v>
      </c>
      <c r="G349" s="3" t="s">
        <v>2260</v>
      </c>
      <c r="H349" s="3" t="s">
        <v>2176</v>
      </c>
      <c r="I349" s="3" t="s">
        <v>3266</v>
      </c>
      <c r="J349" s="3" t="s">
        <v>2178</v>
      </c>
      <c r="K349" s="3" t="s">
        <v>3266</v>
      </c>
      <c r="L349" s="3" t="s">
        <v>3266</v>
      </c>
      <c r="M349" s="3" t="s">
        <v>2179</v>
      </c>
      <c r="N349" s="3" t="s">
        <v>2179</v>
      </c>
      <c r="O349" s="3" t="s">
        <v>2180</v>
      </c>
      <c r="P349" s="3" t="s">
        <v>2181</v>
      </c>
      <c r="Q349" s="3" t="s">
        <v>2182</v>
      </c>
      <c r="R349" s="3" t="s">
        <v>3696</v>
      </c>
      <c r="S349" s="3" t="s">
        <v>2184</v>
      </c>
      <c r="T349" s="3" t="s">
        <v>2185</v>
      </c>
      <c r="U349" s="3" t="s">
        <v>2186</v>
      </c>
      <c r="V349" s="3" t="s">
        <v>2187</v>
      </c>
    </row>
    <row r="350" spans="1:22">
      <c r="A350" s="2">
        <v>999222962789804</v>
      </c>
      <c r="B350" s="3" t="s">
        <v>2884</v>
      </c>
      <c r="C350" s="3" t="s">
        <v>3697</v>
      </c>
      <c r="D350" s="3" t="s">
        <v>3698</v>
      </c>
      <c r="E350" s="3" t="s">
        <v>3699</v>
      </c>
      <c r="F350" s="3" t="s">
        <v>2260</v>
      </c>
      <c r="G350" s="3" t="s">
        <v>2171</v>
      </c>
      <c r="H350" s="3" t="s">
        <v>2176</v>
      </c>
      <c r="I350" s="3" t="s">
        <v>2493</v>
      </c>
      <c r="J350" s="3" t="s">
        <v>2178</v>
      </c>
      <c r="K350" s="3" t="s">
        <v>2493</v>
      </c>
      <c r="L350" s="3" t="s">
        <v>2493</v>
      </c>
      <c r="M350" s="3" t="s">
        <v>2179</v>
      </c>
      <c r="N350" s="3" t="s">
        <v>2179</v>
      </c>
      <c r="O350" s="3" t="s">
        <v>2180</v>
      </c>
      <c r="P350" s="3" t="s">
        <v>2181</v>
      </c>
      <c r="Q350" s="3" t="s">
        <v>2182</v>
      </c>
      <c r="R350" s="3" t="s">
        <v>3700</v>
      </c>
      <c r="S350" s="3" t="s">
        <v>2184</v>
      </c>
      <c r="T350" s="3" t="s">
        <v>2185</v>
      </c>
      <c r="U350" s="3" t="s">
        <v>2186</v>
      </c>
      <c r="V350" s="3" t="s">
        <v>2237</v>
      </c>
    </row>
    <row r="351" spans="1:22">
      <c r="A351" s="2">
        <v>999222216614270</v>
      </c>
      <c r="B351" s="3" t="s">
        <v>3701</v>
      </c>
      <c r="C351" s="3" t="s">
        <v>3702</v>
      </c>
      <c r="D351" s="3" t="s">
        <v>3698</v>
      </c>
      <c r="E351" s="3" t="s">
        <v>3703</v>
      </c>
      <c r="F351" s="3" t="s">
        <v>2171</v>
      </c>
      <c r="G351" s="3" t="s">
        <v>2175</v>
      </c>
      <c r="H351" s="3" t="s">
        <v>2176</v>
      </c>
      <c r="I351" s="3" t="s">
        <v>3704</v>
      </c>
      <c r="J351" s="3" t="s">
        <v>2178</v>
      </c>
      <c r="K351" s="3" t="s">
        <v>3704</v>
      </c>
      <c r="L351" s="3" t="s">
        <v>3704</v>
      </c>
      <c r="M351" s="3" t="s">
        <v>2179</v>
      </c>
      <c r="N351" s="3" t="s">
        <v>2179</v>
      </c>
      <c r="O351" s="3" t="s">
        <v>2180</v>
      </c>
      <c r="P351" s="3" t="s">
        <v>2181</v>
      </c>
      <c r="Q351" s="3" t="s">
        <v>2182</v>
      </c>
      <c r="R351" s="3" t="s">
        <v>3705</v>
      </c>
      <c r="S351" s="3" t="s">
        <v>2184</v>
      </c>
      <c r="T351" s="3" t="s">
        <v>2185</v>
      </c>
      <c r="U351" s="3" t="s">
        <v>2186</v>
      </c>
      <c r="V351" s="3" t="s">
        <v>2237</v>
      </c>
    </row>
    <row r="352" spans="1:22">
      <c r="A352" s="2">
        <v>999223239424607</v>
      </c>
      <c r="B352" s="3" t="s">
        <v>3253</v>
      </c>
      <c r="C352" s="3" t="s">
        <v>3706</v>
      </c>
      <c r="D352" s="3" t="s">
        <v>3698</v>
      </c>
      <c r="E352" s="3" t="s">
        <v>3707</v>
      </c>
      <c r="F352" s="3" t="s">
        <v>2171</v>
      </c>
      <c r="G352" s="3" t="s">
        <v>2175</v>
      </c>
      <c r="H352" s="3" t="s">
        <v>2176</v>
      </c>
      <c r="I352" s="3" t="s">
        <v>3708</v>
      </c>
      <c r="J352" s="3" t="s">
        <v>2178</v>
      </c>
      <c r="K352" s="3" t="s">
        <v>3708</v>
      </c>
      <c r="L352" s="3" t="s">
        <v>3708</v>
      </c>
      <c r="M352" s="3" t="s">
        <v>2179</v>
      </c>
      <c r="N352" s="3" t="s">
        <v>2179</v>
      </c>
      <c r="O352" s="3" t="s">
        <v>2180</v>
      </c>
      <c r="P352" s="3" t="s">
        <v>2181</v>
      </c>
      <c r="Q352" s="3" t="s">
        <v>2182</v>
      </c>
      <c r="R352" s="3" t="s">
        <v>3709</v>
      </c>
      <c r="S352" s="3" t="s">
        <v>2184</v>
      </c>
      <c r="T352" s="3" t="s">
        <v>2185</v>
      </c>
      <c r="U352" s="3" t="s">
        <v>2186</v>
      </c>
      <c r="V352" s="3" t="s">
        <v>2237</v>
      </c>
    </row>
    <row r="353" spans="1:22">
      <c r="A353" s="2">
        <v>999223371463150</v>
      </c>
      <c r="B353" s="3" t="s">
        <v>3272</v>
      </c>
      <c r="C353" s="3" t="s">
        <v>3710</v>
      </c>
      <c r="D353" s="3" t="s">
        <v>3711</v>
      </c>
      <c r="E353" s="3" t="s">
        <v>3712</v>
      </c>
      <c r="F353" s="3" t="s">
        <v>2171</v>
      </c>
      <c r="G353" s="3" t="s">
        <v>2175</v>
      </c>
      <c r="H353" s="3" t="s">
        <v>2176</v>
      </c>
      <c r="I353" s="3" t="s">
        <v>3302</v>
      </c>
      <c r="J353" s="3" t="s">
        <v>2178</v>
      </c>
      <c r="K353" s="3" t="s">
        <v>3302</v>
      </c>
      <c r="L353" s="3" t="s">
        <v>3302</v>
      </c>
      <c r="M353" s="3" t="s">
        <v>2179</v>
      </c>
      <c r="N353" s="3" t="s">
        <v>2179</v>
      </c>
      <c r="O353" s="3" t="s">
        <v>2180</v>
      </c>
      <c r="P353" s="3" t="s">
        <v>2181</v>
      </c>
      <c r="Q353" s="3" t="s">
        <v>2182</v>
      </c>
      <c r="R353" s="3" t="s">
        <v>3713</v>
      </c>
      <c r="S353" s="3" t="s">
        <v>2184</v>
      </c>
      <c r="T353" s="3" t="s">
        <v>2185</v>
      </c>
      <c r="U353" s="3" t="s">
        <v>2186</v>
      </c>
      <c r="V353" s="3" t="s">
        <v>2193</v>
      </c>
    </row>
    <row r="354" spans="1:22">
      <c r="A354" s="2">
        <v>999223502266476</v>
      </c>
      <c r="B354" s="3" t="s">
        <v>2918</v>
      </c>
      <c r="C354" s="3" t="s">
        <v>3714</v>
      </c>
      <c r="D354" s="3" t="s">
        <v>3715</v>
      </c>
      <c r="E354" s="3" t="s">
        <v>3716</v>
      </c>
      <c r="F354" s="3" t="s">
        <v>2872</v>
      </c>
      <c r="G354" s="3" t="s">
        <v>2260</v>
      </c>
      <c r="H354" s="3" t="s">
        <v>2176</v>
      </c>
      <c r="I354" s="3" t="s">
        <v>3717</v>
      </c>
      <c r="J354" s="3" t="s">
        <v>2178</v>
      </c>
      <c r="K354" s="3" t="s">
        <v>3717</v>
      </c>
      <c r="L354" s="3" t="s">
        <v>3717</v>
      </c>
      <c r="M354" s="3" t="s">
        <v>2179</v>
      </c>
      <c r="N354" s="3" t="s">
        <v>2179</v>
      </c>
      <c r="O354" s="3" t="s">
        <v>2180</v>
      </c>
      <c r="P354" s="3" t="s">
        <v>2181</v>
      </c>
      <c r="Q354" s="3" t="s">
        <v>2182</v>
      </c>
      <c r="R354" s="3" t="s">
        <v>3718</v>
      </c>
      <c r="S354" s="3" t="s">
        <v>2184</v>
      </c>
      <c r="T354" s="3" t="s">
        <v>2185</v>
      </c>
      <c r="U354" s="3" t="s">
        <v>2186</v>
      </c>
      <c r="V354" s="3" t="s">
        <v>2187</v>
      </c>
    </row>
    <row r="355" spans="1:22">
      <c r="A355" s="2">
        <v>999223314007605</v>
      </c>
      <c r="B355" s="3" t="s">
        <v>2836</v>
      </c>
      <c r="C355" s="3" t="s">
        <v>3719</v>
      </c>
      <c r="D355" s="3" t="s">
        <v>2286</v>
      </c>
      <c r="E355" s="3" t="s">
        <v>3720</v>
      </c>
      <c r="F355" s="3" t="s">
        <v>2984</v>
      </c>
      <c r="G355" s="3" t="s">
        <v>2175</v>
      </c>
      <c r="H355" s="3" t="s">
        <v>2176</v>
      </c>
      <c r="I355" s="3" t="s">
        <v>3721</v>
      </c>
      <c r="J355" s="3" t="s">
        <v>2178</v>
      </c>
      <c r="K355" s="3" t="s">
        <v>3721</v>
      </c>
      <c r="L355" s="3" t="s">
        <v>3721</v>
      </c>
      <c r="M355" s="3" t="s">
        <v>2179</v>
      </c>
      <c r="N355" s="3" t="s">
        <v>2179</v>
      </c>
      <c r="O355" s="3" t="s">
        <v>2180</v>
      </c>
      <c r="P355" s="3" t="s">
        <v>2181</v>
      </c>
      <c r="Q355" s="3" t="s">
        <v>2182</v>
      </c>
      <c r="R355" s="3" t="s">
        <v>3722</v>
      </c>
      <c r="S355" s="3" t="s">
        <v>2184</v>
      </c>
      <c r="T355" s="3" t="s">
        <v>2185</v>
      </c>
      <c r="U355" s="3" t="s">
        <v>2186</v>
      </c>
      <c r="V355" s="3" t="s">
        <v>2193</v>
      </c>
    </row>
    <row r="356" spans="1:22">
      <c r="A356" s="2">
        <v>999223288103166</v>
      </c>
      <c r="B356" s="3" t="s">
        <v>2904</v>
      </c>
      <c r="C356" s="3" t="s">
        <v>3723</v>
      </c>
      <c r="D356" s="3" t="s">
        <v>3724</v>
      </c>
      <c r="E356" s="3" t="s">
        <v>3725</v>
      </c>
      <c r="F356" s="3" t="s">
        <v>2584</v>
      </c>
      <c r="G356" s="3" t="s">
        <v>2171</v>
      </c>
      <c r="H356" s="3" t="s">
        <v>2176</v>
      </c>
      <c r="I356" s="3" t="s">
        <v>3726</v>
      </c>
      <c r="J356" s="3" t="s">
        <v>2178</v>
      </c>
      <c r="K356" s="3" t="s">
        <v>3726</v>
      </c>
      <c r="L356" s="3" t="s">
        <v>3726</v>
      </c>
      <c r="M356" s="3" t="s">
        <v>2179</v>
      </c>
      <c r="N356" s="3" t="s">
        <v>2179</v>
      </c>
      <c r="O356" s="3" t="s">
        <v>2180</v>
      </c>
      <c r="P356" s="3" t="s">
        <v>2181</v>
      </c>
      <c r="Q356" s="3" t="s">
        <v>2182</v>
      </c>
      <c r="R356" s="3" t="s">
        <v>3727</v>
      </c>
      <c r="S356" s="3" t="s">
        <v>2184</v>
      </c>
      <c r="T356" s="3" t="s">
        <v>2185</v>
      </c>
      <c r="U356" s="3" t="s">
        <v>2186</v>
      </c>
      <c r="V356" s="3" t="s">
        <v>2237</v>
      </c>
    </row>
    <row r="357" spans="1:22">
      <c r="A357" s="2">
        <v>999223287897829</v>
      </c>
      <c r="B357" s="3" t="s">
        <v>2904</v>
      </c>
      <c r="C357" s="3" t="s">
        <v>3728</v>
      </c>
      <c r="D357" s="3" t="s">
        <v>3724</v>
      </c>
      <c r="E357" s="3" t="s">
        <v>3729</v>
      </c>
      <c r="F357" s="3" t="s">
        <v>2584</v>
      </c>
      <c r="G357" s="3" t="s">
        <v>2171</v>
      </c>
      <c r="H357" s="3" t="s">
        <v>2176</v>
      </c>
      <c r="I357" s="3" t="s">
        <v>3726</v>
      </c>
      <c r="J357" s="3" t="s">
        <v>2178</v>
      </c>
      <c r="K357" s="3" t="s">
        <v>3726</v>
      </c>
      <c r="L357" s="3" t="s">
        <v>3726</v>
      </c>
      <c r="M357" s="3" t="s">
        <v>2179</v>
      </c>
      <c r="N357" s="3" t="s">
        <v>2179</v>
      </c>
      <c r="O357" s="3" t="s">
        <v>2180</v>
      </c>
      <c r="P357" s="3" t="s">
        <v>2181</v>
      </c>
      <c r="Q357" s="3" t="s">
        <v>2182</v>
      </c>
      <c r="R357" s="3" t="s">
        <v>3730</v>
      </c>
      <c r="S357" s="3" t="s">
        <v>2184</v>
      </c>
      <c r="T357" s="3" t="s">
        <v>2185</v>
      </c>
      <c r="U357" s="3" t="s">
        <v>2186</v>
      </c>
      <c r="V357" s="3" t="s">
        <v>2237</v>
      </c>
    </row>
    <row r="358" spans="1:22">
      <c r="A358" s="2">
        <v>999223254243757</v>
      </c>
      <c r="B358" s="3" t="s">
        <v>3010</v>
      </c>
      <c r="C358" s="3" t="s">
        <v>3731</v>
      </c>
      <c r="D358" s="3" t="s">
        <v>3724</v>
      </c>
      <c r="E358" s="3" t="s">
        <v>3732</v>
      </c>
      <c r="F358" s="3" t="s">
        <v>2756</v>
      </c>
      <c r="G358" s="3" t="s">
        <v>2260</v>
      </c>
      <c r="H358" s="3" t="s">
        <v>2176</v>
      </c>
      <c r="I358" s="3" t="s">
        <v>3726</v>
      </c>
      <c r="J358" s="3" t="s">
        <v>2178</v>
      </c>
      <c r="K358" s="3" t="s">
        <v>3726</v>
      </c>
      <c r="L358" s="3" t="s">
        <v>3726</v>
      </c>
      <c r="M358" s="3" t="s">
        <v>2179</v>
      </c>
      <c r="N358" s="3" t="s">
        <v>2179</v>
      </c>
      <c r="O358" s="3" t="s">
        <v>2180</v>
      </c>
      <c r="P358" s="3" t="s">
        <v>2181</v>
      </c>
      <c r="Q358" s="3" t="s">
        <v>2182</v>
      </c>
      <c r="R358" s="3" t="s">
        <v>3733</v>
      </c>
      <c r="S358" s="3" t="s">
        <v>2184</v>
      </c>
      <c r="T358" s="3" t="s">
        <v>2185</v>
      </c>
      <c r="U358" s="3" t="s">
        <v>2186</v>
      </c>
      <c r="V358" s="3" t="s">
        <v>2237</v>
      </c>
    </row>
    <row r="359" spans="1:22">
      <c r="A359" s="2">
        <v>999223521153290</v>
      </c>
      <c r="B359" s="3" t="s">
        <v>2872</v>
      </c>
      <c r="C359" s="3" t="s">
        <v>3734</v>
      </c>
      <c r="D359" s="3" t="s">
        <v>3724</v>
      </c>
      <c r="E359" s="3" t="s">
        <v>3735</v>
      </c>
      <c r="F359" s="3" t="s">
        <v>2901</v>
      </c>
      <c r="G359" s="3" t="s">
        <v>2260</v>
      </c>
      <c r="H359" s="3" t="s">
        <v>2176</v>
      </c>
      <c r="I359" s="3" t="s">
        <v>3736</v>
      </c>
      <c r="J359" s="3" t="s">
        <v>2178</v>
      </c>
      <c r="K359" s="3" t="s">
        <v>3736</v>
      </c>
      <c r="L359" s="3" t="s">
        <v>3736</v>
      </c>
      <c r="M359" s="3" t="s">
        <v>2179</v>
      </c>
      <c r="N359" s="3" t="s">
        <v>2179</v>
      </c>
      <c r="O359" s="3" t="s">
        <v>2180</v>
      </c>
      <c r="P359" s="3" t="s">
        <v>2181</v>
      </c>
      <c r="Q359" s="3" t="s">
        <v>2182</v>
      </c>
      <c r="R359" s="3" t="s">
        <v>3737</v>
      </c>
      <c r="S359" s="3" t="s">
        <v>2184</v>
      </c>
      <c r="T359" s="3" t="s">
        <v>2185</v>
      </c>
      <c r="U359" s="3" t="s">
        <v>2186</v>
      </c>
      <c r="V359" s="3" t="s">
        <v>2237</v>
      </c>
    </row>
    <row r="360" spans="1:22">
      <c r="A360" s="2">
        <v>999223539279801</v>
      </c>
      <c r="B360" s="3" t="s">
        <v>2876</v>
      </c>
      <c r="C360" s="3" t="s">
        <v>3738</v>
      </c>
      <c r="D360" s="3" t="s">
        <v>3724</v>
      </c>
      <c r="E360" s="3" t="s">
        <v>3739</v>
      </c>
      <c r="F360" s="3" t="s">
        <v>2756</v>
      </c>
      <c r="G360" s="3" t="s">
        <v>2260</v>
      </c>
      <c r="H360" s="3" t="s">
        <v>2176</v>
      </c>
      <c r="I360" s="3" t="s">
        <v>3740</v>
      </c>
      <c r="J360" s="3" t="s">
        <v>2178</v>
      </c>
      <c r="K360" s="3" t="s">
        <v>3740</v>
      </c>
      <c r="L360" s="3" t="s">
        <v>3740</v>
      </c>
      <c r="M360" s="3" t="s">
        <v>2179</v>
      </c>
      <c r="N360" s="3" t="s">
        <v>2179</v>
      </c>
      <c r="O360" s="3" t="s">
        <v>2180</v>
      </c>
      <c r="P360" s="3" t="s">
        <v>2181</v>
      </c>
      <c r="Q360" s="3" t="s">
        <v>2182</v>
      </c>
      <c r="R360" s="3" t="s">
        <v>3741</v>
      </c>
      <c r="S360" s="3" t="s">
        <v>2184</v>
      </c>
      <c r="T360" s="3" t="s">
        <v>2185</v>
      </c>
      <c r="U360" s="3" t="s">
        <v>2186</v>
      </c>
      <c r="V360" s="3" t="s">
        <v>2237</v>
      </c>
    </row>
    <row r="361" spans="1:22">
      <c r="A361" s="2">
        <v>999223539067418</v>
      </c>
      <c r="B361" s="3" t="s">
        <v>2876</v>
      </c>
      <c r="C361" s="3" t="s">
        <v>3742</v>
      </c>
      <c r="D361" s="3" t="s">
        <v>3724</v>
      </c>
      <c r="E361" s="3" t="s">
        <v>3743</v>
      </c>
      <c r="F361" s="3" t="s">
        <v>2756</v>
      </c>
      <c r="G361" s="3" t="s">
        <v>2260</v>
      </c>
      <c r="H361" s="3" t="s">
        <v>2176</v>
      </c>
      <c r="I361" s="3" t="s">
        <v>3744</v>
      </c>
      <c r="J361" s="3" t="s">
        <v>2178</v>
      </c>
      <c r="K361" s="3" t="s">
        <v>3744</v>
      </c>
      <c r="L361" s="3" t="s">
        <v>3744</v>
      </c>
      <c r="M361" s="3" t="s">
        <v>2179</v>
      </c>
      <c r="N361" s="3" t="s">
        <v>2179</v>
      </c>
      <c r="O361" s="3" t="s">
        <v>2180</v>
      </c>
      <c r="P361" s="3" t="s">
        <v>2181</v>
      </c>
      <c r="Q361" s="3" t="s">
        <v>2182</v>
      </c>
      <c r="R361" s="3" t="s">
        <v>3745</v>
      </c>
      <c r="S361" s="3" t="s">
        <v>2184</v>
      </c>
      <c r="T361" s="3" t="s">
        <v>2185</v>
      </c>
      <c r="U361" s="3" t="s">
        <v>2186</v>
      </c>
      <c r="V361" s="3" t="s">
        <v>2237</v>
      </c>
    </row>
    <row r="362" spans="1:22">
      <c r="A362" s="2">
        <v>999223291877886</v>
      </c>
      <c r="B362" s="3" t="s">
        <v>2904</v>
      </c>
      <c r="C362" s="3" t="s">
        <v>3746</v>
      </c>
      <c r="D362" s="3" t="s">
        <v>3747</v>
      </c>
      <c r="E362" s="3" t="s">
        <v>3748</v>
      </c>
      <c r="F362" s="3" t="s">
        <v>2406</v>
      </c>
      <c r="G362" s="3" t="s">
        <v>2260</v>
      </c>
      <c r="H362" s="3" t="s">
        <v>2176</v>
      </c>
      <c r="I362" s="3" t="s">
        <v>3749</v>
      </c>
      <c r="J362" s="3" t="s">
        <v>2178</v>
      </c>
      <c r="K362" s="3" t="s">
        <v>3749</v>
      </c>
      <c r="L362" s="3" t="s">
        <v>3749</v>
      </c>
      <c r="M362" s="3" t="s">
        <v>2179</v>
      </c>
      <c r="N362" s="3" t="s">
        <v>2179</v>
      </c>
      <c r="O362" s="3" t="s">
        <v>2180</v>
      </c>
      <c r="P362" s="3" t="s">
        <v>2181</v>
      </c>
      <c r="Q362" s="3" t="s">
        <v>2182</v>
      </c>
      <c r="R362" s="3" t="s">
        <v>3750</v>
      </c>
      <c r="S362" s="3" t="s">
        <v>2184</v>
      </c>
      <c r="T362" s="3" t="s">
        <v>2185</v>
      </c>
      <c r="U362" s="3" t="s">
        <v>2186</v>
      </c>
      <c r="V362" s="3" t="s">
        <v>2237</v>
      </c>
    </row>
    <row r="363" spans="1:22">
      <c r="A363" s="2">
        <v>999223236824534</v>
      </c>
      <c r="B363" s="3" t="s">
        <v>3253</v>
      </c>
      <c r="C363" s="3" t="s">
        <v>3751</v>
      </c>
      <c r="D363" s="3" t="s">
        <v>3752</v>
      </c>
      <c r="E363" s="3" t="s">
        <v>3753</v>
      </c>
      <c r="F363" s="3" t="s">
        <v>2901</v>
      </c>
      <c r="G363" s="3" t="s">
        <v>2171</v>
      </c>
      <c r="H363" s="3" t="s">
        <v>2176</v>
      </c>
      <c r="I363" s="3" t="s">
        <v>2944</v>
      </c>
      <c r="J363" s="3" t="s">
        <v>2178</v>
      </c>
      <c r="K363" s="3" t="s">
        <v>2944</v>
      </c>
      <c r="L363" s="3" t="s">
        <v>2944</v>
      </c>
      <c r="M363" s="3" t="s">
        <v>2179</v>
      </c>
      <c r="N363" s="3" t="s">
        <v>2179</v>
      </c>
      <c r="O363" s="3" t="s">
        <v>2180</v>
      </c>
      <c r="P363" s="3" t="s">
        <v>2181</v>
      </c>
      <c r="Q363" s="3" t="s">
        <v>2182</v>
      </c>
      <c r="R363" s="3" t="s">
        <v>3754</v>
      </c>
      <c r="S363" s="3" t="s">
        <v>2184</v>
      </c>
      <c r="T363" s="3" t="s">
        <v>2185</v>
      </c>
      <c r="U363" s="3" t="s">
        <v>2186</v>
      </c>
      <c r="V363" s="3" t="s">
        <v>2187</v>
      </c>
    </row>
    <row r="364" spans="1:22">
      <c r="A364" s="2">
        <v>999223120519883</v>
      </c>
      <c r="B364" s="3" t="s">
        <v>3001</v>
      </c>
      <c r="C364" s="3" t="s">
        <v>3755</v>
      </c>
      <c r="D364" s="3" t="s">
        <v>3756</v>
      </c>
      <c r="E364" s="3" t="s">
        <v>3757</v>
      </c>
      <c r="F364" s="3" t="s">
        <v>2406</v>
      </c>
      <c r="G364" s="3" t="s">
        <v>2175</v>
      </c>
      <c r="H364" s="3" t="s">
        <v>2176</v>
      </c>
      <c r="I364" s="3" t="s">
        <v>3758</v>
      </c>
      <c r="J364" s="3" t="s">
        <v>2178</v>
      </c>
      <c r="K364" s="3" t="s">
        <v>3758</v>
      </c>
      <c r="L364" s="3" t="s">
        <v>3758</v>
      </c>
      <c r="M364" s="3" t="s">
        <v>2179</v>
      </c>
      <c r="N364" s="3" t="s">
        <v>2179</v>
      </c>
      <c r="O364" s="3" t="s">
        <v>2180</v>
      </c>
      <c r="P364" s="3" t="s">
        <v>2181</v>
      </c>
      <c r="Q364" s="3" t="s">
        <v>2182</v>
      </c>
      <c r="R364" s="3" t="s">
        <v>3759</v>
      </c>
      <c r="S364" s="3" t="s">
        <v>2184</v>
      </c>
      <c r="T364" s="3" t="s">
        <v>2185</v>
      </c>
      <c r="U364" s="3" t="s">
        <v>2186</v>
      </c>
      <c r="V364" s="3" t="s">
        <v>2187</v>
      </c>
    </row>
    <row r="365" spans="1:22">
      <c r="A365" s="2">
        <v>999223120458271</v>
      </c>
      <c r="B365" s="3" t="s">
        <v>3001</v>
      </c>
      <c r="C365" s="3" t="s">
        <v>3760</v>
      </c>
      <c r="D365" s="3" t="s">
        <v>3756</v>
      </c>
      <c r="E365" s="3" t="s">
        <v>3761</v>
      </c>
      <c r="F365" s="3" t="s">
        <v>2406</v>
      </c>
      <c r="G365" s="3" t="s">
        <v>2175</v>
      </c>
      <c r="H365" s="3" t="s">
        <v>2176</v>
      </c>
      <c r="I365" s="3" t="s">
        <v>3762</v>
      </c>
      <c r="J365" s="3" t="s">
        <v>2178</v>
      </c>
      <c r="K365" s="3" t="s">
        <v>3762</v>
      </c>
      <c r="L365" s="3" t="s">
        <v>3762</v>
      </c>
      <c r="M365" s="3" t="s">
        <v>2179</v>
      </c>
      <c r="N365" s="3" t="s">
        <v>2179</v>
      </c>
      <c r="O365" s="3" t="s">
        <v>2180</v>
      </c>
      <c r="P365" s="3" t="s">
        <v>2181</v>
      </c>
      <c r="Q365" s="3" t="s">
        <v>2182</v>
      </c>
      <c r="R365" s="3" t="s">
        <v>3763</v>
      </c>
      <c r="S365" s="3" t="s">
        <v>2184</v>
      </c>
      <c r="T365" s="3" t="s">
        <v>2185</v>
      </c>
      <c r="U365" s="3" t="s">
        <v>2186</v>
      </c>
      <c r="V365" s="3" t="s">
        <v>2187</v>
      </c>
    </row>
    <row r="366" spans="1:22">
      <c r="A366" s="2">
        <v>999223200296792</v>
      </c>
      <c r="B366" s="3" t="s">
        <v>2897</v>
      </c>
      <c r="C366" s="3" t="s">
        <v>3764</v>
      </c>
      <c r="D366" s="3" t="s">
        <v>3756</v>
      </c>
      <c r="E366" s="3" t="s">
        <v>3765</v>
      </c>
      <c r="F366" s="3" t="s">
        <v>2171</v>
      </c>
      <c r="G366" s="3" t="s">
        <v>2175</v>
      </c>
      <c r="H366" s="3" t="s">
        <v>2176</v>
      </c>
      <c r="I366" s="3" t="s">
        <v>2278</v>
      </c>
      <c r="J366" s="3" t="s">
        <v>2178</v>
      </c>
      <c r="K366" s="3" t="s">
        <v>2278</v>
      </c>
      <c r="L366" s="3" t="s">
        <v>2278</v>
      </c>
      <c r="M366" s="3" t="s">
        <v>2179</v>
      </c>
      <c r="N366" s="3" t="s">
        <v>2179</v>
      </c>
      <c r="O366" s="3" t="s">
        <v>2180</v>
      </c>
      <c r="P366" s="3" t="s">
        <v>2181</v>
      </c>
      <c r="Q366" s="3" t="s">
        <v>2182</v>
      </c>
      <c r="R366" s="3" t="s">
        <v>3766</v>
      </c>
      <c r="S366" s="3" t="s">
        <v>2184</v>
      </c>
      <c r="T366" s="3" t="s">
        <v>2185</v>
      </c>
      <c r="U366" s="3" t="s">
        <v>2186</v>
      </c>
      <c r="V366" s="3" t="s">
        <v>2187</v>
      </c>
    </row>
    <row r="367" spans="1:22">
      <c r="A367" s="2">
        <v>999223144437527</v>
      </c>
      <c r="B367" s="3" t="s">
        <v>3767</v>
      </c>
      <c r="C367" s="3" t="s">
        <v>3768</v>
      </c>
      <c r="D367" s="3" t="s">
        <v>3756</v>
      </c>
      <c r="E367" s="3" t="s">
        <v>3769</v>
      </c>
      <c r="F367" s="3" t="s">
        <v>2584</v>
      </c>
      <c r="G367" s="3" t="s">
        <v>2260</v>
      </c>
      <c r="H367" s="3" t="s">
        <v>2176</v>
      </c>
      <c r="I367" s="3" t="s">
        <v>3770</v>
      </c>
      <c r="J367" s="3" t="s">
        <v>2178</v>
      </c>
      <c r="K367" s="3" t="s">
        <v>3770</v>
      </c>
      <c r="L367" s="3" t="s">
        <v>3770</v>
      </c>
      <c r="M367" s="3" t="s">
        <v>2179</v>
      </c>
      <c r="N367" s="3" t="s">
        <v>2179</v>
      </c>
      <c r="O367" s="3" t="s">
        <v>2180</v>
      </c>
      <c r="P367" s="3" t="s">
        <v>2181</v>
      </c>
      <c r="Q367" s="3" t="s">
        <v>2182</v>
      </c>
      <c r="R367" s="3" t="s">
        <v>3771</v>
      </c>
      <c r="S367" s="3" t="s">
        <v>2184</v>
      </c>
      <c r="T367" s="3" t="s">
        <v>2185</v>
      </c>
      <c r="U367" s="3" t="s">
        <v>2186</v>
      </c>
      <c r="V367" s="3" t="s">
        <v>2187</v>
      </c>
    </row>
    <row r="368" spans="1:22">
      <c r="A368" s="2">
        <v>999222368825643</v>
      </c>
      <c r="B368" s="3" t="s">
        <v>3772</v>
      </c>
      <c r="C368" s="3" t="s">
        <v>3773</v>
      </c>
      <c r="D368" s="3" t="s">
        <v>3756</v>
      </c>
      <c r="E368" s="3" t="s">
        <v>3774</v>
      </c>
      <c r="F368" s="3" t="s">
        <v>2260</v>
      </c>
      <c r="G368" s="3" t="s">
        <v>2171</v>
      </c>
      <c r="H368" s="3" t="s">
        <v>2176</v>
      </c>
      <c r="I368" s="3" t="s">
        <v>3775</v>
      </c>
      <c r="J368" s="3" t="s">
        <v>2178</v>
      </c>
      <c r="K368" s="3" t="s">
        <v>3775</v>
      </c>
      <c r="L368" s="3" t="s">
        <v>3775</v>
      </c>
      <c r="M368" s="3" t="s">
        <v>2179</v>
      </c>
      <c r="N368" s="3" t="s">
        <v>2179</v>
      </c>
      <c r="O368" s="3" t="s">
        <v>2180</v>
      </c>
      <c r="P368" s="3" t="s">
        <v>2181</v>
      </c>
      <c r="Q368" s="3" t="s">
        <v>2182</v>
      </c>
      <c r="R368" s="3" t="s">
        <v>3776</v>
      </c>
      <c r="S368" s="3" t="s">
        <v>2184</v>
      </c>
      <c r="T368" s="3" t="s">
        <v>2185</v>
      </c>
      <c r="U368" s="3" t="s">
        <v>2186</v>
      </c>
      <c r="V368" s="3" t="s">
        <v>2187</v>
      </c>
    </row>
    <row r="369" spans="1:22">
      <c r="A369" s="2">
        <v>999222989651503</v>
      </c>
      <c r="B369" s="3" t="s">
        <v>3401</v>
      </c>
      <c r="C369" s="3" t="s">
        <v>3777</v>
      </c>
      <c r="D369" s="3" t="s">
        <v>3756</v>
      </c>
      <c r="E369" s="3" t="s">
        <v>3778</v>
      </c>
      <c r="F369" s="3" t="s">
        <v>2260</v>
      </c>
      <c r="G369" s="3" t="s">
        <v>2175</v>
      </c>
      <c r="H369" s="3" t="s">
        <v>2176</v>
      </c>
      <c r="I369" s="3" t="s">
        <v>3779</v>
      </c>
      <c r="J369" s="3" t="s">
        <v>2178</v>
      </c>
      <c r="K369" s="3" t="s">
        <v>3779</v>
      </c>
      <c r="L369" s="3" t="s">
        <v>3779</v>
      </c>
      <c r="M369" s="3" t="s">
        <v>2179</v>
      </c>
      <c r="N369" s="3" t="s">
        <v>2179</v>
      </c>
      <c r="O369" s="3" t="s">
        <v>2180</v>
      </c>
      <c r="P369" s="3" t="s">
        <v>2181</v>
      </c>
      <c r="Q369" s="3" t="s">
        <v>2182</v>
      </c>
      <c r="R369" s="3" t="s">
        <v>3780</v>
      </c>
      <c r="S369" s="3" t="s">
        <v>2184</v>
      </c>
      <c r="T369" s="3" t="s">
        <v>2185</v>
      </c>
      <c r="U369" s="3" t="s">
        <v>2186</v>
      </c>
      <c r="V369" s="3" t="s">
        <v>2187</v>
      </c>
    </row>
    <row r="370" spans="1:22">
      <c r="A370" s="2">
        <v>999223032147376</v>
      </c>
      <c r="B370" s="3" t="s">
        <v>2842</v>
      </c>
      <c r="C370" s="3" t="s">
        <v>3781</v>
      </c>
      <c r="D370" s="3" t="s">
        <v>3756</v>
      </c>
      <c r="E370" s="3" t="s">
        <v>3782</v>
      </c>
      <c r="F370" s="3" t="s">
        <v>2901</v>
      </c>
      <c r="G370" s="3" t="s">
        <v>2260</v>
      </c>
      <c r="H370" s="3" t="s">
        <v>2176</v>
      </c>
      <c r="I370" s="3" t="s">
        <v>2936</v>
      </c>
      <c r="J370" s="3" t="s">
        <v>2178</v>
      </c>
      <c r="K370" s="3" t="s">
        <v>2936</v>
      </c>
      <c r="L370" s="3" t="s">
        <v>2936</v>
      </c>
      <c r="M370" s="3" t="s">
        <v>2179</v>
      </c>
      <c r="N370" s="3" t="s">
        <v>2179</v>
      </c>
      <c r="O370" s="3" t="s">
        <v>2180</v>
      </c>
      <c r="P370" s="3" t="s">
        <v>2181</v>
      </c>
      <c r="Q370" s="3" t="s">
        <v>2182</v>
      </c>
      <c r="R370" s="3" t="s">
        <v>3783</v>
      </c>
      <c r="S370" s="3" t="s">
        <v>2184</v>
      </c>
      <c r="T370" s="3" t="s">
        <v>2185</v>
      </c>
      <c r="U370" s="3" t="s">
        <v>2186</v>
      </c>
      <c r="V370" s="3" t="s">
        <v>2187</v>
      </c>
    </row>
    <row r="371" spans="1:22">
      <c r="A371" s="2">
        <v>999223230143886</v>
      </c>
      <c r="B371" s="3" t="s">
        <v>3219</v>
      </c>
      <c r="C371" s="3" t="s">
        <v>3784</v>
      </c>
      <c r="D371" s="3" t="s">
        <v>2281</v>
      </c>
      <c r="E371" s="3" t="s">
        <v>3785</v>
      </c>
      <c r="F371" s="3" t="s">
        <v>2171</v>
      </c>
      <c r="G371" s="3" t="s">
        <v>2175</v>
      </c>
      <c r="H371" s="3" t="s">
        <v>2176</v>
      </c>
      <c r="I371" s="3" t="s">
        <v>2304</v>
      </c>
      <c r="J371" s="3" t="s">
        <v>2178</v>
      </c>
      <c r="K371" s="3" t="s">
        <v>2304</v>
      </c>
      <c r="L371" s="3" t="s">
        <v>2304</v>
      </c>
      <c r="M371" s="3" t="s">
        <v>2179</v>
      </c>
      <c r="N371" s="3" t="s">
        <v>2179</v>
      </c>
      <c r="O371" s="3" t="s">
        <v>2180</v>
      </c>
      <c r="P371" s="3" t="s">
        <v>2181</v>
      </c>
      <c r="Q371" s="3" t="s">
        <v>2182</v>
      </c>
      <c r="R371" s="3" t="s">
        <v>3786</v>
      </c>
      <c r="S371" s="3" t="s">
        <v>2184</v>
      </c>
      <c r="T371" s="3" t="s">
        <v>2185</v>
      </c>
      <c r="U371" s="3" t="s">
        <v>2186</v>
      </c>
      <c r="V371" s="3" t="s">
        <v>2187</v>
      </c>
    </row>
    <row r="372" spans="1:22">
      <c r="A372" s="2">
        <v>999223230122796</v>
      </c>
      <c r="B372" s="3" t="s">
        <v>3219</v>
      </c>
      <c r="C372" s="3" t="s">
        <v>3787</v>
      </c>
      <c r="D372" s="3" t="s">
        <v>2281</v>
      </c>
      <c r="E372" s="3" t="s">
        <v>3788</v>
      </c>
      <c r="F372" s="3" t="s">
        <v>2171</v>
      </c>
      <c r="G372" s="3" t="s">
        <v>2175</v>
      </c>
      <c r="H372" s="3" t="s">
        <v>2176</v>
      </c>
      <c r="I372" s="3" t="s">
        <v>2304</v>
      </c>
      <c r="J372" s="3" t="s">
        <v>2178</v>
      </c>
      <c r="K372" s="3" t="s">
        <v>2304</v>
      </c>
      <c r="L372" s="3" t="s">
        <v>2304</v>
      </c>
      <c r="M372" s="3" t="s">
        <v>2179</v>
      </c>
      <c r="N372" s="3" t="s">
        <v>2179</v>
      </c>
      <c r="O372" s="3" t="s">
        <v>2180</v>
      </c>
      <c r="P372" s="3" t="s">
        <v>2181</v>
      </c>
      <c r="Q372" s="3" t="s">
        <v>2182</v>
      </c>
      <c r="R372" s="3" t="s">
        <v>3789</v>
      </c>
      <c r="S372" s="3" t="s">
        <v>2184</v>
      </c>
      <c r="T372" s="3" t="s">
        <v>2185</v>
      </c>
      <c r="U372" s="3" t="s">
        <v>2186</v>
      </c>
      <c r="V372" s="3" t="s">
        <v>2187</v>
      </c>
    </row>
    <row r="373" spans="1:22">
      <c r="A373" s="2">
        <v>999223521250322</v>
      </c>
      <c r="B373" s="3" t="s">
        <v>2872</v>
      </c>
      <c r="C373" s="3" t="s">
        <v>3790</v>
      </c>
      <c r="D373" s="3" t="s">
        <v>2281</v>
      </c>
      <c r="E373" s="3" t="s">
        <v>3791</v>
      </c>
      <c r="F373" s="3" t="s">
        <v>2584</v>
      </c>
      <c r="G373" s="3" t="s">
        <v>2171</v>
      </c>
      <c r="H373" s="3" t="s">
        <v>2176</v>
      </c>
      <c r="I373" s="3" t="s">
        <v>3792</v>
      </c>
      <c r="J373" s="3" t="s">
        <v>2178</v>
      </c>
      <c r="K373" s="3" t="s">
        <v>3792</v>
      </c>
      <c r="L373" s="3" t="s">
        <v>3792</v>
      </c>
      <c r="M373" s="3" t="s">
        <v>2179</v>
      </c>
      <c r="N373" s="3" t="s">
        <v>2179</v>
      </c>
      <c r="O373" s="3" t="s">
        <v>2180</v>
      </c>
      <c r="P373" s="3" t="s">
        <v>2181</v>
      </c>
      <c r="Q373" s="3" t="s">
        <v>2182</v>
      </c>
      <c r="R373" s="3" t="s">
        <v>3793</v>
      </c>
      <c r="S373" s="3" t="s">
        <v>2184</v>
      </c>
      <c r="T373" s="3" t="s">
        <v>2185</v>
      </c>
      <c r="U373" s="3" t="s">
        <v>2186</v>
      </c>
      <c r="V373" s="3" t="s">
        <v>2187</v>
      </c>
    </row>
    <row r="374" spans="1:22">
      <c r="A374" s="2">
        <v>999222794244600</v>
      </c>
      <c r="B374" s="3" t="s">
        <v>3794</v>
      </c>
      <c r="C374" s="3" t="s">
        <v>3795</v>
      </c>
      <c r="D374" s="3" t="s">
        <v>3796</v>
      </c>
      <c r="E374" s="3" t="s">
        <v>3797</v>
      </c>
      <c r="F374" s="3" t="s">
        <v>2171</v>
      </c>
      <c r="G374" s="3" t="s">
        <v>2175</v>
      </c>
      <c r="H374" s="3" t="s">
        <v>2176</v>
      </c>
      <c r="I374" s="3" t="s">
        <v>3798</v>
      </c>
      <c r="J374" s="3" t="s">
        <v>2178</v>
      </c>
      <c r="K374" s="3" t="s">
        <v>3798</v>
      </c>
      <c r="L374" s="3" t="s">
        <v>3798</v>
      </c>
      <c r="M374" s="3" t="s">
        <v>2179</v>
      </c>
      <c r="N374" s="3" t="s">
        <v>2179</v>
      </c>
      <c r="O374" s="3" t="s">
        <v>2180</v>
      </c>
      <c r="P374" s="3" t="s">
        <v>2181</v>
      </c>
      <c r="Q374" s="3" t="s">
        <v>2182</v>
      </c>
      <c r="R374" s="3" t="s">
        <v>3799</v>
      </c>
      <c r="S374" s="3" t="s">
        <v>2184</v>
      </c>
      <c r="T374" s="3" t="s">
        <v>2185</v>
      </c>
      <c r="U374" s="3" t="s">
        <v>2186</v>
      </c>
      <c r="V374" s="3" t="s">
        <v>2187</v>
      </c>
    </row>
    <row r="375" spans="1:22">
      <c r="A375" s="2">
        <v>999223184728247</v>
      </c>
      <c r="B375" s="3" t="s">
        <v>3328</v>
      </c>
      <c r="C375" s="3" t="s">
        <v>3800</v>
      </c>
      <c r="D375" s="3" t="s">
        <v>3801</v>
      </c>
      <c r="E375" s="3" t="s">
        <v>3802</v>
      </c>
      <c r="F375" s="3" t="s">
        <v>2406</v>
      </c>
      <c r="G375" s="3" t="s">
        <v>2260</v>
      </c>
      <c r="H375" s="3" t="s">
        <v>2176</v>
      </c>
      <c r="I375" s="3" t="s">
        <v>3803</v>
      </c>
      <c r="J375" s="3" t="s">
        <v>2178</v>
      </c>
      <c r="K375" s="3" t="s">
        <v>3803</v>
      </c>
      <c r="L375" s="3" t="s">
        <v>3803</v>
      </c>
      <c r="M375" s="3" t="s">
        <v>2179</v>
      </c>
      <c r="N375" s="3" t="s">
        <v>2179</v>
      </c>
      <c r="O375" s="3" t="s">
        <v>2180</v>
      </c>
      <c r="P375" s="3" t="s">
        <v>2181</v>
      </c>
      <c r="Q375" s="3" t="s">
        <v>2182</v>
      </c>
      <c r="R375" s="3" t="s">
        <v>3804</v>
      </c>
      <c r="S375" s="3" t="s">
        <v>2184</v>
      </c>
      <c r="T375" s="3" t="s">
        <v>2185</v>
      </c>
      <c r="U375" s="3" t="s">
        <v>2186</v>
      </c>
      <c r="V375" s="3" t="s">
        <v>2193</v>
      </c>
    </row>
    <row r="376" spans="1:22">
      <c r="A376" s="2">
        <v>999223558035944</v>
      </c>
      <c r="B376" s="3" t="s">
        <v>2756</v>
      </c>
      <c r="C376" s="3" t="s">
        <v>3805</v>
      </c>
      <c r="D376" s="3" t="s">
        <v>2739</v>
      </c>
      <c r="E376" s="3" t="s">
        <v>3806</v>
      </c>
      <c r="F376" s="3" t="s">
        <v>2584</v>
      </c>
      <c r="G376" s="3" t="s">
        <v>2260</v>
      </c>
      <c r="H376" s="3" t="s">
        <v>2176</v>
      </c>
      <c r="I376" s="3" t="s">
        <v>3807</v>
      </c>
      <c r="J376" s="3" t="s">
        <v>2178</v>
      </c>
      <c r="K376" s="3" t="s">
        <v>3807</v>
      </c>
      <c r="L376" s="3" t="s">
        <v>3807</v>
      </c>
      <c r="M376" s="3" t="s">
        <v>2179</v>
      </c>
      <c r="N376" s="3" t="s">
        <v>2179</v>
      </c>
      <c r="O376" s="3" t="s">
        <v>2180</v>
      </c>
      <c r="P376" s="3" t="s">
        <v>2181</v>
      </c>
      <c r="Q376" s="3" t="s">
        <v>2182</v>
      </c>
      <c r="R376" s="3" t="s">
        <v>3808</v>
      </c>
      <c r="S376" s="3" t="s">
        <v>2184</v>
      </c>
      <c r="T376" s="3" t="s">
        <v>2185</v>
      </c>
      <c r="U376" s="3" t="s">
        <v>2186</v>
      </c>
      <c r="V376" s="3" t="s">
        <v>2187</v>
      </c>
    </row>
    <row r="377" spans="1:22">
      <c r="A377" s="2">
        <v>999223558029967</v>
      </c>
      <c r="B377" s="3" t="s">
        <v>2756</v>
      </c>
      <c r="C377" s="3" t="s">
        <v>3809</v>
      </c>
      <c r="D377" s="3" t="s">
        <v>2739</v>
      </c>
      <c r="E377" s="3" t="s">
        <v>3810</v>
      </c>
      <c r="F377" s="3" t="s">
        <v>2584</v>
      </c>
      <c r="G377" s="3" t="s">
        <v>2260</v>
      </c>
      <c r="H377" s="3" t="s">
        <v>2176</v>
      </c>
      <c r="I377" s="3" t="s">
        <v>3811</v>
      </c>
      <c r="J377" s="3" t="s">
        <v>2178</v>
      </c>
      <c r="K377" s="3" t="s">
        <v>3811</v>
      </c>
      <c r="L377" s="3" t="s">
        <v>3811</v>
      </c>
      <c r="M377" s="3" t="s">
        <v>2179</v>
      </c>
      <c r="N377" s="3" t="s">
        <v>2179</v>
      </c>
      <c r="O377" s="3" t="s">
        <v>2180</v>
      </c>
      <c r="P377" s="3" t="s">
        <v>2181</v>
      </c>
      <c r="Q377" s="3" t="s">
        <v>2182</v>
      </c>
      <c r="R377" s="3" t="s">
        <v>3812</v>
      </c>
      <c r="S377" s="3" t="s">
        <v>2184</v>
      </c>
      <c r="T377" s="3" t="s">
        <v>2185</v>
      </c>
      <c r="U377" s="3" t="s">
        <v>2186</v>
      </c>
      <c r="V377" s="3" t="s">
        <v>2187</v>
      </c>
    </row>
    <row r="378" spans="1:22">
      <c r="A378" s="2">
        <v>999223418956662</v>
      </c>
      <c r="B378" s="3" t="s">
        <v>3190</v>
      </c>
      <c r="C378" s="3" t="s">
        <v>3813</v>
      </c>
      <c r="D378" s="3" t="s">
        <v>2739</v>
      </c>
      <c r="E378" s="3" t="s">
        <v>3814</v>
      </c>
      <c r="F378" s="3" t="s">
        <v>2260</v>
      </c>
      <c r="G378" s="3" t="s">
        <v>2171</v>
      </c>
      <c r="H378" s="3" t="s">
        <v>2176</v>
      </c>
      <c r="I378" s="3" t="s">
        <v>2741</v>
      </c>
      <c r="J378" s="3" t="s">
        <v>2178</v>
      </c>
      <c r="K378" s="3" t="s">
        <v>2741</v>
      </c>
      <c r="L378" s="3" t="s">
        <v>2741</v>
      </c>
      <c r="M378" s="3" t="s">
        <v>2179</v>
      </c>
      <c r="N378" s="3" t="s">
        <v>2179</v>
      </c>
      <c r="O378" s="3" t="s">
        <v>2180</v>
      </c>
      <c r="P378" s="3" t="s">
        <v>2181</v>
      </c>
      <c r="Q378" s="3" t="s">
        <v>2182</v>
      </c>
      <c r="R378" s="3" t="s">
        <v>3815</v>
      </c>
      <c r="S378" s="3" t="s">
        <v>2184</v>
      </c>
      <c r="T378" s="3" t="s">
        <v>2185</v>
      </c>
      <c r="U378" s="3" t="s">
        <v>2186</v>
      </c>
      <c r="V378" s="3" t="s">
        <v>2187</v>
      </c>
    </row>
    <row r="379" spans="1:22">
      <c r="A379" s="2">
        <v>999223459267930</v>
      </c>
      <c r="B379" s="3" t="s">
        <v>2914</v>
      </c>
      <c r="C379" s="3" t="s">
        <v>3816</v>
      </c>
      <c r="D379" s="3" t="s">
        <v>3817</v>
      </c>
      <c r="E379" s="3" t="s">
        <v>3818</v>
      </c>
      <c r="F379" s="3" t="s">
        <v>2876</v>
      </c>
      <c r="G379" s="3" t="s">
        <v>2175</v>
      </c>
      <c r="H379" s="3" t="s">
        <v>2176</v>
      </c>
      <c r="I379" s="3" t="s">
        <v>3819</v>
      </c>
      <c r="J379" s="3" t="s">
        <v>2178</v>
      </c>
      <c r="K379" s="3" t="s">
        <v>3819</v>
      </c>
      <c r="L379" s="3" t="s">
        <v>3819</v>
      </c>
      <c r="M379" s="3" t="s">
        <v>2179</v>
      </c>
      <c r="N379" s="3" t="s">
        <v>2179</v>
      </c>
      <c r="O379" s="3" t="s">
        <v>2180</v>
      </c>
      <c r="P379" s="3" t="s">
        <v>2181</v>
      </c>
      <c r="Q379" s="3" t="s">
        <v>2182</v>
      </c>
      <c r="R379" s="3" t="s">
        <v>3820</v>
      </c>
      <c r="S379" s="3" t="s">
        <v>2184</v>
      </c>
      <c r="T379" s="3" t="s">
        <v>2185</v>
      </c>
      <c r="U379" s="3" t="s">
        <v>2186</v>
      </c>
      <c r="V379" s="3" t="s">
        <v>2187</v>
      </c>
    </row>
    <row r="380" spans="1:22">
      <c r="A380" s="2">
        <v>999223330887375</v>
      </c>
      <c r="B380" s="3" t="s">
        <v>2979</v>
      </c>
      <c r="C380" s="3" t="s">
        <v>3821</v>
      </c>
      <c r="D380" s="3" t="s">
        <v>3817</v>
      </c>
      <c r="E380" s="3" t="s">
        <v>3822</v>
      </c>
      <c r="F380" s="3" t="s">
        <v>2260</v>
      </c>
      <c r="G380" s="3" t="s">
        <v>2175</v>
      </c>
      <c r="H380" s="3" t="s">
        <v>2176</v>
      </c>
      <c r="I380" s="3" t="s">
        <v>3823</v>
      </c>
      <c r="J380" s="3" t="s">
        <v>2178</v>
      </c>
      <c r="K380" s="3" t="s">
        <v>3823</v>
      </c>
      <c r="L380" s="3" t="s">
        <v>3823</v>
      </c>
      <c r="M380" s="3" t="s">
        <v>2179</v>
      </c>
      <c r="N380" s="3" t="s">
        <v>2179</v>
      </c>
      <c r="O380" s="3" t="s">
        <v>2180</v>
      </c>
      <c r="P380" s="3" t="s">
        <v>2181</v>
      </c>
      <c r="Q380" s="3" t="s">
        <v>2182</v>
      </c>
      <c r="R380" s="3" t="s">
        <v>3824</v>
      </c>
      <c r="S380" s="3" t="s">
        <v>2184</v>
      </c>
      <c r="T380" s="3" t="s">
        <v>2185</v>
      </c>
      <c r="U380" s="3" t="s">
        <v>2186</v>
      </c>
      <c r="V380" s="3" t="s">
        <v>2187</v>
      </c>
    </row>
    <row r="381" spans="1:22">
      <c r="A381" s="2">
        <v>999223554845553</v>
      </c>
      <c r="B381" s="3" t="s">
        <v>2901</v>
      </c>
      <c r="C381" s="3" t="s">
        <v>3825</v>
      </c>
      <c r="D381" s="3" t="s">
        <v>3817</v>
      </c>
      <c r="E381" s="3" t="s">
        <v>3826</v>
      </c>
      <c r="F381" s="3" t="s">
        <v>2406</v>
      </c>
      <c r="G381" s="3" t="s">
        <v>2171</v>
      </c>
      <c r="H381" s="3" t="s">
        <v>2176</v>
      </c>
      <c r="I381" s="3" t="s">
        <v>3827</v>
      </c>
      <c r="J381" s="3" t="s">
        <v>2178</v>
      </c>
      <c r="K381" s="3" t="s">
        <v>3827</v>
      </c>
      <c r="L381" s="3" t="s">
        <v>3827</v>
      </c>
      <c r="M381" s="3" t="s">
        <v>2179</v>
      </c>
      <c r="N381" s="3" t="s">
        <v>2179</v>
      </c>
      <c r="O381" s="3" t="s">
        <v>2180</v>
      </c>
      <c r="P381" s="3" t="s">
        <v>2181</v>
      </c>
      <c r="Q381" s="3" t="s">
        <v>2182</v>
      </c>
      <c r="R381" s="3" t="s">
        <v>3828</v>
      </c>
      <c r="S381" s="3" t="s">
        <v>2184</v>
      </c>
      <c r="T381" s="3" t="s">
        <v>2185</v>
      </c>
      <c r="U381" s="3" t="s">
        <v>2186</v>
      </c>
      <c r="V381" s="3" t="s">
        <v>2187</v>
      </c>
    </row>
    <row r="382" spans="1:22">
      <c r="A382" s="2">
        <v>999223159570846</v>
      </c>
      <c r="B382" s="3" t="s">
        <v>2961</v>
      </c>
      <c r="C382" s="3" t="s">
        <v>3829</v>
      </c>
      <c r="D382" s="3" t="s">
        <v>3817</v>
      </c>
      <c r="E382" s="3" t="s">
        <v>3830</v>
      </c>
      <c r="F382" s="3" t="s">
        <v>2756</v>
      </c>
      <c r="G382" s="3" t="s">
        <v>2171</v>
      </c>
      <c r="H382" s="3" t="s">
        <v>2176</v>
      </c>
      <c r="I382" s="3" t="s">
        <v>3831</v>
      </c>
      <c r="J382" s="3" t="s">
        <v>2178</v>
      </c>
      <c r="K382" s="3" t="s">
        <v>3831</v>
      </c>
      <c r="L382" s="3" t="s">
        <v>3831</v>
      </c>
      <c r="M382" s="3" t="s">
        <v>2179</v>
      </c>
      <c r="N382" s="3" t="s">
        <v>2179</v>
      </c>
      <c r="O382" s="3" t="s">
        <v>2180</v>
      </c>
      <c r="P382" s="3" t="s">
        <v>2181</v>
      </c>
      <c r="Q382" s="3" t="s">
        <v>2182</v>
      </c>
      <c r="R382" s="3" t="s">
        <v>3832</v>
      </c>
      <c r="S382" s="3" t="s">
        <v>2184</v>
      </c>
      <c r="T382" s="3" t="s">
        <v>2185</v>
      </c>
      <c r="U382" s="3" t="s">
        <v>2186</v>
      </c>
      <c r="V382" s="3" t="s">
        <v>2187</v>
      </c>
    </row>
    <row r="383" spans="1:22">
      <c r="A383" s="2">
        <v>999223459267930</v>
      </c>
      <c r="B383" s="3" t="s">
        <v>3833</v>
      </c>
      <c r="C383" s="3" t="s">
        <v>3834</v>
      </c>
      <c r="D383" s="3" t="s">
        <v>3817</v>
      </c>
      <c r="E383" s="3" t="s">
        <v>3818</v>
      </c>
      <c r="F383" s="3" t="s">
        <v>2876</v>
      </c>
      <c r="G383" s="3" t="s">
        <v>2175</v>
      </c>
      <c r="H383" s="3" t="s">
        <v>2176</v>
      </c>
      <c r="I383" s="3" t="s">
        <v>2180</v>
      </c>
      <c r="J383" s="3" t="s">
        <v>2178</v>
      </c>
      <c r="K383" s="3" t="s">
        <v>2180</v>
      </c>
      <c r="L383" s="3" t="s">
        <v>2180</v>
      </c>
      <c r="M383" s="3" t="s">
        <v>2179</v>
      </c>
      <c r="N383" s="3" t="s">
        <v>2179</v>
      </c>
      <c r="O383" s="3" t="s">
        <v>2180</v>
      </c>
      <c r="P383" s="3" t="s">
        <v>2181</v>
      </c>
      <c r="Q383" s="3" t="s">
        <v>2182</v>
      </c>
      <c r="R383" s="3" t="s">
        <v>3835</v>
      </c>
      <c r="S383" s="3" t="s">
        <v>2184</v>
      </c>
      <c r="T383" s="3" t="s">
        <v>2185</v>
      </c>
      <c r="U383" s="3" t="s">
        <v>2186</v>
      </c>
      <c r="V383" s="3" t="s">
        <v>2187</v>
      </c>
    </row>
    <row r="384" spans="1:22">
      <c r="A384" s="2">
        <v>999223341484167</v>
      </c>
      <c r="B384" s="3" t="s">
        <v>3443</v>
      </c>
      <c r="C384" s="3" t="s">
        <v>3836</v>
      </c>
      <c r="D384" s="3" t="s">
        <v>3837</v>
      </c>
      <c r="E384" s="3" t="s">
        <v>3838</v>
      </c>
      <c r="F384" s="3" t="s">
        <v>2584</v>
      </c>
      <c r="G384" s="3" t="s">
        <v>2260</v>
      </c>
      <c r="H384" s="3" t="s">
        <v>2176</v>
      </c>
      <c r="I384" s="3" t="s">
        <v>3839</v>
      </c>
      <c r="J384" s="3" t="s">
        <v>2178</v>
      </c>
      <c r="K384" s="3" t="s">
        <v>3839</v>
      </c>
      <c r="L384" s="3" t="s">
        <v>3839</v>
      </c>
      <c r="M384" s="3" t="s">
        <v>2179</v>
      </c>
      <c r="N384" s="3" t="s">
        <v>2179</v>
      </c>
      <c r="O384" s="3" t="s">
        <v>2180</v>
      </c>
      <c r="P384" s="3" t="s">
        <v>2181</v>
      </c>
      <c r="Q384" s="3" t="s">
        <v>2182</v>
      </c>
      <c r="R384" s="3" t="s">
        <v>3840</v>
      </c>
      <c r="S384" s="3" t="s">
        <v>2184</v>
      </c>
      <c r="T384" s="3" t="s">
        <v>2185</v>
      </c>
      <c r="U384" s="3" t="s">
        <v>2186</v>
      </c>
      <c r="V384" s="3" t="s">
        <v>2187</v>
      </c>
    </row>
    <row r="385" spans="1:22">
      <c r="A385" s="2">
        <v>999222992050322</v>
      </c>
      <c r="B385" s="3" t="s">
        <v>3111</v>
      </c>
      <c r="C385" s="3" t="s">
        <v>3841</v>
      </c>
      <c r="D385" s="3" t="s">
        <v>3842</v>
      </c>
      <c r="E385" s="3" t="s">
        <v>3843</v>
      </c>
      <c r="F385" s="3" t="s">
        <v>2584</v>
      </c>
      <c r="G385" s="3" t="s">
        <v>2260</v>
      </c>
      <c r="H385" s="3" t="s">
        <v>2176</v>
      </c>
      <c r="I385" s="3" t="s">
        <v>3844</v>
      </c>
      <c r="J385" s="3" t="s">
        <v>2178</v>
      </c>
      <c r="K385" s="3" t="s">
        <v>3844</v>
      </c>
      <c r="L385" s="3" t="s">
        <v>3844</v>
      </c>
      <c r="M385" s="3" t="s">
        <v>2179</v>
      </c>
      <c r="N385" s="3" t="s">
        <v>2179</v>
      </c>
      <c r="O385" s="3" t="s">
        <v>2180</v>
      </c>
      <c r="P385" s="3" t="s">
        <v>2181</v>
      </c>
      <c r="Q385" s="3" t="s">
        <v>2182</v>
      </c>
      <c r="R385" s="3" t="s">
        <v>3845</v>
      </c>
      <c r="S385" s="3" t="s">
        <v>2184</v>
      </c>
      <c r="T385" s="3" t="s">
        <v>2185</v>
      </c>
      <c r="U385" s="3" t="s">
        <v>2186</v>
      </c>
      <c r="V385" s="3" t="s">
        <v>2243</v>
      </c>
    </row>
    <row r="386" spans="1:22">
      <c r="A386" s="2">
        <v>999222288054412</v>
      </c>
      <c r="B386" s="3" t="s">
        <v>3846</v>
      </c>
      <c r="C386" s="3" t="s">
        <v>3847</v>
      </c>
      <c r="D386" s="3" t="s">
        <v>3842</v>
      </c>
      <c r="E386" s="3" t="s">
        <v>3848</v>
      </c>
      <c r="F386" s="3" t="s">
        <v>2171</v>
      </c>
      <c r="G386" s="3" t="s">
        <v>2175</v>
      </c>
      <c r="H386" s="3" t="s">
        <v>2176</v>
      </c>
      <c r="I386" s="3" t="s">
        <v>3849</v>
      </c>
      <c r="J386" s="3" t="s">
        <v>2178</v>
      </c>
      <c r="K386" s="3" t="s">
        <v>3849</v>
      </c>
      <c r="L386" s="3" t="s">
        <v>3849</v>
      </c>
      <c r="M386" s="3" t="s">
        <v>2179</v>
      </c>
      <c r="N386" s="3" t="s">
        <v>2179</v>
      </c>
      <c r="O386" s="3" t="s">
        <v>2180</v>
      </c>
      <c r="P386" s="3" t="s">
        <v>2181</v>
      </c>
      <c r="Q386" s="3" t="s">
        <v>2182</v>
      </c>
      <c r="R386" s="3" t="s">
        <v>3850</v>
      </c>
      <c r="S386" s="3" t="s">
        <v>2184</v>
      </c>
      <c r="T386" s="3" t="s">
        <v>2185</v>
      </c>
      <c r="U386" s="3" t="s">
        <v>2186</v>
      </c>
      <c r="V386" s="3" t="s">
        <v>2243</v>
      </c>
    </row>
    <row r="387" spans="1:22">
      <c r="A387" s="2">
        <v>999223301064158</v>
      </c>
      <c r="B387" s="3" t="s">
        <v>3519</v>
      </c>
      <c r="C387" s="3" t="s">
        <v>3851</v>
      </c>
      <c r="D387" s="3" t="s">
        <v>3852</v>
      </c>
      <c r="E387" s="3" t="s">
        <v>3853</v>
      </c>
      <c r="F387" s="3" t="s">
        <v>2260</v>
      </c>
      <c r="G387" s="3" t="s">
        <v>2171</v>
      </c>
      <c r="H387" s="3" t="s">
        <v>2176</v>
      </c>
      <c r="I387" s="3" t="s">
        <v>3854</v>
      </c>
      <c r="J387" s="3" t="s">
        <v>2178</v>
      </c>
      <c r="K387" s="3" t="s">
        <v>3854</v>
      </c>
      <c r="L387" s="3" t="s">
        <v>3854</v>
      </c>
      <c r="M387" s="3" t="s">
        <v>2179</v>
      </c>
      <c r="N387" s="3" t="s">
        <v>2179</v>
      </c>
      <c r="O387" s="3" t="s">
        <v>2180</v>
      </c>
      <c r="P387" s="3" t="s">
        <v>2181</v>
      </c>
      <c r="Q387" s="3" t="s">
        <v>2182</v>
      </c>
      <c r="R387" s="3" t="s">
        <v>3855</v>
      </c>
      <c r="S387" s="3" t="s">
        <v>2184</v>
      </c>
      <c r="T387" s="3" t="s">
        <v>2185</v>
      </c>
      <c r="U387" s="3" t="s">
        <v>2186</v>
      </c>
      <c r="V387" s="3" t="s">
        <v>2187</v>
      </c>
    </row>
    <row r="388" spans="1:22">
      <c r="A388" s="2">
        <v>999223434927239</v>
      </c>
      <c r="B388" s="3" t="s">
        <v>2932</v>
      </c>
      <c r="C388" s="3" t="s">
        <v>3856</v>
      </c>
      <c r="D388" s="3" t="s">
        <v>3852</v>
      </c>
      <c r="E388" s="3" t="s">
        <v>3857</v>
      </c>
      <c r="F388" s="3" t="s">
        <v>2406</v>
      </c>
      <c r="G388" s="3" t="s">
        <v>2260</v>
      </c>
      <c r="H388" s="3" t="s">
        <v>2176</v>
      </c>
      <c r="I388" s="3" t="s">
        <v>3858</v>
      </c>
      <c r="J388" s="3" t="s">
        <v>2178</v>
      </c>
      <c r="K388" s="3" t="s">
        <v>3858</v>
      </c>
      <c r="L388" s="3" t="s">
        <v>3858</v>
      </c>
      <c r="M388" s="3" t="s">
        <v>2179</v>
      </c>
      <c r="N388" s="3" t="s">
        <v>2179</v>
      </c>
      <c r="O388" s="3" t="s">
        <v>2180</v>
      </c>
      <c r="P388" s="3" t="s">
        <v>2181</v>
      </c>
      <c r="Q388" s="3" t="s">
        <v>2182</v>
      </c>
      <c r="R388" s="3" t="s">
        <v>3859</v>
      </c>
      <c r="S388" s="3" t="s">
        <v>2184</v>
      </c>
      <c r="T388" s="3" t="s">
        <v>2185</v>
      </c>
      <c r="U388" s="3" t="s">
        <v>2186</v>
      </c>
      <c r="V388" s="3" t="s">
        <v>2187</v>
      </c>
    </row>
    <row r="389" spans="1:22">
      <c r="A389" s="2">
        <v>999223429551423</v>
      </c>
      <c r="B389" s="3" t="s">
        <v>2932</v>
      </c>
      <c r="C389" s="3" t="s">
        <v>3860</v>
      </c>
      <c r="D389" s="3" t="s">
        <v>3861</v>
      </c>
      <c r="E389" s="3" t="s">
        <v>3862</v>
      </c>
      <c r="F389" s="3" t="s">
        <v>2406</v>
      </c>
      <c r="G389" s="3" t="s">
        <v>2171</v>
      </c>
      <c r="H389" s="3" t="s">
        <v>2176</v>
      </c>
      <c r="I389" s="3" t="s">
        <v>3863</v>
      </c>
      <c r="J389" s="3" t="s">
        <v>2178</v>
      </c>
      <c r="K389" s="3" t="s">
        <v>3863</v>
      </c>
      <c r="L389" s="3" t="s">
        <v>3863</v>
      </c>
      <c r="M389" s="3" t="s">
        <v>2179</v>
      </c>
      <c r="N389" s="3" t="s">
        <v>2179</v>
      </c>
      <c r="O389" s="3" t="s">
        <v>2180</v>
      </c>
      <c r="P389" s="3" t="s">
        <v>2181</v>
      </c>
      <c r="Q389" s="3" t="s">
        <v>2182</v>
      </c>
      <c r="R389" s="3" t="s">
        <v>3864</v>
      </c>
      <c r="S389" s="3" t="s">
        <v>2184</v>
      </c>
      <c r="T389" s="3" t="s">
        <v>2185</v>
      </c>
      <c r="U389" s="3" t="s">
        <v>2186</v>
      </c>
      <c r="V389" s="3" t="s">
        <v>2547</v>
      </c>
    </row>
    <row r="390" spans="1:22">
      <c r="A390" s="2">
        <v>23399141612</v>
      </c>
      <c r="B390" s="3" t="s">
        <v>2879</v>
      </c>
      <c r="C390" s="3" t="s">
        <v>3865</v>
      </c>
      <c r="D390" s="3" t="s">
        <v>3861</v>
      </c>
      <c r="E390" s="3" t="s">
        <v>3866</v>
      </c>
      <c r="F390" s="3" t="s">
        <v>2867</v>
      </c>
      <c r="G390" s="3" t="s">
        <v>2171</v>
      </c>
      <c r="H390" s="3" t="s">
        <v>2176</v>
      </c>
      <c r="I390" s="3" t="s">
        <v>3867</v>
      </c>
      <c r="J390" s="3" t="s">
        <v>2178</v>
      </c>
      <c r="K390" s="3" t="s">
        <v>3867</v>
      </c>
      <c r="L390" s="3" t="s">
        <v>3867</v>
      </c>
      <c r="M390" s="3" t="s">
        <v>2179</v>
      </c>
      <c r="N390" s="3" t="s">
        <v>2179</v>
      </c>
      <c r="O390" s="3" t="s">
        <v>2180</v>
      </c>
      <c r="P390" s="3" t="s">
        <v>2181</v>
      </c>
      <c r="Q390" s="3" t="s">
        <v>2182</v>
      </c>
      <c r="R390" s="3" t="s">
        <v>3868</v>
      </c>
      <c r="S390" s="3" t="s">
        <v>2184</v>
      </c>
      <c r="T390" s="3" t="s">
        <v>2185</v>
      </c>
      <c r="U390" s="3" t="s">
        <v>2186</v>
      </c>
      <c r="V390" s="3" t="s">
        <v>2547</v>
      </c>
    </row>
    <row r="391" spans="1:22">
      <c r="A391" s="2">
        <v>999223476993258</v>
      </c>
      <c r="B391" s="3" t="s">
        <v>2862</v>
      </c>
      <c r="C391" s="3" t="s">
        <v>3869</v>
      </c>
      <c r="D391" s="3" t="s">
        <v>3861</v>
      </c>
      <c r="E391" s="3" t="s">
        <v>3870</v>
      </c>
      <c r="F391" s="3" t="s">
        <v>2171</v>
      </c>
      <c r="G391" s="3" t="s">
        <v>2175</v>
      </c>
      <c r="H391" s="3" t="s">
        <v>2176</v>
      </c>
      <c r="I391" s="3" t="s">
        <v>3871</v>
      </c>
      <c r="J391" s="3" t="s">
        <v>2178</v>
      </c>
      <c r="K391" s="3" t="s">
        <v>3871</v>
      </c>
      <c r="L391" s="3" t="s">
        <v>3871</v>
      </c>
      <c r="M391" s="3" t="s">
        <v>2179</v>
      </c>
      <c r="N391" s="3" t="s">
        <v>2179</v>
      </c>
      <c r="O391" s="3" t="s">
        <v>2180</v>
      </c>
      <c r="P391" s="3" t="s">
        <v>2181</v>
      </c>
      <c r="Q391" s="3" t="s">
        <v>2182</v>
      </c>
      <c r="R391" s="3" t="s">
        <v>3872</v>
      </c>
      <c r="S391" s="3" t="s">
        <v>2184</v>
      </c>
      <c r="T391" s="3" t="s">
        <v>2185</v>
      </c>
      <c r="U391" s="3" t="s">
        <v>2186</v>
      </c>
      <c r="V391" s="3" t="s">
        <v>2547</v>
      </c>
    </row>
    <row r="392" spans="1:22">
      <c r="A392" s="2">
        <v>999223302277747</v>
      </c>
      <c r="B392" s="3" t="s">
        <v>3519</v>
      </c>
      <c r="C392" s="3" t="s">
        <v>3873</v>
      </c>
      <c r="D392" s="3" t="s">
        <v>3874</v>
      </c>
      <c r="E392" s="3" t="s">
        <v>3875</v>
      </c>
      <c r="F392" s="3" t="s">
        <v>2260</v>
      </c>
      <c r="G392" s="3" t="s">
        <v>2175</v>
      </c>
      <c r="H392" s="3" t="s">
        <v>2176</v>
      </c>
      <c r="I392" s="3" t="s">
        <v>3876</v>
      </c>
      <c r="J392" s="3" t="s">
        <v>2178</v>
      </c>
      <c r="K392" s="3" t="s">
        <v>3876</v>
      </c>
      <c r="L392" s="3" t="s">
        <v>3876</v>
      </c>
      <c r="M392" s="3" t="s">
        <v>2179</v>
      </c>
      <c r="N392" s="3" t="s">
        <v>2179</v>
      </c>
      <c r="O392" s="3" t="s">
        <v>2180</v>
      </c>
      <c r="P392" s="3" t="s">
        <v>2181</v>
      </c>
      <c r="Q392" s="3" t="s">
        <v>2182</v>
      </c>
      <c r="R392" s="3" t="s">
        <v>3877</v>
      </c>
      <c r="S392" s="3" t="s">
        <v>2184</v>
      </c>
      <c r="T392" s="3" t="s">
        <v>2185</v>
      </c>
      <c r="U392" s="3" t="s">
        <v>2186</v>
      </c>
      <c r="V392" s="3" t="s">
        <v>2187</v>
      </c>
    </row>
    <row r="393" spans="1:22">
      <c r="A393" s="2">
        <v>999222239763482</v>
      </c>
      <c r="B393" s="3" t="s">
        <v>3878</v>
      </c>
      <c r="C393" s="3" t="s">
        <v>3879</v>
      </c>
      <c r="D393" s="3" t="s">
        <v>3874</v>
      </c>
      <c r="E393" s="3" t="s">
        <v>3880</v>
      </c>
      <c r="F393" s="3" t="s">
        <v>2260</v>
      </c>
      <c r="G393" s="3" t="s">
        <v>2171</v>
      </c>
      <c r="H393" s="3" t="s">
        <v>2176</v>
      </c>
      <c r="I393" s="3" t="s">
        <v>3466</v>
      </c>
      <c r="J393" s="3" t="s">
        <v>2178</v>
      </c>
      <c r="K393" s="3" t="s">
        <v>3466</v>
      </c>
      <c r="L393" s="3" t="s">
        <v>3466</v>
      </c>
      <c r="M393" s="3" t="s">
        <v>2179</v>
      </c>
      <c r="N393" s="3" t="s">
        <v>2179</v>
      </c>
      <c r="O393" s="3" t="s">
        <v>2180</v>
      </c>
      <c r="P393" s="3" t="s">
        <v>2181</v>
      </c>
      <c r="Q393" s="3" t="s">
        <v>2182</v>
      </c>
      <c r="R393" s="3" t="s">
        <v>3881</v>
      </c>
      <c r="S393" s="3" t="s">
        <v>2184</v>
      </c>
      <c r="T393" s="3" t="s">
        <v>2185</v>
      </c>
      <c r="U393" s="3" t="s">
        <v>2186</v>
      </c>
      <c r="V393" s="3" t="s">
        <v>2187</v>
      </c>
    </row>
    <row r="394" spans="1:22">
      <c r="A394" s="2">
        <v>999222301451600</v>
      </c>
      <c r="B394" s="3" t="s">
        <v>3882</v>
      </c>
      <c r="C394" s="3" t="s">
        <v>3883</v>
      </c>
      <c r="D394" s="3" t="s">
        <v>3874</v>
      </c>
      <c r="E394" s="3" t="s">
        <v>3884</v>
      </c>
      <c r="F394" s="3" t="s">
        <v>2260</v>
      </c>
      <c r="G394" s="3" t="s">
        <v>2171</v>
      </c>
      <c r="H394" s="3" t="s">
        <v>2176</v>
      </c>
      <c r="I394" s="3" t="s">
        <v>3871</v>
      </c>
      <c r="J394" s="3" t="s">
        <v>2178</v>
      </c>
      <c r="K394" s="3" t="s">
        <v>3871</v>
      </c>
      <c r="L394" s="3" t="s">
        <v>3871</v>
      </c>
      <c r="M394" s="3" t="s">
        <v>2179</v>
      </c>
      <c r="N394" s="3" t="s">
        <v>2179</v>
      </c>
      <c r="O394" s="3" t="s">
        <v>2180</v>
      </c>
      <c r="P394" s="3" t="s">
        <v>2181</v>
      </c>
      <c r="Q394" s="3" t="s">
        <v>2182</v>
      </c>
      <c r="R394" s="3" t="s">
        <v>3885</v>
      </c>
      <c r="S394" s="3" t="s">
        <v>2184</v>
      </c>
      <c r="T394" s="3" t="s">
        <v>2185</v>
      </c>
      <c r="U394" s="3" t="s">
        <v>2186</v>
      </c>
      <c r="V394" s="3" t="s">
        <v>2187</v>
      </c>
    </row>
    <row r="395" spans="1:22">
      <c r="A395" s="2">
        <v>999223275887581</v>
      </c>
      <c r="B395" s="3" t="s">
        <v>3886</v>
      </c>
      <c r="C395" s="3" t="s">
        <v>3887</v>
      </c>
      <c r="D395" s="3" t="s">
        <v>3888</v>
      </c>
      <c r="E395" s="3" t="s">
        <v>3889</v>
      </c>
      <c r="F395" s="3" t="s">
        <v>2171</v>
      </c>
      <c r="G395" s="3" t="s">
        <v>2175</v>
      </c>
      <c r="H395" s="3" t="s">
        <v>2176</v>
      </c>
      <c r="I395" s="3" t="s">
        <v>3890</v>
      </c>
      <c r="J395" s="3" t="s">
        <v>2178</v>
      </c>
      <c r="K395" s="3" t="s">
        <v>3890</v>
      </c>
      <c r="L395" s="3" t="s">
        <v>3890</v>
      </c>
      <c r="M395" s="3" t="s">
        <v>2179</v>
      </c>
      <c r="N395" s="3" t="s">
        <v>2179</v>
      </c>
      <c r="O395" s="3" t="s">
        <v>2180</v>
      </c>
      <c r="P395" s="3" t="s">
        <v>2181</v>
      </c>
      <c r="Q395" s="3" t="s">
        <v>2182</v>
      </c>
      <c r="R395" s="3" t="s">
        <v>3891</v>
      </c>
      <c r="S395" s="3" t="s">
        <v>2184</v>
      </c>
      <c r="T395" s="3" t="s">
        <v>2185</v>
      </c>
      <c r="U395" s="3" t="s">
        <v>2186</v>
      </c>
      <c r="V395" s="3" t="s">
        <v>2187</v>
      </c>
    </row>
    <row r="396" spans="1:22">
      <c r="A396" s="2">
        <v>999223082883252</v>
      </c>
      <c r="B396" s="3" t="s">
        <v>3120</v>
      </c>
      <c r="C396" s="3" t="s">
        <v>3892</v>
      </c>
      <c r="D396" s="3" t="s">
        <v>3893</v>
      </c>
      <c r="E396" s="3" t="s">
        <v>3894</v>
      </c>
      <c r="F396" s="3" t="s">
        <v>2171</v>
      </c>
      <c r="G396" s="3" t="s">
        <v>2175</v>
      </c>
      <c r="H396" s="3" t="s">
        <v>2176</v>
      </c>
      <c r="I396" s="3" t="s">
        <v>3895</v>
      </c>
      <c r="J396" s="3" t="s">
        <v>2178</v>
      </c>
      <c r="K396" s="3" t="s">
        <v>3895</v>
      </c>
      <c r="L396" s="3" t="s">
        <v>3895</v>
      </c>
      <c r="M396" s="3" t="s">
        <v>2179</v>
      </c>
      <c r="N396" s="3" t="s">
        <v>2179</v>
      </c>
      <c r="O396" s="3" t="s">
        <v>2180</v>
      </c>
      <c r="P396" s="3" t="s">
        <v>2181</v>
      </c>
      <c r="Q396" s="3" t="s">
        <v>2182</v>
      </c>
      <c r="R396" s="3" t="s">
        <v>3896</v>
      </c>
      <c r="S396" s="3" t="s">
        <v>2184</v>
      </c>
      <c r="T396" s="3" t="s">
        <v>2185</v>
      </c>
      <c r="U396" s="3" t="s">
        <v>2186</v>
      </c>
      <c r="V396" s="3" t="s">
        <v>2187</v>
      </c>
    </row>
    <row r="397" spans="1:22">
      <c r="A397" s="2">
        <v>999223461343269</v>
      </c>
      <c r="B397" s="3" t="s">
        <v>2914</v>
      </c>
      <c r="C397" s="3" t="s">
        <v>3897</v>
      </c>
      <c r="D397" s="3" t="s">
        <v>3893</v>
      </c>
      <c r="E397" s="3" t="s">
        <v>3898</v>
      </c>
      <c r="F397" s="3" t="s">
        <v>2171</v>
      </c>
      <c r="G397" s="3" t="s">
        <v>2175</v>
      </c>
      <c r="H397" s="3" t="s">
        <v>2176</v>
      </c>
      <c r="I397" s="3" t="s">
        <v>3899</v>
      </c>
      <c r="J397" s="3" t="s">
        <v>2178</v>
      </c>
      <c r="K397" s="3" t="s">
        <v>3899</v>
      </c>
      <c r="L397" s="3" t="s">
        <v>3899</v>
      </c>
      <c r="M397" s="3" t="s">
        <v>2179</v>
      </c>
      <c r="N397" s="3" t="s">
        <v>2179</v>
      </c>
      <c r="O397" s="3" t="s">
        <v>2180</v>
      </c>
      <c r="P397" s="3" t="s">
        <v>2181</v>
      </c>
      <c r="Q397" s="3" t="s">
        <v>2182</v>
      </c>
      <c r="R397" s="3" t="s">
        <v>3900</v>
      </c>
      <c r="S397" s="3" t="s">
        <v>2184</v>
      </c>
      <c r="T397" s="3" t="s">
        <v>2185</v>
      </c>
      <c r="U397" s="3" t="s">
        <v>2186</v>
      </c>
      <c r="V397" s="3" t="s">
        <v>2187</v>
      </c>
    </row>
    <row r="398" spans="1:22">
      <c r="A398" s="2">
        <v>999223483214195</v>
      </c>
      <c r="B398" s="3" t="s">
        <v>2862</v>
      </c>
      <c r="C398" s="3" t="s">
        <v>3901</v>
      </c>
      <c r="D398" s="3" t="s">
        <v>3902</v>
      </c>
      <c r="E398" s="3" t="s">
        <v>3903</v>
      </c>
      <c r="F398" s="3" t="s">
        <v>2171</v>
      </c>
      <c r="G398" s="3" t="s">
        <v>2175</v>
      </c>
      <c r="H398" s="3" t="s">
        <v>2176</v>
      </c>
      <c r="I398" s="3" t="s">
        <v>3904</v>
      </c>
      <c r="J398" s="3" t="s">
        <v>2178</v>
      </c>
      <c r="K398" s="3" t="s">
        <v>3904</v>
      </c>
      <c r="L398" s="3" t="s">
        <v>3905</v>
      </c>
      <c r="M398" s="3" t="s">
        <v>3906</v>
      </c>
      <c r="N398" s="3" t="s">
        <v>3906</v>
      </c>
      <c r="O398" s="3" t="s">
        <v>2180</v>
      </c>
      <c r="P398" s="3" t="s">
        <v>2181</v>
      </c>
      <c r="Q398" s="3" t="s">
        <v>2182</v>
      </c>
      <c r="R398" s="3" t="s">
        <v>3907</v>
      </c>
      <c r="S398" s="3" t="s">
        <v>2184</v>
      </c>
      <c r="T398" s="3" t="s">
        <v>2185</v>
      </c>
      <c r="U398" s="3" t="s">
        <v>2186</v>
      </c>
      <c r="V398" s="3" t="s">
        <v>2187</v>
      </c>
    </row>
    <row r="399" spans="1:22">
      <c r="A399" s="2">
        <v>999223482948252</v>
      </c>
      <c r="B399" s="3" t="s">
        <v>2862</v>
      </c>
      <c r="C399" s="3" t="s">
        <v>3908</v>
      </c>
      <c r="D399" s="3" t="s">
        <v>3902</v>
      </c>
      <c r="E399" s="3" t="s">
        <v>3909</v>
      </c>
      <c r="F399" s="3" t="s">
        <v>2171</v>
      </c>
      <c r="G399" s="3" t="s">
        <v>2175</v>
      </c>
      <c r="H399" s="3" t="s">
        <v>2176</v>
      </c>
      <c r="I399" s="3" t="s">
        <v>3904</v>
      </c>
      <c r="J399" s="3" t="s">
        <v>2178</v>
      </c>
      <c r="K399" s="3" t="s">
        <v>3904</v>
      </c>
      <c r="L399" s="3" t="s">
        <v>3910</v>
      </c>
      <c r="M399" s="3" t="s">
        <v>3911</v>
      </c>
      <c r="N399" s="3" t="s">
        <v>3911</v>
      </c>
      <c r="O399" s="3" t="s">
        <v>2180</v>
      </c>
      <c r="P399" s="3" t="s">
        <v>2181</v>
      </c>
      <c r="Q399" s="3" t="s">
        <v>2182</v>
      </c>
      <c r="R399" s="3" t="s">
        <v>3912</v>
      </c>
      <c r="S399" s="3" t="s">
        <v>2184</v>
      </c>
      <c r="T399" s="3" t="s">
        <v>2185</v>
      </c>
      <c r="U399" s="3" t="s">
        <v>2186</v>
      </c>
      <c r="V399" s="3" t="s">
        <v>2187</v>
      </c>
    </row>
    <row r="400" spans="1:22">
      <c r="A400" s="2">
        <v>999222538349825</v>
      </c>
      <c r="B400" s="3" t="s">
        <v>3913</v>
      </c>
      <c r="C400" s="3" t="s">
        <v>3914</v>
      </c>
      <c r="D400" s="3" t="s">
        <v>3915</v>
      </c>
      <c r="E400" s="3" t="s">
        <v>3916</v>
      </c>
      <c r="F400" s="3" t="s">
        <v>2171</v>
      </c>
      <c r="G400" s="3" t="s">
        <v>2175</v>
      </c>
      <c r="H400" s="3" t="s">
        <v>2176</v>
      </c>
      <c r="I400" s="3" t="s">
        <v>3917</v>
      </c>
      <c r="J400" s="3" t="s">
        <v>2178</v>
      </c>
      <c r="K400" s="3" t="s">
        <v>3917</v>
      </c>
      <c r="L400" s="3" t="s">
        <v>3917</v>
      </c>
      <c r="M400" s="3" t="s">
        <v>2179</v>
      </c>
      <c r="N400" s="3" t="s">
        <v>2179</v>
      </c>
      <c r="O400" s="3" t="s">
        <v>2180</v>
      </c>
      <c r="P400" s="3" t="s">
        <v>2181</v>
      </c>
      <c r="Q400" s="3" t="s">
        <v>2182</v>
      </c>
      <c r="R400" s="3" t="s">
        <v>3918</v>
      </c>
      <c r="S400" s="3" t="s">
        <v>2184</v>
      </c>
      <c r="T400" s="3" t="s">
        <v>2185</v>
      </c>
      <c r="U400" s="3" t="s">
        <v>2186</v>
      </c>
      <c r="V400" s="3" t="s">
        <v>2187</v>
      </c>
    </row>
    <row r="401" spans="1:22">
      <c r="A401" s="2">
        <v>999222831135777</v>
      </c>
      <c r="B401" s="3" t="s">
        <v>3605</v>
      </c>
      <c r="C401" s="3" t="s">
        <v>3919</v>
      </c>
      <c r="D401" s="3" t="s">
        <v>3915</v>
      </c>
      <c r="E401" s="3" t="s">
        <v>166</v>
      </c>
      <c r="F401" s="3" t="s">
        <v>2756</v>
      </c>
      <c r="G401" s="3" t="s">
        <v>2260</v>
      </c>
      <c r="H401" s="3" t="s">
        <v>2176</v>
      </c>
      <c r="I401" s="3" t="s">
        <v>3920</v>
      </c>
      <c r="J401" s="3" t="s">
        <v>2178</v>
      </c>
      <c r="K401" s="3" t="s">
        <v>3920</v>
      </c>
      <c r="L401" s="3" t="s">
        <v>3921</v>
      </c>
      <c r="M401" s="3" t="s">
        <v>3922</v>
      </c>
      <c r="N401" s="3" t="s">
        <v>3922</v>
      </c>
      <c r="O401" s="3" t="s">
        <v>2180</v>
      </c>
      <c r="P401" s="3" t="s">
        <v>2181</v>
      </c>
      <c r="Q401" s="3" t="s">
        <v>2182</v>
      </c>
      <c r="R401" s="3" t="s">
        <v>3923</v>
      </c>
      <c r="S401" s="3" t="s">
        <v>2184</v>
      </c>
      <c r="T401" s="3" t="s">
        <v>2185</v>
      </c>
      <c r="U401" s="3" t="s">
        <v>2186</v>
      </c>
      <c r="V401" s="3" t="s">
        <v>2187</v>
      </c>
    </row>
    <row r="402" spans="1:22">
      <c r="A402" s="2">
        <v>999223244578372</v>
      </c>
      <c r="B402" s="3" t="s">
        <v>3253</v>
      </c>
      <c r="C402" s="3" t="s">
        <v>3924</v>
      </c>
      <c r="D402" s="3" t="s">
        <v>2549</v>
      </c>
      <c r="E402" s="3" t="s">
        <v>3925</v>
      </c>
      <c r="F402" s="3" t="s">
        <v>2171</v>
      </c>
      <c r="G402" s="3" t="s">
        <v>2175</v>
      </c>
      <c r="H402" s="3" t="s">
        <v>2176</v>
      </c>
      <c r="I402" s="3" t="s">
        <v>3926</v>
      </c>
      <c r="J402" s="3" t="s">
        <v>2178</v>
      </c>
      <c r="K402" s="3" t="s">
        <v>3926</v>
      </c>
      <c r="L402" s="3" t="s">
        <v>3926</v>
      </c>
      <c r="M402" s="3" t="s">
        <v>2179</v>
      </c>
      <c r="N402" s="3" t="s">
        <v>2179</v>
      </c>
      <c r="O402" s="3" t="s">
        <v>2180</v>
      </c>
      <c r="P402" s="3" t="s">
        <v>2181</v>
      </c>
      <c r="Q402" s="3" t="s">
        <v>2182</v>
      </c>
      <c r="R402" s="3" t="s">
        <v>3927</v>
      </c>
      <c r="S402" s="3" t="s">
        <v>2184</v>
      </c>
      <c r="T402" s="3" t="s">
        <v>2185</v>
      </c>
      <c r="U402" s="3" t="s">
        <v>2186</v>
      </c>
      <c r="V402" s="3" t="s">
        <v>2187</v>
      </c>
    </row>
    <row r="403" spans="1:22">
      <c r="A403" s="2">
        <v>999223471640017</v>
      </c>
      <c r="B403" s="3" t="s">
        <v>2867</v>
      </c>
      <c r="C403" s="3" t="s">
        <v>3928</v>
      </c>
      <c r="D403" s="3" t="s">
        <v>2549</v>
      </c>
      <c r="E403" s="3" t="s">
        <v>3929</v>
      </c>
      <c r="F403" s="3" t="s">
        <v>2260</v>
      </c>
      <c r="G403" s="3" t="s">
        <v>2171</v>
      </c>
      <c r="H403" s="3" t="s">
        <v>2176</v>
      </c>
      <c r="I403" s="3" t="s">
        <v>2551</v>
      </c>
      <c r="J403" s="3" t="s">
        <v>2178</v>
      </c>
      <c r="K403" s="3" t="s">
        <v>2551</v>
      </c>
      <c r="L403" s="3" t="s">
        <v>2551</v>
      </c>
      <c r="M403" s="3" t="s">
        <v>2179</v>
      </c>
      <c r="N403" s="3" t="s">
        <v>2179</v>
      </c>
      <c r="O403" s="3" t="s">
        <v>2180</v>
      </c>
      <c r="P403" s="3" t="s">
        <v>2181</v>
      </c>
      <c r="Q403" s="3" t="s">
        <v>2182</v>
      </c>
      <c r="R403" s="3" t="s">
        <v>3930</v>
      </c>
      <c r="S403" s="3" t="s">
        <v>2184</v>
      </c>
      <c r="T403" s="3" t="s">
        <v>2185</v>
      </c>
      <c r="U403" s="3" t="s">
        <v>2186</v>
      </c>
      <c r="V403" s="3" t="s">
        <v>2187</v>
      </c>
    </row>
    <row r="404" spans="1:22">
      <c r="A404" s="2">
        <v>999223519869846</v>
      </c>
      <c r="B404" s="3" t="s">
        <v>2872</v>
      </c>
      <c r="C404" s="3" t="s">
        <v>3931</v>
      </c>
      <c r="D404" s="3" t="s">
        <v>2549</v>
      </c>
      <c r="E404" s="3" t="s">
        <v>3932</v>
      </c>
      <c r="F404" s="3" t="s">
        <v>2260</v>
      </c>
      <c r="G404" s="3" t="s">
        <v>2171</v>
      </c>
      <c r="H404" s="3" t="s">
        <v>2176</v>
      </c>
      <c r="I404" s="3" t="s">
        <v>2551</v>
      </c>
      <c r="J404" s="3" t="s">
        <v>2178</v>
      </c>
      <c r="K404" s="3" t="s">
        <v>2551</v>
      </c>
      <c r="L404" s="3" t="s">
        <v>2551</v>
      </c>
      <c r="M404" s="3" t="s">
        <v>2179</v>
      </c>
      <c r="N404" s="3" t="s">
        <v>2179</v>
      </c>
      <c r="O404" s="3" t="s">
        <v>2180</v>
      </c>
      <c r="P404" s="3" t="s">
        <v>2181</v>
      </c>
      <c r="Q404" s="3" t="s">
        <v>2182</v>
      </c>
      <c r="R404" s="3" t="s">
        <v>3933</v>
      </c>
      <c r="S404" s="3" t="s">
        <v>2184</v>
      </c>
      <c r="T404" s="3" t="s">
        <v>2185</v>
      </c>
      <c r="U404" s="3" t="s">
        <v>2186</v>
      </c>
      <c r="V404" s="3" t="s">
        <v>2187</v>
      </c>
    </row>
    <row r="405" spans="1:22">
      <c r="A405" s="2">
        <v>999223501107411</v>
      </c>
      <c r="B405" s="3" t="s">
        <v>2918</v>
      </c>
      <c r="C405" s="3" t="s">
        <v>3934</v>
      </c>
      <c r="D405" s="3" t="s">
        <v>2549</v>
      </c>
      <c r="E405" s="3" t="s">
        <v>3935</v>
      </c>
      <c r="F405" s="3" t="s">
        <v>2260</v>
      </c>
      <c r="G405" s="3" t="s">
        <v>2171</v>
      </c>
      <c r="H405" s="3" t="s">
        <v>2176</v>
      </c>
      <c r="I405" s="3" t="s">
        <v>2551</v>
      </c>
      <c r="J405" s="3" t="s">
        <v>2178</v>
      </c>
      <c r="K405" s="3" t="s">
        <v>2551</v>
      </c>
      <c r="L405" s="3" t="s">
        <v>2551</v>
      </c>
      <c r="M405" s="3" t="s">
        <v>2179</v>
      </c>
      <c r="N405" s="3" t="s">
        <v>2179</v>
      </c>
      <c r="O405" s="3" t="s">
        <v>2180</v>
      </c>
      <c r="P405" s="3" t="s">
        <v>2181</v>
      </c>
      <c r="Q405" s="3" t="s">
        <v>2182</v>
      </c>
      <c r="R405" s="3" t="s">
        <v>3936</v>
      </c>
      <c r="S405" s="3" t="s">
        <v>2184</v>
      </c>
      <c r="T405" s="3" t="s">
        <v>2185</v>
      </c>
      <c r="U405" s="3" t="s">
        <v>2186</v>
      </c>
      <c r="V405" s="3" t="s">
        <v>2187</v>
      </c>
    </row>
    <row r="406" spans="1:22">
      <c r="A406" s="2">
        <v>999223556530481</v>
      </c>
      <c r="B406" s="3" t="s">
        <v>2901</v>
      </c>
      <c r="C406" s="3" t="s">
        <v>3937</v>
      </c>
      <c r="D406" s="3" t="s">
        <v>2549</v>
      </c>
      <c r="E406" s="3" t="s">
        <v>3938</v>
      </c>
      <c r="F406" s="3" t="s">
        <v>2584</v>
      </c>
      <c r="G406" s="3" t="s">
        <v>2260</v>
      </c>
      <c r="H406" s="3" t="s">
        <v>2176</v>
      </c>
      <c r="I406" s="3" t="s">
        <v>3939</v>
      </c>
      <c r="J406" s="3" t="s">
        <v>2178</v>
      </c>
      <c r="K406" s="3" t="s">
        <v>3939</v>
      </c>
      <c r="L406" s="3" t="s">
        <v>3939</v>
      </c>
      <c r="M406" s="3" t="s">
        <v>2179</v>
      </c>
      <c r="N406" s="3" t="s">
        <v>2179</v>
      </c>
      <c r="O406" s="3" t="s">
        <v>2180</v>
      </c>
      <c r="P406" s="3" t="s">
        <v>2181</v>
      </c>
      <c r="Q406" s="3" t="s">
        <v>2182</v>
      </c>
      <c r="R406" s="3" t="s">
        <v>3940</v>
      </c>
      <c r="S406" s="3" t="s">
        <v>2184</v>
      </c>
      <c r="T406" s="3" t="s">
        <v>2185</v>
      </c>
      <c r="U406" s="3" t="s">
        <v>2186</v>
      </c>
      <c r="V406" s="3" t="s">
        <v>2187</v>
      </c>
    </row>
    <row r="407" spans="1:22">
      <c r="A407" s="2">
        <v>999223244981408</v>
      </c>
      <c r="B407" s="3" t="s">
        <v>3253</v>
      </c>
      <c r="C407" s="3" t="s">
        <v>3941</v>
      </c>
      <c r="D407" s="3" t="s">
        <v>3942</v>
      </c>
      <c r="E407" s="3" t="s">
        <v>3943</v>
      </c>
      <c r="F407" s="3" t="s">
        <v>2756</v>
      </c>
      <c r="G407" s="3" t="s">
        <v>2260</v>
      </c>
      <c r="H407" s="3" t="s">
        <v>2176</v>
      </c>
      <c r="I407" s="3" t="s">
        <v>3944</v>
      </c>
      <c r="J407" s="3" t="s">
        <v>2178</v>
      </c>
      <c r="K407" s="3" t="s">
        <v>3944</v>
      </c>
      <c r="L407" s="3" t="s">
        <v>3944</v>
      </c>
      <c r="M407" s="3" t="s">
        <v>2179</v>
      </c>
      <c r="N407" s="3" t="s">
        <v>2179</v>
      </c>
      <c r="O407" s="3" t="s">
        <v>2180</v>
      </c>
      <c r="P407" s="3" t="s">
        <v>2181</v>
      </c>
      <c r="Q407" s="3" t="s">
        <v>2182</v>
      </c>
      <c r="R407" s="3" t="s">
        <v>3945</v>
      </c>
      <c r="S407" s="3" t="s">
        <v>2184</v>
      </c>
      <c r="T407" s="3" t="s">
        <v>2185</v>
      </c>
      <c r="U407" s="3" t="s">
        <v>2186</v>
      </c>
      <c r="V407" s="3" t="s">
        <v>2187</v>
      </c>
    </row>
    <row r="408" spans="1:22">
      <c r="A408" s="2">
        <v>999223403174348</v>
      </c>
      <c r="B408" s="3" t="s">
        <v>2879</v>
      </c>
      <c r="C408" s="3" t="s">
        <v>3946</v>
      </c>
      <c r="D408" s="3" t="s">
        <v>3947</v>
      </c>
      <c r="E408" s="3" t="s">
        <v>3948</v>
      </c>
      <c r="F408" s="3" t="s">
        <v>2584</v>
      </c>
      <c r="G408" s="3" t="s">
        <v>2171</v>
      </c>
      <c r="H408" s="3" t="s">
        <v>2176</v>
      </c>
      <c r="I408" s="3" t="s">
        <v>3949</v>
      </c>
      <c r="J408" s="3" t="s">
        <v>2178</v>
      </c>
      <c r="K408" s="3" t="s">
        <v>3949</v>
      </c>
      <c r="L408" s="3" t="s">
        <v>3949</v>
      </c>
      <c r="M408" s="3" t="s">
        <v>2179</v>
      </c>
      <c r="N408" s="3" t="s">
        <v>2179</v>
      </c>
      <c r="O408" s="3" t="s">
        <v>2180</v>
      </c>
      <c r="P408" s="3" t="s">
        <v>2181</v>
      </c>
      <c r="Q408" s="3" t="s">
        <v>2182</v>
      </c>
      <c r="R408" s="3" t="s">
        <v>3950</v>
      </c>
      <c r="S408" s="3" t="s">
        <v>2184</v>
      </c>
      <c r="T408" s="3" t="s">
        <v>2185</v>
      </c>
      <c r="U408" s="3" t="s">
        <v>2186</v>
      </c>
      <c r="V408" s="3" t="s">
        <v>2193</v>
      </c>
    </row>
    <row r="409" spans="1:22">
      <c r="A409" s="2">
        <v>999223413404343</v>
      </c>
      <c r="B409" s="3" t="s">
        <v>3190</v>
      </c>
      <c r="C409" s="3" t="s">
        <v>3951</v>
      </c>
      <c r="D409" s="3" t="s">
        <v>3947</v>
      </c>
      <c r="E409" s="3" t="s">
        <v>3952</v>
      </c>
      <c r="F409" s="3" t="s">
        <v>2406</v>
      </c>
      <c r="G409" s="3" t="s">
        <v>2175</v>
      </c>
      <c r="H409" s="3" t="s">
        <v>2176</v>
      </c>
      <c r="I409" s="3" t="s">
        <v>3953</v>
      </c>
      <c r="J409" s="3" t="s">
        <v>2178</v>
      </c>
      <c r="K409" s="3" t="s">
        <v>3953</v>
      </c>
      <c r="L409" s="3" t="s">
        <v>3953</v>
      </c>
      <c r="M409" s="3" t="s">
        <v>2179</v>
      </c>
      <c r="N409" s="3" t="s">
        <v>2179</v>
      </c>
      <c r="O409" s="3" t="s">
        <v>2180</v>
      </c>
      <c r="P409" s="3" t="s">
        <v>2181</v>
      </c>
      <c r="Q409" s="3" t="s">
        <v>2182</v>
      </c>
      <c r="R409" s="3" t="s">
        <v>3954</v>
      </c>
      <c r="S409" s="3" t="s">
        <v>2184</v>
      </c>
      <c r="T409" s="3" t="s">
        <v>2185</v>
      </c>
      <c r="U409" s="3" t="s">
        <v>2186</v>
      </c>
      <c r="V409" s="3" t="s">
        <v>2193</v>
      </c>
    </row>
    <row r="410" spans="1:22">
      <c r="A410" s="2">
        <v>999223428716396</v>
      </c>
      <c r="B410" s="3" t="s">
        <v>2932</v>
      </c>
      <c r="C410" s="3" t="s">
        <v>3955</v>
      </c>
      <c r="D410" s="3" t="s">
        <v>2307</v>
      </c>
      <c r="E410" s="3" t="s">
        <v>3956</v>
      </c>
      <c r="F410" s="3" t="s">
        <v>2918</v>
      </c>
      <c r="G410" s="3" t="s">
        <v>2260</v>
      </c>
      <c r="H410" s="3" t="s">
        <v>2176</v>
      </c>
      <c r="I410" s="3" t="s">
        <v>3957</v>
      </c>
      <c r="J410" s="3" t="s">
        <v>2178</v>
      </c>
      <c r="K410" s="3" t="s">
        <v>3957</v>
      </c>
      <c r="L410" s="3" t="s">
        <v>3957</v>
      </c>
      <c r="M410" s="3" t="s">
        <v>2179</v>
      </c>
      <c r="N410" s="3" t="s">
        <v>2179</v>
      </c>
      <c r="O410" s="3" t="s">
        <v>2180</v>
      </c>
      <c r="P410" s="3" t="s">
        <v>2181</v>
      </c>
      <c r="Q410" s="3" t="s">
        <v>2182</v>
      </c>
      <c r="R410" s="3" t="s">
        <v>3958</v>
      </c>
      <c r="S410" s="3" t="s">
        <v>2184</v>
      </c>
      <c r="T410" s="3" t="s">
        <v>2185</v>
      </c>
      <c r="U410" s="3" t="s">
        <v>2186</v>
      </c>
      <c r="V410" s="3" t="s">
        <v>2187</v>
      </c>
    </row>
    <row r="411" spans="1:22">
      <c r="A411" s="2">
        <v>999223557497664</v>
      </c>
      <c r="B411" s="3" t="s">
        <v>2756</v>
      </c>
      <c r="C411" s="3" t="s">
        <v>3959</v>
      </c>
      <c r="D411" s="3" t="s">
        <v>2307</v>
      </c>
      <c r="E411" s="3" t="s">
        <v>3960</v>
      </c>
      <c r="F411" s="3" t="s">
        <v>2171</v>
      </c>
      <c r="G411" s="3" t="s">
        <v>2175</v>
      </c>
      <c r="H411" s="3" t="s">
        <v>2176</v>
      </c>
      <c r="I411" s="3" t="s">
        <v>3961</v>
      </c>
      <c r="J411" s="3" t="s">
        <v>2178</v>
      </c>
      <c r="K411" s="3" t="s">
        <v>3961</v>
      </c>
      <c r="L411" s="3" t="s">
        <v>3961</v>
      </c>
      <c r="M411" s="3" t="s">
        <v>2179</v>
      </c>
      <c r="N411" s="3" t="s">
        <v>2179</v>
      </c>
      <c r="O411" s="3" t="s">
        <v>2180</v>
      </c>
      <c r="P411" s="3" t="s">
        <v>2181</v>
      </c>
      <c r="Q411" s="3" t="s">
        <v>2182</v>
      </c>
      <c r="R411" s="3" t="s">
        <v>3962</v>
      </c>
      <c r="S411" s="3" t="s">
        <v>2184</v>
      </c>
      <c r="T411" s="3" t="s">
        <v>2185</v>
      </c>
      <c r="U411" s="3" t="s">
        <v>2186</v>
      </c>
      <c r="V411" s="3" t="s">
        <v>2187</v>
      </c>
    </row>
    <row r="412" spans="1:22">
      <c r="A412" s="2">
        <v>999222847951733</v>
      </c>
      <c r="B412" s="3" t="s">
        <v>3676</v>
      </c>
      <c r="C412" s="3" t="s">
        <v>3963</v>
      </c>
      <c r="D412" s="3" t="s">
        <v>2307</v>
      </c>
      <c r="E412" s="3" t="s">
        <v>3964</v>
      </c>
      <c r="F412" s="3" t="s">
        <v>2260</v>
      </c>
      <c r="G412" s="3" t="s">
        <v>2175</v>
      </c>
      <c r="H412" s="3" t="s">
        <v>2176</v>
      </c>
      <c r="I412" s="3" t="s">
        <v>3965</v>
      </c>
      <c r="J412" s="3" t="s">
        <v>2178</v>
      </c>
      <c r="K412" s="3" t="s">
        <v>3965</v>
      </c>
      <c r="L412" s="3" t="s">
        <v>3965</v>
      </c>
      <c r="M412" s="3" t="s">
        <v>2179</v>
      </c>
      <c r="N412" s="3" t="s">
        <v>2179</v>
      </c>
      <c r="O412" s="3" t="s">
        <v>2180</v>
      </c>
      <c r="P412" s="3" t="s">
        <v>2181</v>
      </c>
      <c r="Q412" s="3" t="s">
        <v>2182</v>
      </c>
      <c r="R412" s="3" t="s">
        <v>3966</v>
      </c>
      <c r="S412" s="3" t="s">
        <v>2184</v>
      </c>
      <c r="T412" s="3" t="s">
        <v>2185</v>
      </c>
      <c r="U412" s="3" t="s">
        <v>2186</v>
      </c>
      <c r="V412" s="3" t="s">
        <v>2187</v>
      </c>
    </row>
    <row r="413" spans="1:22">
      <c r="A413" s="2">
        <v>999223225998453</v>
      </c>
      <c r="B413" s="3" t="s">
        <v>3219</v>
      </c>
      <c r="C413" s="3" t="s">
        <v>3967</v>
      </c>
      <c r="D413" s="3" t="s">
        <v>3968</v>
      </c>
      <c r="E413" s="3" t="s">
        <v>3969</v>
      </c>
      <c r="F413" s="3" t="s">
        <v>2756</v>
      </c>
      <c r="G413" s="3" t="s">
        <v>2171</v>
      </c>
      <c r="H413" s="3" t="s">
        <v>2176</v>
      </c>
      <c r="I413" s="3" t="s">
        <v>2625</v>
      </c>
      <c r="J413" s="3" t="s">
        <v>2178</v>
      </c>
      <c r="K413" s="3" t="s">
        <v>2625</v>
      </c>
      <c r="L413" s="3" t="s">
        <v>2625</v>
      </c>
      <c r="M413" s="3" t="s">
        <v>2179</v>
      </c>
      <c r="N413" s="3" t="s">
        <v>2179</v>
      </c>
      <c r="O413" s="3" t="s">
        <v>2180</v>
      </c>
      <c r="P413" s="3" t="s">
        <v>2181</v>
      </c>
      <c r="Q413" s="3" t="s">
        <v>2182</v>
      </c>
      <c r="R413" s="3" t="s">
        <v>3970</v>
      </c>
      <c r="S413" s="3" t="s">
        <v>2184</v>
      </c>
      <c r="T413" s="3" t="s">
        <v>2185</v>
      </c>
      <c r="U413" s="3" t="s">
        <v>2186</v>
      </c>
      <c r="V413" s="3" t="s">
        <v>2187</v>
      </c>
    </row>
    <row r="414" spans="1:22">
      <c r="A414" s="2">
        <v>999223160841130</v>
      </c>
      <c r="B414" s="3" t="s">
        <v>3259</v>
      </c>
      <c r="C414" s="3" t="s">
        <v>3971</v>
      </c>
      <c r="D414" s="3" t="s">
        <v>3972</v>
      </c>
      <c r="E414" s="3" t="s">
        <v>3973</v>
      </c>
      <c r="F414" s="3" t="s">
        <v>2584</v>
      </c>
      <c r="G414" s="3" t="s">
        <v>2260</v>
      </c>
      <c r="H414" s="3" t="s">
        <v>2176</v>
      </c>
      <c r="I414" s="3" t="s">
        <v>3974</v>
      </c>
      <c r="J414" s="3" t="s">
        <v>2178</v>
      </c>
      <c r="K414" s="3" t="s">
        <v>3974</v>
      </c>
      <c r="L414" s="3" t="s">
        <v>3974</v>
      </c>
      <c r="M414" s="3" t="s">
        <v>2179</v>
      </c>
      <c r="N414" s="3" t="s">
        <v>2179</v>
      </c>
      <c r="O414" s="3" t="s">
        <v>2180</v>
      </c>
      <c r="P414" s="3" t="s">
        <v>2181</v>
      </c>
      <c r="Q414" s="3" t="s">
        <v>2182</v>
      </c>
      <c r="R414" s="3" t="s">
        <v>3975</v>
      </c>
      <c r="S414" s="3" t="s">
        <v>2184</v>
      </c>
      <c r="T414" s="3" t="s">
        <v>2185</v>
      </c>
      <c r="U414" s="3" t="s">
        <v>2186</v>
      </c>
      <c r="V414" s="3" t="s">
        <v>2187</v>
      </c>
    </row>
    <row r="415" spans="1:22">
      <c r="A415" s="2">
        <v>999222952435074</v>
      </c>
      <c r="B415" s="3" t="s">
        <v>3833</v>
      </c>
      <c r="C415" s="3" t="s">
        <v>3976</v>
      </c>
      <c r="D415" s="3" t="s">
        <v>3972</v>
      </c>
      <c r="E415" s="3" t="s">
        <v>3977</v>
      </c>
      <c r="F415" s="3" t="s">
        <v>2584</v>
      </c>
      <c r="G415" s="3" t="s">
        <v>2260</v>
      </c>
      <c r="H415" s="3" t="s">
        <v>2176</v>
      </c>
      <c r="I415" s="3" t="s">
        <v>3974</v>
      </c>
      <c r="J415" s="3" t="s">
        <v>2178</v>
      </c>
      <c r="K415" s="3" t="s">
        <v>3974</v>
      </c>
      <c r="L415" s="3" t="s">
        <v>3974</v>
      </c>
      <c r="M415" s="3" t="s">
        <v>2179</v>
      </c>
      <c r="N415" s="3" t="s">
        <v>2179</v>
      </c>
      <c r="O415" s="3" t="s">
        <v>2180</v>
      </c>
      <c r="P415" s="3" t="s">
        <v>2181</v>
      </c>
      <c r="Q415" s="3" t="s">
        <v>2182</v>
      </c>
      <c r="R415" s="3" t="s">
        <v>3978</v>
      </c>
      <c r="S415" s="3" t="s">
        <v>2184</v>
      </c>
      <c r="T415" s="3" t="s">
        <v>2185</v>
      </c>
      <c r="U415" s="3" t="s">
        <v>2186</v>
      </c>
      <c r="V415" s="3" t="s">
        <v>2187</v>
      </c>
    </row>
    <row r="416" spans="1:22">
      <c r="A416" s="2">
        <v>999223512306692</v>
      </c>
      <c r="B416" s="3" t="s">
        <v>2872</v>
      </c>
      <c r="C416" s="3" t="s">
        <v>3979</v>
      </c>
      <c r="D416" s="3" t="s">
        <v>3980</v>
      </c>
      <c r="E416" s="3" t="s">
        <v>3981</v>
      </c>
      <c r="F416" s="3" t="s">
        <v>2406</v>
      </c>
      <c r="G416" s="3" t="s">
        <v>2175</v>
      </c>
      <c r="H416" s="3" t="s">
        <v>2176</v>
      </c>
      <c r="I416" s="3" t="s">
        <v>3982</v>
      </c>
      <c r="J416" s="3" t="s">
        <v>2178</v>
      </c>
      <c r="K416" s="3" t="s">
        <v>3982</v>
      </c>
      <c r="L416" s="3" t="s">
        <v>3982</v>
      </c>
      <c r="M416" s="3" t="s">
        <v>2179</v>
      </c>
      <c r="N416" s="3" t="s">
        <v>2179</v>
      </c>
      <c r="O416" s="3" t="s">
        <v>2180</v>
      </c>
      <c r="P416" s="3" t="s">
        <v>2181</v>
      </c>
      <c r="Q416" s="3" t="s">
        <v>2182</v>
      </c>
      <c r="R416" s="3" t="s">
        <v>3983</v>
      </c>
      <c r="S416" s="3" t="s">
        <v>2184</v>
      </c>
      <c r="T416" s="3" t="s">
        <v>2185</v>
      </c>
      <c r="U416" s="3" t="s">
        <v>2186</v>
      </c>
      <c r="V416" s="3" t="s">
        <v>2237</v>
      </c>
    </row>
    <row r="417" spans="1:22">
      <c r="A417" s="2">
        <v>999223353573850</v>
      </c>
      <c r="B417" s="3" t="s">
        <v>3443</v>
      </c>
      <c r="C417" s="3" t="s">
        <v>3984</v>
      </c>
      <c r="D417" s="3" t="s">
        <v>3985</v>
      </c>
      <c r="E417" s="3" t="s">
        <v>3986</v>
      </c>
      <c r="F417" s="3" t="s">
        <v>2584</v>
      </c>
      <c r="G417" s="3" t="s">
        <v>2260</v>
      </c>
      <c r="H417" s="3" t="s">
        <v>2176</v>
      </c>
      <c r="I417" s="3" t="s">
        <v>3987</v>
      </c>
      <c r="J417" s="3" t="s">
        <v>2178</v>
      </c>
      <c r="K417" s="3" t="s">
        <v>3987</v>
      </c>
      <c r="L417" s="3" t="s">
        <v>3987</v>
      </c>
      <c r="M417" s="3" t="s">
        <v>2179</v>
      </c>
      <c r="N417" s="3" t="s">
        <v>2179</v>
      </c>
      <c r="O417" s="3" t="s">
        <v>2180</v>
      </c>
      <c r="P417" s="3" t="s">
        <v>2181</v>
      </c>
      <c r="Q417" s="3" t="s">
        <v>2182</v>
      </c>
      <c r="R417" s="3" t="s">
        <v>3988</v>
      </c>
      <c r="S417" s="3" t="s">
        <v>2184</v>
      </c>
      <c r="T417" s="3" t="s">
        <v>2185</v>
      </c>
      <c r="U417" s="3" t="s">
        <v>2186</v>
      </c>
      <c r="V417" s="3" t="s">
        <v>2187</v>
      </c>
    </row>
    <row r="418" spans="1:22">
      <c r="A418" s="2">
        <v>999223390577992</v>
      </c>
      <c r="B418" s="3" t="s">
        <v>2984</v>
      </c>
      <c r="C418" s="3" t="s">
        <v>3989</v>
      </c>
      <c r="D418" s="3" t="s">
        <v>3985</v>
      </c>
      <c r="E418" s="3" t="s">
        <v>3990</v>
      </c>
      <c r="F418" s="3" t="s">
        <v>2260</v>
      </c>
      <c r="G418" s="3" t="s">
        <v>2171</v>
      </c>
      <c r="H418" s="3" t="s">
        <v>2176</v>
      </c>
      <c r="I418" s="3" t="s">
        <v>3987</v>
      </c>
      <c r="J418" s="3" t="s">
        <v>2178</v>
      </c>
      <c r="K418" s="3" t="s">
        <v>3987</v>
      </c>
      <c r="L418" s="3" t="s">
        <v>2180</v>
      </c>
      <c r="M418" s="3" t="s">
        <v>3991</v>
      </c>
      <c r="N418" s="3" t="s">
        <v>3991</v>
      </c>
      <c r="O418" s="3" t="s">
        <v>2180</v>
      </c>
      <c r="P418" s="3" t="s">
        <v>2181</v>
      </c>
      <c r="Q418" s="3" t="s">
        <v>2182</v>
      </c>
      <c r="R418" s="3" t="s">
        <v>3992</v>
      </c>
      <c r="S418" s="3" t="s">
        <v>2184</v>
      </c>
      <c r="T418" s="3" t="s">
        <v>2185</v>
      </c>
      <c r="U418" s="3" t="s">
        <v>2186</v>
      </c>
      <c r="V418" s="3" t="s">
        <v>2187</v>
      </c>
    </row>
    <row r="419" spans="1:22">
      <c r="A419" s="2">
        <v>999223340286425</v>
      </c>
      <c r="B419" s="3" t="s">
        <v>3443</v>
      </c>
      <c r="C419" s="3" t="s">
        <v>3993</v>
      </c>
      <c r="D419" s="3" t="s">
        <v>3994</v>
      </c>
      <c r="E419" s="3" t="s">
        <v>3995</v>
      </c>
      <c r="F419" s="3" t="s">
        <v>2584</v>
      </c>
      <c r="G419" s="3" t="s">
        <v>2260</v>
      </c>
      <c r="H419" s="3" t="s">
        <v>2176</v>
      </c>
      <c r="I419" s="3" t="s">
        <v>3996</v>
      </c>
      <c r="J419" s="3" t="s">
        <v>2178</v>
      </c>
      <c r="K419" s="3" t="s">
        <v>3996</v>
      </c>
      <c r="L419" s="3" t="s">
        <v>3996</v>
      </c>
      <c r="M419" s="3" t="s">
        <v>2179</v>
      </c>
      <c r="N419" s="3" t="s">
        <v>2179</v>
      </c>
      <c r="O419" s="3" t="s">
        <v>2180</v>
      </c>
      <c r="P419" s="3" t="s">
        <v>2181</v>
      </c>
      <c r="Q419" s="3" t="s">
        <v>2182</v>
      </c>
      <c r="R419" s="3" t="s">
        <v>3997</v>
      </c>
      <c r="S419" s="3" t="s">
        <v>2184</v>
      </c>
      <c r="T419" s="3" t="s">
        <v>2185</v>
      </c>
      <c r="U419" s="3" t="s">
        <v>2186</v>
      </c>
      <c r="V419" s="3" t="s">
        <v>2187</v>
      </c>
    </row>
    <row r="420" spans="1:22">
      <c r="A420" s="2">
        <v>999223404897396</v>
      </c>
      <c r="B420" s="3" t="s">
        <v>2879</v>
      </c>
      <c r="C420" s="3" t="s">
        <v>3998</v>
      </c>
      <c r="D420" s="3" t="s">
        <v>3994</v>
      </c>
      <c r="E420" s="3" t="s">
        <v>3999</v>
      </c>
      <c r="F420" s="3" t="s">
        <v>2260</v>
      </c>
      <c r="G420" s="3" t="s">
        <v>2175</v>
      </c>
      <c r="H420" s="3" t="s">
        <v>2176</v>
      </c>
      <c r="I420" s="3" t="s">
        <v>4000</v>
      </c>
      <c r="J420" s="3" t="s">
        <v>2178</v>
      </c>
      <c r="K420" s="3" t="s">
        <v>4000</v>
      </c>
      <c r="L420" s="3" t="s">
        <v>4000</v>
      </c>
      <c r="M420" s="3" t="s">
        <v>2179</v>
      </c>
      <c r="N420" s="3" t="s">
        <v>2179</v>
      </c>
      <c r="O420" s="3" t="s">
        <v>2180</v>
      </c>
      <c r="P420" s="3" t="s">
        <v>2181</v>
      </c>
      <c r="Q420" s="3" t="s">
        <v>2182</v>
      </c>
      <c r="R420" s="3" t="s">
        <v>4001</v>
      </c>
      <c r="S420" s="3" t="s">
        <v>2184</v>
      </c>
      <c r="T420" s="3" t="s">
        <v>2185</v>
      </c>
      <c r="U420" s="3" t="s">
        <v>2186</v>
      </c>
      <c r="V420" s="3" t="s">
        <v>2187</v>
      </c>
    </row>
    <row r="421" spans="1:22">
      <c r="A421" s="2">
        <v>999223463452083</v>
      </c>
      <c r="B421" s="3" t="s">
        <v>2867</v>
      </c>
      <c r="C421" s="3" t="s">
        <v>4002</v>
      </c>
      <c r="D421" s="3" t="s">
        <v>3994</v>
      </c>
      <c r="E421" s="3" t="s">
        <v>4003</v>
      </c>
      <c r="F421" s="3" t="s">
        <v>2584</v>
      </c>
      <c r="G421" s="3" t="s">
        <v>2260</v>
      </c>
      <c r="H421" s="3" t="s">
        <v>2176</v>
      </c>
      <c r="I421" s="3" t="s">
        <v>4000</v>
      </c>
      <c r="J421" s="3" t="s">
        <v>2178</v>
      </c>
      <c r="K421" s="3" t="s">
        <v>4000</v>
      </c>
      <c r="L421" s="3" t="s">
        <v>4000</v>
      </c>
      <c r="M421" s="3" t="s">
        <v>2179</v>
      </c>
      <c r="N421" s="3" t="s">
        <v>2179</v>
      </c>
      <c r="O421" s="3" t="s">
        <v>2180</v>
      </c>
      <c r="P421" s="3" t="s">
        <v>2181</v>
      </c>
      <c r="Q421" s="3" t="s">
        <v>2182</v>
      </c>
      <c r="R421" s="3" t="s">
        <v>4004</v>
      </c>
      <c r="S421" s="3" t="s">
        <v>2184</v>
      </c>
      <c r="T421" s="3" t="s">
        <v>2185</v>
      </c>
      <c r="U421" s="3" t="s">
        <v>2186</v>
      </c>
      <c r="V421" s="3" t="s">
        <v>2187</v>
      </c>
    </row>
    <row r="422" spans="1:22">
      <c r="A422" s="2">
        <v>999223547578077</v>
      </c>
      <c r="B422" s="3" t="s">
        <v>2901</v>
      </c>
      <c r="C422" s="3" t="s">
        <v>4005</v>
      </c>
      <c r="D422" s="3" t="s">
        <v>3994</v>
      </c>
      <c r="E422" s="3" t="s">
        <v>4006</v>
      </c>
      <c r="F422" s="3" t="s">
        <v>2260</v>
      </c>
      <c r="G422" s="3" t="s">
        <v>2175</v>
      </c>
      <c r="H422" s="3" t="s">
        <v>2176</v>
      </c>
      <c r="I422" s="3" t="s">
        <v>4000</v>
      </c>
      <c r="J422" s="3" t="s">
        <v>2178</v>
      </c>
      <c r="K422" s="3" t="s">
        <v>4000</v>
      </c>
      <c r="L422" s="3" t="s">
        <v>4000</v>
      </c>
      <c r="M422" s="3" t="s">
        <v>2179</v>
      </c>
      <c r="N422" s="3" t="s">
        <v>2179</v>
      </c>
      <c r="O422" s="3" t="s">
        <v>2180</v>
      </c>
      <c r="P422" s="3" t="s">
        <v>2181</v>
      </c>
      <c r="Q422" s="3" t="s">
        <v>2182</v>
      </c>
      <c r="R422" s="3" t="s">
        <v>4007</v>
      </c>
      <c r="S422" s="3" t="s">
        <v>2184</v>
      </c>
      <c r="T422" s="3" t="s">
        <v>2185</v>
      </c>
      <c r="U422" s="3" t="s">
        <v>2186</v>
      </c>
      <c r="V422" s="3" t="s">
        <v>2187</v>
      </c>
    </row>
    <row r="423" spans="1:22">
      <c r="A423" s="2">
        <v>999223462109055</v>
      </c>
      <c r="B423" s="3" t="s">
        <v>2867</v>
      </c>
      <c r="C423" s="3" t="s">
        <v>4008</v>
      </c>
      <c r="D423" s="3" t="s">
        <v>4009</v>
      </c>
      <c r="E423" s="3" t="s">
        <v>4010</v>
      </c>
      <c r="F423" s="3" t="s">
        <v>2406</v>
      </c>
      <c r="G423" s="3" t="s">
        <v>2171</v>
      </c>
      <c r="H423" s="3" t="s">
        <v>2176</v>
      </c>
      <c r="I423" s="3" t="s">
        <v>4011</v>
      </c>
      <c r="J423" s="3" t="s">
        <v>2178</v>
      </c>
      <c r="K423" s="3" t="s">
        <v>4011</v>
      </c>
      <c r="L423" s="3" t="s">
        <v>4011</v>
      </c>
      <c r="M423" s="3" t="s">
        <v>2179</v>
      </c>
      <c r="N423" s="3" t="s">
        <v>2179</v>
      </c>
      <c r="O423" s="3" t="s">
        <v>2180</v>
      </c>
      <c r="P423" s="3" t="s">
        <v>2181</v>
      </c>
      <c r="Q423" s="3" t="s">
        <v>2182</v>
      </c>
      <c r="R423" s="3" t="s">
        <v>4012</v>
      </c>
      <c r="S423" s="3" t="s">
        <v>2184</v>
      </c>
      <c r="T423" s="3" t="s">
        <v>2185</v>
      </c>
      <c r="U423" s="3" t="s">
        <v>2186</v>
      </c>
      <c r="V423" s="3" t="s">
        <v>2187</v>
      </c>
    </row>
    <row r="424" spans="1:22">
      <c r="A424" s="2">
        <v>999223323238147</v>
      </c>
      <c r="B424" s="3" t="s">
        <v>2836</v>
      </c>
      <c r="C424" s="3" t="s">
        <v>4013</v>
      </c>
      <c r="D424" s="3" t="s">
        <v>4009</v>
      </c>
      <c r="E424" s="3" t="s">
        <v>4014</v>
      </c>
      <c r="F424" s="3" t="s">
        <v>2171</v>
      </c>
      <c r="G424" s="3" t="s">
        <v>2175</v>
      </c>
      <c r="H424" s="3" t="s">
        <v>2176</v>
      </c>
      <c r="I424" s="3" t="s">
        <v>3965</v>
      </c>
      <c r="J424" s="3" t="s">
        <v>2178</v>
      </c>
      <c r="K424" s="3" t="s">
        <v>3965</v>
      </c>
      <c r="L424" s="3" t="s">
        <v>3965</v>
      </c>
      <c r="M424" s="3" t="s">
        <v>2179</v>
      </c>
      <c r="N424" s="3" t="s">
        <v>2179</v>
      </c>
      <c r="O424" s="3" t="s">
        <v>2180</v>
      </c>
      <c r="P424" s="3" t="s">
        <v>2181</v>
      </c>
      <c r="Q424" s="3" t="s">
        <v>2182</v>
      </c>
      <c r="R424" s="3" t="s">
        <v>4015</v>
      </c>
      <c r="S424" s="3" t="s">
        <v>2184</v>
      </c>
      <c r="T424" s="3" t="s">
        <v>2185</v>
      </c>
      <c r="U424" s="3" t="s">
        <v>2186</v>
      </c>
      <c r="V424" s="3" t="s">
        <v>2187</v>
      </c>
    </row>
    <row r="425" spans="1:22">
      <c r="A425" s="2">
        <v>999223332141107</v>
      </c>
      <c r="B425" s="3" t="s">
        <v>2979</v>
      </c>
      <c r="C425" s="3" t="s">
        <v>4016</v>
      </c>
      <c r="D425" s="3" t="s">
        <v>4009</v>
      </c>
      <c r="E425" s="3" t="s">
        <v>4017</v>
      </c>
      <c r="F425" s="3" t="s">
        <v>2406</v>
      </c>
      <c r="G425" s="3" t="s">
        <v>2171</v>
      </c>
      <c r="H425" s="3" t="s">
        <v>2176</v>
      </c>
      <c r="I425" s="3" t="s">
        <v>2964</v>
      </c>
      <c r="J425" s="3" t="s">
        <v>2178</v>
      </c>
      <c r="K425" s="3" t="s">
        <v>2964</v>
      </c>
      <c r="L425" s="3" t="s">
        <v>2964</v>
      </c>
      <c r="M425" s="3" t="s">
        <v>2179</v>
      </c>
      <c r="N425" s="3" t="s">
        <v>2179</v>
      </c>
      <c r="O425" s="3" t="s">
        <v>2180</v>
      </c>
      <c r="P425" s="3" t="s">
        <v>2181</v>
      </c>
      <c r="Q425" s="3" t="s">
        <v>2182</v>
      </c>
      <c r="R425" s="3" t="s">
        <v>4018</v>
      </c>
      <c r="S425" s="3" t="s">
        <v>2184</v>
      </c>
      <c r="T425" s="3" t="s">
        <v>2185</v>
      </c>
      <c r="U425" s="3" t="s">
        <v>2186</v>
      </c>
      <c r="V425" s="3" t="s">
        <v>2187</v>
      </c>
    </row>
    <row r="426" spans="1:22">
      <c r="A426" s="2">
        <v>999223167996121</v>
      </c>
      <c r="B426" s="3" t="s">
        <v>3259</v>
      </c>
      <c r="C426" s="3" t="s">
        <v>4019</v>
      </c>
      <c r="D426" s="3" t="s">
        <v>4009</v>
      </c>
      <c r="E426" s="3" t="s">
        <v>4020</v>
      </c>
      <c r="F426" s="3" t="s">
        <v>2584</v>
      </c>
      <c r="G426" s="3" t="s">
        <v>2260</v>
      </c>
      <c r="H426" s="3" t="s">
        <v>2176</v>
      </c>
      <c r="I426" s="3" t="s">
        <v>4021</v>
      </c>
      <c r="J426" s="3" t="s">
        <v>2178</v>
      </c>
      <c r="K426" s="3" t="s">
        <v>4021</v>
      </c>
      <c r="L426" s="3" t="s">
        <v>3530</v>
      </c>
      <c r="M426" s="3" t="s">
        <v>4022</v>
      </c>
      <c r="N426" s="3" t="s">
        <v>4022</v>
      </c>
      <c r="O426" s="3" t="s">
        <v>2180</v>
      </c>
      <c r="P426" s="3" t="s">
        <v>2181</v>
      </c>
      <c r="Q426" s="3" t="s">
        <v>2182</v>
      </c>
      <c r="R426" s="3" t="s">
        <v>4023</v>
      </c>
      <c r="S426" s="3" t="s">
        <v>2184</v>
      </c>
      <c r="T426" s="3" t="s">
        <v>2185</v>
      </c>
      <c r="U426" s="3" t="s">
        <v>2186</v>
      </c>
      <c r="V426" s="3" t="s">
        <v>2187</v>
      </c>
    </row>
    <row r="427" spans="1:22">
      <c r="A427" s="2">
        <v>999223312972864</v>
      </c>
      <c r="B427" s="3" t="s">
        <v>2836</v>
      </c>
      <c r="C427" s="3" t="s">
        <v>4024</v>
      </c>
      <c r="D427" s="3" t="s">
        <v>2173</v>
      </c>
      <c r="E427" s="3" t="s">
        <v>4025</v>
      </c>
      <c r="F427" s="3" t="s">
        <v>2406</v>
      </c>
      <c r="G427" s="3" t="s">
        <v>2171</v>
      </c>
      <c r="H427" s="3" t="s">
        <v>2176</v>
      </c>
      <c r="I427" s="3" t="s">
        <v>4026</v>
      </c>
      <c r="J427" s="3" t="s">
        <v>2178</v>
      </c>
      <c r="K427" s="3" t="s">
        <v>4026</v>
      </c>
      <c r="L427" s="3" t="s">
        <v>4026</v>
      </c>
      <c r="M427" s="3" t="s">
        <v>2179</v>
      </c>
      <c r="N427" s="3" t="s">
        <v>2179</v>
      </c>
      <c r="O427" s="3" t="s">
        <v>2180</v>
      </c>
      <c r="P427" s="3" t="s">
        <v>2181</v>
      </c>
      <c r="Q427" s="3" t="s">
        <v>2182</v>
      </c>
      <c r="R427" s="3" t="s">
        <v>4027</v>
      </c>
      <c r="S427" s="3" t="s">
        <v>2184</v>
      </c>
      <c r="T427" s="3" t="s">
        <v>2185</v>
      </c>
      <c r="U427" s="3" t="s">
        <v>2186</v>
      </c>
      <c r="V427" s="3" t="s">
        <v>2187</v>
      </c>
    </row>
    <row r="428" spans="1:22">
      <c r="A428" s="2">
        <v>999223549070561</v>
      </c>
      <c r="B428" s="3" t="s">
        <v>2901</v>
      </c>
      <c r="C428" s="3" t="s">
        <v>4028</v>
      </c>
      <c r="D428" s="3" t="s">
        <v>2475</v>
      </c>
      <c r="E428" s="3" t="s">
        <v>4029</v>
      </c>
      <c r="F428" s="3" t="s">
        <v>2756</v>
      </c>
      <c r="G428" s="3" t="s">
        <v>2260</v>
      </c>
      <c r="H428" s="3" t="s">
        <v>2176</v>
      </c>
      <c r="I428" s="3" t="s">
        <v>2641</v>
      </c>
      <c r="J428" s="3" t="s">
        <v>2178</v>
      </c>
      <c r="K428" s="3" t="s">
        <v>2641</v>
      </c>
      <c r="L428" s="3" t="s">
        <v>2641</v>
      </c>
      <c r="M428" s="3" t="s">
        <v>2179</v>
      </c>
      <c r="N428" s="3" t="s">
        <v>2179</v>
      </c>
      <c r="O428" s="3" t="s">
        <v>2180</v>
      </c>
      <c r="P428" s="3" t="s">
        <v>2181</v>
      </c>
      <c r="Q428" s="3" t="s">
        <v>2182</v>
      </c>
      <c r="R428" s="3" t="s">
        <v>4030</v>
      </c>
      <c r="S428" s="3" t="s">
        <v>2184</v>
      </c>
      <c r="T428" s="3" t="s">
        <v>2185</v>
      </c>
      <c r="U428" s="3" t="s">
        <v>2186</v>
      </c>
      <c r="V428" s="3" t="s">
        <v>2187</v>
      </c>
    </row>
    <row r="429" spans="1:22">
      <c r="A429" s="2">
        <v>999223512241175</v>
      </c>
      <c r="B429" s="3" t="s">
        <v>2872</v>
      </c>
      <c r="C429" s="3" t="s">
        <v>4031</v>
      </c>
      <c r="D429" s="3" t="s">
        <v>2475</v>
      </c>
      <c r="E429" s="3" t="s">
        <v>4032</v>
      </c>
      <c r="F429" s="3" t="s">
        <v>2901</v>
      </c>
      <c r="G429" s="3" t="s">
        <v>2260</v>
      </c>
      <c r="H429" s="3" t="s">
        <v>2176</v>
      </c>
      <c r="I429" s="3" t="s">
        <v>2652</v>
      </c>
      <c r="J429" s="3" t="s">
        <v>2178</v>
      </c>
      <c r="K429" s="3" t="s">
        <v>2652</v>
      </c>
      <c r="L429" s="3" t="s">
        <v>2652</v>
      </c>
      <c r="M429" s="3" t="s">
        <v>2179</v>
      </c>
      <c r="N429" s="3" t="s">
        <v>2179</v>
      </c>
      <c r="O429" s="3" t="s">
        <v>2180</v>
      </c>
      <c r="P429" s="3" t="s">
        <v>2181</v>
      </c>
      <c r="Q429" s="3" t="s">
        <v>2182</v>
      </c>
      <c r="R429" s="3" t="s">
        <v>4033</v>
      </c>
      <c r="S429" s="3" t="s">
        <v>2184</v>
      </c>
      <c r="T429" s="3" t="s">
        <v>2185</v>
      </c>
      <c r="U429" s="3" t="s">
        <v>2186</v>
      </c>
      <c r="V429" s="3" t="s">
        <v>2187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2023-04-17T02:26:00Z</dcterms:created>
  <dcterms:modified xsi:type="dcterms:W3CDTF">2023-04-17T09:43:06Z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F3B73E15B66C42C19BFCA65C34F03D53_12</vt:lpwstr>
  </property>
  <property fmtid="{D5CDD505-2E9C-101B-9397-08002B2CF9AE}" pid="3" name="KSOProductBuildVer">
    <vt:lpwstr>2052-11.1.0.14036</vt:lpwstr>
  </property>
</Properties>
</file>