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对账!$A$1:$X$363</definedName>
    <definedName name="_xlnm._FilterDatabase" localSheetId="0" hidden="1">Sheet1!$A$1:$X$363</definedName>
  </definedNames>
  <calcPr calcId="144525"/>
</workbook>
</file>

<file path=xl/sharedStrings.xml><?xml version="1.0" encoding="utf-8"?>
<sst xmlns="http://schemas.openxmlformats.org/spreadsheetml/2006/main" count="12278" uniqueCount="3893">
  <si>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</si>
  <si>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</si>
  <si>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</si>
  <si>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</si>
  <si>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</si>
  <si>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</si>
  <si>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</si>
  <si>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</si>
  <si>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</si>
  <si>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</si>
  <si>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</si>
  <si>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</si>
  <si>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</si>
  <si>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</si>
  <si>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</si>
  <si>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</si>
  <si>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</si>
  <si>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</si>
  <si>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</si>
  <si>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</si>
  <si>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</si>
  <si>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</si>
  <si>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</si>
  <si>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</si>
  <si>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</si>
  <si>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999222322981458	</t>
  </si>
  <si>
    <t>Ctrip</t>
  </si>
  <si>
    <t>正常</t>
  </si>
  <si>
    <t>[里约热内卢]里约奥森皇宫酒店(Rio Othon Palace)(55822330)</t>
  </si>
  <si>
    <t>高级双人床房&lt;2人入住&gt;&lt;不退款&gt;&lt;早餐&gt;</t>
  </si>
  <si>
    <t>HKD</t>
  </si>
  <si>
    <t>ALMEIDA E SILVA/LUCAS EDUARDO</t>
  </si>
  <si>
    <t>CA13030230415HKD</t>
  </si>
  <si>
    <t>未提现</t>
  </si>
  <si>
    <t>携程开票</t>
  </si>
  <si>
    <t xml:space="preserve">2973603	</t>
  </si>
  <si>
    <t xml:space="preserve">	</t>
  </si>
  <si>
    <t xml:space="preserve">999222810400238	</t>
  </si>
  <si>
    <t>[托瑞盖亚]罗马托尔沃加塔酒店(Hotel Roma Tor Vergata)(60514135)</t>
  </si>
  <si>
    <t>标准房&lt;2人入住&gt;&lt;不退款&gt;</t>
  </si>
  <si>
    <t>ZAHONERO GARRIDO/JUAN CARLOS,GARRIDO VIDAL/CARMEN</t>
  </si>
  <si>
    <t xml:space="preserve">3044534	</t>
  </si>
  <si>
    <t xml:space="preserve">999223002771819	</t>
  </si>
  <si>
    <t>[吉隆坡]吉隆坡四季酒店(Four Seasons Hotel Kuala Lumpur)(55542782)</t>
  </si>
  <si>
    <t>城景两张双人床房&lt;3人入住&gt;&lt;不退款&gt;&lt;早餐&gt;</t>
  </si>
  <si>
    <t>LIU/PAK HEI ANDRE,CHAN/FUNG KWAN SHARON,LEE/LAI SHAN</t>
  </si>
  <si>
    <t xml:space="preserve">3088570	</t>
  </si>
  <si>
    <t xml:space="preserve">23028441964	</t>
  </si>
  <si>
    <t>[佛罗伦萨]佛罗伦萨市中心食宿酒店(B&amp;B Hotel Firenze City Center)(55757329)</t>
  </si>
  <si>
    <t>双人房&lt;2人入住&gt;&lt;不退款&gt;&lt;早餐&gt;</t>
  </si>
  <si>
    <t>Zhang/Zidong</t>
  </si>
  <si>
    <t xml:space="preserve">3093944	</t>
  </si>
  <si>
    <t xml:space="preserve">999223129007252	</t>
  </si>
  <si>
    <t>[迪拜]迪拜市中心安纳塔拉酒店(Anantara Downtown Dubai Hotel)(60513915)</t>
  </si>
  <si>
    <t>尊贵城景房&lt;2人入住&gt;&lt;不退款&gt;&lt;早餐&gt;</t>
  </si>
  <si>
    <t>Gupta/Mayank,Gupta/Mayank</t>
  </si>
  <si>
    <t xml:space="preserve">3119991	</t>
  </si>
  <si>
    <t xml:space="preserve">999223141491020	</t>
  </si>
  <si>
    <t>[普吉岛]普吉岛科莫雅姆度假村 (政府卫生认证)(COMO Point Yamu, Phuket (SHA Extra Plus))(55799264)</t>
  </si>
  <si>
    <t>海湾房&lt;2人入住&gt;&lt;不退款&gt;</t>
  </si>
  <si>
    <t>ZHANG/ZHIWEI</t>
  </si>
  <si>
    <t xml:space="preserve">3122582	</t>
  </si>
  <si>
    <t>取消</t>
  </si>
  <si>
    <t xml:space="preserve">999223174865958	</t>
  </si>
  <si>
    <t>[拉斯帕尔马斯]萨赫棕榈西尔肯酒店(Hotel Silken Saaj Las Palmas)(90402390)</t>
  </si>
  <si>
    <t>Reyes Garcia/Carmen,Signoretti/Michele</t>
  </si>
  <si>
    <t xml:space="preserve">3131591	</t>
  </si>
  <si>
    <t xml:space="preserve">999223197828156	</t>
  </si>
  <si>
    <t>[芭堤雅]帝堡高级别墅(The Zign Premium Villa)(55547212)</t>
  </si>
  <si>
    <t>尊贵园景别墅&lt;2人入住&gt;&lt;不退款&gt;</t>
  </si>
  <si>
    <t>CHAN/WAI YAN</t>
  </si>
  <si>
    <t xml:space="preserve">3137933	</t>
  </si>
  <si>
    <t xml:space="preserve">9774000000005118	</t>
  </si>
  <si>
    <t xml:space="preserve">999223200872323	</t>
  </si>
  <si>
    <t>[曼谷]曼谷萨通JC凯文酒店(JC Kevin Sathorn Bangkok Hotel)(55585955)</t>
  </si>
  <si>
    <t>1卧套房&lt;2人入住&gt;&lt;不退款&gt;&lt;早餐&gt;</t>
  </si>
  <si>
    <t>SO/KA YING</t>
  </si>
  <si>
    <t xml:space="preserve">3139604	</t>
  </si>
  <si>
    <t xml:space="preserve">2836086	</t>
  </si>
  <si>
    <t xml:space="preserve">999223230156224	</t>
  </si>
  <si>
    <t>[芭堤雅]芭堤雅暹罗设计酒店 (政府卫生认证)(Siam@Siam Design Hotel Pattaya  (SHA Plus+))(55944600)</t>
  </si>
  <si>
    <t>精致转角海景房&lt;2人入住&gt;&lt;不退款&gt;</t>
  </si>
  <si>
    <t>GURUNG/ASIK</t>
  </si>
  <si>
    <t xml:space="preserve">3147308	</t>
  </si>
  <si>
    <t xml:space="preserve">999223237445921	</t>
  </si>
  <si>
    <t>[孟菲斯]格雷斯兰酒店(The Guest House at Graceland)(55745269)</t>
  </si>
  <si>
    <t>豪华特大床房&lt;2人入住&gt;&lt;不退款&gt;</t>
  </si>
  <si>
    <t>Marsh/Charlotte Pamela</t>
  </si>
  <si>
    <t xml:space="preserve">3149455	</t>
  </si>
  <si>
    <t xml:space="preserve">999223261098390	</t>
  </si>
  <si>
    <t>[博洛尼亚]博洛尼亚 - 费拉假日酒店 - IHG 旗下酒店(Holiday Inn Bologna - Fiera, an IHG Hotel)(56196167)</t>
  </si>
  <si>
    <t>客房&lt;2人入住&gt;&lt;不退款&gt;&lt;早餐&gt;</t>
  </si>
  <si>
    <t>Nicolosi/Jonathan</t>
  </si>
  <si>
    <t xml:space="preserve">3155022	</t>
  </si>
  <si>
    <t xml:space="preserve">28397012	</t>
  </si>
  <si>
    <t xml:space="preserve">999223291194599	</t>
  </si>
  <si>
    <t>[兰贝斯区]滑铁卢偷渡者(StowAway Waterloo)(90365060)</t>
  </si>
  <si>
    <t>标准公寓&lt;2人入住&gt;&lt;不退款&gt;</t>
  </si>
  <si>
    <t>ORTEGA BARBA/JORGE,ARAGON MUNOZ/ANA MARIA</t>
  </si>
  <si>
    <t xml:space="preserve">3161406	</t>
  </si>
  <si>
    <t xml:space="preserve">1478780558	</t>
  </si>
  <si>
    <t xml:space="preserve">999223315889345	</t>
  </si>
  <si>
    <t>[阿姆斯特丹]法兰斯酒店(France Hotel)(95084131)</t>
  </si>
  <si>
    <t>舒适双床房&lt;2人入住&gt;&lt;不退款&gt;</t>
  </si>
  <si>
    <t>MENG/XIANRU</t>
  </si>
  <si>
    <t xml:space="preserve">3166080	</t>
  </si>
  <si>
    <t xml:space="preserve">42590420	</t>
  </si>
  <si>
    <t xml:space="preserve">999223332223458	</t>
  </si>
  <si>
    <t>[利兹]利兹市中心竞技场宜必思尚品酒店(Ibis Styles Leeds City Centre Arena)(77372298)</t>
  </si>
  <si>
    <t>标准双人房&lt;2人入住&gt;&lt;不退款&gt;&lt;早餐&gt;</t>
  </si>
  <si>
    <t>FLEETWOOD/JAMES</t>
  </si>
  <si>
    <t xml:space="preserve">3169039	</t>
  </si>
  <si>
    <t xml:space="preserve">999223346344166	</t>
  </si>
  <si>
    <t>[曼谷]阿特里姆曼谷美居大酒店(政府卫生认证)(Grand Mercure Bangkok Atrium (SHA Certified))(55665998)</t>
  </si>
  <si>
    <t>豪华房&lt;2人入住&gt;&lt;不退款&gt;&lt;早餐&gt;</t>
  </si>
  <si>
    <t>pradeep/jeshveni,pradeep/jeshveni,pradeep/jeshveni,pradeep/jeshveni</t>
  </si>
  <si>
    <t xml:space="preserve">3171278	</t>
  </si>
  <si>
    <t xml:space="preserve">53561178	</t>
  </si>
  <si>
    <t xml:space="preserve">999223356303558	</t>
  </si>
  <si>
    <t>[卡姆登]伦敦圣吉尔斯酒店(St Giles London – A St Giles Hotel)(55270048)</t>
  </si>
  <si>
    <t>经典双床房（2张单人床）&lt;2人入住&gt;&lt;不退款&gt;</t>
  </si>
  <si>
    <t>MLLOJA/ARDIT,GURI/NEVILA</t>
  </si>
  <si>
    <t xml:space="preserve">3172663	</t>
  </si>
  <si>
    <t xml:space="preserve">79688SE390797-14	</t>
  </si>
  <si>
    <t xml:space="preserve">999223357892764	</t>
  </si>
  <si>
    <t>[马六甲]马六甲大华酒店(The Majestic Malacca)(55707548)</t>
  </si>
  <si>
    <t>豪华房&lt;2人入住&gt;&lt;不退款&gt;</t>
  </si>
  <si>
    <t>HASEGAWA/SAYURI</t>
  </si>
  <si>
    <t xml:space="preserve">3172902	</t>
  </si>
  <si>
    <t xml:space="preserve">999223360945739	</t>
  </si>
  <si>
    <t>[曼谷]曼谷拉玛九萨默赛特酒店(Somerset Rama 9 Bangkok)(94361514)</t>
  </si>
  <si>
    <t>尊贵两卧室房&lt;2人入住&gt;&lt;不退款&gt;</t>
  </si>
  <si>
    <t>MENG/FANLIN</t>
  </si>
  <si>
    <t xml:space="preserve">3173380	</t>
  </si>
  <si>
    <t xml:space="preserve">402303006003	</t>
  </si>
  <si>
    <t xml:space="preserve">999223364147737	</t>
  </si>
  <si>
    <t>[巴黎]猫头鹰酒店(Chouette Hotel)(55281310)</t>
  </si>
  <si>
    <t>KIM/SOLJI,KIM/SOLJI</t>
  </si>
  <si>
    <t xml:space="preserve">3174275	</t>
  </si>
  <si>
    <t xml:space="preserve">230304811	</t>
  </si>
  <si>
    <t xml:space="preserve">999223364873235	</t>
  </si>
  <si>
    <t>[舍讷费尔德]柏林勃兰登堡机场城际酒店(IntercityHotel Berlin Brandenburg Airport)(55280285)</t>
  </si>
  <si>
    <t>Huryn/Anita</t>
  </si>
  <si>
    <t xml:space="preserve">3174562	</t>
  </si>
  <si>
    <t xml:space="preserve">999223397982751	</t>
  </si>
  <si>
    <t>行政一室房&lt;2人入住&gt;&lt;不退款&gt;&lt;早餐&gt;</t>
  </si>
  <si>
    <t>SUN/JIE</t>
  </si>
  <si>
    <t xml:space="preserve">3180296	</t>
  </si>
  <si>
    <t xml:space="preserve">8748958	</t>
  </si>
  <si>
    <t xml:space="preserve">999223413555784	</t>
  </si>
  <si>
    <t>[新山]新山凯贝丽酒店式服务公寓(Capri by Fraser Johor Bahru)(55572794)</t>
  </si>
  <si>
    <t>豪华双床一室房&lt;2人入住&gt;&lt;不退款&gt;&lt;早餐&gt;</t>
  </si>
  <si>
    <t>CHUA/YI JING,LOO/SHIHUA</t>
  </si>
  <si>
    <t xml:space="preserve">3183244	</t>
  </si>
  <si>
    <t xml:space="preserve">999223414769007	</t>
  </si>
  <si>
    <t>[曼谷]住宿酒店(STAY Hotel Bangkok)(55321199)</t>
  </si>
  <si>
    <t>豪华双人房&lt;2人入住&gt;&lt;不退款&gt;</t>
  </si>
  <si>
    <t>SHAO/SHUJIA,XU/WENHAO</t>
  </si>
  <si>
    <t xml:space="preserve">3183418	</t>
  </si>
  <si>
    <t xml:space="preserve">-1484237951	</t>
  </si>
  <si>
    <t xml:space="preserve">999223432473584	</t>
  </si>
  <si>
    <t>Liang/Han</t>
  </si>
  <si>
    <t xml:space="preserve">3187207	</t>
  </si>
  <si>
    <t xml:space="preserve">8770217	</t>
  </si>
  <si>
    <t xml:space="preserve">999223432769551	</t>
  </si>
  <si>
    <t>[曼谷]素万那普 BS 酒店 (政府卫生认证)(BS Residence Suvarnabhumi (SHA Plus+))(55757070)</t>
  </si>
  <si>
    <t>池景豪华房&lt;2人入住&gt;&lt;早餐&gt;</t>
  </si>
  <si>
    <t>SAELIM/WORACHAI</t>
  </si>
  <si>
    <t xml:space="preserve">3187263	</t>
  </si>
  <si>
    <t xml:space="preserve">999223434058489	</t>
  </si>
  <si>
    <t>[马拉科夫]巴黎马拉科夫世博园家庭旅馆酒店(B&amp;B Hotel Paris Malakoff Parc des Expositions)(80331426)</t>
  </si>
  <si>
    <t>双人房&lt;2人入住&gt;&lt;不退款&gt;</t>
  </si>
  <si>
    <t>EMBAREK/MYRIAM</t>
  </si>
  <si>
    <t xml:space="preserve">3187509	</t>
  </si>
  <si>
    <t xml:space="preserve">999223437430541	</t>
  </si>
  <si>
    <t>[克罗伊登]克罗伊登便捷酒店(EasyHotel Croydon)(94360619)</t>
  </si>
  <si>
    <t>无障碍双人床房&lt;2人入住&gt;&lt;不退款&gt;</t>
  </si>
  <si>
    <t>Silva/Kalber</t>
  </si>
  <si>
    <t xml:space="preserve">3188546	</t>
  </si>
  <si>
    <t xml:space="preserve">999223444667268	</t>
  </si>
  <si>
    <t>[拉瓦尔]圣马丁套房酒店(Le St-Martin Hotel &amp; Suites)(97964556)</t>
  </si>
  <si>
    <t>经典客房1张特大床&lt;2人入住&gt;&lt;不退款&gt;&lt;早餐&gt;</t>
  </si>
  <si>
    <t>Rodrigues/Liam</t>
  </si>
  <si>
    <t xml:space="preserve">3189949	</t>
  </si>
  <si>
    <t xml:space="preserve">999223450623307	</t>
  </si>
  <si>
    <t>[苏梅岛]苏梅岛思拉瓦迪泳池Spa度假别墅(The Villa by Silavadee Pool Spa Resort Samui)(55779589)</t>
  </si>
  <si>
    <t>热带泳池别墅&lt;2人入住&gt;&lt;不退款&gt;&lt;早餐&gt;</t>
  </si>
  <si>
    <t>shao/hancheng</t>
  </si>
  <si>
    <t xml:space="preserve">3191017	</t>
  </si>
  <si>
    <t xml:space="preserve">999223459704430	</t>
  </si>
  <si>
    <t>[曼谷]曼谷 JW 万豪酒店(JW Marriott Hotel Bangkok)(55299096)</t>
  </si>
  <si>
    <t>豪华特大床客房&lt;2人入住&gt;&lt;不退款&gt;&lt;早餐&gt;</t>
  </si>
  <si>
    <t>WANG/WENRONG</t>
  </si>
  <si>
    <t xml:space="preserve">3192357	</t>
  </si>
  <si>
    <t xml:space="preserve">999223462602952	</t>
  </si>
  <si>
    <t>[罗穆勒斯]底特律都会机场品质酒店(Quality Inn &amp; Suites Detroit Metro Airport)(55872289)</t>
  </si>
  <si>
    <t>特大床房&lt;2人入住&gt;&lt;不退款&gt;&lt;早餐&gt;</t>
  </si>
  <si>
    <t>EDEMETE/TORITSEJU</t>
  </si>
  <si>
    <t xml:space="preserve">3193656	</t>
  </si>
  <si>
    <t xml:space="preserve">999223485176324	</t>
  </si>
  <si>
    <t>[巴黎]卡洛琳公主酒店(Princesse Caroline)(55639771)</t>
  </si>
  <si>
    <t>小型套房&lt;2人入住&gt;</t>
  </si>
  <si>
    <t>WU/XIAOWEI</t>
  </si>
  <si>
    <t xml:space="preserve">3197445	</t>
  </si>
  <si>
    <t xml:space="preserve">1487194651	</t>
  </si>
  <si>
    <t xml:space="preserve">999223485293793	</t>
  </si>
  <si>
    <t>[曼谷]娜娜阿尔特酒店 - UHG(Alt Hotel Nana by UHG)(55519564)</t>
  </si>
  <si>
    <t>经济房&lt;2人入住&gt;&lt;不退款&gt;&lt;早餐&gt;</t>
  </si>
  <si>
    <t>seki/akina</t>
  </si>
  <si>
    <t xml:space="preserve">3197466	</t>
  </si>
  <si>
    <t xml:space="preserve">-1487199405	</t>
  </si>
  <si>
    <t xml:space="preserve">999223490679284	</t>
  </si>
  <si>
    <t>[檀香山]皇家格罗夫威基基酒店(Royal Grove Waikiki)(90359360)</t>
  </si>
  <si>
    <t>标准房, 1 张特大床&lt;2人入住&gt;&lt;不退款&gt;</t>
  </si>
  <si>
    <t>SHAN/YUTING,CHENG/JUN</t>
  </si>
  <si>
    <t xml:space="preserve">3198707	</t>
  </si>
  <si>
    <t xml:space="preserve">999223500720060	</t>
  </si>
  <si>
    <t>LYU/YIPING</t>
  </si>
  <si>
    <t xml:space="preserve">3200174	</t>
  </si>
  <si>
    <t xml:space="preserve">#8795232	</t>
  </si>
  <si>
    <t xml:space="preserve">999223504020849	</t>
  </si>
  <si>
    <t>WU/GUANGBIAO</t>
  </si>
  <si>
    <t xml:space="preserve">3200936	</t>
  </si>
  <si>
    <t xml:space="preserve">999223506257121	</t>
  </si>
  <si>
    <t>豪华双床客房&lt;2人入住&gt;&lt;不退款&gt;&lt;早餐&gt;</t>
  </si>
  <si>
    <t>JIA/HAOYING,LI/QIUYANG</t>
  </si>
  <si>
    <t xml:space="preserve">3201779	</t>
  </si>
  <si>
    <t xml:space="preserve">999223506394203	</t>
  </si>
  <si>
    <t>[约克]皇后酒店(The Queens Hotel)(60514416)</t>
  </si>
  <si>
    <t>标准双人床房&lt;2人入住&gt;&lt;不退款&gt;&lt;早餐&gt;</t>
  </si>
  <si>
    <t>ZHANG/TIANYI</t>
  </si>
  <si>
    <t xml:space="preserve">3201893	</t>
  </si>
  <si>
    <t xml:space="preserve">SH15858386	</t>
  </si>
  <si>
    <t xml:space="preserve">999223513784832	</t>
  </si>
  <si>
    <t>[桑托斯将军城]艾维奥酒店(Avior Hotel)(96745498)</t>
  </si>
  <si>
    <t>SEUNGHEE/HAN</t>
  </si>
  <si>
    <t xml:space="preserve">3202707	</t>
  </si>
  <si>
    <t xml:space="preserve">999223520726916	</t>
  </si>
  <si>
    <t>[西塔科]卡尔森西雅图塔科马国际机场华盛顿江山旅馆(Country Inn &amp; Suites by Radisson, Seattle-Tacoma International Airport, WA)(77371625)</t>
  </si>
  <si>
    <t>客房（1张特大床）&lt;2人入住&gt;&lt;不退款&gt;&lt;早餐&gt;</t>
  </si>
  <si>
    <t>CHEN/HUNG CHIH</t>
  </si>
  <si>
    <t xml:space="preserve">3203889	</t>
  </si>
  <si>
    <t xml:space="preserve">999223523087723	</t>
  </si>
  <si>
    <t>[波士顿]波士顿公园广场酒店(Boston Park Plaza)(54503375)</t>
  </si>
  <si>
    <t>高级大号床房&lt;2人入住&gt;&lt;不退款&gt;</t>
  </si>
  <si>
    <t>LIU/YIHAO</t>
  </si>
  <si>
    <t xml:space="preserve">3204726	</t>
  </si>
  <si>
    <t xml:space="preserve">999223523185558	</t>
  </si>
  <si>
    <t>[罗马]快乐田园酒店(Happy Village)(55543016)</t>
  </si>
  <si>
    <t>平房式客房&lt;2人入住&gt;&lt;不退款&gt;</t>
  </si>
  <si>
    <t>Toscani/Giovanni</t>
  </si>
  <si>
    <t xml:space="preserve">3204792	</t>
  </si>
  <si>
    <t xml:space="preserve">1016831582	</t>
  </si>
  <si>
    <t xml:space="preserve">999223523459851	</t>
  </si>
  <si>
    <t>[曼谷]COMO曼谷大都会酒店(COMO Metropolitan Bangkok)(55439547)</t>
  </si>
  <si>
    <t>大都市客房&lt;2人入住&gt;&lt;不退款&gt;</t>
  </si>
  <si>
    <t>WANG/ZIWEI</t>
  </si>
  <si>
    <t xml:space="preserve">3204969	</t>
  </si>
  <si>
    <t xml:space="preserve">1297823	</t>
  </si>
  <si>
    <t xml:space="preserve">999223525760879	</t>
  </si>
  <si>
    <t>[威斯敏斯特城]中央公园酒店(Central Park Hotel)(55598819)</t>
  </si>
  <si>
    <t>标准双人房, 1 张双人床&lt;2人入住&gt;&lt;不退款&gt;</t>
  </si>
  <si>
    <t>Morrison/George</t>
  </si>
  <si>
    <t xml:space="preserve">3205027	</t>
  </si>
  <si>
    <t xml:space="preserve">1488878354	</t>
  </si>
  <si>
    <t xml:space="preserve">999223526997226	</t>
  </si>
  <si>
    <t>[胡志明市]卡拉维拉西贡酒店(Caravelle Saigon)(55799401)</t>
  </si>
  <si>
    <t>剧院客房&lt;2人入住&gt;&lt;不退款&gt;&lt;早餐&gt;</t>
  </si>
  <si>
    <t>Bracco/Paolo</t>
  </si>
  <si>
    <t xml:space="preserve">3205121	</t>
  </si>
  <si>
    <t xml:space="preserve">999223527656147	</t>
  </si>
  <si>
    <t>[曼谷]住宿酒店(Stay Hotel BKK - Sha Plus)(55321199)</t>
  </si>
  <si>
    <t>豪华双床房&lt;2人入住&gt;&lt;不退款&gt;</t>
  </si>
  <si>
    <t>Zhang/Xue,Rong/Xiaochen</t>
  </si>
  <si>
    <t xml:space="preserve">3205199	</t>
  </si>
  <si>
    <t xml:space="preserve">-1488930483	</t>
  </si>
  <si>
    <t xml:space="preserve">999223529248148	</t>
  </si>
  <si>
    <t>[普吉岛]普吉岛麦考棕榈滩度假村(Maikhao Palm Beach Resort)(56174700)</t>
  </si>
  <si>
    <t>海景豪华房&lt;2人入住&gt;&lt;不退款&gt;&lt;早餐&gt;</t>
  </si>
  <si>
    <t>VICHAIDIT/RUJIRA</t>
  </si>
  <si>
    <t xml:space="preserve">3205495	</t>
  </si>
  <si>
    <t xml:space="preserve">74252	</t>
  </si>
  <si>
    <t xml:space="preserve">999223531434807	</t>
  </si>
  <si>
    <t>[芭堤雅]芭堤雅阿瓦尼度假酒店(Avani Pattaya Resort)(69338173)</t>
  </si>
  <si>
    <t>阿瓦尼花园加大房&lt;2人入住&gt;&lt;不退款&gt;&lt;早餐&gt;</t>
  </si>
  <si>
    <t>Ramesh Reddy/Komati Reddy,Ramesh Reddy/Komati Reddy</t>
  </si>
  <si>
    <t xml:space="preserve">3205874	</t>
  </si>
  <si>
    <t xml:space="preserve">999223532195371	</t>
  </si>
  <si>
    <t>[西雅加达]雅加达牙也马达假日套房酒店 - IHG 酒店(Holiday Inn &amp; Suites Jakarta Gajah Mada, an IHG Hotel)(55254099)</t>
  </si>
  <si>
    <t>标准间&lt;2人入住&gt;&lt;不退款&gt;</t>
  </si>
  <si>
    <t>LU/YABIN</t>
  </si>
  <si>
    <t xml:space="preserve">80585563	</t>
  </si>
  <si>
    <t xml:space="preserve">999223533892190	</t>
  </si>
  <si>
    <t>PAN/ZHI QIANG,Xia/He</t>
  </si>
  <si>
    <t xml:space="preserve">3206344	</t>
  </si>
  <si>
    <t xml:space="preserve">74030082 and 74035629	</t>
  </si>
  <si>
    <t xml:space="preserve">999223535711454	</t>
  </si>
  <si>
    <t>[杜伊斯堡]温德姆杜伊斯堡霍夫酒店(Wyndham Duisburger Hof)(55320738)</t>
  </si>
  <si>
    <t>标准双人房&lt;2人入住&gt;&lt;不退款&gt;</t>
  </si>
  <si>
    <t>Cuppok/Klaus</t>
  </si>
  <si>
    <t xml:space="preserve">3206809	</t>
  </si>
  <si>
    <t xml:space="preserve">-1489103436	</t>
  </si>
  <si>
    <t xml:space="preserve">999223536290028	</t>
  </si>
  <si>
    <t>[巴黎]广场酒店(Hotel Square)(96299829)</t>
  </si>
  <si>
    <t>经典客房&lt;2人入住&gt;&lt;不退款&gt;</t>
  </si>
  <si>
    <t>XU/YUJIA,JI/YANKAI</t>
  </si>
  <si>
    <t xml:space="preserve">3206953	</t>
  </si>
  <si>
    <t xml:space="preserve">17569948	</t>
  </si>
  <si>
    <t xml:space="preserve">999223537246162	</t>
  </si>
  <si>
    <t>[府里]河南孟清豪华酒店(Muong Thanh Luxury Ha Nam)(90196667)</t>
  </si>
  <si>
    <t>豪华双人床房&lt;2人入住&gt;&lt;不退款&gt;&lt;早餐&gt;</t>
  </si>
  <si>
    <t>MO/CHUCHIANG,NIE/LING</t>
  </si>
  <si>
    <t xml:space="preserve">3207211	</t>
  </si>
  <si>
    <t xml:space="preserve">1489157864	</t>
  </si>
  <si>
    <t xml:space="preserve">999223537353696	</t>
  </si>
  <si>
    <t>[檀香山]威基基珍珠酒店(Pearl Hotel Waikiki)(57301900)</t>
  </si>
  <si>
    <t>甄选房(带阳台)&lt;2人入住&gt;&lt;不退款&gt;</t>
  </si>
  <si>
    <t>DONG/YIFAN</t>
  </si>
  <si>
    <t xml:space="preserve">3207243	</t>
  </si>
  <si>
    <t xml:space="preserve">0217848	</t>
  </si>
  <si>
    <t xml:space="preserve">999223537788319	</t>
  </si>
  <si>
    <t>ZHANG/NAI</t>
  </si>
  <si>
    <t xml:space="preserve">3207382	</t>
  </si>
  <si>
    <t xml:space="preserve">8825872	</t>
  </si>
  <si>
    <t xml:space="preserve">999223541517046	</t>
  </si>
  <si>
    <t>[北干巴鲁]北干巴鲁大中心酒店(Grand Central Hotel Pekanbaru)(90402046)</t>
  </si>
  <si>
    <t>高级特大床房&lt;2人入住&gt;&lt;不退款&gt;&lt;早餐&gt;</t>
  </si>
  <si>
    <t>Saputra/Hendri</t>
  </si>
  <si>
    <t xml:space="preserve">3207716	</t>
  </si>
  <si>
    <t xml:space="preserve">1980424 NABILA FO	</t>
  </si>
  <si>
    <t xml:space="preserve">999223541528956	</t>
  </si>
  <si>
    <t>Hendri/Saputra</t>
  </si>
  <si>
    <t xml:space="preserve">3207718	</t>
  </si>
  <si>
    <t xml:space="preserve">999223542307537	</t>
  </si>
  <si>
    <t>[Licin]伊真别墅度假村(Ijen Resort and Villas)(90386255)</t>
  </si>
  <si>
    <t>精致套房&lt;2人入住&gt;&lt;不退款&gt;&lt;早餐&gt;</t>
  </si>
  <si>
    <t>SIMANJUNTAK/DIAN</t>
  </si>
  <si>
    <t xml:space="preserve">3207904	</t>
  </si>
  <si>
    <t xml:space="preserve">999223542682807	</t>
  </si>
  <si>
    <t>[柏林]玛丽蒂姆柏林普洛艾特酒店(Maritim proArte Hotel Berlin)(55831917)</t>
  </si>
  <si>
    <t>舒适双人床房&lt;2人入住&gt;&lt;不退款&gt;</t>
  </si>
  <si>
    <t>CASTAGNETTI/GIONATA</t>
  </si>
  <si>
    <t xml:space="preserve">3207982	</t>
  </si>
  <si>
    <t xml:space="preserve">128473056	</t>
  </si>
  <si>
    <t xml:space="preserve">999223543646177	</t>
  </si>
  <si>
    <t>[巴拿马城]巴拿马城瑞广场酒店(Riu Plaza Panamá)(55733524)</t>
  </si>
  <si>
    <t>豪华特大床房&lt;2人入住&gt;&lt;不退款&gt;&lt;早餐&gt;</t>
  </si>
  <si>
    <t>ZOU/DAOSHENG</t>
  </si>
  <si>
    <t xml:space="preserve">3208126	</t>
  </si>
  <si>
    <t xml:space="preserve">999223543968207	</t>
  </si>
  <si>
    <t>XU/CHAO</t>
  </si>
  <si>
    <t xml:space="preserve">3208180	</t>
  </si>
  <si>
    <t xml:space="preserve">999223544760431	</t>
  </si>
  <si>
    <t>[芭堤雅]芭堤雅南海滩科科特尔酒店(Kokotel Pattaya South Beach)(55451693)</t>
  </si>
  <si>
    <t>高级大床房&lt;2人入住&gt;&lt;不退款&gt;</t>
  </si>
  <si>
    <t>LIU/ZHANBIAO,ZHAO/JINGNAN</t>
  </si>
  <si>
    <t xml:space="preserve">3208327	</t>
  </si>
  <si>
    <t>RZ-1489517957</t>
  </si>
  <si>
    <t xml:space="preserve">RZ-1489517959	</t>
  </si>
  <si>
    <t xml:space="preserve">999223545548892	</t>
  </si>
  <si>
    <t>[中雅加达]雅加达瓦希德哈西姆智选假日酒店(Holiday Inn Express Jakarta Wahid Hasyim, an IHG Hotel)(55639809)</t>
  </si>
  <si>
    <t>标准双床房&lt;2人入住&gt;&lt;不退款&gt;&lt;早餐&gt;</t>
  </si>
  <si>
    <t>Ho/Lim Kiow</t>
  </si>
  <si>
    <t xml:space="preserve">3208436	</t>
  </si>
  <si>
    <t xml:space="preserve">82771891	</t>
  </si>
  <si>
    <t xml:space="preserve">999223546834965	</t>
  </si>
  <si>
    <t>[芭堤雅]芭堤雅三月酒店(March Hotel Pattaya)(91811523)</t>
  </si>
  <si>
    <t>城景豪华双人房&lt;2人入住&gt;&lt;不退款&gt;</t>
  </si>
  <si>
    <t>HU/DONGSHENG</t>
  </si>
  <si>
    <t xml:space="preserve">3208658	</t>
  </si>
  <si>
    <t xml:space="preserve">-1489556128	</t>
  </si>
  <si>
    <t xml:space="preserve">999223549116612	</t>
  </si>
  <si>
    <t>[温哥华]温德姆华市区戴斯酒店(Days Inn by Wyndham Vancouver Downtown)(60480209)</t>
  </si>
  <si>
    <t>标准房（大床）&lt;2人入住&gt;&lt;不退款&gt;</t>
  </si>
  <si>
    <t>HUA/XIAWEI</t>
  </si>
  <si>
    <t xml:space="preserve">3209163	</t>
  </si>
  <si>
    <t xml:space="preserve">999223549839401	</t>
  </si>
  <si>
    <t>[普吉岛]敖查龙别墅度假村酒店(Aochalong Villa Resort &amp; Spa)(55543118)</t>
  </si>
  <si>
    <t>高级房&lt;2人入住&gt;&lt;不退款&gt;&lt;早餐&gt;</t>
  </si>
  <si>
    <t>DISNUAL/PENPIS</t>
  </si>
  <si>
    <t xml:space="preserve">3209313	</t>
  </si>
  <si>
    <t>HGUConf1489608160</t>
  </si>
  <si>
    <t>HGUConf1489608161</t>
  </si>
  <si>
    <t xml:space="preserve">HGUConf1489608162	</t>
  </si>
  <si>
    <t xml:space="preserve">999223549924817	</t>
  </si>
  <si>
    <t>双床房&lt;2人入住&gt;&lt;不退款&gt;&lt;早餐&gt;</t>
  </si>
  <si>
    <t>WU/RUILIN</t>
  </si>
  <si>
    <t xml:space="preserve">3209327	</t>
  </si>
  <si>
    <t xml:space="preserve">80783390	</t>
  </si>
  <si>
    <t xml:space="preserve">999223552187850	</t>
  </si>
  <si>
    <t>[波尔图]波尔图文奇酒店(Vincci Porto)(55822150)</t>
  </si>
  <si>
    <t>双人床房&lt;2人入住&gt;&lt;不退款&gt;</t>
  </si>
  <si>
    <t>DELAUNAY/MATTHIEU</t>
  </si>
  <si>
    <t xml:space="preserve">999223554670816	</t>
  </si>
  <si>
    <t>[新加坡]胡姬乡村俱乐部(Orchid Country Club)(55851941)</t>
  </si>
  <si>
    <t>WEI/XIAOMIN</t>
  </si>
  <si>
    <t xml:space="preserve">3209671	</t>
  </si>
  <si>
    <t xml:space="preserve">45330	</t>
  </si>
  <si>
    <t xml:space="preserve">999223555501521	</t>
  </si>
  <si>
    <t>[曼谷]穰南帝景酒店(Royal View Resort - Rang Nam)(55895697)</t>
  </si>
  <si>
    <t>高级客房&lt;2人入住&gt;&lt;不退款&gt;</t>
  </si>
  <si>
    <t>Han/Zhigang</t>
  </si>
  <si>
    <t xml:space="preserve">3209803	</t>
  </si>
  <si>
    <t xml:space="preserve">892142404	</t>
  </si>
  <si>
    <t xml:space="preserve">999223556005497	</t>
  </si>
  <si>
    <t>[迪拜]精致梅普尔斯酒店式公寓(Xclusive Maples Hotel Apartment)(55757217)</t>
  </si>
  <si>
    <t>行政开放式客房&lt;2人入住&gt;&lt;不退款&gt;</t>
  </si>
  <si>
    <t>Prasad/Sunil</t>
  </si>
  <si>
    <t xml:space="preserve">3209877	</t>
  </si>
  <si>
    <t xml:space="preserve">999223559039372	</t>
  </si>
  <si>
    <t>[伊斯坦布尔]伊斯坦布尔皇家酒店(Istanbul Royal Hotel)(55281105)</t>
  </si>
  <si>
    <t>标准房&lt;2人入住&gt;&lt;不退款&gt;&lt;早餐&gt;</t>
  </si>
  <si>
    <t>ZENG/CHAO</t>
  </si>
  <si>
    <t xml:space="preserve">3210498	</t>
  </si>
  <si>
    <t xml:space="preserve">999223559461403	</t>
  </si>
  <si>
    <t>[巴厘岛]罗威那海滩酒店(Lovina Beach Hotel)(95139890)</t>
  </si>
  <si>
    <t>部分海景房&lt;2人入住&gt;&lt;不退款&gt;&lt;早餐&gt;</t>
  </si>
  <si>
    <t>Vraptsis/Mandy</t>
  </si>
  <si>
    <t xml:space="preserve">3210567	</t>
  </si>
  <si>
    <t xml:space="preserve">330737	</t>
  </si>
  <si>
    <t xml:space="preserve">999223559648796	</t>
  </si>
  <si>
    <t>[曼谷]隆齐格兰德中心点酒店(Grande Centre Point Hotel Ploenchit)(55895720)</t>
  </si>
  <si>
    <t>转角阳台套房&lt;2人入住&gt;&lt;不退款&gt;</t>
  </si>
  <si>
    <t>GAO/YAN</t>
  </si>
  <si>
    <t xml:space="preserve">3210637	</t>
  </si>
  <si>
    <t xml:space="preserve">206212	</t>
  </si>
  <si>
    <t xml:space="preserve">999223559853173	</t>
  </si>
  <si>
    <t>[曼谷]曼谷拉查丹利中心酒店(Grande Centre Point Hotel Ratchadamri Bangkok)(55380772)</t>
  </si>
  <si>
    <t>超豪华房（ 高级豪华房）&lt;2人入住&gt;&lt;不退款&gt;</t>
  </si>
  <si>
    <t>HE/ZHILIAN,ZHOU/DANGDANG</t>
  </si>
  <si>
    <t xml:space="preserve">3210696	</t>
  </si>
  <si>
    <t xml:space="preserve">999223560435694	</t>
  </si>
  <si>
    <t>[巴厘岛]库塔雷吉安尼欧+ 酒店 - 阿斯顿酒店 - CHSE 认证(Hotel Neo+ Kuta - Legian by Aston)(60467355)</t>
  </si>
  <si>
    <t>豪华房带阳台&lt;2人入住&gt;&lt;不退款&gt;</t>
  </si>
  <si>
    <t>Choi/Soojeong</t>
  </si>
  <si>
    <t xml:space="preserve">3210856	</t>
  </si>
  <si>
    <t xml:space="preserve">72189.	</t>
  </si>
  <si>
    <t xml:space="preserve">999223560840530	</t>
  </si>
  <si>
    <t>[马六甲]莫蒂酒店(Moty Hotel)(89916444)</t>
  </si>
  <si>
    <t>LIANG/WAN CHEUNG</t>
  </si>
  <si>
    <t xml:space="preserve">3210995	</t>
  </si>
  <si>
    <t xml:space="preserve">1489970866	</t>
  </si>
  <si>
    <t xml:space="preserve">999223561486626	</t>
  </si>
  <si>
    <t>高级双大床房&lt;2人入住&gt;&lt;不退款&gt;</t>
  </si>
  <si>
    <t>WANG/SHICHENG</t>
  </si>
  <si>
    <t xml:space="preserve">3211180	</t>
  </si>
  <si>
    <t xml:space="preserve">999223561503560	</t>
  </si>
  <si>
    <t>[本那瓦镇]安纳塔拉迪沙鲁海岸度假村及别墅(Anantara Desaru Coast Resort &amp; Villas)(92030323)</t>
  </si>
  <si>
    <t>SUPRAMANIAM/DATIN SRI DR RANJANI</t>
  </si>
  <si>
    <t xml:space="preserve">3211188	</t>
  </si>
  <si>
    <t xml:space="preserve">999223562075216	</t>
  </si>
  <si>
    <t>WU/TING</t>
  </si>
  <si>
    <t xml:space="preserve">3211367	</t>
  </si>
  <si>
    <t xml:space="preserve">999223562706174	</t>
  </si>
  <si>
    <t>[乔治市]槟城长荣桂冠酒店 (槟城对抗新冠肺炎认证)(Evergreen Laurel Hotel Penang (PenangFightCovid-19 Certified))(55451685)</t>
  </si>
  <si>
    <t>城景高级房&lt;2人入住&gt;&lt;不退款&gt;</t>
  </si>
  <si>
    <t>WANG/TIAN</t>
  </si>
  <si>
    <t xml:space="preserve">3211563	</t>
  </si>
  <si>
    <t xml:space="preserve">999223567761713	</t>
  </si>
  <si>
    <t>[吉隆坡]铂尔曼吉隆坡城市中心大酒店(Pullman Kuala Lumpur City Centre Hotel &amp; Residences)(56185634)</t>
  </si>
  <si>
    <t>一卧公寓&lt;2人入住&gt;&lt;不退款&gt;&lt;早餐&gt;</t>
  </si>
  <si>
    <t>CHEN/BORONG,ZHANG/CHAO</t>
  </si>
  <si>
    <t xml:space="preserve">3211903	</t>
  </si>
  <si>
    <t xml:space="preserve">26139752	</t>
  </si>
  <si>
    <t xml:space="preserve">999223570916326	</t>
  </si>
  <si>
    <t>[伊斯特利区]麦克唐纳波特利公园Spa酒店(Macdonald Botley Park Hotel &amp; Spa)(55626279)</t>
  </si>
  <si>
    <t>标准双人床房&lt;2人入住&gt;&lt;不退款&gt;</t>
  </si>
  <si>
    <t>SCOTT/IAN,JOHN/TIM</t>
  </si>
  <si>
    <t xml:space="preserve">3212439	</t>
  </si>
  <si>
    <t xml:space="preserve">2292SE084475(Room1)2292SE084476(Room2)	</t>
  </si>
  <si>
    <t xml:space="preserve">999223570928926	</t>
  </si>
  <si>
    <t>[菲乌米奇诺]B&amp;B罗马菲乌米奇诺机场博览会酒店1(B&amp;B Hotel Roma Fiumicino Aeroporto Fiera 1)(91907659)</t>
  </si>
  <si>
    <t>双床房&lt;2人入住&gt;&lt;不退款&gt;</t>
  </si>
  <si>
    <t>Elia/Giovanni Leonardo</t>
  </si>
  <si>
    <t xml:space="preserve">3212441	</t>
  </si>
  <si>
    <t xml:space="preserve">SH15887365	</t>
  </si>
  <si>
    <t xml:space="preserve">999223571031580	</t>
  </si>
  <si>
    <t>豪华客房, 1 张特大床&lt;2人入住&gt;&lt;不退款&gt;&lt;早餐&gt;</t>
  </si>
  <si>
    <t>LEE/ YUNJOO</t>
  </si>
  <si>
    <t xml:space="preserve">3212461	</t>
  </si>
  <si>
    <t xml:space="preserve">-1490103077	</t>
  </si>
  <si>
    <t xml:space="preserve">999223571039216	</t>
  </si>
  <si>
    <t>[南雅加达]拉松纳标志酒店(Rasuna Icon Hotel)(94361507)</t>
  </si>
  <si>
    <t>Zhiyuan/Liu</t>
  </si>
  <si>
    <t xml:space="preserve">3212463	</t>
  </si>
  <si>
    <t xml:space="preserve">1074113822	</t>
  </si>
  <si>
    <t xml:space="preserve">999223571098240	</t>
  </si>
  <si>
    <t>[丹戎本雅]槟城火烈鸟海滩酒店(Flamingo Hotel by The Beach, Penang)(55439295)</t>
  </si>
  <si>
    <t>豪华海景双床房&lt;2人入住&gt;&lt;不退款&gt;&lt;早餐&gt;</t>
  </si>
  <si>
    <t>YANG/MINGYING</t>
  </si>
  <si>
    <t xml:space="preserve">3212470	</t>
  </si>
  <si>
    <t xml:space="preserve">999223571947183	</t>
  </si>
  <si>
    <t>[普吉岛]椰糖公寓酒店(Sugar Palm Residence)(55426813)</t>
  </si>
  <si>
    <t>普通套房&lt;2人入住&gt;&lt;不退款&gt;</t>
  </si>
  <si>
    <t>GUAN/ZHEBIN</t>
  </si>
  <si>
    <t xml:space="preserve">3212640	</t>
  </si>
  <si>
    <t xml:space="preserve">999223572219786	</t>
  </si>
  <si>
    <t>[圣地亚哥]盖斯兰姆普会议中心康福特茵酒店(Comfort Inn Gaslamp Convention Center)(55337037)</t>
  </si>
  <si>
    <t>两张双人床房&lt;2人入住&gt;&lt;不退款&gt;</t>
  </si>
  <si>
    <t>Sanchez/Hector</t>
  </si>
  <si>
    <t xml:space="preserve">3212714	</t>
  </si>
  <si>
    <t xml:space="preserve">HTL-WBD-395632595	</t>
  </si>
  <si>
    <t xml:space="preserve">999223572237108	</t>
  </si>
  <si>
    <t>[避兰东]圣淘沙豪华酒店(Grand Sentosa Hotel)(55944632)</t>
  </si>
  <si>
    <t>高级房(双床)&lt;2人入住&gt;&lt;不退款&gt;</t>
  </si>
  <si>
    <t>YIEW MENG/TIEW</t>
  </si>
  <si>
    <t xml:space="preserve">3212725	</t>
  </si>
  <si>
    <t xml:space="preserve">N0010568	</t>
  </si>
  <si>
    <t xml:space="preserve">999223572326295	</t>
  </si>
  <si>
    <t>[沃尔索尔]索尔伯明翰沃尔索尔乡村酒店(Village Hotel Birmingham Walsall)(92027742)</t>
  </si>
  <si>
    <t>ZHENG/MENGJIE</t>
  </si>
  <si>
    <t xml:space="preserve">3212757	</t>
  </si>
  <si>
    <t xml:space="preserve">128557700	</t>
  </si>
  <si>
    <t xml:space="preserve">999223572751711	</t>
  </si>
  <si>
    <t>[乔治市]槟城乔治敦图恩酒店(Tune Hotel Georgetown Penang)(55707551)</t>
  </si>
  <si>
    <t>双床房（无窗）&lt;2人入住&gt;&lt;不退款&gt;</t>
  </si>
  <si>
    <t>WARANYA/SAEYIAN,PANPAPAT/SAELAI</t>
  </si>
  <si>
    <t xml:space="preserve">3212889	</t>
  </si>
  <si>
    <t xml:space="preserve">-1490301790	</t>
  </si>
  <si>
    <t xml:space="preserve">999223573250631	</t>
  </si>
  <si>
    <t>[埃尔帕索]机场东品质酒店(Quality Inn Airport East)(95390012)</t>
  </si>
  <si>
    <t>Paredes Juarez/Mauricio Antonio</t>
  </si>
  <si>
    <t xml:space="preserve">3212991	</t>
  </si>
  <si>
    <t xml:space="preserve">999223573243956	</t>
  </si>
  <si>
    <t>[梅尼尔阿梅罗]巴黎戴高乐机场地理酒店(Geographotel Paris-Roissy CDG Airport)(90357222)</t>
  </si>
  <si>
    <t>双人床或双床房&lt;2人入住&gt;&lt;不退款&gt;</t>
  </si>
  <si>
    <t>KWON/HYERYEONG</t>
  </si>
  <si>
    <t xml:space="preserve">3212990	</t>
  </si>
  <si>
    <t xml:space="preserve">1490321843	</t>
  </si>
  <si>
    <t xml:space="preserve">999223575034164	</t>
  </si>
  <si>
    <t>[洛杉矶]洛杉矶市中心 E 中心酒店(E Central Hotel Downtown Los Angeles)(55745271)</t>
  </si>
  <si>
    <t>豪华两张双人床房&lt;2人入住&gt;&lt;不退款&gt;</t>
  </si>
  <si>
    <t>STEVENS/AARON JOHN</t>
  </si>
  <si>
    <t xml:space="preserve">3213527	</t>
  </si>
  <si>
    <t xml:space="preserve">28087SE104196	</t>
  </si>
  <si>
    <t xml:space="preserve">999223575110857	</t>
  </si>
  <si>
    <t>VIKRAM/TANDON</t>
  </si>
  <si>
    <t xml:space="preserve">3213553	</t>
  </si>
  <si>
    <t xml:space="preserve">1490397100	</t>
  </si>
  <si>
    <t xml:space="preserve">999223581222950	</t>
  </si>
  <si>
    <t>[吉隆坡]吉隆坡皇家朱兰酒店(Royale Chulan Kuala Lumpur)(55851892)</t>
  </si>
  <si>
    <t>高级房&lt;2人入住&gt;&lt;不退款&gt;</t>
  </si>
  <si>
    <t>zhang/qin</t>
  </si>
  <si>
    <t xml:space="preserve">3214180	</t>
  </si>
  <si>
    <t xml:space="preserve">999223581800073	</t>
  </si>
  <si>
    <t>[巴厘岛]巴厘图班库塔哈里斯酒店(HARRIS Hotel Kuta Tuban Bali)(70392122)</t>
  </si>
  <si>
    <t>哈里斯房&lt;2人入住&gt;&lt;不退款&gt;</t>
  </si>
  <si>
    <t>LU/HUIFU</t>
  </si>
  <si>
    <t xml:space="preserve">3214240	</t>
  </si>
  <si>
    <t xml:space="preserve">65178	</t>
  </si>
  <si>
    <t xml:space="preserve">999223582273905	</t>
  </si>
  <si>
    <t>[拉普拉普]塞巴斯蒂安酒店(Sebastien Hotel)(55280722)</t>
  </si>
  <si>
    <t>TEANO/ROLJHON,TEANO/VINA SHEIRA</t>
  </si>
  <si>
    <t xml:space="preserve">3214287	</t>
  </si>
  <si>
    <t xml:space="preserve">999223586401739	</t>
  </si>
  <si>
    <t>[梅斯基特]维尔京河娱乐场酒店(Virgin River Hotel and Casino)(68031158)</t>
  </si>
  <si>
    <t>豪华2张大床房&lt;2人入住&gt;&lt;不退款&gt;</t>
  </si>
  <si>
    <t>Murillo/Melissa</t>
  </si>
  <si>
    <t xml:space="preserve">3214870	</t>
  </si>
  <si>
    <t xml:space="preserve">G5VSD	</t>
  </si>
  <si>
    <t xml:space="preserve">999223587133563	</t>
  </si>
  <si>
    <t>[曼谷]曼谷大将军酒店(Admiral Premier Bangkok)(55768351)</t>
  </si>
  <si>
    <t>高级开放式客房&lt;2人入住&gt;&lt;不退款&gt;</t>
  </si>
  <si>
    <t>KIM/DONGOH</t>
  </si>
  <si>
    <t xml:space="preserve">3215017	</t>
  </si>
  <si>
    <t xml:space="preserve">1074143779	</t>
  </si>
  <si>
    <t xml:space="preserve">999223588330538	</t>
  </si>
  <si>
    <t>[弗赖堡]弗莱堡速8酒店(Super 8 Freiburg)(55280617)</t>
  </si>
  <si>
    <t>Kolodzie/Alexa,Mueller/Noah</t>
  </si>
  <si>
    <t xml:space="preserve">3215546	</t>
  </si>
  <si>
    <t xml:space="preserve">999223589661683	</t>
  </si>
  <si>
    <t>[河内]河内酒店(Hanoi Hotel)(55560512)</t>
  </si>
  <si>
    <t>SUN/XIUGUO</t>
  </si>
  <si>
    <t xml:space="preserve">3215928	</t>
  </si>
  <si>
    <t xml:space="preserve">551187	</t>
  </si>
  <si>
    <t xml:space="preserve">999223590412931	</t>
  </si>
  <si>
    <t>[班贾尔马辛]瑞德多兹酒店 - 近班贾尔马辛佳兰艾哈迈德沙亚尼(RedDoorz Near Jalan Pramuka Banjarmasin)(90356146)</t>
  </si>
  <si>
    <t>reddoorz客房&lt;2人入住&gt;&lt;不退款&gt;</t>
  </si>
  <si>
    <t>LITA/MAULITA</t>
  </si>
  <si>
    <t xml:space="preserve">3216127	</t>
  </si>
  <si>
    <t xml:space="preserve">by Desny	</t>
  </si>
  <si>
    <t xml:space="preserve">999223590554340	</t>
  </si>
  <si>
    <t>[吉隆坡]吉隆坡斯里太平洋酒店(Seri Pacific Hotel Kuala Lumpur)(55439325)</t>
  </si>
  <si>
    <t>行政套房&lt;2人入住&gt;&lt;不退款&gt;&lt;早餐&gt;</t>
  </si>
  <si>
    <t>MUSTAFAKAMAL/MUHAMMAD ZAKWAN</t>
  </si>
  <si>
    <t xml:space="preserve">3216168	</t>
  </si>
  <si>
    <t xml:space="preserve">316600	</t>
  </si>
  <si>
    <t xml:space="preserve">999223590852760	</t>
  </si>
  <si>
    <t>[Bancarkembar]阿斯顿帝国普禾加多(ASTON Imperium Purwokerto)(55573074)</t>
  </si>
  <si>
    <t>豪华间&lt;2人入住&gt;&lt;不退款&gt;</t>
  </si>
  <si>
    <t>RAHARJO/HARI UDI</t>
  </si>
  <si>
    <t xml:space="preserve">3216256	</t>
  </si>
  <si>
    <t xml:space="preserve">120263	</t>
  </si>
  <si>
    <t xml:space="preserve">999223598460693	</t>
  </si>
  <si>
    <t>[清迈]清迈科莫之亿酒店(Cmor by Recall Hotels, Chiang Mai)(55665952)</t>
  </si>
  <si>
    <t>JAITHAHAN/JADSADA</t>
  </si>
  <si>
    <t xml:space="preserve">3216954	</t>
  </si>
  <si>
    <t xml:space="preserve">999223599196858	</t>
  </si>
  <si>
    <t>[布城]布城堡斯格兰酒店(Pulse Grande Hotel Putrajaya)(60480573)</t>
  </si>
  <si>
    <t>豪华大床山丘房&lt;2人入住&gt;&lt;不退款&gt;</t>
  </si>
  <si>
    <t>Yang/Shuo,Wang/Denglun</t>
  </si>
  <si>
    <t xml:space="preserve">3217066	</t>
  </si>
  <si>
    <t xml:space="preserve">999223601515902	</t>
  </si>
  <si>
    <t>[弗洛里森特]圣路易斯西北品质酒店 I-270(Quality Inn Florissant-St Louis)(94363426)</t>
  </si>
  <si>
    <t>标准客房1张大床&lt;2人入住&gt;&lt;不退款&gt;&lt;早餐&gt;</t>
  </si>
  <si>
    <t>Streeter/Tajae</t>
  </si>
  <si>
    <t xml:space="preserve">3217515	</t>
  </si>
  <si>
    <t xml:space="preserve">21837637295	</t>
  </si>
  <si>
    <t>[普吉岛]普吉阿卡迪亚奈松海滩铂尔曼度假酒店 (SHA Extra Plus)(Pullman Phuket Arcadia Naithon Beach (SHA Extra Plus))(55414088)</t>
  </si>
  <si>
    <t>超豪华房&lt;2人入住&gt;&lt;不退款&gt;</t>
  </si>
  <si>
    <t>JU/INHEE,LEE/HAK JUN</t>
  </si>
  <si>
    <t>CA13030230416HKD</t>
  </si>
  <si>
    <t xml:space="preserve">2821362	</t>
  </si>
  <si>
    <t xml:space="preserve">999222230876495	</t>
  </si>
  <si>
    <t>[哥本哈根]尼波城市酒店(City Hotel Nebo)(55572884)</t>
  </si>
  <si>
    <t>经济型双人房/双床房, 公共浴室&lt;2人入住&gt;</t>
  </si>
  <si>
    <t>Gunnarsdotter/Elisabeth</t>
  </si>
  <si>
    <t xml:space="preserve">2954501	</t>
  </si>
  <si>
    <t xml:space="preserve">200981	</t>
  </si>
  <si>
    <t xml:space="preserve">999222653568691	</t>
  </si>
  <si>
    <t>[卡波圣卢卡斯]泰索罗洛斯卡沃斯酒店(Tesoro Los Cabos)(60532165)</t>
  </si>
  <si>
    <t>Meza/Marvin,Meza/Brandi</t>
  </si>
  <si>
    <t xml:space="preserve">3021720	</t>
  </si>
  <si>
    <t xml:space="preserve">999223173145920	</t>
  </si>
  <si>
    <t>[曼谷]隆齐格兰德中心点酒店 (政府卫生认证)(Grande Centre Point Hotel Ploenchit (SHA Plus+))(55895720)</t>
  </si>
  <si>
    <t>高级阳台特大床房&lt;2人入住&gt;&lt;不退款&gt;</t>
  </si>
  <si>
    <t>HUI/CHO HING</t>
  </si>
  <si>
    <t xml:space="preserve">3131229	</t>
  </si>
  <si>
    <t xml:space="preserve">203818	</t>
  </si>
  <si>
    <t xml:space="preserve">999223210212201	</t>
  </si>
  <si>
    <t>[普吉岛]普吉岛乐古浪悦椿度假村(政府卫生认证)(Angsana Laguna Phuket(SHA Plus+))(55956518)</t>
  </si>
  <si>
    <t>拉古纳客房&lt;2人入住&gt;&lt;不退款&gt;</t>
  </si>
  <si>
    <t>KHAGRAM/SONA</t>
  </si>
  <si>
    <t xml:space="preserve">3141918	</t>
  </si>
  <si>
    <t xml:space="preserve">999223322966276	</t>
  </si>
  <si>
    <t>[戴利城]迈洛酒店(Mylo Hotel)(90400328)</t>
  </si>
  <si>
    <t>标准客房, 1 张大床&lt;2人入住&gt;&lt;不退款&gt;</t>
  </si>
  <si>
    <t>Schlatter/Hugo</t>
  </si>
  <si>
    <t xml:space="preserve">3167381	</t>
  </si>
  <si>
    <t xml:space="preserve">65172SE027876	</t>
  </si>
  <si>
    <t xml:space="preserve">999223324105556	</t>
  </si>
  <si>
    <t>[威尼斯]威尼斯普林西皮酒店(Hotel Principe)(55944745)</t>
  </si>
  <si>
    <t>经典房&lt;2人入住&gt;&lt;不退款&gt;</t>
  </si>
  <si>
    <t>Jo/HeeSung</t>
  </si>
  <si>
    <t xml:space="preserve">3167841	</t>
  </si>
  <si>
    <t xml:space="preserve">1480239484	</t>
  </si>
  <si>
    <t xml:space="preserve">999223392227109	</t>
  </si>
  <si>
    <t>[斯特拉斯堡]阿洛克酒店(Hotel Arok)(80331562)</t>
  </si>
  <si>
    <t>Sentucq/Emilie</t>
  </si>
  <si>
    <t xml:space="preserve">3179331	</t>
  </si>
  <si>
    <t xml:space="preserve">1483209559	</t>
  </si>
  <si>
    <t xml:space="preserve">999223422796254	</t>
  </si>
  <si>
    <t>[曼谷]曼谷大仓新颐酒店(The Okura Prestige Bangkok)(55289790)</t>
  </si>
  <si>
    <t>豪华房（2张单人床）&lt;2人入住&gt;&lt;不退款&gt;</t>
  </si>
  <si>
    <t>YA/WAIZAWTUN</t>
  </si>
  <si>
    <t xml:space="preserve">3185325	</t>
  </si>
  <si>
    <t xml:space="preserve">999223424741157	</t>
  </si>
  <si>
    <t>Vasishtha/Abhay Kumar</t>
  </si>
  <si>
    <t xml:space="preserve">3186151	</t>
  </si>
  <si>
    <t xml:space="preserve">53598652	</t>
  </si>
  <si>
    <t xml:space="preserve">999223424778838	</t>
  </si>
  <si>
    <t>[温哥华]温哥华中庭酒店(Atrium Inn Vancouver)(55612002)</t>
  </si>
  <si>
    <t>传统2张双人床房带阳台&lt;2人入住&gt;&lt;不退款&gt;</t>
  </si>
  <si>
    <t>DHINDSA/MANPREET</t>
  </si>
  <si>
    <t xml:space="preserve">3186170	</t>
  </si>
  <si>
    <t xml:space="preserve">1484801531	</t>
  </si>
  <si>
    <t xml:space="preserve">999223436971943	</t>
  </si>
  <si>
    <t>[迈阿密]迈阿密国际机场酒店(Miami International Airport Hotel)(55694594)</t>
  </si>
  <si>
    <t>标准特大床房&lt;2人入住&gt;</t>
  </si>
  <si>
    <t>Okland/Wendy</t>
  </si>
  <si>
    <t xml:space="preserve">3188331	</t>
  </si>
  <si>
    <t xml:space="preserve">LLKDTJUK9K	</t>
  </si>
  <si>
    <t xml:space="preserve">999223448653041	</t>
  </si>
  <si>
    <t>[吉隆坡]吉隆坡宾乐雅服务公寓(PARKROYAL Serviced Suites Kuala Lumpur)(55337133)</t>
  </si>
  <si>
    <t>特大床一室套房&lt;2人入住&gt;&lt;不退款&gt;</t>
  </si>
  <si>
    <t>YUHARA/KOICHIRO</t>
  </si>
  <si>
    <t xml:space="preserve">3190550	</t>
  </si>
  <si>
    <t xml:space="preserve">1073859566	</t>
  </si>
  <si>
    <t xml:space="preserve">999223449366165	</t>
  </si>
  <si>
    <t>[罗马]克隆尼酒店(Grand Hotel Colony)(55720333)</t>
  </si>
  <si>
    <t>Obert/Thierry</t>
  </si>
  <si>
    <t xml:space="preserve">3190714	</t>
  </si>
  <si>
    <t xml:space="preserve">999223450666120	</t>
  </si>
  <si>
    <t>[圣巴巴拉]圣巴巴拉华美达酒店(Ramada by Wyndham Santa Barbara)(60467465)</t>
  </si>
  <si>
    <t>豪华房（1张特大床）&lt;2人入住&gt;&lt;不退款&gt;&lt;早餐&gt;</t>
  </si>
  <si>
    <t>wei/zichun</t>
  </si>
  <si>
    <t xml:space="preserve">3191036	</t>
  </si>
  <si>
    <t xml:space="preserve">999223459317803	</t>
  </si>
  <si>
    <t>[伊斯坦布尔]伊斯坦布尔戈南酒店(Istanbul Gonen Hotel)(60513947)</t>
  </si>
  <si>
    <t>sen/Baris Muzaffer</t>
  </si>
  <si>
    <t xml:space="preserve">3192261	</t>
  </si>
  <si>
    <t xml:space="preserve">1486033303	</t>
  </si>
  <si>
    <t xml:space="preserve">999223459296062	</t>
  </si>
  <si>
    <t>[苏梅岛]非尔皓斯海滩（政府卫生认证）(The Fair House Beach Resort &amp; Hotel（SHA Plus+）)(56163223)</t>
  </si>
  <si>
    <t>豪华平房客房&lt;2人入住&gt;&lt;不退款&gt;&lt;早餐&gt;</t>
  </si>
  <si>
    <t>BUNYANUKOOL/THEERA</t>
  </si>
  <si>
    <t xml:space="preserve">3192258	</t>
  </si>
  <si>
    <t xml:space="preserve">-1486034198	</t>
  </si>
  <si>
    <t xml:space="preserve">999223461043809	</t>
  </si>
  <si>
    <t>城景高级房&lt;2人入住&gt;&lt;不退款&gt;&lt;早餐&gt;</t>
  </si>
  <si>
    <t>Oh/Ee Cheng</t>
  </si>
  <si>
    <t xml:space="preserve">3192854	</t>
  </si>
  <si>
    <t xml:space="preserve">999223461322572	</t>
  </si>
  <si>
    <t>[清迈]清迈塔帕依姆酒店 (政府卫生认证)(Imm Hotel Thaphae Chiang Mai (SHA Extra Plus))(55653025)</t>
  </si>
  <si>
    <t>PINYAI/PRAROP</t>
  </si>
  <si>
    <t xml:space="preserve">3192992	</t>
  </si>
  <si>
    <t xml:space="preserve">999223462211275	</t>
  </si>
  <si>
    <t>[拉斯维加斯]马蹄湾拉斯维加斯酒店(Horseshoe Las Vegas)(55478311)</t>
  </si>
  <si>
    <t>度假房（1张特大床）&lt;2人入住&gt;&lt;不退款&gt;</t>
  </si>
  <si>
    <t>Nunez/Daniela</t>
  </si>
  <si>
    <t xml:space="preserve">3193431	</t>
  </si>
  <si>
    <t xml:space="preserve">confirmed under the guest`s name	</t>
  </si>
  <si>
    <t xml:space="preserve">999223463098985	</t>
  </si>
  <si>
    <t>[曼谷]茉莉花豪华公寓(Jasmine Grande Residence)(55478396)</t>
  </si>
  <si>
    <t>RU/YI</t>
  </si>
  <si>
    <t xml:space="preserve">3193844	</t>
  </si>
  <si>
    <t xml:space="preserve">HTL-WBD-393515795	</t>
  </si>
  <si>
    <t xml:space="preserve">999223475379300	</t>
  </si>
  <si>
    <t>[威尼斯]萨赛格雷多酒店(Ca' Sagredo Hotel)(90352797)</t>
  </si>
  <si>
    <t>Coy/Sally</t>
  </si>
  <si>
    <t xml:space="preserve">3195924	</t>
  </si>
  <si>
    <t xml:space="preserve">1486714835	</t>
  </si>
  <si>
    <t xml:space="preserve">999223476144179	</t>
  </si>
  <si>
    <t>[乔治市]香格里拉集团槟城乔治城JEN酒店 (槟城对抗新冠肺炎认证)(JEN Penang Georgetown by Shangri-La (PenangFightCovid-19 Certified))(68545457)</t>
  </si>
  <si>
    <t>HE/LIYING</t>
  </si>
  <si>
    <t xml:space="preserve">3196204	</t>
  </si>
  <si>
    <t xml:space="preserve">999223476837145	</t>
  </si>
  <si>
    <t>[哥本哈根]斯堪迪克皇宫酒店(Scandic Palace Hotel)(56174552)</t>
  </si>
  <si>
    <t>FEDOU/Anne-Laure</t>
  </si>
  <si>
    <t xml:space="preserve">3196630	</t>
  </si>
  <si>
    <t xml:space="preserve">999223488043800	</t>
  </si>
  <si>
    <t>[芭堤雅]芭堤雅独特丽景酒店(Unique Regency Pattaya)(70165468)</t>
  </si>
  <si>
    <t>POOMAN/CHABA</t>
  </si>
  <si>
    <t xml:space="preserve">3197945	</t>
  </si>
  <si>
    <t xml:space="preserve">999223489301722	</t>
  </si>
  <si>
    <t>LOI/CHONGWENG</t>
  </si>
  <si>
    <t xml:space="preserve">3198266	</t>
  </si>
  <si>
    <t xml:space="preserve">999223489406201	</t>
  </si>
  <si>
    <t>[曼谷]曼谷京华大酒店(Hotel Royal Bangkok@Chinatown)(55932568)</t>
  </si>
  <si>
    <t>高级双床房(无窗)&lt;2人入住&gt;&lt;不退款&gt;</t>
  </si>
  <si>
    <t>CHEN/YAYUN</t>
  </si>
  <si>
    <t xml:space="preserve">3198294	</t>
  </si>
  <si>
    <t xml:space="preserve">345124	</t>
  </si>
  <si>
    <t xml:space="preserve">999223489557760	</t>
  </si>
  <si>
    <t>[明斯克]明斯克万丽酒店(Renaissance Minsk Hotel)(56128393)</t>
  </si>
  <si>
    <t>ULUFER/ELZA</t>
  </si>
  <si>
    <t xml:space="preserve">3198350	</t>
  </si>
  <si>
    <t xml:space="preserve">999223491078492	</t>
  </si>
  <si>
    <t>LI/PENGHUI,LI/PENG GUANG</t>
  </si>
  <si>
    <t xml:space="preserve">3198848	</t>
  </si>
  <si>
    <t xml:space="preserve">999223491009226	</t>
  </si>
  <si>
    <t>[Sam Rong Nua]斯里纳卡林海纳酒店(Bay Hotel Srinakarin)(55547233)</t>
  </si>
  <si>
    <t>SONSAARD/SUTHON</t>
  </si>
  <si>
    <t xml:space="preserve">3198827	</t>
  </si>
  <si>
    <t xml:space="preserve">RZ-1487411380	</t>
  </si>
  <si>
    <t xml:space="preserve">999223491527976	</t>
  </si>
  <si>
    <t>ZHOU/JIANMEI,WANG/ZHAOJIA</t>
  </si>
  <si>
    <t xml:space="preserve">3199030	</t>
  </si>
  <si>
    <t xml:space="preserve">999223491559046	</t>
  </si>
  <si>
    <t>LI/PENGHUI</t>
  </si>
  <si>
    <t xml:space="preserve">3199044	</t>
  </si>
  <si>
    <t xml:space="preserve">999223504004221	</t>
  </si>
  <si>
    <t>[纳空沙旺]42C别致酒店(42C The Chic Hotel)(55328883)</t>
  </si>
  <si>
    <t>JINAWAN/KITSANA</t>
  </si>
  <si>
    <t xml:space="preserve">3200931	</t>
  </si>
  <si>
    <t xml:space="preserve">1073974390	</t>
  </si>
  <si>
    <t xml:space="preserve">999223505519734	</t>
  </si>
  <si>
    <t>FONG/CHUN CHEONG</t>
  </si>
  <si>
    <t xml:space="preserve">999223506457627	</t>
  </si>
  <si>
    <t>[新加坡]新加坡克拉码头智选假日酒店(Holiday Inn Express Singapore Clarke Quay (SG Clean), an IHG Hotel)(89930906)</t>
  </si>
  <si>
    <t>大号床房&lt;2人入住&gt;&lt;不退款&gt;&lt;早餐&gt;</t>
  </si>
  <si>
    <t>Shulgin/Denis</t>
  </si>
  <si>
    <t xml:space="preserve">3201917	</t>
  </si>
  <si>
    <t xml:space="preserve">999223514655266	</t>
  </si>
  <si>
    <t>[巴厘岛]圣登巴萨奎斯特酒店 - 阿斯顿 - CHSE 认证(Quest San Hotel Denpasar Bali by Aston)(55281335)</t>
  </si>
  <si>
    <t>TYKHYI/DANYLO</t>
  </si>
  <si>
    <t xml:space="preserve">3202834	</t>
  </si>
  <si>
    <t xml:space="preserve">26069508	</t>
  </si>
  <si>
    <t xml:space="preserve">999223516215535	</t>
  </si>
  <si>
    <t>[长滩]长滩机场假日酒店(Holiday Inn Long Beach - Airport, an IHG Hotel)(55707594)</t>
  </si>
  <si>
    <t>尊贵特大床房&lt;2人入住&gt;&lt;不退款&gt;</t>
  </si>
  <si>
    <t>TANG/ZHI</t>
  </si>
  <si>
    <t xml:space="preserve">3203083	</t>
  </si>
  <si>
    <t xml:space="preserve">67281159	</t>
  </si>
  <si>
    <t xml:space="preserve">999223517141735	</t>
  </si>
  <si>
    <t>[岘港]岘港池屋酒店(Chi House Danang)(94358563)</t>
  </si>
  <si>
    <t>池景豪华双床房&lt;2人入住&gt;&lt;不退款&gt;&lt;早餐&gt;</t>
  </si>
  <si>
    <t>JUNG/DAEUN</t>
  </si>
  <si>
    <t xml:space="preserve">3203230	</t>
  </si>
  <si>
    <t xml:space="preserve">7643418	</t>
  </si>
  <si>
    <t xml:space="preserve">999223518227592	</t>
  </si>
  <si>
    <t>[北雅加达]雅加达椰风伽德哈里斯酒店及会议中心(Harris Hotel and Conventions Kelapa Gading Jakarta)(70391160)</t>
  </si>
  <si>
    <t>哈里斯房&lt;2人入住&gt;&lt;不退款&gt;&lt;早餐&gt;</t>
  </si>
  <si>
    <t>ZHU/FENGSEN</t>
  </si>
  <si>
    <t xml:space="preserve">3203424	</t>
  </si>
  <si>
    <t xml:space="preserve">143597	</t>
  </si>
  <si>
    <t xml:space="preserve">999223520951549	</t>
  </si>
  <si>
    <t>高级房（无窗）&lt;2人入住&gt;&lt;不退款&gt;</t>
  </si>
  <si>
    <t>MOUELHI/ROSE MARIE</t>
  </si>
  <si>
    <t xml:space="preserve">3203940	</t>
  </si>
  <si>
    <t xml:space="preserve">345387	</t>
  </si>
  <si>
    <t xml:space="preserve">999223521960399	</t>
  </si>
  <si>
    <t>[爱丁堡]老威弗利酒店(Old Waverley Hotel)(55426557)</t>
  </si>
  <si>
    <t>GUPTA/NIKHIL SATISH</t>
  </si>
  <si>
    <t xml:space="preserve">3204257	</t>
  </si>
  <si>
    <t xml:space="preserve">SH15866748	</t>
  </si>
  <si>
    <t xml:space="preserve">999223522926737	</t>
  </si>
  <si>
    <t>SARASWATI/INDIRA</t>
  </si>
  <si>
    <t xml:space="preserve">3204638	</t>
  </si>
  <si>
    <t xml:space="preserve">26084796	</t>
  </si>
  <si>
    <t xml:space="preserve">999223532858200	</t>
  </si>
  <si>
    <t>[吉隆坡]吉隆坡哈达马斯帝盛酒店(Dorsett Hartamas Kuala Lumpur)(69427207)</t>
  </si>
  <si>
    <t>双人房/双床房&lt;2人入住&gt;&lt;不退款&gt;&lt;早餐&gt;</t>
  </si>
  <si>
    <t>Jossaume/Thibaut</t>
  </si>
  <si>
    <t xml:space="preserve">3206129	</t>
  </si>
  <si>
    <t xml:space="preserve">-1489039938	</t>
  </si>
  <si>
    <t xml:space="preserve">999223533098705	</t>
  </si>
  <si>
    <t>[德累斯顿]德雷斯顿老市场精品 G 星酒店(Star G Hotel Premium Dresden Altmarkt)(55312457)</t>
  </si>
  <si>
    <t>双人床房间&lt;2人入住&gt;&lt;不退款&gt;&lt;早餐&gt;</t>
  </si>
  <si>
    <t>HEINZ/TONI</t>
  </si>
  <si>
    <t xml:space="preserve">3206181	</t>
  </si>
  <si>
    <t xml:space="preserve">50772326	</t>
  </si>
  <si>
    <t xml:space="preserve">999223533900315	</t>
  </si>
  <si>
    <t>[暖武里]曼谷盛大里士满时尚酒店(Grand Richmond Stylish Convention Hotel)(60467207)</t>
  </si>
  <si>
    <t>CAO/SIYUAN</t>
  </si>
  <si>
    <t xml:space="preserve">3206346	</t>
  </si>
  <si>
    <t xml:space="preserve">-1489059608	</t>
  </si>
  <si>
    <t xml:space="preserve">999223534635818	</t>
  </si>
  <si>
    <t>[普吉岛]萨瓦蒂芭东渡假村酒店(Sawaddi Patong Resort &amp; Spa)(55380773)</t>
  </si>
  <si>
    <t>池景一室房&lt;2人入住&gt;&lt;不退款&gt;</t>
  </si>
  <si>
    <t>M/JAISHANI</t>
  </si>
  <si>
    <t xml:space="preserve">999223536541040	</t>
  </si>
  <si>
    <t>[首尔]三井酒店(Hotel Samjung)(55337145)</t>
  </si>
  <si>
    <t>标准双床房&lt;2人入住&gt;&lt;不退款&gt;</t>
  </si>
  <si>
    <t>AHN/JAEYONG</t>
  </si>
  <si>
    <t xml:space="preserve">3207032	</t>
  </si>
  <si>
    <t xml:space="preserve">23039590	</t>
  </si>
  <si>
    <t xml:space="preserve">999223536756941	</t>
  </si>
  <si>
    <t>[普吉岛]普吉岛艾希莉焦点酒店(Ashlee Hub Hotel Patong)(60467091)</t>
  </si>
  <si>
    <t>JIANG/MUZHI,LU/CHUAN</t>
  </si>
  <si>
    <t xml:space="preserve">3207083	</t>
  </si>
  <si>
    <t xml:space="preserve">999223541175807	</t>
  </si>
  <si>
    <t>Double or Twin METROPOLITAN ROOM&lt;2人入住&gt;&lt;不退款&gt;&lt;早餐&gt;</t>
  </si>
  <si>
    <t>WU/JIXIANG,CHEN/XINYU</t>
  </si>
  <si>
    <t xml:space="preserve">3207641	</t>
  </si>
  <si>
    <t xml:space="preserve">1298081	</t>
  </si>
  <si>
    <t xml:space="preserve">999223541644966	</t>
  </si>
  <si>
    <t>[拉斯维加斯]拉斯维加斯丽笙金银岛娱乐场酒店(Treasure Island – TI Las Vegas Hotel  &amp; Casino, a Radisson Hotel)(60480387)</t>
  </si>
  <si>
    <t>客房&lt;2人入住&gt;&lt;不退款&gt;</t>
  </si>
  <si>
    <t>SAMPSON HOFFMAN/SHAWN DEANNA</t>
  </si>
  <si>
    <t xml:space="preserve">3207743	</t>
  </si>
  <si>
    <t xml:space="preserve">931518569	</t>
  </si>
  <si>
    <t xml:space="preserve">999223542228164	</t>
  </si>
  <si>
    <t>[曼谷]曼谷奇迹大酒店(Miracle Grand Convention Hotel)(55465043)</t>
  </si>
  <si>
    <t>豪华双人床房&lt;2人入住&gt;&lt;不退款&gt;</t>
  </si>
  <si>
    <t>YAELUKU/SUTTHIDA</t>
  </si>
  <si>
    <t xml:space="preserve">3207871	</t>
  </si>
  <si>
    <t xml:space="preserve">999223542771528	</t>
  </si>
  <si>
    <t>MIAH/MOFOSHIR</t>
  </si>
  <si>
    <t xml:space="preserve">3207997	</t>
  </si>
  <si>
    <t xml:space="preserve">999223545191478	</t>
  </si>
  <si>
    <t>[北雅加达]智选假日酒店雅加达国际博览会店(Holiday Inn Express Jakarta International Expo, an IHG Hotel)(55639756)</t>
  </si>
  <si>
    <t>标准房(大床)&lt;2人入住&gt;&lt;不退款&gt;&lt;早餐&gt;</t>
  </si>
  <si>
    <t>HUANG/YINGHUA,LI/NGAI KEUNG</t>
  </si>
  <si>
    <t xml:space="preserve">3208391	</t>
  </si>
  <si>
    <t xml:space="preserve">45881652	</t>
  </si>
  <si>
    <t xml:space="preserve">999223547564019	</t>
  </si>
  <si>
    <t>ZHOU/WENQIANG,LIANG/WENLIN,LIN/JIAN,GUO/WEIXIN</t>
  </si>
  <si>
    <t xml:space="preserve">3208802	</t>
  </si>
  <si>
    <t xml:space="preserve">999223549951543	</t>
  </si>
  <si>
    <t>[普吉岛]普吉岛芭东度假酒店(Patong Resort Hotel)(55665911)</t>
  </si>
  <si>
    <t>豪华房（中宾）&lt;2人入住&gt;&lt;不退款&gt;</t>
  </si>
  <si>
    <t>JIANG/JUNLIANG</t>
  </si>
  <si>
    <t xml:space="preserve">3209339	</t>
  </si>
  <si>
    <t xml:space="preserve">321-6098162	</t>
  </si>
  <si>
    <t xml:space="preserve">999223550187523	</t>
  </si>
  <si>
    <t>[Bang Chalong]曼谷伊斯汀坦那市高尔夫度假村(Eastin Thana City Golf Resort Bangkok)(68031168)</t>
  </si>
  <si>
    <t>WANG/LINA</t>
  </si>
  <si>
    <t xml:space="preserve">-1489615655	</t>
  </si>
  <si>
    <t xml:space="preserve">999223552409144	</t>
  </si>
  <si>
    <t>[曼谷]诺沃城大酒店(Nouvo City Hotel)(68545454)</t>
  </si>
  <si>
    <t>运河豪华双人房&lt;2人入住&gt;&lt;不退款&gt;</t>
  </si>
  <si>
    <t>WANG/YUEHAN</t>
  </si>
  <si>
    <t xml:space="preserve">3209466	</t>
  </si>
  <si>
    <t xml:space="preserve">-1489621946	</t>
  </si>
  <si>
    <t xml:space="preserve">999223554649989	</t>
  </si>
  <si>
    <t>[夏洛特]夏洛特机场华美达酒店及会议中心(Ramada Plaza by Wyndham Charlotte Airport Conference Center)(70790661)</t>
  </si>
  <si>
    <t>特大床房&lt;2人入住&gt;&lt;不退款&gt;</t>
  </si>
  <si>
    <t>WANG/TINGTING</t>
  </si>
  <si>
    <t xml:space="preserve">3209668	</t>
  </si>
  <si>
    <t xml:space="preserve">64924824	</t>
  </si>
  <si>
    <t xml:space="preserve">999223556130879	</t>
  </si>
  <si>
    <t>[吉隆坡]吉隆坡千禧大酒店(Grand Millennium Kuala Lumpur)(55402613)</t>
  </si>
  <si>
    <t>HUANG/HAIBO</t>
  </si>
  <si>
    <t xml:space="preserve">3209901	</t>
  </si>
  <si>
    <t xml:space="preserve">26005349	</t>
  </si>
  <si>
    <t xml:space="preserve">999223557878910	</t>
  </si>
  <si>
    <t>[吉隆坡]梅佐酒店(Hotel Mezzo)(91545530)</t>
  </si>
  <si>
    <t>JINGBIN/BONG JING BIN</t>
  </si>
  <si>
    <t xml:space="preserve">3210159	</t>
  </si>
  <si>
    <t xml:space="preserve">6286431a0a7b96bb	</t>
  </si>
  <si>
    <t xml:space="preserve">999223558415872	</t>
  </si>
  <si>
    <t>[孟买]撒哈拉之星酒店(Hotel Sahara Star-Mumbai Airport)(92028864)</t>
  </si>
  <si>
    <t>The Earth Lagoon Room&lt;2人入住&gt;&lt;不退款&gt;</t>
  </si>
  <si>
    <t>sharma/abhishek</t>
  </si>
  <si>
    <t xml:space="preserve">3210299	</t>
  </si>
  <si>
    <t xml:space="preserve">7656096	</t>
  </si>
  <si>
    <t xml:space="preserve">999223558454702	</t>
  </si>
  <si>
    <t>[威斯敏斯特城]海德公园国际旅馆(Hyde Park International - Member of Park Grand London)(60493906)</t>
  </si>
  <si>
    <t>HUANG/ZEKAI</t>
  </si>
  <si>
    <t xml:space="preserve">3210311	</t>
  </si>
  <si>
    <t xml:space="preserve">1489790076	</t>
  </si>
  <si>
    <t xml:space="preserve">999223560277768	</t>
  </si>
  <si>
    <t>[奥兰多]奥兰多罗森酒店(Rosen Inn at Pointe Orlando)(70391127)</t>
  </si>
  <si>
    <t>豪华2张双人床房&lt;2人入住&gt;&lt;不退款&gt;</t>
  </si>
  <si>
    <t>HOFFMANN/ALEXANDER</t>
  </si>
  <si>
    <t xml:space="preserve">3210817	</t>
  </si>
  <si>
    <t xml:space="preserve">999223561839322	</t>
  </si>
  <si>
    <t>WANG/XIAOTONG</t>
  </si>
  <si>
    <t xml:space="preserve">3211298	</t>
  </si>
  <si>
    <t xml:space="preserve">999223562118599	</t>
  </si>
  <si>
    <t>[哥德堡]马略纳斯巴尔酒店(Spar Hotel Majorna)(55290289)</t>
  </si>
  <si>
    <t>LIE/KELVIN RIADY</t>
  </si>
  <si>
    <t xml:space="preserve">3211377	</t>
  </si>
  <si>
    <t xml:space="preserve">VQ35ZM(Room1)OK79KI(Room2)DM77XZ(Room3)	</t>
  </si>
  <si>
    <t xml:space="preserve">999223562295586	</t>
  </si>
  <si>
    <t>GUAN/JIANI,LI/LI,SHEN/YAN,GUAN/SHIXIAO</t>
  </si>
  <si>
    <t xml:space="preserve">3211448	</t>
  </si>
  <si>
    <t>RZ-1490006759</t>
  </si>
  <si>
    <t xml:space="preserve">RZ-1490006761	</t>
  </si>
  <si>
    <t xml:space="preserve">999223562332756	</t>
  </si>
  <si>
    <t>[吉隆坡]B公园酒店(InnB Park Hotel)(55812139)</t>
  </si>
  <si>
    <t>TEO/ALBERT</t>
  </si>
  <si>
    <t xml:space="preserve">3211459	</t>
  </si>
  <si>
    <t xml:space="preserve">KELLYCHARGED600TRXN89810APR2023	</t>
  </si>
  <si>
    <t xml:space="preserve">999223562731720	</t>
  </si>
  <si>
    <t>LIU/JINXIANG</t>
  </si>
  <si>
    <t xml:space="preserve">3211567	</t>
  </si>
  <si>
    <t xml:space="preserve">44851484	</t>
  </si>
  <si>
    <t xml:space="preserve">999223568310570	</t>
  </si>
  <si>
    <t>HAN/SONGGE</t>
  </si>
  <si>
    <t xml:space="preserve">3212001	</t>
  </si>
  <si>
    <t xml:space="preserve">345933	</t>
  </si>
  <si>
    <t xml:space="preserve">999223568907461	</t>
  </si>
  <si>
    <t>豪华特大床一室房&lt;2人入住&gt;&lt;不退款&gt;&lt;早餐&gt;</t>
  </si>
  <si>
    <t>SEE/CHARMAINE</t>
  </si>
  <si>
    <t xml:space="preserve">3212088	</t>
  </si>
  <si>
    <t xml:space="preserve">999223571217288	</t>
  </si>
  <si>
    <t>[胡志明市]新太空酒店(New Space Hotel)(55680207)</t>
  </si>
  <si>
    <t>Superior Twin Room&lt;2人入住&gt;&lt;不退款&gt;&lt;早餐&gt;</t>
  </si>
  <si>
    <t>CHEN/MINFEN</t>
  </si>
  <si>
    <t xml:space="preserve">3212492	</t>
  </si>
  <si>
    <t xml:space="preserve">1490113701	</t>
  </si>
  <si>
    <t xml:space="preserve">999223572188829	</t>
  </si>
  <si>
    <t>[斯特拉斯堡]让塞巴斯蒂安巴驰酒店(Le Jean-Sébastien Bach)(80330523)</t>
  </si>
  <si>
    <t>标准双人房, 阳台&lt;2人入住&gt;&lt;不退款&gt;&lt;早餐&gt;</t>
  </si>
  <si>
    <t>RENAIS/Rodolphe</t>
  </si>
  <si>
    <t xml:space="preserve">1490202633	</t>
  </si>
  <si>
    <t xml:space="preserve">999223572246920	</t>
  </si>
  <si>
    <t>[塞维利亚]珀蒂帕拉斯圣克鲁斯酒店(Petit Palace Santa Cruz)(55519502)</t>
  </si>
  <si>
    <t>FERNANDEZ FUEGO/AURELIO</t>
  </si>
  <si>
    <t xml:space="preserve">3212736	</t>
  </si>
  <si>
    <t xml:space="preserve">69052245	</t>
  </si>
  <si>
    <t xml:space="preserve">999223572250874	</t>
  </si>
  <si>
    <t>[乌尔姆]玛丽蒂姆乌尔姆酒店(Maritim Hotel Ulm)(55639421)</t>
  </si>
  <si>
    <t>经典家庭房&lt;2人入住&gt;&lt;不退款&gt;&lt;早餐&gt;</t>
  </si>
  <si>
    <t>LIN/WANLI</t>
  </si>
  <si>
    <t xml:space="preserve">3212739	</t>
  </si>
  <si>
    <t xml:space="preserve">128556197	</t>
  </si>
  <si>
    <t xml:space="preserve">999223572621016	</t>
  </si>
  <si>
    <t>[舍维伊拉吕]巴黎南阿多尼斯公寓式酒店(Adonis Paris Sud)(55598814)</t>
  </si>
  <si>
    <t>双床一室房&lt;2人入住&gt;&lt;不退款&gt;</t>
  </si>
  <si>
    <t>Salmi/Boulbaba</t>
  </si>
  <si>
    <t xml:space="preserve">3212855	</t>
  </si>
  <si>
    <t xml:space="preserve">1490288926	</t>
  </si>
  <si>
    <t xml:space="preserve">999223573712510	</t>
  </si>
  <si>
    <t>[曼谷]拉差达钻石酒店(Diamond Residence Ratchada)(55547433)</t>
  </si>
  <si>
    <t>ZHOU/HAOJIE</t>
  </si>
  <si>
    <t xml:space="preserve">3213146	</t>
  </si>
  <si>
    <t xml:space="preserve">1074119839	</t>
  </si>
  <si>
    <t xml:space="preserve">999223574453834	</t>
  </si>
  <si>
    <t>[帕赛市]马尼拉萨沃伊酒店(Savoy Hotel Manila)(56140523)</t>
  </si>
  <si>
    <t>基本双床房2&lt;2人入住&gt;&lt;不退款&gt;&lt;早餐&gt;</t>
  </si>
  <si>
    <t>ALVAREZ/EUGENE</t>
  </si>
  <si>
    <t xml:space="preserve">3213357	</t>
  </si>
  <si>
    <t xml:space="preserve">271075	</t>
  </si>
  <si>
    <t xml:space="preserve">999223575152443	</t>
  </si>
  <si>
    <t>[纽约]中央公园酒店(Park Central)(55280914)</t>
  </si>
  <si>
    <t>经典大床房（带无障碍淋浴）&lt;2人入住&gt;&lt;不退款&gt;</t>
  </si>
  <si>
    <t>Sakhrani/Sandra,Sakhrani/Sandra</t>
  </si>
  <si>
    <t xml:space="preserve">3213563	</t>
  </si>
  <si>
    <t xml:space="preserve">999223575198048	</t>
  </si>
  <si>
    <t>[曼谷]曼谷香格里拉大酒店(Shangri-La Bangkok)(55944616)</t>
  </si>
  <si>
    <t>奢华客房&lt;2人入住&gt;&lt;不退款&gt;&lt;早餐&gt;</t>
  </si>
  <si>
    <t>LI/YUN</t>
  </si>
  <si>
    <t xml:space="preserve">3213580	</t>
  </si>
  <si>
    <t xml:space="preserve">999223579812885	</t>
  </si>
  <si>
    <t>[贝伊奥卢]因佩拉酒店(Innpera Hotel)(55478356)</t>
  </si>
  <si>
    <t>经济房&lt;2人入住&gt;&lt;不退款&gt;</t>
  </si>
  <si>
    <t>Kiwan/Monya</t>
  </si>
  <si>
    <t xml:space="preserve">3214097	</t>
  </si>
  <si>
    <t xml:space="preserve">69057914	</t>
  </si>
  <si>
    <t xml:space="preserve">999223581951407	</t>
  </si>
  <si>
    <t>[South Cikarang]艾耀拉里普斯卡昂酒店(Hotel AYOLA Lippo Cikarang)(90402263)</t>
  </si>
  <si>
    <t>高级双人床房&lt;2人入住&gt;&lt;不退款&gt;</t>
  </si>
  <si>
    <t>PAEMBONAN/AGNES MARGARETHA</t>
  </si>
  <si>
    <t xml:space="preserve">3214259	</t>
  </si>
  <si>
    <t xml:space="preserve">1490466769	</t>
  </si>
  <si>
    <t xml:space="preserve">23582345121	</t>
  </si>
  <si>
    <t>[曼谷]曼谷安曼纳酒店(Amara Bangkok Hotel)(55852016)</t>
  </si>
  <si>
    <t>GONG/JIABAO,LIU/HAIBO</t>
  </si>
  <si>
    <t xml:space="preserve">3214300	</t>
  </si>
  <si>
    <t xml:space="preserve">999223587329481	</t>
  </si>
  <si>
    <t>[东雅加达]卡旺中心酒店 - CHSE 认证(Sentral Cawang Hotel)(55452275)</t>
  </si>
  <si>
    <t>ROHMAN/AINI VIER</t>
  </si>
  <si>
    <t xml:space="preserve">3215048	</t>
  </si>
  <si>
    <t xml:space="preserve">999223587430906	</t>
  </si>
  <si>
    <t>ZHU/YIBING</t>
  </si>
  <si>
    <t xml:space="preserve">3215079	</t>
  </si>
  <si>
    <t xml:space="preserve">999223587624747	</t>
  </si>
  <si>
    <t>[Ferguson Township]大学公园附近凯艺酒店(Quality Inn Near University Park)(92029691)</t>
  </si>
  <si>
    <t>双人房(2张双人床)&lt;2人入住&gt;&lt;不退款&gt;&lt;早餐&gt;</t>
  </si>
  <si>
    <t>LI/XIAN</t>
  </si>
  <si>
    <t xml:space="preserve">3215171	</t>
  </si>
  <si>
    <t xml:space="preserve">999223587805765	</t>
  </si>
  <si>
    <t>[巴西利亚]巴西利亚皇宫酒店(Brasília Palace Hotel)(92030559)</t>
  </si>
  <si>
    <t>高级双人房&lt;2人入住&gt;&lt;不退款&gt;&lt;早餐&gt;</t>
  </si>
  <si>
    <t>Camargo/Demetrius Jayme</t>
  </si>
  <si>
    <t xml:space="preserve">3215278	</t>
  </si>
  <si>
    <t xml:space="preserve">67895988	</t>
  </si>
  <si>
    <t xml:space="preserve">999223588311785	</t>
  </si>
  <si>
    <t>[迈阿密泉]迈阿密/机场北戴斯酒店(Days Inn by Wyndham Miami Airport North)(60467387)</t>
  </si>
  <si>
    <t>大床房&lt;2人入住&gt;&lt;不退款&gt;</t>
  </si>
  <si>
    <t>Yu/jiahe</t>
  </si>
  <si>
    <t xml:space="preserve">3215540	</t>
  </si>
  <si>
    <t xml:space="preserve">82528EE028507	</t>
  </si>
  <si>
    <t xml:space="preserve">999223589258327	</t>
  </si>
  <si>
    <t>Zhong/Kai</t>
  </si>
  <si>
    <t xml:space="preserve">3215807	</t>
  </si>
  <si>
    <t xml:space="preserve">999223590044254	</t>
  </si>
  <si>
    <t>[普吉岛]普吉班德拉海滩度假酒店(Bandara Phuket Beach Resort)(55822373)</t>
  </si>
  <si>
    <t>豪华双人床或2单人床房&lt;2人入住&gt;&lt;不退款&gt;</t>
  </si>
  <si>
    <t>BOONTA/MAM,ONYON/CHINNA</t>
  </si>
  <si>
    <t xml:space="preserve">3216046	</t>
  </si>
  <si>
    <t xml:space="preserve">999223594205218	</t>
  </si>
  <si>
    <t>[芭堤雅]芭堤雅部落酒店(Tribe Pattaya)(55812108)</t>
  </si>
  <si>
    <t>KANKARIN/THANAKORN,KANKARIN/THANAKA</t>
  </si>
  <si>
    <t xml:space="preserve">3216415	</t>
  </si>
  <si>
    <t xml:space="preserve">9148945526931	</t>
  </si>
  <si>
    <t xml:space="preserve">999223596181983	</t>
  </si>
  <si>
    <t>[曼谷]东方遗产公寓(Oriental Heritage Residence)(55779688)</t>
  </si>
  <si>
    <t>高级双人标准间&lt;2人入住&gt;&lt;不退款&gt;</t>
  </si>
  <si>
    <t>JIANG/XIANG,HUANG/DANDAN,LIU/XUEHONG,ZHONG/JIALI</t>
  </si>
  <si>
    <t xml:space="preserve">3216629	</t>
  </si>
  <si>
    <t xml:space="preserve">9153932847697	</t>
  </si>
  <si>
    <t xml:space="preserve">999223598604798	</t>
  </si>
  <si>
    <t>[普吉岛]普吉自然酒店(The Nature Phuket)(55380460)</t>
  </si>
  <si>
    <t>豪华房（双人床或双床）&lt;2人入住&gt;&lt;不退款&gt;&lt;早餐&gt;</t>
  </si>
  <si>
    <t>SRISOMSAK/AUTUMPORN</t>
  </si>
  <si>
    <t xml:space="preserve">3216980	</t>
  </si>
  <si>
    <t xml:space="preserve">259352	</t>
  </si>
  <si>
    <t xml:space="preserve">999223599076983	</t>
  </si>
  <si>
    <t>[北雅加达]普鲁特村最爱酒店(favehotel Pluit Junction)(60514415)</t>
  </si>
  <si>
    <t>致爱房&lt;2人入住&gt;&lt;不退款&gt;&lt;早餐&gt;</t>
  </si>
  <si>
    <t>Liu/Mingming,Geng/Meixu</t>
  </si>
  <si>
    <t xml:space="preserve">3217050	</t>
  </si>
  <si>
    <t xml:space="preserve">26181066	</t>
  </si>
  <si>
    <t xml:space="preserve">999223599865368	</t>
  </si>
  <si>
    <t>[巴厘岛]水明漾日落感受酒店(Sense Sunset Hotel Seminyak)(55439262)</t>
  </si>
  <si>
    <t>S/BAMBANG</t>
  </si>
  <si>
    <t xml:space="preserve">3217171	</t>
  </si>
  <si>
    <t xml:space="preserve">999223600017945	</t>
  </si>
  <si>
    <t>[孔敬]OMG酒店(OMG Hotel)(89917102)</t>
  </si>
  <si>
    <t>CHANGCHAREANSAKUN/AUNYADA</t>
  </si>
  <si>
    <t xml:space="preserve">3217218	</t>
  </si>
  <si>
    <t xml:space="preserve">999223601748475	</t>
  </si>
  <si>
    <t>[欧里特]欧利特旅馆(Parador de Olite)(92027402)</t>
  </si>
  <si>
    <t>标准大床房&lt;2人入住&gt;&lt;不退款&gt;</t>
  </si>
  <si>
    <t>TAILLANDIER/frederique</t>
  </si>
  <si>
    <t xml:space="preserve">3217559	</t>
  </si>
  <si>
    <t xml:space="preserve">2390069487-@@-2390069488-@@-2390069489	</t>
  </si>
  <si>
    <t xml:space="preserve">999223601905703	</t>
  </si>
  <si>
    <t>[布城]布城帝盛酒店(Dorsett Putrajaya)(55320553)</t>
  </si>
  <si>
    <t>帝盛房&lt;2人入住&gt;&lt;不退款&gt;</t>
  </si>
  <si>
    <t>MOHAMED SHARIFF/NURSHAFIZAH</t>
  </si>
  <si>
    <t xml:space="preserve">3217599	</t>
  </si>
  <si>
    <t xml:space="preserve">-1491180535	</t>
  </si>
  <si>
    <t xml:space="preserve">999223602612602	</t>
  </si>
  <si>
    <t>[佛罗伦萨]C-安巴夏特利酒店(c-hotels Ambasciatori)(70391597)</t>
  </si>
  <si>
    <t>温馨双人间&lt;2人入住&gt;&lt;不退款&gt;</t>
  </si>
  <si>
    <t>WANG/ZHENGHAO</t>
  </si>
  <si>
    <t xml:space="preserve">3217807	</t>
  </si>
  <si>
    <t xml:space="preserve">1491222357	</t>
  </si>
  <si>
    <t xml:space="preserve">999223602767054	</t>
  </si>
  <si>
    <t>[泗水]达尔莫奎斯特酒店 - 泗水 - 阿斯顿酒店(Quest Hotel Darmo - Surabaya by Aston)(60480266)</t>
  </si>
  <si>
    <t>DICKY/DICKY</t>
  </si>
  <si>
    <t xml:space="preserve">3217855	</t>
  </si>
  <si>
    <t xml:space="preserve">26187433	</t>
  </si>
  <si>
    <t xml:space="preserve">999223603546176	</t>
  </si>
  <si>
    <t>BERTUCCI/MARIA</t>
  </si>
  <si>
    <t xml:space="preserve">3218311	</t>
  </si>
  <si>
    <t xml:space="preserve">999223604574265	</t>
  </si>
  <si>
    <t xml:space="preserve">3218667	</t>
  </si>
  <si>
    <t xml:space="preserve">72257	</t>
  </si>
  <si>
    <t xml:space="preserve">999223605030716	</t>
  </si>
  <si>
    <t>QI/MENGMENG</t>
  </si>
  <si>
    <t xml:space="preserve">3218811	</t>
  </si>
  <si>
    <t xml:space="preserve">999223610441001	</t>
  </si>
  <si>
    <t>[格拉斯哥]宜必思格拉斯哥市中心萨切霍街酒店(Ibis Glasgow City Centre – Sauchiehall St)(70788403)</t>
  </si>
  <si>
    <t>提供2张单人床的双床房&lt;2人入住&gt;&lt;不退款&gt;</t>
  </si>
  <si>
    <t>YUEQUN/TAO</t>
  </si>
  <si>
    <t xml:space="preserve">3219132	</t>
  </si>
  <si>
    <t xml:space="preserve">999223612024624	</t>
  </si>
  <si>
    <t>[Kebon Jeruk]万隆帕莎巴鲁广场酒店(Pasar Baru Square Hotel Bandung)(55290451)</t>
  </si>
  <si>
    <t>RIZKI/IBNU</t>
  </si>
  <si>
    <t xml:space="preserve">3219413	</t>
  </si>
  <si>
    <t xml:space="preserve">23613760071	</t>
  </si>
  <si>
    <t>[吉隆坡]3金精品酒店(Gold3 Boutique Hotel)(55402876)</t>
  </si>
  <si>
    <t>豪华双人床房-无窗&lt;2人入住&gt;&lt;不退款&gt;</t>
  </si>
  <si>
    <t>ABDUL HALIM/NURUL AIDA AZWA</t>
  </si>
  <si>
    <t xml:space="preserve">3219586	</t>
  </si>
  <si>
    <t xml:space="preserve">999223617939613	</t>
  </si>
  <si>
    <t>[法兰克福]法兰克福中心弗莱明斯酒店（原法兰克福弗莱明快捷城际酒店）(Flemings Hotel Frankfurt-Central Former Flemings Express Frankfurt)(89934082)</t>
  </si>
  <si>
    <t>SHEN/CHENGWEI</t>
  </si>
  <si>
    <t xml:space="preserve">3220088	</t>
  </si>
  <si>
    <t xml:space="preserve">999223618414281	</t>
  </si>
  <si>
    <t>[曼谷]曼谷骑士套房(Kingston Suites Bangkok)(55312080)</t>
  </si>
  <si>
    <t>CHENG/CHIH PIN</t>
  </si>
  <si>
    <t xml:space="preserve">3220192	</t>
  </si>
  <si>
    <t xml:space="preserve">999223618757683	</t>
  </si>
  <si>
    <t>[迪拜]迪拜阿塔纳酒店(Atana Hotel)(55944623)</t>
  </si>
  <si>
    <t>LUO/SUIHUI</t>
  </si>
  <si>
    <t xml:space="preserve">3220247	</t>
  </si>
  <si>
    <t xml:space="preserve">999223619503989	</t>
  </si>
  <si>
    <t>标准间1特大床&lt;2人入住&gt;&lt;不退款&gt;&lt;早餐&gt;</t>
  </si>
  <si>
    <t xml:space="preserve">3220487	</t>
  </si>
  <si>
    <t xml:space="preserve">999223619706011	</t>
  </si>
  <si>
    <t>[阿马里洛]舒眠韦斯特麦迪科森特套房酒店(Sleep Inn &amp; Suites West Medical Center)(90388337)</t>
  </si>
  <si>
    <t>标准客房2张大床&lt;2人入住&gt;&lt;不退款&gt;&lt;早餐&gt;</t>
  </si>
  <si>
    <t>Queiroz/Ericles</t>
  </si>
  <si>
    <t xml:space="preserve">3220560	</t>
  </si>
  <si>
    <t xml:space="preserve">999223619797788	</t>
  </si>
  <si>
    <t>[多拉]迈阿密机场温德姆集团蔚景酒店(Wingate by Wyndham Miami Airport)(55321172)</t>
  </si>
  <si>
    <t>WAN/LIXIN</t>
  </si>
  <si>
    <t xml:space="preserve">3220586	</t>
  </si>
  <si>
    <t xml:space="preserve">85208EE017103	</t>
  </si>
  <si>
    <t xml:space="preserve">999223475963767	</t>
  </si>
  <si>
    <t>退单</t>
  </si>
  <si>
    <t>[法戈]法戈 - 医学中心温德姆拉昆塔套房酒店(La Quinta by Wyndham Fargo-Medical Center)(90401542)</t>
  </si>
  <si>
    <t>客房1张特大床&lt;2人入住&gt;&lt;不退款&gt;</t>
  </si>
  <si>
    <t>jackson/kent</t>
  </si>
  <si>
    <t xml:space="preserve">3196116	</t>
  </si>
  <si>
    <t xml:space="preserve">999223444596620	</t>
  </si>
  <si>
    <t>[坦帕]坦帕西岸温德姆华美达酒店(Ramada by Wyndham Tampa Westshore)(55452245)</t>
  </si>
  <si>
    <t>城景双大床房(无烟)&lt;2人入住&gt;&lt;不退款&gt;</t>
  </si>
  <si>
    <t>PIERRE/JEAN ALIX</t>
  </si>
  <si>
    <t xml:space="preserve">3189937	</t>
  </si>
  <si>
    <t xml:space="preserve">999222205274890	</t>
  </si>
  <si>
    <t>[宿务]宿务文华大酒店(Mandarin Plaza Hotel)(55320556)</t>
  </si>
  <si>
    <t>Bowdler/David,Bowdler/David</t>
  </si>
  <si>
    <t>CA13030230417HKD</t>
  </si>
  <si>
    <t xml:space="preserve">2950138	</t>
  </si>
  <si>
    <t xml:space="preserve">-1439480323	</t>
  </si>
  <si>
    <t xml:space="preserve">22216257940	</t>
  </si>
  <si>
    <t>[芭堤雅]芭堤雅都喜天丽酒店 (政府卫生认证)(Dusit Thani Pattaya (SHA Extra Plus))(56140383)</t>
  </si>
  <si>
    <t>FUNG/DEREK YEE KONG</t>
  </si>
  <si>
    <t xml:space="preserve">2951679	</t>
  </si>
  <si>
    <t xml:space="preserve">999222371355643	</t>
  </si>
  <si>
    <t>[弗朗斯地区鲁瓦西]巴黎戴高乐机场北2号宜必思快捷酒店(ibis budget Roissy CDG Paris Nord 2)(55465334)</t>
  </si>
  <si>
    <t>TARNUS/patricia</t>
  </si>
  <si>
    <t xml:space="preserve">2980887	</t>
  </si>
  <si>
    <t xml:space="preserve">3515XDA504	</t>
  </si>
  <si>
    <t xml:space="preserve">999222371422089	</t>
  </si>
  <si>
    <t>BORTHAYRE/MICHELE</t>
  </si>
  <si>
    <t xml:space="preserve">2980899	</t>
  </si>
  <si>
    <t xml:space="preserve">3515XDA506	</t>
  </si>
  <si>
    <t xml:space="preserve">999222507554242	</t>
  </si>
  <si>
    <t>行政一卧室房&lt;2人入住&gt;&lt;不退款&gt;</t>
  </si>
  <si>
    <t>ZHANG/HAOCHEN,Tan/Yi xian</t>
  </si>
  <si>
    <t xml:space="preserve">3001336	</t>
  </si>
  <si>
    <t xml:space="preserve">999222542551518	</t>
  </si>
  <si>
    <t>[首尔]首尔弘大美居酒店(Mercure Ambassador Seoul Hongdae)(80333025)</t>
  </si>
  <si>
    <t>标准房（特大床）&lt;2人入住&gt;&lt;不退款&gt;</t>
  </si>
  <si>
    <t>VETPISANPIPAT/THEPNARONG,SINCHAIPRASERT/PONLASIT</t>
  </si>
  <si>
    <t xml:space="preserve">3006083	</t>
  </si>
  <si>
    <t xml:space="preserve">B696XDA626	</t>
  </si>
  <si>
    <t xml:space="preserve">999223082191909	</t>
  </si>
  <si>
    <t>[普吉岛]普吉岛皇冠假日攀瓦海滩酒店(政府卫生认证)(Crowne Plaza Phuket Panwa Beach(SHA Extra Plus))(55312433)</t>
  </si>
  <si>
    <t>安达曼海景房&lt;2人入住&gt;&lt;不退款&gt;&lt;早餐&gt;</t>
  </si>
  <si>
    <t>Jiang/Jason</t>
  </si>
  <si>
    <t xml:space="preserve">3108458	</t>
  </si>
  <si>
    <t xml:space="preserve">16121144	</t>
  </si>
  <si>
    <t xml:space="preserve">999223106577300	</t>
  </si>
  <si>
    <t>[檀香山]夏威夷·火奴鲁鲁现代酒店(The Modern Honolulu)(55367634)</t>
  </si>
  <si>
    <t>城景特大床房&lt;2人入住&gt;&lt;不退款&gt;</t>
  </si>
  <si>
    <t>PARSONSON/CARLI J</t>
  </si>
  <si>
    <t xml:space="preserve">3115152	</t>
  </si>
  <si>
    <t xml:space="preserve">999223107713863	</t>
  </si>
  <si>
    <t>[奥斯陆]奥斯陆索利斯堪迪克酒店(Scandic Solli Oslo)(55280490)</t>
  </si>
  <si>
    <t>GIBBONS/JONATHAN</t>
  </si>
  <si>
    <t xml:space="preserve">3115667	</t>
  </si>
  <si>
    <t xml:space="preserve">999223136144987	</t>
  </si>
  <si>
    <t>[柏林]雷迪森柏林亚历山大广场酒店(Park Inn by Radisson Berlin Alexanderplatz)(68545335)</t>
  </si>
  <si>
    <t>XIYUE/LAI,Liao/Qingtian,Shi/Yingzhuo,Le/Xiaoya</t>
  </si>
  <si>
    <t xml:space="preserve">3121805	</t>
  </si>
  <si>
    <t xml:space="preserve"> 3507743	</t>
  </si>
  <si>
    <t xml:space="preserve">999223190862897	</t>
  </si>
  <si>
    <t>WILLIAMS/DADZIE</t>
  </si>
  <si>
    <t xml:space="preserve">3135906	</t>
  </si>
  <si>
    <t xml:space="preserve">999223207687503	</t>
  </si>
  <si>
    <t>[普吉岛]普吉岛安达曼拥抱酒店 (政府卫生认证)(Andaman Embrace Patong Phuket (SHA Extra Plus))(55414487)</t>
  </si>
  <si>
    <t>安达曼豪华大床房&lt;2人入住&gt;&lt;不退款&gt;&lt;早餐&gt;</t>
  </si>
  <si>
    <t>KAMPAYOM/METINEE</t>
  </si>
  <si>
    <t xml:space="preserve">3141178	</t>
  </si>
  <si>
    <t xml:space="preserve">999223252718020	</t>
  </si>
  <si>
    <t>[曼谷]曼谷大都会酒店(COMO Metropolitan Bangkok)(55439547)</t>
  </si>
  <si>
    <t>HUANG/YUMING</t>
  </si>
  <si>
    <t xml:space="preserve">3153006	</t>
  </si>
  <si>
    <t xml:space="preserve">1295709	</t>
  </si>
  <si>
    <t xml:space="preserve">999223258047706	</t>
  </si>
  <si>
    <t>[布拉格]城市中心酒店(City Centre)(90354392)</t>
  </si>
  <si>
    <t>双人间或双床间&lt;2人入住&gt;&lt;不退款&gt;&lt;早餐&gt;</t>
  </si>
  <si>
    <t>MENG/YUXUAN</t>
  </si>
  <si>
    <t xml:space="preserve">3153996	</t>
  </si>
  <si>
    <t xml:space="preserve">999223263057749	</t>
  </si>
  <si>
    <t>PAN/JIAJIA,WANG/BO</t>
  </si>
  <si>
    <t xml:space="preserve">3155754	</t>
  </si>
  <si>
    <t xml:space="preserve">999223270691575	</t>
  </si>
  <si>
    <t>[威尼斯]梅斯特广场酒店(Hotel Plaza Mestre)(55439727)</t>
  </si>
  <si>
    <t>经典双人房&lt;2人入住&gt;&lt;不退款&gt;</t>
  </si>
  <si>
    <t>PARK/JIHOON</t>
  </si>
  <si>
    <t xml:space="preserve">3156835	</t>
  </si>
  <si>
    <t xml:space="preserve">999223271564989	</t>
  </si>
  <si>
    <t>[涛岛]龟岛珊瑚度假酒店(Koh Tao Coral Grand Resort)(55414484)</t>
  </si>
  <si>
    <t>水手小屋&lt;2人入住&gt;&lt;不退款&gt;</t>
  </si>
  <si>
    <t>LERTPHOKAEW/SIRAKAN</t>
  </si>
  <si>
    <t xml:space="preserve">3156971	</t>
  </si>
  <si>
    <t xml:space="preserve">95810352	</t>
  </si>
  <si>
    <t xml:space="preserve">999223275299461	</t>
  </si>
  <si>
    <t>[德累斯顿]德雷斯顿中心宜必思酒店(ibis Dresden Zentrum)(80984811)</t>
  </si>
  <si>
    <t>RINKE/JUERGEN,RINKE/MARIELL KRISTINA</t>
  </si>
  <si>
    <t xml:space="preserve">3157792	</t>
  </si>
  <si>
    <t xml:space="preserve">999223302244288	</t>
  </si>
  <si>
    <t>[普吉岛]普吉岛卡塔海滩格兰德卡塔VIP酒店 (政府卫生认证)(Grand Kata VIP - Kata Beach)(55299315)</t>
  </si>
  <si>
    <t>Lu/Chengwen</t>
  </si>
  <si>
    <t xml:space="preserve">3163391	</t>
  </si>
  <si>
    <t xml:space="preserve">12975	</t>
  </si>
  <si>
    <t xml:space="preserve">999223307944791	</t>
  </si>
  <si>
    <t>[曼谷]曼谷湄南河畔华美达广场酒店(政府卫生认证)(Ramada Plaza by Wyndham Bangkok Menam Riverside)(55289780)</t>
  </si>
  <si>
    <t>泰式池景豪华特大床房&lt;2人入住&gt;&lt;不退款&gt;&lt;早餐&gt;</t>
  </si>
  <si>
    <t>KE/HONG,YU/BIN</t>
  </si>
  <si>
    <t xml:space="preserve">3164816	</t>
  </si>
  <si>
    <t xml:space="preserve">1073606152	</t>
  </si>
  <si>
    <t xml:space="preserve">999223308104385	</t>
  </si>
  <si>
    <t>[萨尔茨堡]萨尔茨堡阿梅迪亚艺术贝斯特韦斯特优质酒店(Best Western Plus Amedia Art Salzburg)(55269756)</t>
  </si>
  <si>
    <t>Fuerst/Maximilian,Weidl/Noah</t>
  </si>
  <si>
    <t xml:space="preserve">3164891	</t>
  </si>
  <si>
    <t xml:space="preserve">999223311634678	</t>
  </si>
  <si>
    <t>[芝加哥]菲利克斯酒店(Hotel Felix)(55956553)</t>
  </si>
  <si>
    <t>大号床房&lt;2人入住&gt;&lt;不退款&gt;</t>
  </si>
  <si>
    <t>PIENTKA/ANDREW A</t>
  </si>
  <si>
    <t xml:space="preserve">3165281	</t>
  </si>
  <si>
    <t xml:space="preserve">127549463	</t>
  </si>
  <si>
    <t>过时取消</t>
  </si>
  <si>
    <t xml:space="preserve">999223362200911	</t>
  </si>
  <si>
    <t>Mudhar/Jarnail</t>
  </si>
  <si>
    <t xml:space="preserve">3173674	</t>
  </si>
  <si>
    <t xml:space="preserve">SH15753895	</t>
  </si>
  <si>
    <t xml:space="preserve">999223365392556	</t>
  </si>
  <si>
    <t>[旧金山]渔人码头智选假日酒店(Holiday Inn Express Hotel &amp; Suites Fisherman's Wharf, an IHG Hotel)(55861865)</t>
  </si>
  <si>
    <t>两张大号床房&lt;2人入住&gt;&lt;不退款&gt;&lt;早餐&gt;</t>
  </si>
  <si>
    <t>Hyman/Matthew</t>
  </si>
  <si>
    <t xml:space="preserve">3174790	</t>
  </si>
  <si>
    <t xml:space="preserve">29338283	</t>
  </si>
  <si>
    <t xml:space="preserve">23368997262	</t>
  </si>
  <si>
    <t>[檀香山]卡皮欧拉尼皇后酒店(Queen Kapiolani Hotel)(55290150)</t>
  </si>
  <si>
    <t>尊享海景房(特大床)-带阳台&lt;2人入住&gt;&lt;不退款&gt;</t>
  </si>
  <si>
    <t>LEE/JIWON,HAN/JONGEUN</t>
  </si>
  <si>
    <t xml:space="preserve">3175075	</t>
  </si>
  <si>
    <t xml:space="preserve">65096SE394459	</t>
  </si>
  <si>
    <t xml:space="preserve">999223371329855	</t>
  </si>
  <si>
    <t>Kong/Gloria,Kong/Steven,Wong/Mary,Teng/Terence</t>
  </si>
  <si>
    <t xml:space="preserve">3175301	</t>
  </si>
  <si>
    <t xml:space="preserve">999223378355618	</t>
  </si>
  <si>
    <t>[里约热内卢]科帕卡巴纳丽思精品酒店(Ritz Copacabana Boutique Hotel)(89919787)</t>
  </si>
  <si>
    <t>标准间&lt;2人入住&gt;&lt;不退款&gt;&lt;早餐&gt;</t>
  </si>
  <si>
    <t>De Franco/Gilles</t>
  </si>
  <si>
    <t xml:space="preserve">3176958	</t>
  </si>
  <si>
    <t xml:space="preserve">11987	</t>
  </si>
  <si>
    <t xml:space="preserve">999223378440200	</t>
  </si>
  <si>
    <t>[罗马]贝斯特韦斯特精品皇家圣缇纳大酒店(Best Western Premier Hotel Royal Santina)(55861936)</t>
  </si>
  <si>
    <t>舒适客房, 2 张单人床&lt;2人入住&gt;&lt;不退款&gt;</t>
  </si>
  <si>
    <t>LAU/SHUNSHAN,LAU/WAI CHING</t>
  </si>
  <si>
    <t xml:space="preserve">3177030	</t>
  </si>
  <si>
    <t xml:space="preserve">999223388508308	</t>
  </si>
  <si>
    <t>[古晋]古晋帝国河岸酒店(Imperial Riverbank Hotel Kuching)(55451612)</t>
  </si>
  <si>
    <t>高级特大床房&lt;2人入住&gt;&lt;不退款&gt;</t>
  </si>
  <si>
    <t>LIBAR/KHALID,NOR AZIZI/MUHAMMAD HAKIM</t>
  </si>
  <si>
    <t xml:space="preserve">3178469	</t>
  </si>
  <si>
    <t xml:space="preserve">9153493470751	</t>
  </si>
  <si>
    <t xml:space="preserve">999223392343183	</t>
  </si>
  <si>
    <t>[佛罗伦萨]法兰奇酒店(Hotel Franchi)(55626299)</t>
  </si>
  <si>
    <t>客房&lt;2人入住&gt;</t>
  </si>
  <si>
    <t>Valentini/Patricia</t>
  </si>
  <si>
    <t xml:space="preserve">3179397	</t>
  </si>
  <si>
    <t xml:space="preserve">999223404281774	</t>
  </si>
  <si>
    <t>[科隆]科隆干草市场多林特酒店(Dorint Hotel am Heumarkt K?ln)(55884345)</t>
  </si>
  <si>
    <t>Kastelijns/Johannes</t>
  </si>
  <si>
    <t xml:space="preserve">3181389	</t>
  </si>
  <si>
    <t xml:space="preserve">1483680554	</t>
  </si>
  <si>
    <t xml:space="preserve">999223406201254	</t>
  </si>
  <si>
    <t>SHI/ZHIXIAN,ZHANG/CHUNQIN</t>
  </si>
  <si>
    <t xml:space="preserve">3181893	</t>
  </si>
  <si>
    <t xml:space="preserve">999223423220611	</t>
  </si>
  <si>
    <t>LI/YULIN,JIANG/GUIE</t>
  </si>
  <si>
    <t xml:space="preserve">3185519	</t>
  </si>
  <si>
    <t xml:space="preserve">999223434185991	</t>
  </si>
  <si>
    <t>[伦敦德里]城市酒店(City Hotel)(89916563)</t>
  </si>
  <si>
    <t>Hanna/Sally</t>
  </si>
  <si>
    <t xml:space="preserve">3187542	</t>
  </si>
  <si>
    <t xml:space="preserve">128034252	</t>
  </si>
  <si>
    <t xml:space="preserve">999223462112729	</t>
  </si>
  <si>
    <t>[巴厘岛]金轮酒店(The Cakra Hotel)(94358403)</t>
  </si>
  <si>
    <t>LEE/KONG HUA</t>
  </si>
  <si>
    <t xml:space="preserve">3193364	</t>
  </si>
  <si>
    <t xml:space="preserve">RSBN400078 Mr. Yoga//RCP	</t>
  </si>
  <si>
    <t xml:space="preserve">999223462360736	</t>
  </si>
  <si>
    <t>[贝尔法斯特]贝尔法斯特假日酒店度假村(Holiday Inn Belfast, an IHG Hotel)(55345970)</t>
  </si>
  <si>
    <t>Xue/Xueyun</t>
  </si>
  <si>
    <t xml:space="preserve">3193493	</t>
  </si>
  <si>
    <t xml:space="preserve">65847192	</t>
  </si>
  <si>
    <t xml:space="preserve">999223472161003	</t>
  </si>
  <si>
    <t>[芭堤雅]芭堤雅阿瓦尼度假酒店 (政府卫生认证)(Avani Pattaya Resort (SHA Extra Plus))(69338173)</t>
  </si>
  <si>
    <t>阿瓦尼海景房&lt;2人入住&gt;&lt;不退款&gt;&lt;早餐&gt;</t>
  </si>
  <si>
    <t>WANG/HAO,WEI/JIAJIA</t>
  </si>
  <si>
    <t xml:space="preserve">3195095	</t>
  </si>
  <si>
    <t xml:space="preserve">23476128762	</t>
  </si>
  <si>
    <t>[怡保]M精品酒店(M Boutique Hotel)(68545152)</t>
  </si>
  <si>
    <t>高级客房&lt;2人入住&gt;&lt;不退款&gt;&lt;早餐&gt;</t>
  </si>
  <si>
    <t>CHAIWIRIYAWONG/PORNPAWEE</t>
  </si>
  <si>
    <t xml:space="preserve">3196200	</t>
  </si>
  <si>
    <t xml:space="preserve">#94531	</t>
  </si>
  <si>
    <t xml:space="preserve">23481316343	</t>
  </si>
  <si>
    <t>YUAN/JIANMIN</t>
  </si>
  <si>
    <t xml:space="preserve">3196883	</t>
  </si>
  <si>
    <t xml:space="preserve">999223491478215	</t>
  </si>
  <si>
    <t>[格拉斯哥]格拉斯哥A点酒店(Point A Hotel Glasgow)(55720093)</t>
  </si>
  <si>
    <t>Ruel/Bobby</t>
  </si>
  <si>
    <t xml:space="preserve">3199003	</t>
  </si>
  <si>
    <t xml:space="preserve">RL31650758	</t>
  </si>
  <si>
    <t xml:space="preserve">999223496901494	</t>
  </si>
  <si>
    <t>[曼谷]彩虹套房酒店(Baiyoke Suite Hotel)(55653319)</t>
  </si>
  <si>
    <t>高级套房&lt;2人入住&gt;&lt;不退款&gt;</t>
  </si>
  <si>
    <t>WONGWUT/SUPON</t>
  </si>
  <si>
    <t xml:space="preserve">3199519	</t>
  </si>
  <si>
    <t xml:space="preserve">71255	</t>
  </si>
  <si>
    <t xml:space="preserve">23504677115	</t>
  </si>
  <si>
    <t>[芭堤雅]芭堤雅FX酒店(FX Hotel Pattaya)(68545360)</t>
  </si>
  <si>
    <t>AKARATHANAROJ/AKARAPHONG</t>
  </si>
  <si>
    <t xml:space="preserve">3201146	</t>
  </si>
  <si>
    <t xml:space="preserve">MTN-4917939958877529541	</t>
  </si>
  <si>
    <t xml:space="preserve">999223506351675	</t>
  </si>
  <si>
    <t>XIANG/KAI</t>
  </si>
  <si>
    <t xml:space="preserve">3201852	</t>
  </si>
  <si>
    <t xml:space="preserve">999223514684566	</t>
  </si>
  <si>
    <t xml:space="preserve">3202839	</t>
  </si>
  <si>
    <t xml:space="preserve">26069553	</t>
  </si>
  <si>
    <t xml:space="preserve">999223515589065	</t>
  </si>
  <si>
    <t>[布克斯山]墨尔本城市边缘盒丘酒店(City Edge Box Hill Apartment Hotel)(55884327)</t>
  </si>
  <si>
    <t>一室公寓&lt;2人入住&gt;&lt;不退款&gt;</t>
  </si>
  <si>
    <t>CHEN/RUI</t>
  </si>
  <si>
    <t xml:space="preserve">3202986	</t>
  </si>
  <si>
    <t xml:space="preserve">-1488442765	</t>
  </si>
  <si>
    <t xml:space="preserve">999223517357422	</t>
  </si>
  <si>
    <t>[万隆市]帕班达烟酒店(The Papandayan)(55312455)</t>
  </si>
  <si>
    <t>经典特大床房&lt;2人入住&gt;&lt;不退款&gt;</t>
  </si>
  <si>
    <t>ISWADI/ISWADI</t>
  </si>
  <si>
    <t xml:space="preserve">3203258	</t>
  </si>
  <si>
    <t xml:space="preserve">26073434	</t>
  </si>
  <si>
    <t xml:space="preserve">999223518948026	</t>
  </si>
  <si>
    <t>豪华特大床客房&lt;2人入住&gt;&lt;不退款&gt;</t>
  </si>
  <si>
    <t>Liu/Yongping</t>
  </si>
  <si>
    <t xml:space="preserve">3203555	</t>
  </si>
  <si>
    <t xml:space="preserve">71311624	</t>
  </si>
  <si>
    <t xml:space="preserve">999223520323444	</t>
  </si>
  <si>
    <t>[北海]芬芳酒店(Aroma Hotel)(90402224)</t>
  </si>
  <si>
    <t>甄选豪华特大床房&lt;2人入住&gt;&lt;不退款&gt;</t>
  </si>
  <si>
    <t>LETCHUMANAN/JEGANATHAN</t>
  </si>
  <si>
    <t xml:space="preserve">3203807	</t>
  </si>
  <si>
    <t xml:space="preserve">999223522810838	</t>
  </si>
  <si>
    <t>Zhu/Hongyun</t>
  </si>
  <si>
    <t xml:space="preserve">3204584	</t>
  </si>
  <si>
    <t xml:space="preserve">1488659946	</t>
  </si>
  <si>
    <t xml:space="preserve">999223523430629	</t>
  </si>
  <si>
    <t>He/Fengpu</t>
  </si>
  <si>
    <t xml:space="preserve">3204942	</t>
  </si>
  <si>
    <t xml:space="preserve">TREsgoVGBv	</t>
  </si>
  <si>
    <t xml:space="preserve">999223523449392	</t>
  </si>
  <si>
    <t>[乌尔姆]明星中心酒店(Centro Hotel Stern)(55801205)</t>
  </si>
  <si>
    <t>标准双人间&lt;2人入住&gt;&lt;不退款&gt;</t>
  </si>
  <si>
    <t>Schmid/Simon</t>
  </si>
  <si>
    <t xml:space="preserve">3204958	</t>
  </si>
  <si>
    <t xml:space="preserve">1488843901-1	</t>
  </si>
  <si>
    <t xml:space="preserve">999223530708474	</t>
  </si>
  <si>
    <t>[曼谷]曼谷素坤逸11号智选假日酒店(Holiday Inn Express Bangkok Sukhumvit 11)(55312079)</t>
  </si>
  <si>
    <t>LIU/JIA</t>
  </si>
  <si>
    <t xml:space="preserve">3205763	</t>
  </si>
  <si>
    <t xml:space="preserve">26093042	</t>
  </si>
  <si>
    <t xml:space="preserve">999223530924120	</t>
  </si>
  <si>
    <t>[曼谷]曼谷新德霍恩凯宾斯基酒店(Sindhorn Kempinski Hotel Bangkok)(91812382)</t>
  </si>
  <si>
    <t>两卧室至尊行政套房&lt;2人入住&gt;&lt;不退款&gt;&lt;早餐&gt;</t>
  </si>
  <si>
    <t>ZENG/NINGJUN</t>
  </si>
  <si>
    <t xml:space="preserve">3205794	</t>
  </si>
  <si>
    <t xml:space="preserve">999223531305865	</t>
  </si>
  <si>
    <t>[曼谷]中国城酒店(China Town Hotel - Sha Plus Certified)(55452123)</t>
  </si>
  <si>
    <t>PUMPHAN/PATTAMA</t>
  </si>
  <si>
    <t xml:space="preserve">3205850	</t>
  </si>
  <si>
    <t xml:space="preserve">9148833749194	</t>
  </si>
  <si>
    <t xml:space="preserve">999223537925528	</t>
  </si>
  <si>
    <t>[柏林]斯比特尔马克贝斯特韦斯特酒店(Best Western Hotel am Spittelmarkt Berlin)(55280773)</t>
  </si>
  <si>
    <t>Krueger/Nirina</t>
  </si>
  <si>
    <t xml:space="preserve">3207416	</t>
  </si>
  <si>
    <t xml:space="preserve">999223543807107	</t>
  </si>
  <si>
    <t>[恩格尔伍德]恩格尔伍德皇冠假日酒店(Crowne Plaza Englewood, an IHG Hotel)(55707588)</t>
  </si>
  <si>
    <t>客房, 1 张特大床&lt;2人入住&gt;&lt;不退款&gt;</t>
  </si>
  <si>
    <t>HANZHOU/ZHENG</t>
  </si>
  <si>
    <t xml:space="preserve">3208147	</t>
  </si>
  <si>
    <t xml:space="preserve">89044572	</t>
  </si>
  <si>
    <t xml:space="preserve">999223544213960	</t>
  </si>
  <si>
    <t>ZHANG/HONGZHOU</t>
  </si>
  <si>
    <t xml:space="preserve">3208219	</t>
  </si>
  <si>
    <t xml:space="preserve">999223545056604	</t>
  </si>
  <si>
    <t>[普吉岛]拉查岛度假酒店（瑞阿布瑞）(Racha Island Resort (Rayaburi))(60467412)</t>
  </si>
  <si>
    <t>泻湖房&lt;2人入住&gt;&lt;不退款&gt;&lt;早餐&gt;</t>
  </si>
  <si>
    <t>BOONCHUAY/PORNPIMON</t>
  </si>
  <si>
    <t xml:space="preserve">3208371	</t>
  </si>
  <si>
    <t xml:space="preserve">577929	</t>
  </si>
  <si>
    <t xml:space="preserve">999223546250979	</t>
  </si>
  <si>
    <t>HONG/TAEGEUN</t>
  </si>
  <si>
    <t xml:space="preserve">3208558	</t>
  </si>
  <si>
    <t xml:space="preserve">23039864	</t>
  </si>
  <si>
    <t xml:space="preserve">999223547943908	</t>
  </si>
  <si>
    <t>Sun/zhikun</t>
  </si>
  <si>
    <t xml:space="preserve">3208882	</t>
  </si>
  <si>
    <t xml:space="preserve">HTL-WBD-395260375	</t>
  </si>
  <si>
    <t xml:space="preserve">999223548451163	</t>
  </si>
  <si>
    <t>[芭堤雅]芭堤雅琥珀酒店 - SHA Extra Plus 认证(Hotel Amber Pattaya)(68545273)</t>
  </si>
  <si>
    <t>池景豪华双人床房&lt;2人入住&gt;&lt;不退款&gt;</t>
  </si>
  <si>
    <t>JIANG/SIDAN</t>
  </si>
  <si>
    <t xml:space="preserve">3208963	</t>
  </si>
  <si>
    <t xml:space="preserve">-1489579560	</t>
  </si>
  <si>
    <t xml:space="preserve">999223548558076	</t>
  </si>
  <si>
    <t>DAI/ZHISHENG</t>
  </si>
  <si>
    <t xml:space="preserve">3208999	</t>
  </si>
  <si>
    <t xml:space="preserve">23039867	</t>
  </si>
  <si>
    <t xml:space="preserve">999223553462224	</t>
  </si>
  <si>
    <t>[芭堤雅]Z10深蓝酒店(Deep Blue Z10)(89920614)</t>
  </si>
  <si>
    <t>DEEMANGMEE/VASUPOL,HANSOONGNERN/CHARINEE</t>
  </si>
  <si>
    <t xml:space="preserve">3209543	</t>
  </si>
  <si>
    <t xml:space="preserve">999223554759372	</t>
  </si>
  <si>
    <t>[婆罗浮屠]婆罗浮屠商羯罗酒店(Shankara Borobudur)(55560294)</t>
  </si>
  <si>
    <t>双人间（池景）&lt;2人入住&gt;&lt;不退款&gt;&lt;早餐&gt;</t>
  </si>
  <si>
    <t>HARUMI/YAMAMOTO</t>
  </si>
  <si>
    <t xml:space="preserve">3209686	</t>
  </si>
  <si>
    <t xml:space="preserve">999223557281406	</t>
  </si>
  <si>
    <t>[旧金山]格兰特广场酒店(Grant Plaza Hotel)(89918027)</t>
  </si>
  <si>
    <t>Lile/Nathan</t>
  </si>
  <si>
    <t xml:space="preserve">3210065	</t>
  </si>
  <si>
    <t xml:space="preserve">1489697266	</t>
  </si>
  <si>
    <t xml:space="preserve">999223558343269	</t>
  </si>
  <si>
    <t>mourez/jean-paul</t>
  </si>
  <si>
    <t xml:space="preserve">3210281	</t>
  </si>
  <si>
    <t xml:space="preserve">1489776019	</t>
  </si>
  <si>
    <t xml:space="preserve">999223558609077	</t>
  </si>
  <si>
    <t>[拉芙琳]新先锋酒店(The New Pioneer)(89935657)</t>
  </si>
  <si>
    <t>2张双人床房&lt;2人入住&gt;&lt;不退款&gt;</t>
  </si>
  <si>
    <t>Rapaport/Daniel</t>
  </si>
  <si>
    <t xml:space="preserve">3210369	</t>
  </si>
  <si>
    <t xml:space="preserve">128513947	</t>
  </si>
  <si>
    <t xml:space="preserve">999223558654959	</t>
  </si>
  <si>
    <t>[班夫]高峰套房酒店(Peaks Hotel and Suites)(91548048)</t>
  </si>
  <si>
    <t>有限景观标准特大床房&lt;2人入住&gt;&lt;不退款&gt;</t>
  </si>
  <si>
    <t>FENG/YUSHOU</t>
  </si>
  <si>
    <t xml:space="preserve">3210394	</t>
  </si>
  <si>
    <t xml:space="preserve">128514981	</t>
  </si>
  <si>
    <t xml:space="preserve">999223558788981	</t>
  </si>
  <si>
    <t>[普吉岛]普吉岛城市海港度假酒店(Fishermen's Harbour Urban Resort Phuket)(55611865)</t>
  </si>
  <si>
    <t>大型豪华房&lt;2人入住&gt;&lt;不退款&gt;</t>
  </si>
  <si>
    <t>SUANKOON/SUCHANYA</t>
  </si>
  <si>
    <t xml:space="preserve">3210436	</t>
  </si>
  <si>
    <t xml:space="preserve">402304001515	</t>
  </si>
  <si>
    <t xml:space="preserve">999223560489081	</t>
  </si>
  <si>
    <t>[芭堤雅]芭堤雅温馨酒店 - SHA Extra Plus 认证(Intimate Hotel Pattaya - Sha Extra Plus)(55639598)</t>
  </si>
  <si>
    <t>豪华房&lt;2人入住&gt;</t>
  </si>
  <si>
    <t>SRIWONGJINDA/AILISA,WANG/WAN,WANG/TING</t>
  </si>
  <si>
    <t xml:space="preserve">3210871	</t>
  </si>
  <si>
    <t xml:space="preserve">1489959692(Room1)1489959694(Room2)1489959696(Room3)	</t>
  </si>
  <si>
    <t xml:space="preserve">999223561372482	</t>
  </si>
  <si>
    <t>[芽庄]芽庄哈瓦那酒店(Havana Nha Trang Hotel)(55439302)</t>
  </si>
  <si>
    <t>海景豪华房（双床）&lt;2人入住&gt;&lt;不退款&gt;&lt;早餐&gt;</t>
  </si>
  <si>
    <t>PHAN/NGOCNANG</t>
  </si>
  <si>
    <t xml:space="preserve">3211147	</t>
  </si>
  <si>
    <t xml:space="preserve">1197575	</t>
  </si>
  <si>
    <t xml:space="preserve">999223568935323	</t>
  </si>
  <si>
    <t>Wahyudi/Indra</t>
  </si>
  <si>
    <t xml:space="preserve">3212098	</t>
  </si>
  <si>
    <t xml:space="preserve">1980594 by yuli fo	</t>
  </si>
  <si>
    <t xml:space="preserve">999223568983646	</t>
  </si>
  <si>
    <t>Manora/Indah</t>
  </si>
  <si>
    <t xml:space="preserve">3212108	</t>
  </si>
  <si>
    <t xml:space="preserve">1980590 BY YULI FO	</t>
  </si>
  <si>
    <t xml:space="preserve">999223569075512	</t>
  </si>
  <si>
    <t>ZHANG/MENGLIAN</t>
  </si>
  <si>
    <t xml:space="preserve">3212126	</t>
  </si>
  <si>
    <t xml:space="preserve">23039951	</t>
  </si>
  <si>
    <t xml:space="preserve">999223569129340	</t>
  </si>
  <si>
    <t>Kurnando/Hengki</t>
  </si>
  <si>
    <t xml:space="preserve">3212135	</t>
  </si>
  <si>
    <t xml:space="preserve">1980591 BY YULIFO	</t>
  </si>
  <si>
    <t xml:space="preserve">999223569267885	</t>
  </si>
  <si>
    <t>Dermawan/Ricki</t>
  </si>
  <si>
    <t xml:space="preserve">3212147	</t>
  </si>
  <si>
    <t xml:space="preserve">1980593 by yuli fo	</t>
  </si>
  <si>
    <t xml:space="preserve">999223569315975	</t>
  </si>
  <si>
    <t>Alqusri/Ikhsan</t>
  </si>
  <si>
    <t xml:space="preserve">3212157	</t>
  </si>
  <si>
    <t xml:space="preserve">1980592 by yuli fo	</t>
  </si>
  <si>
    <t xml:space="preserve">999223571891060	</t>
  </si>
  <si>
    <t>[新德里]加皮西达斯酒店(Jaypee Siddharth)(55733477)</t>
  </si>
  <si>
    <t>RYAN/ANGUSJACK,FFRENCH-ADAM/MAYA</t>
  </si>
  <si>
    <t xml:space="preserve">3212620	</t>
  </si>
  <si>
    <t xml:space="preserve">7660092	</t>
  </si>
  <si>
    <t xml:space="preserve">999223572143391	</t>
  </si>
  <si>
    <t>[葡萄藤]达拉斯-沃斯堡国际机场凯悦丽景湾酒店(Hyatt Regency DFW International Airport)(55280310)</t>
  </si>
  <si>
    <t>机场景特大床房&lt;2人入住&gt;&lt;不退款&gt;&lt;早餐&gt;</t>
  </si>
  <si>
    <t>ZHANG/XUANLI</t>
  </si>
  <si>
    <t xml:space="preserve">3212682	</t>
  </si>
  <si>
    <t xml:space="preserve">999223573816499	</t>
  </si>
  <si>
    <t>[民丹岛]民丹岛悦梿(Cassia Bintan)(55465082)</t>
  </si>
  <si>
    <t>一卧室公寓&lt;2人入住&gt;&lt;不退款&gt;&lt;早餐&gt;</t>
  </si>
  <si>
    <t>SHEUNG/TUN,Zeng/Shuliang</t>
  </si>
  <si>
    <t xml:space="preserve">3213177	</t>
  </si>
  <si>
    <t xml:space="preserve">999223574750107	</t>
  </si>
  <si>
    <t>ZHANG/JIAHAO</t>
  </si>
  <si>
    <t xml:space="preserve">3213447	</t>
  </si>
  <si>
    <t xml:space="preserve">999223575211354	</t>
  </si>
  <si>
    <t>[华欣]国王之家华欣民??宿酒店(King's Home Hua Hin Homestay)(90356777)</t>
  </si>
  <si>
    <t>豪华双人间&lt;2人入住&gt;&lt;不退款&gt;</t>
  </si>
  <si>
    <t>BUNTHAM/KANTAPHON</t>
  </si>
  <si>
    <t xml:space="preserve">3213582	</t>
  </si>
  <si>
    <t xml:space="preserve">999223582545640	</t>
  </si>
  <si>
    <t>[曼谷]西隆翠妮提酒店(Trinity Silom Hotel)(55478401)</t>
  </si>
  <si>
    <t>至尊房&lt;2人入住&gt;&lt;不退款&gt;</t>
  </si>
  <si>
    <t>XIONG/WENBO</t>
  </si>
  <si>
    <t xml:space="preserve">3214329	</t>
  </si>
  <si>
    <t xml:space="preserve">34429	</t>
  </si>
  <si>
    <t xml:space="preserve">999223582815663	</t>
  </si>
  <si>
    <t>[威斯敏斯特城]维斯塔伯恩海德公园酒店(The Westbourne Hyde Park)(68545124)</t>
  </si>
  <si>
    <t>豪华大床一室房&lt;2人入住&gt;&lt;不退款&gt;</t>
  </si>
  <si>
    <t>ZHANG/TINGKAI</t>
  </si>
  <si>
    <t xml:space="preserve">3214353	</t>
  </si>
  <si>
    <t xml:space="preserve">RL30738050	</t>
  </si>
  <si>
    <t xml:space="preserve">999223584943784	</t>
  </si>
  <si>
    <t>[Khlong Madua]泰普坎雅纳旅馆(The Residence Thepkanjana)(90402190)</t>
  </si>
  <si>
    <t>NAMMAN/TEECANAN</t>
  </si>
  <si>
    <t xml:space="preserve">3214600	</t>
  </si>
  <si>
    <t xml:space="preserve">Confirmed on mobile app	</t>
  </si>
  <si>
    <t xml:space="preserve">999223585638921	</t>
  </si>
  <si>
    <t>[阿维拉]艾斯塔希翁旅馆(Hostal La Estación)(90356714)</t>
  </si>
  <si>
    <t>Lanzos chinarro/Juan</t>
  </si>
  <si>
    <t xml:space="preserve">3214717	</t>
  </si>
  <si>
    <t xml:space="preserve">999223585883766	</t>
  </si>
  <si>
    <t>[加特林堡]格兰斯通旅舍(Glenstone Lodge)(92029961)</t>
  </si>
  <si>
    <t>池畔标准房（2张大床）&lt;2人入住&gt;&lt;不退款&gt;</t>
  </si>
  <si>
    <t>Gookins/Julie</t>
  </si>
  <si>
    <t xml:space="preserve">3214770	</t>
  </si>
  <si>
    <t xml:space="preserve">260472	</t>
  </si>
  <si>
    <t xml:space="preserve">999223586787192	</t>
  </si>
  <si>
    <t>[马瑙斯]马瑙斯诺富特酒店(Novotel Manaus)(70791526)</t>
  </si>
  <si>
    <t>高级双人房&lt;2人入住&gt;&lt;不退款&gt;</t>
  </si>
  <si>
    <t>KAI/FELIPE CHIKUAN,SILVA/VANESSA DE SOUZA</t>
  </si>
  <si>
    <t xml:space="preserve">3214947	</t>
  </si>
  <si>
    <t xml:space="preserve">RES019678-2189	</t>
  </si>
  <si>
    <t xml:space="preserve">999223586962278	</t>
  </si>
  <si>
    <t>LECLERC/RAOUL DOMINIQUE JOEL MARIE</t>
  </si>
  <si>
    <t xml:space="preserve">3214985	</t>
  </si>
  <si>
    <t xml:space="preserve">999223587266815	</t>
  </si>
  <si>
    <t>[芭堤雅]贝拉维拉都市酒店(Bella Villa Metro)(55414441)</t>
  </si>
  <si>
    <t>豪华海景房&lt;2人入住&gt;&lt;不退款&gt;</t>
  </si>
  <si>
    <t>Zhang/Shiyi</t>
  </si>
  <si>
    <t xml:space="preserve">3215036	</t>
  </si>
  <si>
    <t xml:space="preserve">9153906803138	</t>
  </si>
  <si>
    <t xml:space="preserve">999223587432786	</t>
  </si>
  <si>
    <t>大床房（无窗）&lt;2人入住&gt;&lt;不退款&gt;</t>
  </si>
  <si>
    <t>PRAMMANEE/SKYMART</t>
  </si>
  <si>
    <t xml:space="preserve">3215082	</t>
  </si>
  <si>
    <t xml:space="preserve">-1490618243	</t>
  </si>
  <si>
    <t xml:space="preserve">999223587910327	</t>
  </si>
  <si>
    <t>[弗朗斯地区特朗布莱]巴黎戴高乐机场世民酒店(Citizenm Paris Charles de Gaulle Airport)(95387578)</t>
  </si>
  <si>
    <t>HSU/SHIH JOU</t>
  </si>
  <si>
    <t xml:space="preserve">3215348	</t>
  </si>
  <si>
    <t xml:space="preserve">CDG-FX353945	</t>
  </si>
  <si>
    <t xml:space="preserve">999223587959657	</t>
  </si>
  <si>
    <t>[伯灵格姆]贝伊兰丁酒店(Bay Landing Hotel)(55861921)</t>
  </si>
  <si>
    <t>Fan/Xiang Chao</t>
  </si>
  <si>
    <t xml:space="preserve">3215374	</t>
  </si>
  <si>
    <t xml:space="preserve">1490806248	</t>
  </si>
  <si>
    <t xml:space="preserve">999223588030649	</t>
  </si>
  <si>
    <t>[洛杉矶]好莱坞之梦酒店(Dream Hollywood)(70393391)</t>
  </si>
  <si>
    <t>阳台客房&lt;2人入住&gt;&lt;不退款&gt;</t>
  </si>
  <si>
    <t>brister/Robert</t>
  </si>
  <si>
    <t xml:space="preserve">3215419	</t>
  </si>
  <si>
    <t xml:space="preserve">66060SE158581	</t>
  </si>
  <si>
    <t xml:space="preserve">999223589786197	</t>
  </si>
  <si>
    <t>[新奥尔良]速8新奥尔良酒店(Super 8 by Wyndham New Orleans)(60467408)</t>
  </si>
  <si>
    <t>2张大床房(无烟)&lt;2人入住&gt;&lt;不退款&gt;&lt;早餐&gt;</t>
  </si>
  <si>
    <t>SURTHERLAND MARSHALL/NADINE SUMAR,PHOENIX/ANELLE MARKESHA</t>
  </si>
  <si>
    <t xml:space="preserve">3215961	</t>
  </si>
  <si>
    <t xml:space="preserve">999223590285157	</t>
  </si>
  <si>
    <t>[巴革]万达贝斯特韦斯特优质大酒店(Best Western Plus Wanda Grand Hotel)(55451971)</t>
  </si>
  <si>
    <t>LAM WEE MENG/AARON</t>
  </si>
  <si>
    <t xml:space="preserve">3216091	</t>
  </si>
  <si>
    <t xml:space="preserve">26173438	</t>
  </si>
  <si>
    <t xml:space="preserve">23590913055	</t>
  </si>
  <si>
    <t>MOHAMAD ZAIN/MOHAMAD SAFWAN</t>
  </si>
  <si>
    <t xml:space="preserve">3216279	</t>
  </si>
  <si>
    <t xml:space="preserve">23595141539	</t>
  </si>
  <si>
    <t>[曼谷]曼谷巴夏喀酒店(Pas Cher Hotel de Bangkok)(55547090)</t>
  </si>
  <si>
    <t>标准开放式双人房&lt;2人入住&gt;&lt;不退款&gt;</t>
  </si>
  <si>
    <t>YUE/JINLI</t>
  </si>
  <si>
    <t xml:space="preserve">3216504	</t>
  </si>
  <si>
    <t xml:space="preserve">HGUConf1491033019	</t>
  </si>
  <si>
    <t xml:space="preserve">999223596743507	</t>
  </si>
  <si>
    <t>[阿姆斯特丹]阿姆斯特丹创造者旅舍(Generator Amsterdam)(55666203)</t>
  </si>
  <si>
    <t>高级双床房&lt;2人入住&gt;&lt;不退款&gt;</t>
  </si>
  <si>
    <t>Chen/Xinyue</t>
  </si>
  <si>
    <t xml:space="preserve">3216712	</t>
  </si>
  <si>
    <t xml:space="preserve">1491056094	</t>
  </si>
  <si>
    <t xml:space="preserve">999223597946117	</t>
  </si>
  <si>
    <t>PAN/XIAOHU</t>
  </si>
  <si>
    <t xml:space="preserve">3216868	</t>
  </si>
  <si>
    <t xml:space="preserve">999223599454622	</t>
  </si>
  <si>
    <t>[洛坤]双莲酒店(The Twin Lotus Hotel)(55560142)</t>
  </si>
  <si>
    <t>ILINA/ANASTASIIA</t>
  </si>
  <si>
    <t xml:space="preserve">3217107	</t>
  </si>
  <si>
    <t xml:space="preserve">-1491102193	</t>
  </si>
  <si>
    <t xml:space="preserve">999223599542495	</t>
  </si>
  <si>
    <t>[曼谷]维布萨南保旅馆(Vib Best Western Sanam Pao)(55956457)</t>
  </si>
  <si>
    <t>LWIN/KHIN MAUNG</t>
  </si>
  <si>
    <t xml:space="preserve">3217123	</t>
  </si>
  <si>
    <t xml:space="preserve">1074167341	</t>
  </si>
  <si>
    <t xml:space="preserve">23599837500	</t>
  </si>
  <si>
    <t>[曼谷]素坤逸之星酒店(Star Sukhumvit Hotel)(94360645)</t>
  </si>
  <si>
    <t>PROMKHAMSAO/PAWEENA</t>
  </si>
  <si>
    <t xml:space="preserve">3217178	</t>
  </si>
  <si>
    <t xml:space="preserve">999223601399913	</t>
  </si>
  <si>
    <t>[普吉岛]塔纳湾普吉岛酒店(Tanawan Phuket Hotel)(55426496)</t>
  </si>
  <si>
    <t>豪华2单人床房&lt;2人入住&gt;&lt;不退款&gt;</t>
  </si>
  <si>
    <t>ZHAO/GUIFU</t>
  </si>
  <si>
    <t xml:space="preserve">3217490	</t>
  </si>
  <si>
    <t xml:space="preserve">999223601568226	</t>
  </si>
  <si>
    <t>[士乃]士乃宴宾雅酒店(Impiana Hotel Senai)(55720304)</t>
  </si>
  <si>
    <t>NIK MAT/NIK NUR EZZAHIMANINA</t>
  </si>
  <si>
    <t xml:space="preserve">3217528	</t>
  </si>
  <si>
    <t xml:space="preserve">999223602059532	</t>
  </si>
  <si>
    <t>WANG/MINGZI</t>
  </si>
  <si>
    <t xml:space="preserve">3217647	</t>
  </si>
  <si>
    <t xml:space="preserve">999223602270517	</t>
  </si>
  <si>
    <t>[达尼亚滩]罗德岱堡机场游轮港口舒适全套房酒店(Comfort Suites Fort Lauderdale Airport &amp; Cruise Port)(90362871)</t>
  </si>
  <si>
    <t>套房1特大床&lt;2人入住&gt;&lt;不退款&gt;&lt;早餐&gt;</t>
  </si>
  <si>
    <t>Rodriguez/Daniel</t>
  </si>
  <si>
    <t xml:space="preserve">3217713	</t>
  </si>
  <si>
    <t xml:space="preserve">999223602462701	</t>
  </si>
  <si>
    <t>[芭堤雅]纳文大厦 2(Navin Mansion 2)(89931260)</t>
  </si>
  <si>
    <t>SAEWANG/WANIDA</t>
  </si>
  <si>
    <t xml:space="preserve">3217759	</t>
  </si>
  <si>
    <t xml:space="preserve">999223602465002	</t>
  </si>
  <si>
    <t>[曼谷]曼谷中城酒店(Bangkok Midtown Hotel)(55733610)</t>
  </si>
  <si>
    <t>Lu/Guopeng,Zhang/Jichuan,Liu/Hongtao</t>
  </si>
  <si>
    <t xml:space="preserve">3217763	</t>
  </si>
  <si>
    <t xml:space="preserve">999223603525054	</t>
  </si>
  <si>
    <t>[旧金山]泰姬坎普顿广场酒店(Taj Campton Place)(55720189)</t>
  </si>
  <si>
    <t>加利福尼亚特大床房&lt;2人入住&gt;&lt;不退款&gt;&lt;早餐&gt;</t>
  </si>
  <si>
    <t>ZHOU/LINGFEI</t>
  </si>
  <si>
    <t xml:space="preserve">3218290	</t>
  </si>
  <si>
    <t xml:space="preserve">75734SE058880-14	</t>
  </si>
  <si>
    <t xml:space="preserve">999223604954515	</t>
  </si>
  <si>
    <t>[Improvement District No. 9]杜松子酒店(The Juniper Hotel &amp; Bistro)(55733448)</t>
  </si>
  <si>
    <t>标准林地特大床房&lt;2人入住&gt;&lt;不退款&gt;</t>
  </si>
  <si>
    <t>Sharma/Shubham</t>
  </si>
  <si>
    <t xml:space="preserve">3218791	</t>
  </si>
  <si>
    <t xml:space="preserve">-1491588131	</t>
  </si>
  <si>
    <t xml:space="preserve">999223605156518	</t>
  </si>
  <si>
    <t>BAO/JUNJI</t>
  </si>
  <si>
    <t xml:space="preserve">999223612179447	</t>
  </si>
  <si>
    <t>[巴黎]蒙巴纳斯快捷酒店(Convention Montparnasse)(94359333)</t>
  </si>
  <si>
    <t>标准双人间&lt;2人入住&gt;&lt;不退款&gt;&lt;早餐&gt;</t>
  </si>
  <si>
    <t>Abresch/Sylvia Annette,Knegt/Jeroen</t>
  </si>
  <si>
    <t xml:space="preserve">3219436	</t>
  </si>
  <si>
    <t xml:space="preserve">1491656966	</t>
  </si>
  <si>
    <t xml:space="preserve">999223612992533	</t>
  </si>
  <si>
    <t>LAHOTI/ANUJ</t>
  </si>
  <si>
    <t xml:space="preserve">3219522	</t>
  </si>
  <si>
    <t xml:space="preserve">7675708	</t>
  </si>
  <si>
    <t xml:space="preserve">999223613094497	</t>
  </si>
  <si>
    <t>海景豪华双人床房&lt;2人入住&gt;&lt;不退款&gt;&lt;早餐&gt;</t>
  </si>
  <si>
    <t>SHI/XIANZHAO</t>
  </si>
  <si>
    <t xml:space="preserve">3219536	</t>
  </si>
  <si>
    <t xml:space="preserve">999223613845230	</t>
  </si>
  <si>
    <t>[普吉岛]普吉岛机场酒店(Phuket Airport Hotel)(55653200)</t>
  </si>
  <si>
    <t>YIN/XIN,Dai/Xi</t>
  </si>
  <si>
    <t xml:space="preserve">3219596	</t>
  </si>
  <si>
    <t xml:space="preserve">-1491675937	</t>
  </si>
  <si>
    <t xml:space="preserve">999223616490870	</t>
  </si>
  <si>
    <t>[帕拉尼亚克]凯悦马尼拉城市之梦酒店(Hyatt Regency Manila City of Dreams)(55270434)</t>
  </si>
  <si>
    <t>凯悦特大床房&lt;2人入住&gt;&lt;不退款&gt;</t>
  </si>
  <si>
    <t>SHARMA/RAOUL</t>
  </si>
  <si>
    <t xml:space="preserve">3219852	</t>
  </si>
  <si>
    <t xml:space="preserve">52968234	</t>
  </si>
  <si>
    <t xml:space="preserve">999223616707530	</t>
  </si>
  <si>
    <t>[清迈]清迈Cross感应第西姆 宁门酒店[原清迈X2 Vibe](Cross Vibe Chiang Mai Decem ,Nimman Hotel)(55585932)</t>
  </si>
  <si>
    <t>一卧室套房&lt;2人入住&gt;&lt;不退款&gt;&lt;早餐&gt;</t>
  </si>
  <si>
    <t>SUN/RUNSHENG</t>
  </si>
  <si>
    <t xml:space="preserve">3219891	</t>
  </si>
  <si>
    <t xml:space="preserve">999223618781652	</t>
  </si>
  <si>
    <t>[胡志明市]胡志明市日出中心酒店(Sunrise Central Hotel Ho Chi Minh City)(55439511)</t>
  </si>
  <si>
    <t>TENG/SHAN TSUN</t>
  </si>
  <si>
    <t xml:space="preserve">3220255	</t>
  </si>
  <si>
    <t xml:space="preserve">999223618800783	</t>
  </si>
  <si>
    <t>JANG/YONGSUK</t>
  </si>
  <si>
    <t xml:space="preserve">3220261	</t>
  </si>
  <si>
    <t xml:space="preserve">999223619617427	</t>
  </si>
  <si>
    <t>[曼彻斯特]曼彻斯特市中心大不列颠酒店(Britannia Hotel City Centre Manchester)(55611699)</t>
  </si>
  <si>
    <t>双人房(无窗)&lt;2人入住&gt;&lt;不退款&gt;</t>
  </si>
  <si>
    <t>PENG/SHICHUANG,LU/CHANG</t>
  </si>
  <si>
    <t xml:space="preserve">3220537	</t>
  </si>
  <si>
    <t xml:space="preserve">84353408	</t>
  </si>
  <si>
    <t xml:space="preserve">999223619819206	</t>
  </si>
  <si>
    <t>CHOI/YEJIN</t>
  </si>
  <si>
    <t xml:space="preserve">3220598	</t>
  </si>
  <si>
    <t xml:space="preserve">72271	</t>
  </si>
  <si>
    <t xml:space="preserve">999223620238800	</t>
  </si>
  <si>
    <t>KENGMANA/TANATKIT</t>
  </si>
  <si>
    <t xml:space="preserve">3220736	</t>
  </si>
  <si>
    <t xml:space="preserve">26210654	</t>
  </si>
  <si>
    <t xml:space="preserve">999223620358268	</t>
  </si>
  <si>
    <t>[首尔]首尔东大门阿里郎希尔酒店(Arirang Hill Hotel Dongdaemun)(61520824)</t>
  </si>
  <si>
    <t>Moon/Junghae</t>
  </si>
  <si>
    <t xml:space="preserve">3220770	</t>
  </si>
  <si>
    <t xml:space="preserve">23135059	</t>
  </si>
  <si>
    <t xml:space="preserve">999223620885209	</t>
  </si>
  <si>
    <t>[曼谷]曼谷假日酒店(Holiday Inn Bangkok, an IHG Hotel)(55599090)</t>
  </si>
  <si>
    <t>标准特大床房-可吸烟&lt;2人入住&gt;&lt;不退款&gt;</t>
  </si>
  <si>
    <t>WANG/KAIQI</t>
  </si>
  <si>
    <t xml:space="preserve">3220989	</t>
  </si>
  <si>
    <t xml:space="preserve">999223620955699	</t>
  </si>
  <si>
    <t>[Rostraver]贝尔弗农舒适酒店(Comfort Inn Belle Vernon)(95388740)</t>
  </si>
  <si>
    <t>Hobbs/Chuck</t>
  </si>
  <si>
    <t xml:space="preserve">3221030	</t>
  </si>
  <si>
    <t xml:space="preserve">999223623157311	</t>
  </si>
  <si>
    <t>[贝尔蒙特]戈嘉特伯斯酒店 - 阿桑德连锁酒店(Ingot Hotel Perth, Ascend Hotel Collection)(69191274)</t>
  </si>
  <si>
    <t>高级客房1张特大床&lt;2人入住&gt;&lt;不退款&gt;</t>
  </si>
  <si>
    <t>Mead/Joey</t>
  </si>
  <si>
    <t xml:space="preserve">3221187	</t>
  </si>
  <si>
    <t xml:space="preserve">999223623303961	</t>
  </si>
  <si>
    <t>[莱比锡]康铂莱比锡酒店(Hotel Leipzig City Nord by Campanile)(55831974)</t>
  </si>
  <si>
    <t>Meier/Matthias</t>
  </si>
  <si>
    <t xml:space="preserve">3221207	</t>
  </si>
  <si>
    <t xml:space="preserve">999223624765187	</t>
  </si>
  <si>
    <t>[蒂梅丘拉]蒂梅丘拉特色酒店(Signature Temecula)(90354259)</t>
  </si>
  <si>
    <t>大号床房（无烟）&lt;2人入住&gt;&lt;不退款&gt;&lt;早餐&gt;</t>
  </si>
  <si>
    <t>ARANGO/MIGUEL</t>
  </si>
  <si>
    <t xml:space="preserve">3221397	</t>
  </si>
  <si>
    <t xml:space="preserve">999223627335277	</t>
  </si>
  <si>
    <t>[Curug Sangereng]加丁塞尔彭名誉酒店(Fame Hotel Gading Serpong)(55598977)</t>
  </si>
  <si>
    <t>YU/WEI</t>
  </si>
  <si>
    <t xml:space="preserve">3221743	</t>
  </si>
  <si>
    <t xml:space="preserve">80688	</t>
  </si>
  <si>
    <t xml:space="preserve">999223628569787	</t>
  </si>
  <si>
    <t>[尔湾]亚欧文索内斯塔酒店(Sonesta Irvine)(55329006)</t>
  </si>
  <si>
    <t>CHEN/SHICHUAN</t>
  </si>
  <si>
    <t xml:space="preserve">3222621	</t>
  </si>
  <si>
    <t xml:space="preserve">999223629030075	</t>
  </si>
  <si>
    <t>[曼谷]曼谷博斯索特尔酒店(Bossotel Bangkok)(55733406)</t>
  </si>
  <si>
    <t>XIAO/TIAN TIAN</t>
  </si>
  <si>
    <t xml:space="preserve">3222703	</t>
  </si>
  <si>
    <t xml:space="preserve">999223629800210	</t>
  </si>
  <si>
    <t>[曼达卢永]曼达卢永 Go 酒店(Go Hotels Mandaluyong)(94360703)</t>
  </si>
  <si>
    <t>Feng/Junwei,Xu/Junshuai</t>
  </si>
  <si>
    <t xml:space="preserve">3222812	</t>
  </si>
  <si>
    <t xml:space="preserve">MAN0050501	</t>
  </si>
  <si>
    <t xml:space="preserve">999223629885870	</t>
  </si>
  <si>
    <t>[威奇托福尔斯]威奇托福尔斯市中心伊克诺旅馆(Econo Lodge Wichita Falls Downtown)(95389441)</t>
  </si>
  <si>
    <t>标准间1特大床&lt;2人入住&gt;&lt;不退款&gt;</t>
  </si>
  <si>
    <t>Prine/Lisa</t>
  </si>
  <si>
    <t xml:space="preserve">3222830	</t>
  </si>
  <si>
    <t xml:space="preserve">999223631640641	</t>
  </si>
  <si>
    <t>[兰吉]假日度假奥利酒店(Best Western Plus Paris Orly Airport)(92029283)</t>
  </si>
  <si>
    <t>KARPELSON/KIRILL</t>
  </si>
  <si>
    <t xml:space="preserve">3223564	</t>
  </si>
  <si>
    <t xml:space="preserve">999223631958956	</t>
  </si>
  <si>
    <t>[慕尼黑]慕尼黑设计酒店(Hotel Munich Inn - Design Hotel)(55354775)</t>
  </si>
  <si>
    <t>Heigl/Kathrin</t>
  </si>
  <si>
    <t xml:space="preserve">3223654	</t>
  </si>
  <si>
    <t xml:space="preserve">23633520469	</t>
  </si>
  <si>
    <t>[芭堤雅]芭堤雅亚洲酒店(Asia Pattaya Hotel)(55639583)</t>
  </si>
  <si>
    <t>高尔夫景标准房&lt;2人入住&gt;&lt;不退款&gt;</t>
  </si>
  <si>
    <t>SHAN/XUANXUAN</t>
  </si>
  <si>
    <t xml:space="preserve">3224092	</t>
  </si>
  <si>
    <t xml:space="preserve">576021	</t>
  </si>
  <si>
    <t xml:space="preserve">999223633626419	</t>
  </si>
  <si>
    <t xml:space="preserve">3224116	</t>
  </si>
  <si>
    <t xml:space="preserve">999223635180691	</t>
  </si>
  <si>
    <t>[芭堤雅]康帕斯酒店集团芭堤雅诺华快捷酒店(Nova Express Pattaya Hotel by Compass Hospitality)(55862159)</t>
  </si>
  <si>
    <t>高级房, 1 张大床&lt;2人入住&gt;&lt;不退款&gt;</t>
  </si>
  <si>
    <t>SANGKHAMAI/PATHAMA</t>
  </si>
  <si>
    <t xml:space="preserve">3224446	</t>
  </si>
  <si>
    <t>，</t>
  </si>
  <si>
    <t>本期扣款1544元</t>
  </si>
  <si>
    <t>本期扣款1.19元</t>
  </si>
  <si>
    <t>546456.4 HKD</t>
  </si>
  <si>
    <t>A230417161336911</t>
  </si>
  <si>
    <t>A230417161519911</t>
  </si>
  <si>
    <t>总计：546456.4元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</si>
  <si>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</si>
  <si>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</si>
  <si>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</si>
  <si>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</si>
  <si>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</si>
  <si>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</si>
  <si>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</si>
  <si>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</si>
  <si>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</si>
  <si>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</si>
  <si>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</si>
  <si>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</si>
  <si>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</si>
  <si>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</si>
  <si>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</si>
  <si>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</si>
  <si>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</si>
  <si>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</si>
  <si>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</si>
  <si>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2022-11-24</t>
  </si>
  <si>
    <t>2821362</t>
  </si>
  <si>
    <t>普吉阿卡迪亚奈松海滩铂尔曼度假酒店 (SHA Extra Plus)</t>
  </si>
  <si>
    <t>JU INHEE,LEE HAK JUN</t>
  </si>
  <si>
    <t>2023-04-12</t>
  </si>
  <si>
    <t>2023-04-13</t>
  </si>
  <si>
    <t>退房日周结</t>
  </si>
  <si>
    <t>1201.27</t>
  </si>
  <si>
    <t>1309.00</t>
  </si>
  <si>
    <t>0</t>
  </si>
  <si>
    <t>0.00</t>
  </si>
  <si>
    <t>携程汇智国际直连</t>
  </si>
  <si>
    <t>925</t>
  </si>
  <si>
    <t>2022-11-24 20:35:45</t>
  </si>
  <si>
    <t>否</t>
  </si>
  <si>
    <t>汇智国际旅游发展有限公司</t>
  </si>
  <si>
    <t>直连</t>
  </si>
  <si>
    <t>泰国</t>
  </si>
  <si>
    <t>2023-01-15</t>
  </si>
  <si>
    <t>2950138</t>
  </si>
  <si>
    <t>曼德闰普拉扎酒店</t>
  </si>
  <si>
    <t>Bowdler David,Bowdler David</t>
  </si>
  <si>
    <t>2023-04-14</t>
  </si>
  <si>
    <t>648.82</t>
  </si>
  <si>
    <t>754.00</t>
  </si>
  <si>
    <t>2023-01-15 02:12:26</t>
  </si>
  <si>
    <t>菲律宾</t>
  </si>
  <si>
    <t>2951679</t>
  </si>
  <si>
    <t>芭堤雅都喜天丽酒店</t>
  </si>
  <si>
    <t>FUNG DEREK YEE KONG</t>
  </si>
  <si>
    <t>725.40</t>
  </si>
  <si>
    <t>843.00</t>
  </si>
  <si>
    <t>2023-01-15 18:09:08</t>
  </si>
  <si>
    <t>2023-01-16</t>
  </si>
  <si>
    <t>2954501</t>
  </si>
  <si>
    <t>尼波城市酒店</t>
  </si>
  <si>
    <t>Gunnarsdotter Elisabeth</t>
  </si>
  <si>
    <t>494.79</t>
  </si>
  <si>
    <t>575.00</t>
  </si>
  <si>
    <t>2023-01-16 17:47:48</t>
  </si>
  <si>
    <t>丹麦</t>
  </si>
  <si>
    <t>2023-01-24</t>
  </si>
  <si>
    <t>2973603</t>
  </si>
  <si>
    <t>里奥安托宫殿酒店</t>
  </si>
  <si>
    <t>ALMEIDA E SILVA LUCAS EDUARDO</t>
  </si>
  <si>
    <t>2023-04-08</t>
  </si>
  <si>
    <t>2462.99</t>
  </si>
  <si>
    <t>2832.00</t>
  </si>
  <si>
    <t>2023-01-24 07:57:08</t>
  </si>
  <si>
    <t>巴西</t>
  </si>
  <si>
    <t>2023-01-27</t>
  </si>
  <si>
    <t>2980887</t>
  </si>
  <si>
    <t>巴黎戴高乐机场北 2 号宜必思快捷酒店</t>
  </si>
  <si>
    <t>TARNUS patricia</t>
  </si>
  <si>
    <t>2023-04-11</t>
  </si>
  <si>
    <t>1430.66</t>
  </si>
  <si>
    <t>1645.00</t>
  </si>
  <si>
    <t>2023-01-27 03:03:32</t>
  </si>
  <si>
    <t>法国</t>
  </si>
  <si>
    <t>2980899</t>
  </si>
  <si>
    <t>BORTHAYRE MICHELE</t>
  </si>
  <si>
    <t>2023-01-27 03:12:01</t>
  </si>
  <si>
    <t>2023-02-05</t>
  </si>
  <si>
    <t>3006083</t>
  </si>
  <si>
    <t>首尔弘大美居酒店</t>
  </si>
  <si>
    <t>VETPISANPIPAT THEPNARONG,SINCHAIPRASERT PONLASIT</t>
  </si>
  <si>
    <t>3090.95</t>
  </si>
  <si>
    <t>3561.00</t>
  </si>
  <si>
    <t>2023-02-05 17:29:08</t>
  </si>
  <si>
    <t>韩国</t>
  </si>
  <si>
    <t>2023-02-11</t>
  </si>
  <si>
    <t>3021720</t>
  </si>
  <si>
    <t>泰索罗洛斯卡沃斯酒店</t>
  </si>
  <si>
    <t>Meza Marvin,Meza Brandi</t>
  </si>
  <si>
    <t>2023-04-09</t>
  </si>
  <si>
    <t>2777.64</t>
  </si>
  <si>
    <t>3196.00</t>
  </si>
  <si>
    <t>2023-02-11 09:16:48</t>
  </si>
  <si>
    <t>墨西哥</t>
  </si>
  <si>
    <t>2023-02-19</t>
  </si>
  <si>
    <t>3044534</t>
  </si>
  <si>
    <t>罗马托尔沃加塔酒店</t>
  </si>
  <si>
    <t>ZAHONERO GARRIDO JUAN CARLOS,GARRIDO VIDAL CARMEN</t>
  </si>
  <si>
    <t>2715.19</t>
  </si>
  <si>
    <t>3096.00</t>
  </si>
  <si>
    <t>2023-02-19 06:05:41</t>
  </si>
  <si>
    <t>意大利</t>
  </si>
  <si>
    <t>2023-03-03</t>
  </si>
  <si>
    <t>3088570</t>
  </si>
  <si>
    <t>吉隆坡四季酒店</t>
  </si>
  <si>
    <t>LIU PAK HEI ANDRE,CHAN FUNG KWAN SHARON,LEE LAI SHAN</t>
  </si>
  <si>
    <t>2023-04-07</t>
  </si>
  <si>
    <t>19384.05</t>
  </si>
  <si>
    <t>21950.00</t>
  </si>
  <si>
    <t>2023-03-04 18:13:38</t>
  </si>
  <si>
    <t>直采</t>
  </si>
  <si>
    <t>马来西亚</t>
  </si>
  <si>
    <t>2023-03-05</t>
  </si>
  <si>
    <t>3093944</t>
  </si>
  <si>
    <t>佛罗伦萨市中心食宿酒店</t>
  </si>
  <si>
    <t>Zhang Zidong</t>
  </si>
  <si>
    <t>2023-04-10</t>
  </si>
  <si>
    <t>1432.83</t>
  </si>
  <si>
    <t>1626.00</t>
  </si>
  <si>
    <t>2023-03-05 02:43:58</t>
  </si>
  <si>
    <t>2023-03-08</t>
  </si>
  <si>
    <t>3108458</t>
  </si>
  <si>
    <t>皇冠假日普吉岛攀瓦角海滩度假酒店</t>
  </si>
  <si>
    <t>Jiang Jason</t>
  </si>
  <si>
    <t>2813.82</t>
  </si>
  <si>
    <t>3168.00</t>
  </si>
  <si>
    <t>2023-03-08 12:31:52</t>
  </si>
  <si>
    <t>2023-03-09</t>
  </si>
  <si>
    <t>3115152</t>
  </si>
  <si>
    <t>夏威夷·火奴鲁鲁现代酒店</t>
  </si>
  <si>
    <t>PARSONSON CARLI J</t>
  </si>
  <si>
    <t>4200.36</t>
  </si>
  <si>
    <t>4736.00</t>
  </si>
  <si>
    <t>2023-03-09 21:48:51</t>
  </si>
  <si>
    <t>美国</t>
  </si>
  <si>
    <t>2023-03-10</t>
  </si>
  <si>
    <t>3115667</t>
  </si>
  <si>
    <t>索利斯堪迪克酒店</t>
  </si>
  <si>
    <t>GIBBONS JONATHAN</t>
  </si>
  <si>
    <t>3365.79</t>
  </si>
  <si>
    <t>3795.00</t>
  </si>
  <si>
    <t>2023-03-10 00:11:19</t>
  </si>
  <si>
    <t>挪威</t>
  </si>
  <si>
    <t>2023-03-11</t>
  </si>
  <si>
    <t>3119991</t>
  </si>
  <si>
    <t>迪拜市中心安纳塔拉酒店</t>
  </si>
  <si>
    <t>Gupta Mayank,Gupta Mayank</t>
  </si>
  <si>
    <t>4780.10</t>
  </si>
  <si>
    <t>5419.00</t>
  </si>
  <si>
    <t>2023-03-13 22:09:06</t>
  </si>
  <si>
    <t>阿拉伯联合酋长国</t>
  </si>
  <si>
    <t>3121805</t>
  </si>
  <si>
    <t>雷迪森柏林亚历山大广场酒店</t>
  </si>
  <si>
    <t>XIYUE LAI,Liao Qingtian,Shi Yingzhuo,Le Xiaoya</t>
  </si>
  <si>
    <t>3747.16</t>
  </si>
  <si>
    <t>4248.00</t>
  </si>
  <si>
    <t>2023-03-11 16:39:19</t>
  </si>
  <si>
    <t>德国</t>
  </si>
  <si>
    <t>2023-03-13</t>
  </si>
  <si>
    <t>3131229</t>
  </si>
  <si>
    <t>曼谷奔齐中心大酒店</t>
  </si>
  <si>
    <t>HUI CHO HING</t>
  </si>
  <si>
    <t>556.35</t>
  </si>
  <si>
    <t>629.00</t>
  </si>
  <si>
    <t>2023-03-14 11:38:08</t>
  </si>
  <si>
    <t>2023-03-14</t>
  </si>
  <si>
    <t>3131591</t>
  </si>
  <si>
    <t>萨赫棕榈西尔肯酒店</t>
  </si>
  <si>
    <t>Reyes Garcia Carmen,Signoretti Michele</t>
  </si>
  <si>
    <t>2360.34</t>
  </si>
  <si>
    <t>2700.00</t>
  </si>
  <si>
    <t>2023-03-14 02:34:22</t>
  </si>
  <si>
    <t>西班牙</t>
  </si>
  <si>
    <t>2023-03-15</t>
  </si>
  <si>
    <t>3135906</t>
  </si>
  <si>
    <t>阿特里姆曼谷美居大酒店(SHA认证)</t>
  </si>
  <si>
    <t>WILLIAMS DADZIE</t>
  </si>
  <si>
    <t>710.86</t>
  </si>
  <si>
    <t>810.00</t>
  </si>
  <si>
    <t>2023-03-15 08:21:06</t>
  </si>
  <si>
    <t>3137933</t>
  </si>
  <si>
    <t>帝堡高级别墅</t>
  </si>
  <si>
    <t>CHAN WAI YAN</t>
  </si>
  <si>
    <t>1105.78</t>
  </si>
  <si>
    <t>1260.00</t>
  </si>
  <si>
    <t>2023-03-15 17:14:50</t>
  </si>
  <si>
    <t>3139604</t>
  </si>
  <si>
    <t>曼谷萨通JC凯文酒店</t>
  </si>
  <si>
    <t>SO KA YING</t>
  </si>
  <si>
    <t>875.84</t>
  </si>
  <si>
    <t>998.00</t>
  </si>
  <si>
    <t>2023-03-15 22:26:49</t>
  </si>
  <si>
    <t>2023-03-16</t>
  </si>
  <si>
    <t>3141178</t>
  </si>
  <si>
    <t>普吉岛安达曼拥抱酒店 (SHA Extra Plus)</t>
  </si>
  <si>
    <t>KAMPAYOM METINEE</t>
  </si>
  <si>
    <t>2305.22</t>
  </si>
  <si>
    <t>2616.00</t>
  </si>
  <si>
    <t>2023-03-16 10:31:13</t>
  </si>
  <si>
    <t>3141918</t>
  </si>
  <si>
    <t>普吉岛乐古浪悦椿度假村(SHA Plus+)</t>
  </si>
  <si>
    <t>KHAGRAM SONA</t>
  </si>
  <si>
    <t>1351.76</t>
  </si>
  <si>
    <t>1534.00</t>
  </si>
  <si>
    <t>2023-03-16 13:22:48</t>
  </si>
  <si>
    <t>2023-03-17</t>
  </si>
  <si>
    <t>3147308</t>
  </si>
  <si>
    <t>芭堤雅暹罗设计酒店</t>
  </si>
  <si>
    <t>GURUNG ASIK</t>
  </si>
  <si>
    <t>1322.66</t>
  </si>
  <si>
    <t>1502.00</t>
  </si>
  <si>
    <t>2023-03-17 17:29:59</t>
  </si>
  <si>
    <t>2023-03-19</t>
  </si>
  <si>
    <t>3153006</t>
  </si>
  <si>
    <t>曼谷大都会酒店</t>
  </si>
  <si>
    <t>HUANG YUMING</t>
  </si>
  <si>
    <t>1108.17</t>
  </si>
  <si>
    <t>2023-03-19 00:03:02</t>
  </si>
  <si>
    <t>3153996</t>
  </si>
  <si>
    <t>城市中心酒店</t>
  </si>
  <si>
    <t>MENG YUXUAN</t>
  </si>
  <si>
    <t>374.58</t>
  </si>
  <si>
    <t>426.00</t>
  </si>
  <si>
    <t>2023-03-19 12:27:56</t>
  </si>
  <si>
    <t>捷克</t>
  </si>
  <si>
    <t>3155022</t>
  </si>
  <si>
    <t>博洛尼亚 - 费拉假日酒店 - IHG 旗下酒店</t>
  </si>
  <si>
    <t>Nicolosi Jonathan</t>
  </si>
  <si>
    <t>1990.74</t>
  </si>
  <si>
    <t>2264.00</t>
  </si>
  <si>
    <t>2023-03-19 18:15:56</t>
  </si>
  <si>
    <t>3155754</t>
  </si>
  <si>
    <t>普吉岛科莫雅姆度假村</t>
  </si>
  <si>
    <t>PAN JIAJIA,WANG BO</t>
  </si>
  <si>
    <t>2484.90</t>
  </si>
  <si>
    <t>2826.00</t>
  </si>
  <si>
    <t>423.91</t>
  </si>
  <si>
    <t>-2402</t>
  </si>
  <si>
    <t>-2112</t>
  </si>
  <si>
    <t>2023-03-19 23:11:24</t>
  </si>
  <si>
    <t>2023-03-20</t>
  </si>
  <si>
    <t>3156835</t>
  </si>
  <si>
    <t>梅斯特广场酒店</t>
  </si>
  <si>
    <t>PARK JIHOON</t>
  </si>
  <si>
    <t>1771.51</t>
  </si>
  <si>
    <t>2014.00</t>
  </si>
  <si>
    <t>2023-03-20 13:00:54</t>
  </si>
  <si>
    <t>3156971</t>
  </si>
  <si>
    <t>龟岛珊瑚度假酒店</t>
  </si>
  <si>
    <t>LERTPHOKAEW SIRAKAN</t>
  </si>
  <si>
    <t>222.54</t>
  </si>
  <si>
    <t>253.00</t>
  </si>
  <si>
    <t>2023-03-20 14:14:31</t>
  </si>
  <si>
    <t>3157792</t>
  </si>
  <si>
    <t>德雷斯顿中心宜必思酒店</t>
  </si>
  <si>
    <t>RINKE JUERGEN,RINKE MARIELL KRISTINA</t>
  </si>
  <si>
    <t>921.82</t>
  </si>
  <si>
    <t>1048.00</t>
  </si>
  <si>
    <t>2023-03-20 19:21:14</t>
  </si>
  <si>
    <t>2023-03-21</t>
  </si>
  <si>
    <t>3161406</t>
  </si>
  <si>
    <t>滑铁卢偷渡者</t>
  </si>
  <si>
    <t>ORTEGA BARBA JORGE,ARAGON MUNOZ ANA MARIA</t>
  </si>
  <si>
    <t>7003.54</t>
  </si>
  <si>
    <t>7964.00</t>
  </si>
  <si>
    <t>2023-03-21 21:25:50</t>
  </si>
  <si>
    <t>英国</t>
  </si>
  <si>
    <t>2023-03-22</t>
  </si>
  <si>
    <t>3163391</t>
  </si>
  <si>
    <t>普吉岛卡塔海滩格兰德卡塔VIP酒店 (SHA 认证)</t>
  </si>
  <si>
    <t>Lu Chengwen</t>
  </si>
  <si>
    <t>641.74</t>
  </si>
  <si>
    <t>730.00</t>
  </si>
  <si>
    <t>2023-03-22 17:29:20</t>
  </si>
  <si>
    <t>2023-03-23</t>
  </si>
  <si>
    <t>3164816</t>
  </si>
  <si>
    <t>曼谷华美达广场湄南河畔酒店</t>
  </si>
  <si>
    <t>KE HONG,YU BIN</t>
  </si>
  <si>
    <t>1526.48</t>
  </si>
  <si>
    <t>1737.00</t>
  </si>
  <si>
    <t>2023-03-23 08:03:00</t>
  </si>
  <si>
    <t>3164891</t>
  </si>
  <si>
    <t>萨尔茨堡阿梅迪亚艺术贝斯特韦斯特优质酒店</t>
  </si>
  <si>
    <t>Fuerst Maximilian,Weidl Noah</t>
  </si>
  <si>
    <t>1805.93</t>
  </si>
  <si>
    <t>2055.00</t>
  </si>
  <si>
    <t>2023-03-23 03:23:18</t>
  </si>
  <si>
    <t>奥地利</t>
  </si>
  <si>
    <t>3165281</t>
  </si>
  <si>
    <t>菲利克斯酒店</t>
  </si>
  <si>
    <t>PIENTKA ANDREW A</t>
  </si>
  <si>
    <t>2172.39</t>
  </si>
  <si>
    <t>2472.00</t>
  </si>
  <si>
    <t>2023-03-23 09:42:59</t>
  </si>
  <si>
    <t>3166080</t>
  </si>
  <si>
    <t>法兰斯酒店</t>
  </si>
  <si>
    <t>MENG XIANRU</t>
  </si>
  <si>
    <t>2235.67</t>
  </si>
  <si>
    <t>2544.00</t>
  </si>
  <si>
    <t>2023-03-23 13:59:16</t>
  </si>
  <si>
    <t>荷兰</t>
  </si>
  <si>
    <t>3167381</t>
  </si>
  <si>
    <t>迈洛酒店</t>
  </si>
  <si>
    <t>Schlatter Hugo</t>
  </si>
  <si>
    <t>653.83</t>
  </si>
  <si>
    <t>744.00</t>
  </si>
  <si>
    <t>2023-03-23 22:24:51</t>
  </si>
  <si>
    <t>2023-03-24</t>
  </si>
  <si>
    <t>3167841</t>
  </si>
  <si>
    <t>普林西皮酒店</t>
  </si>
  <si>
    <t>Jo HeeSung</t>
  </si>
  <si>
    <t>3313.77</t>
  </si>
  <si>
    <t>3805.00</t>
  </si>
  <si>
    <t>2023-03-24 02:48:05</t>
  </si>
  <si>
    <t>3169039</t>
  </si>
  <si>
    <t>利兹市中心竞技场宜必思尚品酒店</t>
  </si>
  <si>
    <t>FLEETWOOD JAMES</t>
  </si>
  <si>
    <t>485.96</t>
  </si>
  <si>
    <t>558.00</t>
  </si>
  <si>
    <t>2023-03-24 14:34:46</t>
  </si>
  <si>
    <t>2023-03-25</t>
  </si>
  <si>
    <t>3171278</t>
  </si>
  <si>
    <t>pradeep jeshveni,pradeep jeshveni,pradeep jeshveni,pradeep jeshveni</t>
  </si>
  <si>
    <t>2463.46</t>
  </si>
  <si>
    <t>2808.00</t>
  </si>
  <si>
    <t>2023-03-25 14:53:38</t>
  </si>
  <si>
    <t>2023-03-26</t>
  </si>
  <si>
    <t>3172663</t>
  </si>
  <si>
    <t>伦敦圣吉尔斯酒店</t>
  </si>
  <si>
    <t>MLLOJA ARDIT,GURI NEVILA</t>
  </si>
  <si>
    <t>3462.00</t>
  </si>
  <si>
    <t>3948.00</t>
  </si>
  <si>
    <t>2023-03-26 06:13:51</t>
  </si>
  <si>
    <t>3172902</t>
  </si>
  <si>
    <t>马六甲大华酒店</t>
  </si>
  <si>
    <t>HASEGAWA SAYURI</t>
  </si>
  <si>
    <t>750.63</t>
  </si>
  <si>
    <t>856.00</t>
  </si>
  <si>
    <t>2023-03-27 10:17:14</t>
  </si>
  <si>
    <t>3173380</t>
  </si>
  <si>
    <t>曼谷拉玛九萨默赛特酒店</t>
  </si>
  <si>
    <t>MENG FANLIN</t>
  </si>
  <si>
    <t>2506.18</t>
  </si>
  <si>
    <t>2858.00</t>
  </si>
  <si>
    <t>2023-03-26 15:15:34</t>
  </si>
  <si>
    <t>3173674</t>
  </si>
  <si>
    <t>皇后酒店</t>
  </si>
  <si>
    <t>Mudhar Jarnail</t>
  </si>
  <si>
    <t>664.69</t>
  </si>
  <si>
    <t>758.00</t>
  </si>
  <si>
    <t>2023-03-26 17:57:51</t>
  </si>
  <si>
    <t>3174275</t>
  </si>
  <si>
    <t>猫头鹰酒店</t>
  </si>
  <si>
    <t>KIM SOLJI,KIM SOLJI</t>
  </si>
  <si>
    <t>2329.05</t>
  </si>
  <si>
    <t>2656.00</t>
  </si>
  <si>
    <t>2023-03-26 22:41:29</t>
  </si>
  <si>
    <t>2023-03-27</t>
  </si>
  <si>
    <t>3174790</t>
  </si>
  <si>
    <t>渔人码头智选假日酒店</t>
  </si>
  <si>
    <t>Hyman Matthew</t>
  </si>
  <si>
    <t>15561.43</t>
  </si>
  <si>
    <t>17745.96</t>
  </si>
  <si>
    <t>2023-03-27 08:46:13</t>
  </si>
  <si>
    <t>3175075</t>
  </si>
  <si>
    <t>卡皮欧拉尼皇后酒店</t>
  </si>
  <si>
    <t>LEE JIWON,HAN JONGEUN</t>
  </si>
  <si>
    <t>7371.22</t>
  </si>
  <si>
    <t>8406.00</t>
  </si>
  <si>
    <t>2023-03-27 11:49:09</t>
  </si>
  <si>
    <t>3175301</t>
  </si>
  <si>
    <t>新山凯贝丽酒店式服务公寓</t>
  </si>
  <si>
    <t>Kong Gloria,Kong Steven,Wong Mary,Teng Terence</t>
  </si>
  <si>
    <t>2020.38</t>
  </si>
  <si>
    <t>2304.00</t>
  </si>
  <si>
    <t>2023-03-27 14:47:17</t>
  </si>
  <si>
    <t>2023-03-28</t>
  </si>
  <si>
    <t>3176958</t>
  </si>
  <si>
    <t>科帕卡瓦讷丽思精品酒店</t>
  </si>
  <si>
    <t>De Franco Gilles</t>
  </si>
  <si>
    <t>1929.84</t>
  </si>
  <si>
    <t>2196.00</t>
  </si>
  <si>
    <t>2023-03-28 03:26:45</t>
  </si>
  <si>
    <t>3177030</t>
  </si>
  <si>
    <t>贝斯特韦斯特精品皇家圣缇纳大酒店</t>
  </si>
  <si>
    <t>LAU SHUNSHAN,LAU WAI CHING</t>
  </si>
  <si>
    <t>1353.35</t>
  </si>
  <si>
    <t>1540.00</t>
  </si>
  <si>
    <t>2023-03-28 05:34:00</t>
  </si>
  <si>
    <t>3178469</t>
  </si>
  <si>
    <t>帝宫河滨酒店</t>
  </si>
  <si>
    <t>LIBAR KHALID,NOR AZIZI MUHAMMAD HAKIM</t>
  </si>
  <si>
    <t>418.31</t>
  </si>
  <si>
    <t>476.00</t>
  </si>
  <si>
    <t>2023-03-28 18:26:32</t>
  </si>
  <si>
    <t>2023-03-29</t>
  </si>
  <si>
    <t>3179331</t>
  </si>
  <si>
    <t>阿洛克酒店</t>
  </si>
  <si>
    <t>Sentucq Emilie</t>
  </si>
  <si>
    <t>1601.17</t>
  </si>
  <si>
    <t>1822.00</t>
  </si>
  <si>
    <t>2023-03-29 01:47:59</t>
  </si>
  <si>
    <t>3180296</t>
  </si>
  <si>
    <t>SUN JIE</t>
  </si>
  <si>
    <t>652.35</t>
  </si>
  <si>
    <t>743.00</t>
  </si>
  <si>
    <t>2023-03-29 14:11:24</t>
  </si>
  <si>
    <t>3181389</t>
  </si>
  <si>
    <t>科隆干草市场多林特酒店</t>
  </si>
  <si>
    <t>Kastelijns Johannes</t>
  </si>
  <si>
    <t>1705.08</t>
  </si>
  <si>
    <t>1942.00</t>
  </si>
  <si>
    <t>2023-03-29 20:33:27</t>
  </si>
  <si>
    <t>3181893</t>
  </si>
  <si>
    <t>曼谷JW万豪酒店</t>
  </si>
  <si>
    <t>SHI ZHIXIAN,ZHANG CHUNQIN</t>
  </si>
  <si>
    <t>1267.83</t>
  </si>
  <si>
    <t>1444.00</t>
  </si>
  <si>
    <t>2023-03-29 23:05:01</t>
  </si>
  <si>
    <t>2023-03-30</t>
  </si>
  <si>
    <t>3183244</t>
  </si>
  <si>
    <t>CHUA YI JING,LOO SHIHUA</t>
  </si>
  <si>
    <t>505.66</t>
  </si>
  <si>
    <t>2023-04-03 02:06:56</t>
  </si>
  <si>
    <t>3183418</t>
  </si>
  <si>
    <t>住宿酒店</t>
  </si>
  <si>
    <t>SHAO SHUJIA,XU WENHAO</t>
  </si>
  <si>
    <t>2023-04-06</t>
  </si>
  <si>
    <t>2712.07</t>
  </si>
  <si>
    <t>3084.00</t>
  </si>
  <si>
    <t>2023-03-30 16:11:43</t>
  </si>
  <si>
    <t>2023-03-31</t>
  </si>
  <si>
    <t>3185519</t>
  </si>
  <si>
    <t>LI YULIN,JIANG GUIE</t>
  </si>
  <si>
    <t>1266.67</t>
  </si>
  <si>
    <t>1443.00</t>
  </si>
  <si>
    <t>2023-03-31 08:21:49</t>
  </si>
  <si>
    <t>3186151</t>
  </si>
  <si>
    <t>Vasishtha Abhay Kumar</t>
  </si>
  <si>
    <t>379.21</t>
  </si>
  <si>
    <t>432.00</t>
  </si>
  <si>
    <t>2023-03-31 12:30:13</t>
  </si>
  <si>
    <t>3186170</t>
  </si>
  <si>
    <t>温哥华中庭酒店</t>
  </si>
  <si>
    <t>DHINDSA MANPREET</t>
  </si>
  <si>
    <t>660.11</t>
  </si>
  <si>
    <t>752.00</t>
  </si>
  <si>
    <t>2023-03-31 12:34:44</t>
  </si>
  <si>
    <t>加拿大</t>
  </si>
  <si>
    <t>3187207</t>
  </si>
  <si>
    <t>Liang Han</t>
  </si>
  <si>
    <t>653.96</t>
  </si>
  <si>
    <t>745.00</t>
  </si>
  <si>
    <t>2023-03-31 18:51:28</t>
  </si>
  <si>
    <t>3187263</t>
  </si>
  <si>
    <t>素万那普 BS 酒店</t>
  </si>
  <si>
    <t>SAELIM WORACHAI</t>
  </si>
  <si>
    <t>244.03</t>
  </si>
  <si>
    <t>278.00</t>
  </si>
  <si>
    <t>2023-03-31 19:19:04</t>
  </si>
  <si>
    <t>3187509</t>
  </si>
  <si>
    <t>巴黎马拉科夫世博园家庭旅馆酒店</t>
  </si>
  <si>
    <t>EMBAREK MYRIAM</t>
  </si>
  <si>
    <t>840.93</t>
  </si>
  <si>
    <t>958.00</t>
  </si>
  <si>
    <t>2023-03-31 20:24:08</t>
  </si>
  <si>
    <t>3187542</t>
  </si>
  <si>
    <t>城市酒店</t>
  </si>
  <si>
    <t>Hanna Sally</t>
  </si>
  <si>
    <t>870.78</t>
  </si>
  <si>
    <t>992.00</t>
  </si>
  <si>
    <t>2023-03-31 20:43:56</t>
  </si>
  <si>
    <t>2023-04-01</t>
  </si>
  <si>
    <t>3188331</t>
  </si>
  <si>
    <t>迈阿密国际机场酒店</t>
  </si>
  <si>
    <t>Okland Wendy</t>
  </si>
  <si>
    <t>1203.46</t>
  </si>
  <si>
    <t>1371.00</t>
  </si>
  <si>
    <t>2023-04-01 00:56:07</t>
  </si>
  <si>
    <t>3188546</t>
  </si>
  <si>
    <t>克罗伊登便捷酒店</t>
  </si>
  <si>
    <t>Silva Kalber</t>
  </si>
  <si>
    <t>1701.96</t>
  </si>
  <si>
    <t>1940.00</t>
  </si>
  <si>
    <t>2023-04-01 04:59:05</t>
  </si>
  <si>
    <t>3189949</t>
  </si>
  <si>
    <t>圣马丁套房酒店</t>
  </si>
  <si>
    <t>Rodrigues Liam</t>
  </si>
  <si>
    <t>1039.60</t>
  </si>
  <si>
    <t>1185.00</t>
  </si>
  <si>
    <t>2023-04-01 17:30:10</t>
  </si>
  <si>
    <t>3190550</t>
  </si>
  <si>
    <t>吉隆坡宾乐雅服务公寓</t>
  </si>
  <si>
    <t>YUHARA KOICHIRO</t>
  </si>
  <si>
    <t>786.06</t>
  </si>
  <si>
    <t>896.00</t>
  </si>
  <si>
    <t>2023-04-01 21:59:11</t>
  </si>
  <si>
    <t>3190714</t>
  </si>
  <si>
    <t>克隆尼酒店</t>
  </si>
  <si>
    <t>Obert Thierry</t>
  </si>
  <si>
    <t>2187.11</t>
  </si>
  <si>
    <t>2493.00</t>
  </si>
  <si>
    <t>2023-04-01 22:56:26</t>
  </si>
  <si>
    <t>2023-04-02</t>
  </si>
  <si>
    <t>3191017</t>
  </si>
  <si>
    <t>苏梅岛思拉瓦迪泳池Spa度假别墅</t>
  </si>
  <si>
    <t>shao hancheng</t>
  </si>
  <si>
    <t>9059.93</t>
  </si>
  <si>
    <t>10320.00</t>
  </si>
  <si>
    <t>2023-04-02 03:40:55</t>
  </si>
  <si>
    <t>3191036</t>
  </si>
  <si>
    <t>圣巴巴拉华美达酒店</t>
  </si>
  <si>
    <t>wei zichun</t>
  </si>
  <si>
    <t>2012.15</t>
  </si>
  <si>
    <t>2292.00</t>
  </si>
  <si>
    <t>2023-04-02 04:31:13</t>
  </si>
  <si>
    <t>3192258</t>
  </si>
  <si>
    <t>非尔皓斯海滩</t>
  </si>
  <si>
    <t>BUNYANUKOOL THEERA</t>
  </si>
  <si>
    <t>1095.62</t>
  </si>
  <si>
    <t>1248.00</t>
  </si>
  <si>
    <t>2023-04-02 18:48:00</t>
  </si>
  <si>
    <t>3192261</t>
  </si>
  <si>
    <t>伊斯坦布尔戈南酒店</t>
  </si>
  <si>
    <t>sen Baris Muzaffer</t>
  </si>
  <si>
    <t>465.29</t>
  </si>
  <si>
    <t>530.00</t>
  </si>
  <si>
    <t>2023-04-02 18:39:47</t>
  </si>
  <si>
    <t>土耳其</t>
  </si>
  <si>
    <t>3192854</t>
  </si>
  <si>
    <t>槟城长荣桂冠酒店</t>
  </si>
  <si>
    <t>Oh Ee Cheng</t>
  </si>
  <si>
    <t>1745.27</t>
  </si>
  <si>
    <t>1988.00</t>
  </si>
  <si>
    <t>2023-04-02 21:59:02</t>
  </si>
  <si>
    <t>3192992</t>
  </si>
  <si>
    <t>清迈塔帕依姆酒店</t>
  </si>
  <si>
    <t>PINYAI PRAROP</t>
  </si>
  <si>
    <t>474.07</t>
  </si>
  <si>
    <t>540.00</t>
  </si>
  <si>
    <t>2023-04-02 22:37:36</t>
  </si>
  <si>
    <t>2023-04-03</t>
  </si>
  <si>
    <t>3193364</t>
  </si>
  <si>
    <t>金轮酒店</t>
  </si>
  <si>
    <t>LEE KONG HUA</t>
  </si>
  <si>
    <t>660.18</t>
  </si>
  <si>
    <t>2023-04-03 01:36:27</t>
  </si>
  <si>
    <t>印度尼西亚</t>
  </si>
  <si>
    <t>3193431</t>
  </si>
  <si>
    <t>马蹄湾拉斯维加斯酒店</t>
  </si>
  <si>
    <t>Nunez Daniela</t>
  </si>
  <si>
    <t>122.91</t>
  </si>
  <si>
    <t>140.00</t>
  </si>
  <si>
    <t>2023-04-03 02:47:00</t>
  </si>
  <si>
    <t>3193493</t>
  </si>
  <si>
    <t>贝尔法斯特假日酒店度假村</t>
  </si>
  <si>
    <t>Xue Xueyun</t>
  </si>
  <si>
    <t>2303.61</t>
  </si>
  <si>
    <t>2624.00</t>
  </si>
  <si>
    <t>2023-04-03 04:47:12</t>
  </si>
  <si>
    <t>3193656</t>
  </si>
  <si>
    <t>底特律都会机场品质酒店</t>
  </si>
  <si>
    <t>EDEMETE TORITSEJU</t>
  </si>
  <si>
    <t>300.24</t>
  </si>
  <si>
    <t>342.00</t>
  </si>
  <si>
    <t>2023-04-03 08:18:53</t>
  </si>
  <si>
    <t>3193844</t>
  </si>
  <si>
    <t>茉莉花豪华公寓</t>
  </si>
  <si>
    <t>RU YI</t>
  </si>
  <si>
    <t>342.38</t>
  </si>
  <si>
    <t>390.00</t>
  </si>
  <si>
    <t>2023-04-03 10:02:32</t>
  </si>
  <si>
    <t>3195095</t>
  </si>
  <si>
    <t>芭堤雅阿瓦尼度假酒店</t>
  </si>
  <si>
    <t>WANG HAO,WEI JIAJIA</t>
  </si>
  <si>
    <t>2584.54</t>
  </si>
  <si>
    <t>2944.00</t>
  </si>
  <si>
    <t>2023-04-03 17:13:40</t>
  </si>
  <si>
    <t>3195924</t>
  </si>
  <si>
    <t>萨赛格雷多酒店</t>
  </si>
  <si>
    <t>Coy Sally</t>
  </si>
  <si>
    <t>7353.29</t>
  </si>
  <si>
    <t>8376.00</t>
  </si>
  <si>
    <t>2023-04-03 22:48:08</t>
  </si>
  <si>
    <t>2023-04-04</t>
  </si>
  <si>
    <t>3196200</t>
  </si>
  <si>
    <t>M精品酒店</t>
  </si>
  <si>
    <t>CHAIWIRIYAWONG PORNPAWEE</t>
  </si>
  <si>
    <t>1369.52</t>
  </si>
  <si>
    <t>1560.00</t>
  </si>
  <si>
    <t>2023-04-04 01:03:42</t>
  </si>
  <si>
    <t>3196204</t>
  </si>
  <si>
    <t>香格里拉集团槟城乔治城JEN酒店 (槟城对抗新冠肺炎认证)</t>
  </si>
  <si>
    <t>HE LIYING</t>
  </si>
  <si>
    <t>1032.41</t>
  </si>
  <si>
    <t>1176.00</t>
  </si>
  <si>
    <t>2023-04-04 01:05:30</t>
  </si>
  <si>
    <t>3196630</t>
  </si>
  <si>
    <t>斯堪迪克皇宫酒店</t>
  </si>
  <si>
    <t>FEDOU Anne-Laure</t>
  </si>
  <si>
    <t>5571.30</t>
  </si>
  <si>
    <t>6344.00</t>
  </si>
  <si>
    <t>2023-04-04 08:51:25</t>
  </si>
  <si>
    <t>3196883</t>
  </si>
  <si>
    <t>YUAN JIANMIN</t>
  </si>
  <si>
    <t>2527.46</t>
  </si>
  <si>
    <t>2878.00</t>
  </si>
  <si>
    <t>2023-04-04 10:55:11</t>
  </si>
  <si>
    <t>3197445</t>
  </si>
  <si>
    <t>卡洛琳公主酒店</t>
  </si>
  <si>
    <t>WU XIAOWEI</t>
  </si>
  <si>
    <t>4254.00</t>
  </si>
  <si>
    <t>4844.00</t>
  </si>
  <si>
    <t>2023-04-04 14:47:48</t>
  </si>
  <si>
    <t>3197466</t>
  </si>
  <si>
    <t>UHG娜娜阿尔特酒店</t>
  </si>
  <si>
    <t>seki akina</t>
  </si>
  <si>
    <t>334.59</t>
  </si>
  <si>
    <t>381.00</t>
  </si>
  <si>
    <t>2023-04-04 15:05:32</t>
  </si>
  <si>
    <t>3197945</t>
  </si>
  <si>
    <t>独特芭堤雅酒店</t>
  </si>
  <si>
    <t>POOMAN CHABA</t>
  </si>
  <si>
    <t>173.88</t>
  </si>
  <si>
    <t>198.00</t>
  </si>
  <si>
    <t>2023-04-04 18:15:55</t>
  </si>
  <si>
    <t>3198266</t>
  </si>
  <si>
    <t>LOI CHONGWENG</t>
  </si>
  <si>
    <t>2023-04-04 20:34:08</t>
  </si>
  <si>
    <t>3198294</t>
  </si>
  <si>
    <t>曼谷京华大酒店 (SHA Plus+)</t>
  </si>
  <si>
    <t>CHEN YAYUN</t>
  </si>
  <si>
    <t>243.26</t>
  </si>
  <si>
    <t>277.00</t>
  </si>
  <si>
    <t>2023-04-04 20:46:20</t>
  </si>
  <si>
    <t>3198350</t>
  </si>
  <si>
    <t>明斯克万丽酒店</t>
  </si>
  <si>
    <t>ULUFER ELZA</t>
  </si>
  <si>
    <t>2015.47</t>
  </si>
  <si>
    <t>2295.00</t>
  </si>
  <si>
    <t>2023-04-04 21:01:50</t>
  </si>
  <si>
    <t>白俄罗斯</t>
  </si>
  <si>
    <t>3198707</t>
  </si>
  <si>
    <t>皇家格罗夫威基基酒店</t>
  </si>
  <si>
    <t>SHAN YUTING,CHENG JUN</t>
  </si>
  <si>
    <t>1853.00</t>
  </si>
  <si>
    <t>2110.00</t>
  </si>
  <si>
    <t>2023-04-04 23:08:51</t>
  </si>
  <si>
    <t>3198827</t>
  </si>
  <si>
    <t>斯里纳卡林海纳酒店</t>
  </si>
  <si>
    <t>SONSAARD SUTHON</t>
  </si>
  <si>
    <t>155.44</t>
  </si>
  <si>
    <t>177.00</t>
  </si>
  <si>
    <t>2023-04-05 00:06:44</t>
  </si>
  <si>
    <t>2023-04-05</t>
  </si>
  <si>
    <t>3198848</t>
  </si>
  <si>
    <t>LI PENGHUI,LI PENG GUANG</t>
  </si>
  <si>
    <t>2530.97</t>
  </si>
  <si>
    <t>2882.00</t>
  </si>
  <si>
    <t>2023-04-05 00:07:09</t>
  </si>
  <si>
    <t>3199003</t>
  </si>
  <si>
    <t>格拉斯哥A点酒店</t>
  </si>
  <si>
    <t>Ruel Bobby</t>
  </si>
  <si>
    <t>1623.98</t>
  </si>
  <si>
    <t>1849.00</t>
  </si>
  <si>
    <t>2023-04-05 02:04:03</t>
  </si>
  <si>
    <t>3199030</t>
  </si>
  <si>
    <t>ZHOU JIANMEI,WANG ZHAOJIA</t>
  </si>
  <si>
    <t>767.63</t>
  </si>
  <si>
    <t>874.00</t>
  </si>
  <si>
    <t>2023-04-05 02:18:03</t>
  </si>
  <si>
    <t>3199044</t>
  </si>
  <si>
    <t>LI PENGHUI</t>
  </si>
  <si>
    <t>2531.26</t>
  </si>
  <si>
    <t>2023-04-05 02:35:41</t>
  </si>
  <si>
    <t>3199519</t>
  </si>
  <si>
    <t>彩虹套房酒店</t>
  </si>
  <si>
    <t>WONGWUT SUPON</t>
  </si>
  <si>
    <t>655.21</t>
  </si>
  <si>
    <t>746.00</t>
  </si>
  <si>
    <t>2023-04-05 10:16:50</t>
  </si>
  <si>
    <t>3200174</t>
  </si>
  <si>
    <t>LYU YIPING</t>
  </si>
  <si>
    <t>658.73</t>
  </si>
  <si>
    <t>750.00</t>
  </si>
  <si>
    <t>2023-04-05 14:45:29</t>
  </si>
  <si>
    <t>3200931</t>
  </si>
  <si>
    <t>42C别致酒店</t>
  </si>
  <si>
    <t>JINAWAN KITSANA</t>
  </si>
  <si>
    <t>292.47</t>
  </si>
  <si>
    <t>333.00</t>
  </si>
  <si>
    <t>2023-04-05 19:39:49</t>
  </si>
  <si>
    <t>3200936</t>
  </si>
  <si>
    <t>WU GUANGBIAO</t>
  </si>
  <si>
    <t>1320.96</t>
  </si>
  <si>
    <t>1504.00</t>
  </si>
  <si>
    <t>2023-04-05 19:42:00</t>
  </si>
  <si>
    <t>3201146</t>
  </si>
  <si>
    <t>芭堤雅FX酒店</t>
  </si>
  <si>
    <t>AKARATHANAROJ AKARAPHONG</t>
  </si>
  <si>
    <t>682.44</t>
  </si>
  <si>
    <t>777.00</t>
  </si>
  <si>
    <t>2023-04-05 21:06:42</t>
  </si>
  <si>
    <t>3201456</t>
  </si>
  <si>
    <t>FONG CHUN CHEONG</t>
  </si>
  <si>
    <t>732.50</t>
  </si>
  <si>
    <t>834.00</t>
  </si>
  <si>
    <t>2023-04-05 22:52:28</t>
  </si>
  <si>
    <t>3201779</t>
  </si>
  <si>
    <t>JIA HAOYING,LI QIUYANG</t>
  </si>
  <si>
    <t>1277.78</t>
  </si>
  <si>
    <t>1455.00</t>
  </si>
  <si>
    <t>2023-04-06 01:21:54</t>
  </si>
  <si>
    <t>3201852</t>
  </si>
  <si>
    <t>XIANG KAI</t>
  </si>
  <si>
    <t>2555.56</t>
  </si>
  <si>
    <t>2910.00</t>
  </si>
  <si>
    <t>2023-04-06 02:13:28</t>
  </si>
  <si>
    <t>3201893</t>
  </si>
  <si>
    <t>ZHANG TIANYI</t>
  </si>
  <si>
    <t>769.30</t>
  </si>
  <si>
    <t>876.00</t>
  </si>
  <si>
    <t>2023-04-06 02:47:04</t>
  </si>
  <si>
    <t>3201917</t>
  </si>
  <si>
    <t>新加坡克拉码头智选假日酒店(SG Clean)</t>
  </si>
  <si>
    <t>Shulgin Denis</t>
  </si>
  <si>
    <t>9688.30</t>
  </si>
  <si>
    <t>11032.00</t>
  </si>
  <si>
    <t>2023-04-06 03:13:37</t>
  </si>
  <si>
    <t>新加坡</t>
  </si>
  <si>
    <t>3202707</t>
  </si>
  <si>
    <t>艾维奥酒店</t>
  </si>
  <si>
    <t>SEUNGHEE HAN</t>
  </si>
  <si>
    <t>376.75</t>
  </si>
  <si>
    <t>429.00</t>
  </si>
  <si>
    <t>2023-04-06 12:53:26</t>
  </si>
  <si>
    <t>3202834</t>
  </si>
  <si>
    <t>圣登巴萨奎斯特酒店 - 阿斯顿 - CHSE 认证</t>
  </si>
  <si>
    <t>TYKHYI DANYLO</t>
  </si>
  <si>
    <t>93.97</t>
  </si>
  <si>
    <t>107.00</t>
  </si>
  <si>
    <t>2023-04-06 13:45:32</t>
  </si>
  <si>
    <t>3202839</t>
  </si>
  <si>
    <t>2023-04-06 13:47:24</t>
  </si>
  <si>
    <t>3202986</t>
  </si>
  <si>
    <t>墨尔本城市边缘盒丘酒店</t>
  </si>
  <si>
    <t>CHEN RUI</t>
  </si>
  <si>
    <t>4656.22</t>
  </si>
  <si>
    <t>5302.00</t>
  </si>
  <si>
    <t>2023-04-06 14:57:27</t>
  </si>
  <si>
    <t>澳大利亚</t>
  </si>
  <si>
    <t>3203083</t>
  </si>
  <si>
    <t>长滩机场假日酒店</t>
  </si>
  <si>
    <t>TANG ZHI</t>
  </si>
  <si>
    <t>4320.74</t>
  </si>
  <si>
    <t>4920.00</t>
  </si>
  <si>
    <t>2023-04-06 15:22:47</t>
  </si>
  <si>
    <t>3203230</t>
  </si>
  <si>
    <t>岘港池屋酒店</t>
  </si>
  <si>
    <t>JUNG DAEUN</t>
  </si>
  <si>
    <t>483.01</t>
  </si>
  <si>
    <t>550.00</t>
  </si>
  <si>
    <t>2023-04-06 16:16:18</t>
  </si>
  <si>
    <t>越南</t>
  </si>
  <si>
    <t>3203258</t>
  </si>
  <si>
    <t>帕班达烟酒店</t>
  </si>
  <si>
    <t>ISWADI ISWADI</t>
  </si>
  <si>
    <t>396.07</t>
  </si>
  <si>
    <t>451.00</t>
  </si>
  <si>
    <t>2023-04-06 16:28:20</t>
  </si>
  <si>
    <t>3203424</t>
  </si>
  <si>
    <t>雅加达椰风伽德哈里斯酒店及会议中心</t>
  </si>
  <si>
    <t>ZHU FENGSEN</t>
  </si>
  <si>
    <t>1043.30</t>
  </si>
  <si>
    <t>1188.00</t>
  </si>
  <si>
    <t>2023-04-06 17:21:52</t>
  </si>
  <si>
    <t>3203555</t>
  </si>
  <si>
    <t>Liu Yongping</t>
  </si>
  <si>
    <t>3820.17</t>
  </si>
  <si>
    <t>4350.00</t>
  </si>
  <si>
    <t>2023-04-06 18:12:32</t>
  </si>
  <si>
    <t>3203807</t>
  </si>
  <si>
    <t>芬芳酒店</t>
  </si>
  <si>
    <t>LETCHUMANAN JEGANATHAN</t>
  </si>
  <si>
    <t>535.70</t>
  </si>
  <si>
    <t>610.00</t>
  </si>
  <si>
    <t>2023-04-06 19:55:28</t>
  </si>
  <si>
    <t>3203889</t>
  </si>
  <si>
    <t>卡尔森西雅图塔科马国际机场华盛顿丽怡酒店</t>
  </si>
  <si>
    <t>CHEN HUNG CHIH</t>
  </si>
  <si>
    <t>938.80</t>
  </si>
  <si>
    <t>1069.00</t>
  </si>
  <si>
    <t>2023-04-06 20:25:16</t>
  </si>
  <si>
    <t>3203940</t>
  </si>
  <si>
    <t>MOUELHI ROSE MARIE</t>
  </si>
  <si>
    <t>486.52</t>
  </si>
  <si>
    <t>554.00</t>
  </si>
  <si>
    <t>2023-04-06 20:47:03</t>
  </si>
  <si>
    <t>3204257</t>
  </si>
  <si>
    <t>老威弗利酒店</t>
  </si>
  <si>
    <t>GUPTA NIKHIL SATISH</t>
  </si>
  <si>
    <t>1270.76</t>
  </si>
  <si>
    <t>1447.00</t>
  </si>
  <si>
    <t>2023-04-06 22:27:03</t>
  </si>
  <si>
    <t>3204584</t>
  </si>
  <si>
    <t>伦敦中央公园酒店</t>
  </si>
  <si>
    <t>Zhu Hongyun</t>
  </si>
  <si>
    <t>2060.26</t>
  </si>
  <si>
    <t>2346.00</t>
  </si>
  <si>
    <t>2023-04-07 00:18:24</t>
  </si>
  <si>
    <t>3204638</t>
  </si>
  <si>
    <t>SARASWATI INDIRA</t>
  </si>
  <si>
    <t>115.92</t>
  </si>
  <si>
    <t>132.00</t>
  </si>
  <si>
    <t>2023-04-07 00:44:31</t>
  </si>
  <si>
    <t>3204726</t>
  </si>
  <si>
    <t>波士顿公园广场酒店</t>
  </si>
  <si>
    <t>LIU YIHAO</t>
  </si>
  <si>
    <t>2537.13</t>
  </si>
  <si>
    <t>2890.00</t>
  </si>
  <si>
    <t>2023-04-07 01:37:13</t>
  </si>
  <si>
    <t>3204792</t>
  </si>
  <si>
    <t>快乐田园酒店</t>
  </si>
  <si>
    <t>Toscani Giovanni</t>
  </si>
  <si>
    <t>345.89</t>
  </si>
  <si>
    <t>394.00</t>
  </si>
  <si>
    <t>2023-04-07 02:33:38</t>
  </si>
  <si>
    <t>3204942</t>
  </si>
  <si>
    <t>拉斯维加斯丽笙金银岛娱乐场酒店</t>
  </si>
  <si>
    <t>He Fengpu</t>
  </si>
  <si>
    <t>1251.01</t>
  </si>
  <si>
    <t>1425.00</t>
  </si>
  <si>
    <t>2023-04-07 07:03:39</t>
  </si>
  <si>
    <t>3204958</t>
  </si>
  <si>
    <t>史特恩中央酒店</t>
  </si>
  <si>
    <t>Schmid Simon</t>
  </si>
  <si>
    <t>447.73</t>
  </si>
  <si>
    <t>510.00</t>
  </si>
  <si>
    <t>2023-04-07 06:35:09</t>
  </si>
  <si>
    <t>3204969</t>
  </si>
  <si>
    <t>WANG ZIWEI</t>
  </si>
  <si>
    <t>2204.41</t>
  </si>
  <si>
    <t>2511.00</t>
  </si>
  <si>
    <t>2023-04-07 06:43:43</t>
  </si>
  <si>
    <t>3205027</t>
  </si>
  <si>
    <t>Morrison George</t>
  </si>
  <si>
    <t>1303.68</t>
  </si>
  <si>
    <t>1485.00</t>
  </si>
  <si>
    <t>2023-04-07 07:54:38</t>
  </si>
  <si>
    <t>3205121</t>
  </si>
  <si>
    <t>卡拉维拉西贡酒店</t>
  </si>
  <si>
    <t>Bracco Paolo</t>
  </si>
  <si>
    <t>2343.99</t>
  </si>
  <si>
    <t>2670.00</t>
  </si>
  <si>
    <t>2023-04-07 09:03:54</t>
  </si>
  <si>
    <t>3205199</t>
  </si>
  <si>
    <t>Zhang Xue,Rong Xiaochen</t>
  </si>
  <si>
    <t>776.06</t>
  </si>
  <si>
    <t>884.00</t>
  </si>
  <si>
    <t>2023-04-07 09:45:13</t>
  </si>
  <si>
    <t>3205495</t>
  </si>
  <si>
    <t>普吉岛麦考棕榈滩度假村(SHA Plus+)</t>
  </si>
  <si>
    <t>VICHAIDIT RUJIRA</t>
  </si>
  <si>
    <t>357.31</t>
  </si>
  <si>
    <t>407.00</t>
  </si>
  <si>
    <t>2023-04-07 11:17:57</t>
  </si>
  <si>
    <t>3205763</t>
  </si>
  <si>
    <t>曼谷素坤逸11号智选假日酒店</t>
  </si>
  <si>
    <t>LIU JIA</t>
  </si>
  <si>
    <t>375.74</t>
  </si>
  <si>
    <t>428.00</t>
  </si>
  <si>
    <t>136.69</t>
  </si>
  <si>
    <t>-291</t>
  </si>
  <si>
    <t>-255</t>
  </si>
  <si>
    <t>2023-04-07 12:46:44</t>
  </si>
  <si>
    <t>3205850</t>
  </si>
  <si>
    <t>中国城酒店</t>
  </si>
  <si>
    <t>PUMPHAN PATTAMA</t>
  </si>
  <si>
    <t>607.51</t>
  </si>
  <si>
    <t>692.00</t>
  </si>
  <si>
    <t>2023-04-07 13:21:57</t>
  </si>
  <si>
    <t>3205874</t>
  </si>
  <si>
    <t>Ramesh Reddy Komati Reddy,Ramesh Reddy Komati Reddy</t>
  </si>
  <si>
    <t>1641.67</t>
  </si>
  <si>
    <t>1870.00</t>
  </si>
  <si>
    <t>2023-04-07 15:05:40</t>
  </si>
  <si>
    <t>3205998</t>
  </si>
  <si>
    <t>雅加达牙也马达假日套房酒店 - IHG 酒店</t>
  </si>
  <si>
    <t>LU YABIN</t>
  </si>
  <si>
    <t>1283.49</t>
  </si>
  <si>
    <t>1462.00</t>
  </si>
  <si>
    <t>2023-04-07 14:16:28</t>
  </si>
  <si>
    <t>3206129</t>
  </si>
  <si>
    <t>吉隆坡哈达马斯帝盛酒店</t>
  </si>
  <si>
    <t>Jossaume Thibaut</t>
  </si>
  <si>
    <t>742.70</t>
  </si>
  <si>
    <t>846.00</t>
  </si>
  <si>
    <t>2023-04-07 15:17:17</t>
  </si>
  <si>
    <t>3206181</t>
  </si>
  <si>
    <t>德雷斯顿老市场高级晨星酒店</t>
  </si>
  <si>
    <t>HEINZ TONI</t>
  </si>
  <si>
    <t>1437.12</t>
  </si>
  <si>
    <t>1637.00</t>
  </si>
  <si>
    <t>2023-04-07 15:25:30</t>
  </si>
  <si>
    <t>3206344</t>
  </si>
  <si>
    <t>PAN ZHI QIANG,Xia He</t>
  </si>
  <si>
    <t>2538.89</t>
  </si>
  <si>
    <t>2892.00</t>
  </si>
  <si>
    <t>2023-04-07 16:26:45</t>
  </si>
  <si>
    <t>3206346</t>
  </si>
  <si>
    <t>曼谷盛大里士满时尚酒店</t>
  </si>
  <si>
    <t>CAO SIYUAN</t>
  </si>
  <si>
    <t>2408.96</t>
  </si>
  <si>
    <t>2744.00</t>
  </si>
  <si>
    <t>2023-04-07 16:37:21</t>
  </si>
  <si>
    <t>3206529</t>
  </si>
  <si>
    <t>萨瓦蒂芭东渡假村酒店</t>
  </si>
  <si>
    <t>M JAISHANI</t>
  </si>
  <si>
    <t>468.80</t>
  </si>
  <si>
    <t>534.00</t>
  </si>
  <si>
    <t>2023-04-07 17:40:16</t>
  </si>
  <si>
    <t>3206809</t>
  </si>
  <si>
    <t>温德姆杜伊斯堡霍夫酒店</t>
  </si>
  <si>
    <t>Cuppok Klaus</t>
  </si>
  <si>
    <t>920.04</t>
  </si>
  <si>
    <t>2023-04-07 19:33:39</t>
  </si>
  <si>
    <t>3206953</t>
  </si>
  <si>
    <t>广场酒店</t>
  </si>
  <si>
    <t>XU YUJIA,JI YANKAI</t>
  </si>
  <si>
    <t>5064.61</t>
  </si>
  <si>
    <t>5769.00</t>
  </si>
  <si>
    <t>2023-04-07 20:39:50</t>
  </si>
  <si>
    <t>3207032</t>
  </si>
  <si>
    <t>首尔三井酒店</t>
  </si>
  <si>
    <t>AHN JAEYONG</t>
  </si>
  <si>
    <t>1689.08</t>
  </si>
  <si>
    <t>1924.00</t>
  </si>
  <si>
    <t>2023-04-08 09:33:25</t>
  </si>
  <si>
    <t>3207083</t>
  </si>
  <si>
    <t>普吉艾希莉焦点酒店</t>
  </si>
  <si>
    <t>JIANG MUZHI,LU CHUAN</t>
  </si>
  <si>
    <t>185.24</t>
  </si>
  <si>
    <t>211.00</t>
  </si>
  <si>
    <t>2023-04-07 21:18:05</t>
  </si>
  <si>
    <t>3207211</t>
  </si>
  <si>
    <t>哈南蒙谭奢华酒店</t>
  </si>
  <si>
    <t>MO CHUCHIANG,NIE LING</t>
  </si>
  <si>
    <t>530.25</t>
  </si>
  <si>
    <t>604.00</t>
  </si>
  <si>
    <t>2023-04-07 22:05:56</t>
  </si>
  <si>
    <t>3207243</t>
  </si>
  <si>
    <t>威基基珍珠酒店</t>
  </si>
  <si>
    <t>DONG YIFAN</t>
  </si>
  <si>
    <t>1362.50</t>
  </si>
  <si>
    <t>1552.00</t>
  </si>
  <si>
    <t>2023-04-07 22:16:44</t>
  </si>
  <si>
    <t>3207382</t>
  </si>
  <si>
    <t>ZHANG NAI</t>
  </si>
  <si>
    <t>654.04</t>
  </si>
  <si>
    <t>2023-04-07 23:03:13</t>
  </si>
  <si>
    <t>3207416</t>
  </si>
  <si>
    <t>柏林斯比特尔马克贝斯特韦斯特酒店</t>
  </si>
  <si>
    <t>Krueger Nirina</t>
  </si>
  <si>
    <t>1230.82</t>
  </si>
  <si>
    <t>1402.00</t>
  </si>
  <si>
    <t>2023-04-07 23:19:17</t>
  </si>
  <si>
    <t>3207641</t>
  </si>
  <si>
    <t>WU JIXIANG,CHEN XINYU</t>
  </si>
  <si>
    <t>2228.11</t>
  </si>
  <si>
    <t>2538.00</t>
  </si>
  <si>
    <t>2023-04-08 01:04:29</t>
  </si>
  <si>
    <t>3207716</t>
  </si>
  <si>
    <t>北干巴鲁中央大酒店</t>
  </si>
  <si>
    <t>Saputra Hendri</t>
  </si>
  <si>
    <t>1080.96</t>
  </si>
  <si>
    <t>1232.00</t>
  </si>
  <si>
    <t>2023-04-08 02:00:26</t>
  </si>
  <si>
    <t>3207743</t>
  </si>
  <si>
    <t>SAMPSON HOFFMAN SHAWN DEANNA</t>
  </si>
  <si>
    <t>331.66</t>
  </si>
  <si>
    <t>378.00</t>
  </si>
  <si>
    <t>2023-04-08 02:33:41</t>
  </si>
  <si>
    <t>3207871</t>
  </si>
  <si>
    <t>奇迹大酒店</t>
  </si>
  <si>
    <t>YAELUKU SUTTHIDA</t>
  </si>
  <si>
    <t>1235.38</t>
  </si>
  <si>
    <t>1408.00</t>
  </si>
  <si>
    <t>2023-04-08 06:26:16</t>
  </si>
  <si>
    <t>3207904</t>
  </si>
  <si>
    <t>伊真别墅度假村</t>
  </si>
  <si>
    <t>SIMANJUNTAK DIAN</t>
  </si>
  <si>
    <t>2553.23</t>
  </si>
  <si>
    <t>2023-04-08 06:59:28</t>
  </si>
  <si>
    <t>3207982</t>
  </si>
  <si>
    <t>玛丽蒂姆柏林普洛艾特酒店</t>
  </si>
  <si>
    <t>CASTAGNETTI GIONATA</t>
  </si>
  <si>
    <t>1945.20</t>
  </si>
  <si>
    <t>2217.00</t>
  </si>
  <si>
    <t>2023-04-08 08:18:10</t>
  </si>
  <si>
    <t>3207997</t>
  </si>
  <si>
    <t>MIAH MOFOSHIR</t>
  </si>
  <si>
    <t>554.52</t>
  </si>
  <si>
    <t>632.00</t>
  </si>
  <si>
    <t>2023-04-08 08:30:55</t>
  </si>
  <si>
    <t>3208126</t>
  </si>
  <si>
    <t>巴拿马城瑞广场酒店</t>
  </si>
  <si>
    <t>ZOU DAOSHENG</t>
  </si>
  <si>
    <t>2723.45</t>
  </si>
  <si>
    <t>3104.00</t>
  </si>
  <si>
    <t>2023-04-08 09:50:26</t>
  </si>
  <si>
    <t>巴拿马</t>
  </si>
  <si>
    <t>3208147</t>
  </si>
  <si>
    <t>恩格尔伍德皇冠假日酒店</t>
  </si>
  <si>
    <t>HANZHOU ZHENG</t>
  </si>
  <si>
    <t>2669.05</t>
  </si>
  <si>
    <t>3042.00</t>
  </si>
  <si>
    <t>2023-04-08 10:04:15</t>
  </si>
  <si>
    <t>3208180</t>
  </si>
  <si>
    <t>XU CHAO</t>
  </si>
  <si>
    <t>2023-04-08 10:20:44</t>
  </si>
  <si>
    <t>3208219</t>
  </si>
  <si>
    <t>ZHANG HONGZHOU</t>
  </si>
  <si>
    <t>2539.20</t>
  </si>
  <si>
    <t>2894.00</t>
  </si>
  <si>
    <t>2023-04-08 10:36:10</t>
  </si>
  <si>
    <t>3208327</t>
  </si>
  <si>
    <t>芭堤雅南海滩可可特尔酒店</t>
  </si>
  <si>
    <t>LIU ZHANBIAO,ZHAO JINGNAN</t>
  </si>
  <si>
    <t>1037.09</t>
  </si>
  <si>
    <t>1182.00</t>
  </si>
  <si>
    <t>2023-04-08 11:26:08</t>
  </si>
  <si>
    <t>3208371</t>
  </si>
  <si>
    <t>拉查岛度假酒店（瑞阿布瑞）</t>
  </si>
  <si>
    <t>BOONCHUAY PORNPIMON</t>
  </si>
  <si>
    <t>3377.99</t>
  </si>
  <si>
    <t>3850.00</t>
  </si>
  <si>
    <t>2023-04-08 11:36:18</t>
  </si>
  <si>
    <t>3208391</t>
  </si>
  <si>
    <t>智选假日酒店雅加达国际博览会店</t>
  </si>
  <si>
    <t>HUANG YINGHUA,LI NGAI KEUNG</t>
  </si>
  <si>
    <t>1242.40</t>
  </si>
  <si>
    <t>1416.00</t>
  </si>
  <si>
    <t>2023-04-08 11:44:36</t>
  </si>
  <si>
    <t>3208436</t>
  </si>
  <si>
    <t>雅加达瓦希德哈西姆智选假日酒店</t>
  </si>
  <si>
    <t>Ho Lim Kiow</t>
  </si>
  <si>
    <t>480.82</t>
  </si>
  <si>
    <t>548.00</t>
  </si>
  <si>
    <t>2023-04-08 12:04:27</t>
  </si>
  <si>
    <t>3208558</t>
  </si>
  <si>
    <t>HONG TAEGEUN</t>
  </si>
  <si>
    <t>1214.32</t>
  </si>
  <si>
    <t>1384.00</t>
  </si>
  <si>
    <t>2023-04-08 19:09:58</t>
  </si>
  <si>
    <t>3208658</t>
  </si>
  <si>
    <t>芭堤雅三月酒店</t>
  </si>
  <si>
    <t>HU DONGSHENG</t>
  </si>
  <si>
    <t>536.97</t>
  </si>
  <si>
    <t>612.00</t>
  </si>
  <si>
    <t>2023-04-08 13:53:05</t>
  </si>
  <si>
    <t>3208802</t>
  </si>
  <si>
    <t>ZHOU WENQIANG,LIANG WENLIN,LIN JIAN,GUO WEIXIN</t>
  </si>
  <si>
    <t>1663.55</t>
  </si>
  <si>
    <t>1896.00</t>
  </si>
  <si>
    <t>2023-04-08 14:44:09</t>
  </si>
  <si>
    <t>3208882</t>
  </si>
  <si>
    <t>Sun zhikun</t>
  </si>
  <si>
    <t>677.35</t>
  </si>
  <si>
    <t>772.00</t>
  </si>
  <si>
    <t>2023-04-08 15:12:41</t>
  </si>
  <si>
    <t>3208963</t>
  </si>
  <si>
    <t>芭堤雅琥珀酒店</t>
  </si>
  <si>
    <t>JIANG SIDAN</t>
  </si>
  <si>
    <t>1411.74</t>
  </si>
  <si>
    <t>1609.00</t>
  </si>
  <si>
    <t>2023-04-08 16:03:08</t>
  </si>
  <si>
    <t>3208999</t>
  </si>
  <si>
    <t>DAI ZHISHENG</t>
  </si>
  <si>
    <t>1732.87</t>
  </si>
  <si>
    <t>1975.00</t>
  </si>
  <si>
    <t>2023-04-08 19:10:55</t>
  </si>
  <si>
    <t>3209163</t>
  </si>
  <si>
    <t>温德姆华市区戴斯酒店</t>
  </si>
  <si>
    <t>HUA XIAWEI</t>
  </si>
  <si>
    <t>713.33</t>
  </si>
  <si>
    <t>813.00</t>
  </si>
  <si>
    <t>2023-04-08 17:12:29</t>
  </si>
  <si>
    <t>3209313</t>
  </si>
  <si>
    <t>敖查龙别墅度假村酒店</t>
  </si>
  <si>
    <t>DISNUAL PENPIS</t>
  </si>
  <si>
    <t>684.37</t>
  </si>
  <si>
    <t>780.00</t>
  </si>
  <si>
    <t>2023-04-08 18:45:10</t>
  </si>
  <si>
    <t>3209327</t>
  </si>
  <si>
    <t>WU RUILIN</t>
  </si>
  <si>
    <t>2023-04-08 18:44:58</t>
  </si>
  <si>
    <t>3209339</t>
  </si>
  <si>
    <t>普吉岛芭东度假酒店 (SHA Extra Plus)</t>
  </si>
  <si>
    <t>JIANG JUNLIANG</t>
  </si>
  <si>
    <t>293.05</t>
  </si>
  <si>
    <t>334.00</t>
  </si>
  <si>
    <t>2023-04-08 18:53:25</t>
  </si>
  <si>
    <t>3209398</t>
  </si>
  <si>
    <t>曼谷伊斯汀塔娜城市高尔夫度假村</t>
  </si>
  <si>
    <t>WANG LINA</t>
  </si>
  <si>
    <t>842.30</t>
  </si>
  <si>
    <t>960.00</t>
  </si>
  <si>
    <t>2023-04-08 19:25:57</t>
  </si>
  <si>
    <t>3209461</t>
  </si>
  <si>
    <t>波尔图文奇酒店</t>
  </si>
  <si>
    <t>DELAUNAY MATTHIEU</t>
  </si>
  <si>
    <t>1179.23</t>
  </si>
  <si>
    <t>1344.00</t>
  </si>
  <si>
    <t>2023-04-08 19:42:35</t>
  </si>
  <si>
    <t>葡萄牙</t>
  </si>
  <si>
    <t>3209466</t>
  </si>
  <si>
    <t>诺沃城大酒店</t>
  </si>
  <si>
    <t>WANG YUEHAN</t>
  </si>
  <si>
    <t>881.79</t>
  </si>
  <si>
    <t>1005.00</t>
  </si>
  <si>
    <t>2023-04-08 19:57:27</t>
  </si>
  <si>
    <t>3209543</t>
  </si>
  <si>
    <t>Z10深蓝酒店</t>
  </si>
  <si>
    <t>DEEMANGMEE VASUPOL,HANSOONGNERN CHARINEE</t>
  </si>
  <si>
    <t>379.04</t>
  </si>
  <si>
    <t>2023-04-08 20:32:20</t>
  </si>
  <si>
    <t>3209668</t>
  </si>
  <si>
    <t>夏洛特机场华美达酒店及会议中心</t>
  </si>
  <si>
    <t>WANG TINGTING</t>
  </si>
  <si>
    <t>1560.89</t>
  </si>
  <si>
    <t>1779.00</t>
  </si>
  <si>
    <t>2023-04-08 21:17:05</t>
  </si>
  <si>
    <t>3209671</t>
  </si>
  <si>
    <t>胡姬乡村俱乐部</t>
  </si>
  <si>
    <t>WEI XIAOMIN</t>
  </si>
  <si>
    <t>3619.28</t>
  </si>
  <si>
    <t>4125.00</t>
  </si>
  <si>
    <t>2023-04-08 21:18:04</t>
  </si>
  <si>
    <t>3209686</t>
  </si>
  <si>
    <t>婆罗浮屠商羯罗酒店</t>
  </si>
  <si>
    <t>HARUMI YAMAMOTO</t>
  </si>
  <si>
    <t>656.30</t>
  </si>
  <si>
    <t>748.00</t>
  </si>
  <si>
    <t>2023-04-08 21:25:22</t>
  </si>
  <si>
    <t>3209803</t>
  </si>
  <si>
    <t>穰南帝景酒店</t>
  </si>
  <si>
    <t>Han Zhigang</t>
  </si>
  <si>
    <t>380.79</t>
  </si>
  <si>
    <t>434.00</t>
  </si>
  <si>
    <t>2023-04-08 22:02:57</t>
  </si>
  <si>
    <t>3209877</t>
  </si>
  <si>
    <t>迪拜精致梅普尔斯酒店式公寓</t>
  </si>
  <si>
    <t>Prasad Sunil</t>
  </si>
  <si>
    <t>649.28</t>
  </si>
  <si>
    <t>740.00</t>
  </si>
  <si>
    <t>2023-04-08 22:30:44</t>
  </si>
  <si>
    <t>3209901</t>
  </si>
  <si>
    <t>吉隆坡千禧大酒店</t>
  </si>
  <si>
    <t>HUANG HAIBO</t>
  </si>
  <si>
    <t>2008.37</t>
  </si>
  <si>
    <t>2289.00</t>
  </si>
  <si>
    <t>2023-04-10 08:48:13</t>
  </si>
  <si>
    <t>3210065</t>
  </si>
  <si>
    <t>旧金山嘉蘭酒店</t>
  </si>
  <si>
    <t>Lile Nathan</t>
  </si>
  <si>
    <t>3601.73</t>
  </si>
  <si>
    <t>4105.00</t>
  </si>
  <si>
    <t>2023-04-08 23:58:27</t>
  </si>
  <si>
    <t>3210159</t>
  </si>
  <si>
    <t>梅佐酒店</t>
  </si>
  <si>
    <t>JINGBIN BONG JING BIN</t>
  </si>
  <si>
    <t>289.54</t>
  </si>
  <si>
    <t>330.00</t>
  </si>
  <si>
    <t>2023-04-09 01:12:25</t>
  </si>
  <si>
    <t>3210281</t>
  </si>
  <si>
    <t>巴黎戴高乐机场地理酒店</t>
  </si>
  <si>
    <t>mourez jean-paul</t>
  </si>
  <si>
    <t>356.10</t>
  </si>
  <si>
    <t>406.00</t>
  </si>
  <si>
    <t>2023-04-09 03:21:57</t>
  </si>
  <si>
    <t>3210299</t>
  </si>
  <si>
    <t>撒哈拉之星酒店</t>
  </si>
  <si>
    <t>sharma abhishek</t>
  </si>
  <si>
    <t>2641.83</t>
  </si>
  <si>
    <t>3012.00</t>
  </si>
  <si>
    <t>2023-04-09 03:38:28</t>
  </si>
  <si>
    <t>印度</t>
  </si>
  <si>
    <t>3210311</t>
  </si>
  <si>
    <t>海德公园国际旅馆</t>
  </si>
  <si>
    <t>HUANG ZEKAI</t>
  </si>
  <si>
    <t>1124.44</t>
  </si>
  <si>
    <t>1282.00</t>
  </si>
  <si>
    <t>2023-04-09 03:59:50</t>
  </si>
  <si>
    <t>3210369</t>
  </si>
  <si>
    <t>新先锋酒店</t>
  </si>
  <si>
    <t>Rapaport Daniel</t>
  </si>
  <si>
    <t>274.53</t>
  </si>
  <si>
    <t>313.00</t>
  </si>
  <si>
    <t>2023-04-09 06:06:15</t>
  </si>
  <si>
    <t>3210394</t>
  </si>
  <si>
    <t>高峰套房酒店</t>
  </si>
  <si>
    <t>FENG YUSHOU</t>
  </si>
  <si>
    <t>2803.21</t>
  </si>
  <si>
    <t>2023-04-09 06:40:34</t>
  </si>
  <si>
    <t>3210436</t>
  </si>
  <si>
    <t>普吉岛城市海港度假酒店 (SHA Extra Plus)</t>
  </si>
  <si>
    <t>SUANKOON SUCHANYA</t>
  </si>
  <si>
    <t>281.55</t>
  </si>
  <si>
    <t>321.00</t>
  </si>
  <si>
    <t>2023-04-09 07:42:33</t>
  </si>
  <si>
    <t>3210498</t>
  </si>
  <si>
    <t>伊斯坦布尔皇家酒店</t>
  </si>
  <si>
    <t>ZENG CHAO</t>
  </si>
  <si>
    <t>255.24</t>
  </si>
  <si>
    <t>291.00</t>
  </si>
  <si>
    <t>2023-04-09 08:45:31</t>
  </si>
  <si>
    <t>3210567</t>
  </si>
  <si>
    <t>罗威那海滩酒店</t>
  </si>
  <si>
    <t>Vraptsis Mandy</t>
  </si>
  <si>
    <t>298.21</t>
  </si>
  <si>
    <t>340.00</t>
  </si>
  <si>
    <t>2023-04-09 09:53:46</t>
  </si>
  <si>
    <t>3210637</t>
  </si>
  <si>
    <t>GAO YAN</t>
  </si>
  <si>
    <t>2381.33</t>
  </si>
  <si>
    <t>2715.00</t>
  </si>
  <si>
    <t>2023-04-09 12:53:56</t>
  </si>
  <si>
    <t>3210696</t>
  </si>
  <si>
    <t>曼谷拉查丹利中心酒店  (SHA Plus+)</t>
  </si>
  <si>
    <t>HE ZHILIAN,ZHOU DANGDANG</t>
  </si>
  <si>
    <t>2105.04</t>
  </si>
  <si>
    <t>2400.00</t>
  </si>
  <si>
    <t>2023-04-09 11:23:49</t>
  </si>
  <si>
    <t>3210817</t>
  </si>
  <si>
    <t>奥兰多罗森酒店</t>
  </si>
  <si>
    <t>HOFFMANN ALEXANDER</t>
  </si>
  <si>
    <t>1178.82</t>
  </si>
  <si>
    <t>2023-04-09 12:00:06</t>
  </si>
  <si>
    <t>3210856</t>
  </si>
  <si>
    <t>巴厘岛尼欧库塔酒店</t>
  </si>
  <si>
    <t>Choi Soojeong</t>
  </si>
  <si>
    <t>510.47</t>
  </si>
  <si>
    <t>582.00</t>
  </si>
  <si>
    <t>2023-04-09 12:21:59</t>
  </si>
  <si>
    <t>3210871</t>
  </si>
  <si>
    <t>芭堤雅温馨酒店</t>
  </si>
  <si>
    <t>SRIWONGJINDA AILISA,WANG WAN,WANG TING</t>
  </si>
  <si>
    <t>1320.91</t>
  </si>
  <si>
    <t>1506.00</t>
  </si>
  <si>
    <t>2023-04-09 12:30:46</t>
  </si>
  <si>
    <t>3210995</t>
  </si>
  <si>
    <t>莫蒂酒店</t>
  </si>
  <si>
    <t>LIANG WAN CHEUNG</t>
  </si>
  <si>
    <t>454.34</t>
  </si>
  <si>
    <t>518.00</t>
  </si>
  <si>
    <t>2023-04-09 13:22:58</t>
  </si>
  <si>
    <t>3211147</t>
  </si>
  <si>
    <t>芽庄哈瓦那酒店</t>
  </si>
  <si>
    <t>PHAN NGOCNANG</t>
  </si>
  <si>
    <t>557.84</t>
  </si>
  <si>
    <t>636.00</t>
  </si>
  <si>
    <t>2023-04-09 14:37:51</t>
  </si>
  <si>
    <t>3211180</t>
  </si>
  <si>
    <t>WANG SHICHENG</t>
  </si>
  <si>
    <t>3654.88</t>
  </si>
  <si>
    <t>4167.00</t>
  </si>
  <si>
    <t>2023-04-09 14:55:20</t>
  </si>
  <si>
    <t>3211188</t>
  </si>
  <si>
    <t>安纳塔拉迪沙鲁海岸度假别墅</t>
  </si>
  <si>
    <t>SUPRAMANIAM DATIN SRI DR RANJANI</t>
  </si>
  <si>
    <t>5275.76</t>
  </si>
  <si>
    <t>6015.00</t>
  </si>
  <si>
    <t>2023-04-09 14:57:51</t>
  </si>
  <si>
    <t>3211298</t>
  </si>
  <si>
    <t>WANG XIAOTONG</t>
  </si>
  <si>
    <t>1268.29</t>
  </si>
  <si>
    <t>1446.00</t>
  </si>
  <si>
    <t>2023-04-09 15:39:53</t>
  </si>
  <si>
    <t>3211367</t>
  </si>
  <si>
    <t>WU TING</t>
  </si>
  <si>
    <t>2023-04-09 16:14:54</t>
  </si>
  <si>
    <t>3211377</t>
  </si>
  <si>
    <t>马略纳斯巴尔酒店</t>
  </si>
  <si>
    <t>LIE KELVIN RIADY</t>
  </si>
  <si>
    <t>1841.91</t>
  </si>
  <si>
    <t>2100.00</t>
  </si>
  <si>
    <t>2023-04-09 16:22:43</t>
  </si>
  <si>
    <t>瑞典</t>
  </si>
  <si>
    <t>3211448</t>
  </si>
  <si>
    <t>GUAN JIANI,LI LI,SHEN YAN,GUAN SHIXIAO</t>
  </si>
  <si>
    <t>835.00</t>
  </si>
  <si>
    <t>952.00</t>
  </si>
  <si>
    <t>2023-04-09 16:56:16</t>
  </si>
  <si>
    <t>3211459</t>
  </si>
  <si>
    <t>B公园酒店</t>
  </si>
  <si>
    <t>TEO ALBERT</t>
  </si>
  <si>
    <t>406.10</t>
  </si>
  <si>
    <t>463.00</t>
  </si>
  <si>
    <t>2023-04-09 16:51:39</t>
  </si>
  <si>
    <t>3211563</t>
  </si>
  <si>
    <t>WANG TIAN</t>
  </si>
  <si>
    <t>733.26</t>
  </si>
  <si>
    <t>836.00</t>
  </si>
  <si>
    <t>2023-04-09 17:46:00</t>
  </si>
  <si>
    <t>3211567</t>
  </si>
  <si>
    <t>LIU JINXIANG</t>
  </si>
  <si>
    <t>501.70</t>
  </si>
  <si>
    <t>572.00</t>
  </si>
  <si>
    <t>2023-04-09 18:14:14</t>
  </si>
  <si>
    <t>3211903</t>
  </si>
  <si>
    <t>铂尔曼吉隆坡城市中心大酒店</t>
  </si>
  <si>
    <t>CHEN BORONG,ZHANG CHAO</t>
  </si>
  <si>
    <t>2596.22</t>
  </si>
  <si>
    <t>2960.00</t>
  </si>
  <si>
    <t>2023-04-09 20:19:13</t>
  </si>
  <si>
    <t>3212001</t>
  </si>
  <si>
    <t>HAN SONGGE</t>
  </si>
  <si>
    <t>498.19</t>
  </si>
  <si>
    <t>568.00</t>
  </si>
  <si>
    <t>2023-04-09 20:47:10</t>
  </si>
  <si>
    <t>3212088</t>
  </si>
  <si>
    <t>SEE CHARMAINE</t>
  </si>
  <si>
    <t>540.29</t>
  </si>
  <si>
    <t>616.00</t>
  </si>
  <si>
    <t>2023-04-10 00:05:35</t>
  </si>
  <si>
    <t>3212098</t>
  </si>
  <si>
    <t>Wahyudi Indra</t>
  </si>
  <si>
    <t>1080.59</t>
  </si>
  <si>
    <t>2023-04-09 21:21:12</t>
  </si>
  <si>
    <t>3212108</t>
  </si>
  <si>
    <t>Manora Indah</t>
  </si>
  <si>
    <t>2023-04-09 21:24:10</t>
  </si>
  <si>
    <t>3212126</t>
  </si>
  <si>
    <t>ZHANG MENGLIAN</t>
  </si>
  <si>
    <t>1170.93</t>
  </si>
  <si>
    <t>1335.00</t>
  </si>
  <si>
    <t>2023-04-10 12:06:52</t>
  </si>
  <si>
    <t>3212135</t>
  </si>
  <si>
    <t>Kurnando Hengki</t>
  </si>
  <si>
    <t>2023-04-09 21:32:58</t>
  </si>
  <si>
    <t>3212147</t>
  </si>
  <si>
    <t>Dermawan Ricki</t>
  </si>
  <si>
    <t>2023-04-09 21:40:22</t>
  </si>
  <si>
    <t>3212157</t>
  </si>
  <si>
    <t>Alqusri Ikhsan</t>
  </si>
  <si>
    <t>2023-04-09 21:43:02</t>
  </si>
  <si>
    <t>3212439</t>
  </si>
  <si>
    <t>麦克唐纳博特利公园温泉酒店</t>
  </si>
  <si>
    <t>SCOTT IAN,JOHN TIM</t>
  </si>
  <si>
    <t>2023-04-09 23:34:46</t>
  </si>
  <si>
    <t>3212441</t>
  </si>
  <si>
    <t>B&amp;B罗马菲乌米奇诺机场博览会酒店1</t>
  </si>
  <si>
    <t>Elia Giovanni Leonardo</t>
  </si>
  <si>
    <t>645.55</t>
  </si>
  <si>
    <t>736.00</t>
  </si>
  <si>
    <t>2023-04-09 23:34:01</t>
  </si>
  <si>
    <t>3212461</t>
  </si>
  <si>
    <t>LEE YUNJOO</t>
  </si>
  <si>
    <t>248.22</t>
  </si>
  <si>
    <t>283.00</t>
  </si>
  <si>
    <t>2023-04-09 23:52:56</t>
  </si>
  <si>
    <t>3212463</t>
  </si>
  <si>
    <t>拉松纳标志酒店</t>
  </si>
  <si>
    <t>Zhiyuan Liu</t>
  </si>
  <si>
    <t>328.91</t>
  </si>
  <si>
    <t>375.00</t>
  </si>
  <si>
    <t>2023-04-09 23:43:46</t>
  </si>
  <si>
    <t>3212470</t>
  </si>
  <si>
    <t>槟城火烈鸟海滩酒店</t>
  </si>
  <si>
    <t>YANG MINGYING</t>
  </si>
  <si>
    <t>701.68</t>
  </si>
  <si>
    <t>800.00</t>
  </si>
  <si>
    <t>2023-04-09 23:48:42</t>
  </si>
  <si>
    <t>3212492</t>
  </si>
  <si>
    <t>新空间酒店</t>
  </si>
  <si>
    <t>CHEN MINFEN</t>
  </si>
  <si>
    <t>491.18</t>
  </si>
  <si>
    <t>560.00</t>
  </si>
  <si>
    <t>2023-04-10 00:23:32</t>
  </si>
  <si>
    <t>3212620</t>
  </si>
  <si>
    <t>加皮西达斯酒店</t>
  </si>
  <si>
    <t>RYAN ANGUSJACK,FFRENCH-ADAM MAYA</t>
  </si>
  <si>
    <t>550.82</t>
  </si>
  <si>
    <t>628.00</t>
  </si>
  <si>
    <t>2023-04-10 01:58:17</t>
  </si>
  <si>
    <t>3212640</t>
  </si>
  <si>
    <t>椰糖公寓酒店</t>
  </si>
  <si>
    <t>GUAN ZHEBIN</t>
  </si>
  <si>
    <t>178.05</t>
  </si>
  <si>
    <t>203.00</t>
  </si>
  <si>
    <t>2023-04-10 02:34:16</t>
  </si>
  <si>
    <t>3212682</t>
  </si>
  <si>
    <t>达拉斯沃思堡国际机场凯悦酒店</t>
  </si>
  <si>
    <t>ZHANG XUANLI</t>
  </si>
  <si>
    <t>2162.05</t>
  </si>
  <si>
    <t>2465.00</t>
  </si>
  <si>
    <t>2023-04-10 03:39:22</t>
  </si>
  <si>
    <t>3212702</t>
  </si>
  <si>
    <t>让塞巴斯蒂安巴驰酒店</t>
  </si>
  <si>
    <t>RENAIS Rodolphe</t>
  </si>
  <si>
    <t>1108.65</t>
  </si>
  <si>
    <t>1264.00</t>
  </si>
  <si>
    <t>2023-04-10 04:29:13</t>
  </si>
  <si>
    <t>3212714</t>
  </si>
  <si>
    <t>盖斯兰姆普会议中心舒适酒店</t>
  </si>
  <si>
    <t>Sanchez Hector</t>
  </si>
  <si>
    <t>919.20</t>
  </si>
  <si>
    <t>2023-04-10 04:56:19</t>
  </si>
  <si>
    <t>3212725</t>
  </si>
  <si>
    <t>圣淘沙豪华酒店</t>
  </si>
  <si>
    <t>YIEW MENG TIEW</t>
  </si>
  <si>
    <t>188.58</t>
  </si>
  <si>
    <t>215.00</t>
  </si>
  <si>
    <t>2023-04-10 05:24:26</t>
  </si>
  <si>
    <t>3212736</t>
  </si>
  <si>
    <t>珀蒂帕拉斯圣克鲁斯酒店</t>
  </si>
  <si>
    <t>FERNANDEZ FUEGO AURELIO</t>
  </si>
  <si>
    <t>2283.09</t>
  </si>
  <si>
    <t>2603.00</t>
  </si>
  <si>
    <t>2023-04-10 05:40:34</t>
  </si>
  <si>
    <t>3212739</t>
  </si>
  <si>
    <t>玛丽蒂姆乌尔姆酒店</t>
  </si>
  <si>
    <t>LIN WANLI</t>
  </si>
  <si>
    <t>1087.60</t>
  </si>
  <si>
    <t>1240.00</t>
  </si>
  <si>
    <t>2023-04-10 05:44:44</t>
  </si>
  <si>
    <t>3212757</t>
  </si>
  <si>
    <t>伯明翰沃尔索乡村酒店</t>
  </si>
  <si>
    <t>ZHENG MENGJIE</t>
  </si>
  <si>
    <t>735.89</t>
  </si>
  <si>
    <t>839.00</t>
  </si>
  <si>
    <t>2023-04-10 06:24:21</t>
  </si>
  <si>
    <t>3212855</t>
  </si>
  <si>
    <t>巴黎南阿多尼斯公寓式酒店</t>
  </si>
  <si>
    <t>Salmi Boulbaba</t>
  </si>
  <si>
    <t>838.51</t>
  </si>
  <si>
    <t>956.00</t>
  </si>
  <si>
    <t>2023-04-10 08:17:56</t>
  </si>
  <si>
    <t>3212889</t>
  </si>
  <si>
    <t>槟城市途恩酒店</t>
  </si>
  <si>
    <t>WARANYA SAEYIAN,PANPAPAT SAELAI</t>
  </si>
  <si>
    <t>135.95</t>
  </si>
  <si>
    <t>155.00</t>
  </si>
  <si>
    <t>2023-04-10 08:53:13</t>
  </si>
  <si>
    <t>3212990</t>
  </si>
  <si>
    <t>KWON HYERYEONG</t>
  </si>
  <si>
    <t>305.23</t>
  </si>
  <si>
    <t>348.00</t>
  </si>
  <si>
    <t>2023-04-10 09:40:17</t>
  </si>
  <si>
    <t>3212991</t>
  </si>
  <si>
    <t>东机场质量酒店</t>
  </si>
  <si>
    <t>Paredes Juarez Mauricio Antonio</t>
  </si>
  <si>
    <t>325.40</t>
  </si>
  <si>
    <t>371.00</t>
  </si>
  <si>
    <t>2023-04-10 09:39:52</t>
  </si>
  <si>
    <t>3213146</t>
  </si>
  <si>
    <t>拉差达钻石酒店</t>
  </si>
  <si>
    <t>ZHOU HAOJIE</t>
  </si>
  <si>
    <t>152.62</t>
  </si>
  <si>
    <t>174.00</t>
  </si>
  <si>
    <t>2023-04-10 10:47:50</t>
  </si>
  <si>
    <t>3213177</t>
  </si>
  <si>
    <t>民丹岛卡西亚酒店</t>
  </si>
  <si>
    <t>SHEUNG TUN,Zeng Shuliang</t>
  </si>
  <si>
    <t>2711.99</t>
  </si>
  <si>
    <t>3092.00</t>
  </si>
  <si>
    <t>2023-04-10 11:02:36</t>
  </si>
  <si>
    <t>3213357</t>
  </si>
  <si>
    <t>马尼拉萨沃伊酒店</t>
  </si>
  <si>
    <t>ALVAREZ EUGENE</t>
  </si>
  <si>
    <t>843.77</t>
  </si>
  <si>
    <t>962.00</t>
  </si>
  <si>
    <t>2023-04-10 12:16:10</t>
  </si>
  <si>
    <t>3213447</t>
  </si>
  <si>
    <t>ZHANG JIAHAO</t>
  </si>
  <si>
    <t>2533.06</t>
  </si>
  <si>
    <t>2888.00</t>
  </si>
  <si>
    <t>2023-04-10 12:50:25</t>
  </si>
  <si>
    <t>3213527</t>
  </si>
  <si>
    <t>洛杉矶市中心 E 中心酒店</t>
  </si>
  <si>
    <t>STEVENS AARON JOHN</t>
  </si>
  <si>
    <t>1427.92</t>
  </si>
  <si>
    <t>1628.00</t>
  </si>
  <si>
    <t>2023-04-10 13:24:21</t>
  </si>
  <si>
    <t>3213553</t>
  </si>
  <si>
    <t>VIKRAM TANDON</t>
  </si>
  <si>
    <t>754.31</t>
  </si>
  <si>
    <t>860.00</t>
  </si>
  <si>
    <t>2023-04-10 13:34:09</t>
  </si>
  <si>
    <t>3213563</t>
  </si>
  <si>
    <t>中央公园酒店</t>
  </si>
  <si>
    <t>Sakhrani Sandra,Sakhrani Sandra</t>
  </si>
  <si>
    <t>3480.33</t>
  </si>
  <si>
    <t>3968.00</t>
  </si>
  <si>
    <t>2023-04-10 13:37:14</t>
  </si>
  <si>
    <t>3213580</t>
  </si>
  <si>
    <t>曼谷香格里拉大酒店</t>
  </si>
  <si>
    <t>LI YUN</t>
  </si>
  <si>
    <t>2242.74</t>
  </si>
  <si>
    <t>2557.00</t>
  </si>
  <si>
    <t>2023-04-10 13:42:55</t>
  </si>
  <si>
    <t>3213582</t>
  </si>
  <si>
    <t>国王之家华欣民​​宿酒店</t>
  </si>
  <si>
    <t>BUNTHAM KANTAPHON</t>
  </si>
  <si>
    <t>137.70</t>
  </si>
  <si>
    <t>157.00</t>
  </si>
  <si>
    <t>2023-04-10 13:54:30</t>
  </si>
  <si>
    <t>3214097</t>
  </si>
  <si>
    <t>因佩拉酒店</t>
  </si>
  <si>
    <t>Kiwan Monya</t>
  </si>
  <si>
    <t>349.96</t>
  </si>
  <si>
    <t>399.00</t>
  </si>
  <si>
    <t>2023-04-10 18:06:48</t>
  </si>
  <si>
    <t>3214180</t>
  </si>
  <si>
    <t>吉隆坡皇家朱兰酒店</t>
  </si>
  <si>
    <t>zhang qin</t>
  </si>
  <si>
    <t>432.41</t>
  </si>
  <si>
    <t>493.00</t>
  </si>
  <si>
    <t>2023-04-10 18:54:47</t>
  </si>
  <si>
    <t>3214240</t>
  </si>
  <si>
    <t>巴厘岛图班哈里斯酒店</t>
  </si>
  <si>
    <t>LU HUIFU</t>
  </si>
  <si>
    <t>263.13</t>
  </si>
  <si>
    <t>300.00</t>
  </si>
  <si>
    <t>2023-04-10 18:38:03</t>
  </si>
  <si>
    <t>3214259</t>
  </si>
  <si>
    <t>艾耀拉里普斯卡昂酒店</t>
  </si>
  <si>
    <t>PAEMBONAN AGNES MARGARETHA</t>
  </si>
  <si>
    <t>138.58</t>
  </si>
  <si>
    <t>158.00</t>
  </si>
  <si>
    <t>2023-04-10 18:54:58</t>
  </si>
  <si>
    <t>3214287</t>
  </si>
  <si>
    <t>塞巴斯蒂安酒店</t>
  </si>
  <si>
    <t>TEANO ROLJHON,TEANO VINA SHEIRA</t>
  </si>
  <si>
    <t>521.00</t>
  </si>
  <si>
    <t>594.00</t>
  </si>
  <si>
    <t>2023-04-10 18:59:20</t>
  </si>
  <si>
    <t>3214300</t>
  </si>
  <si>
    <t>曼谷安曼纳酒店</t>
  </si>
  <si>
    <t>GONG JIABAO,LIU HAIBO</t>
  </si>
  <si>
    <t>2918.11</t>
  </si>
  <si>
    <t>3327.00</t>
  </si>
  <si>
    <t>2023-04-10 19:15:48</t>
  </si>
  <si>
    <t>3214329</t>
  </si>
  <si>
    <t>西隆翠妮提酒店</t>
  </si>
  <si>
    <t>XIONG WENBO</t>
  </si>
  <si>
    <t>554.33</t>
  </si>
  <si>
    <t>2023-04-10 19:14:11</t>
  </si>
  <si>
    <t>3214353</t>
  </si>
  <si>
    <t>维斯塔伯恩海德公园酒店</t>
  </si>
  <si>
    <t>ZHANG TINGKAI</t>
  </si>
  <si>
    <t>2519.03</t>
  </si>
  <si>
    <t>2872.00</t>
  </si>
  <si>
    <t>2023-04-10 19:30:26</t>
  </si>
  <si>
    <t>3214600</t>
  </si>
  <si>
    <t>田潘堪佳纳旅居酒店</t>
  </si>
  <si>
    <t>NAMMAN TEECANAN</t>
  </si>
  <si>
    <t>249.10</t>
  </si>
  <si>
    <t>284.00</t>
  </si>
  <si>
    <t>2023-04-10 21:20:45</t>
  </si>
  <si>
    <t>3214717</t>
  </si>
  <si>
    <t>艾斯塔希翁旅馆</t>
  </si>
  <si>
    <t>Lanzos chinarro Juan</t>
  </si>
  <si>
    <t>431.53</t>
  </si>
  <si>
    <t>492.00</t>
  </si>
  <si>
    <t>2023-04-10 21:56:19</t>
  </si>
  <si>
    <t>3214770</t>
  </si>
  <si>
    <t>格兰斯通旅舍</t>
  </si>
  <si>
    <t>Gookins Julie</t>
  </si>
  <si>
    <t>2693.57</t>
  </si>
  <si>
    <t>3071.00</t>
  </si>
  <si>
    <t>2023-04-10 22:15:29</t>
  </si>
  <si>
    <t>3214870</t>
  </si>
  <si>
    <t>维尔京河赌场酒店</t>
  </si>
  <si>
    <t>Murillo Melissa</t>
  </si>
  <si>
    <t>2023-04-10 22:51:56</t>
  </si>
  <si>
    <t>3214947</t>
  </si>
  <si>
    <t>马瑙斯诺富特酒店</t>
  </si>
  <si>
    <t>KAI FELIPE CHIKUAN,SILVA VANESSA DE SOUZA</t>
  </si>
  <si>
    <t>1357.75</t>
  </si>
  <si>
    <t>1548.00</t>
  </si>
  <si>
    <t>2023-04-10 23:23:27</t>
  </si>
  <si>
    <t>3214985</t>
  </si>
  <si>
    <t>LECLERC RAOUL DOMINIQUE JOEL MARIE</t>
  </si>
  <si>
    <t>765.71</t>
  </si>
  <si>
    <t>873.00</t>
  </si>
  <si>
    <t>2023-04-10 23:39:52</t>
  </si>
  <si>
    <t>3215017</t>
  </si>
  <si>
    <t>康帕斯酒店集团曼谷大将军酒店</t>
  </si>
  <si>
    <t>KIM DONGOH</t>
  </si>
  <si>
    <t>266.64</t>
  </si>
  <si>
    <t>304.00</t>
  </si>
  <si>
    <t>2023-04-10 23:55:59</t>
  </si>
  <si>
    <t>3215048</t>
  </si>
  <si>
    <t>卡旺中心酒店</t>
  </si>
  <si>
    <t>ROHMAN AINI VIER</t>
  </si>
  <si>
    <t>157.88</t>
  </si>
  <si>
    <t>180.00</t>
  </si>
  <si>
    <t>2023-04-11 00:16:48</t>
  </si>
  <si>
    <t>3215079</t>
  </si>
  <si>
    <t>ZHU YIBING</t>
  </si>
  <si>
    <t>1272.67</t>
  </si>
  <si>
    <t>1451.00</t>
  </si>
  <si>
    <t>2023-04-11 00:38:22</t>
  </si>
  <si>
    <t>3215082</t>
  </si>
  <si>
    <t>PRAMMANEE SKYMART</t>
  </si>
  <si>
    <t>125.43</t>
  </si>
  <si>
    <t>143.00</t>
  </si>
  <si>
    <t>2023-04-11 00:48:48</t>
  </si>
  <si>
    <t>3215171</t>
  </si>
  <si>
    <t>大学公园附近凯艺酒店</t>
  </si>
  <si>
    <t>LI XIAN</t>
  </si>
  <si>
    <t>1177.99</t>
  </si>
  <si>
    <t>1340.00</t>
  </si>
  <si>
    <t>2023-04-11 01:44:23</t>
  </si>
  <si>
    <t>3215278</t>
  </si>
  <si>
    <t>巴西利亚皇宫酒店</t>
  </si>
  <si>
    <t>Camargo Demetrius Jayme</t>
  </si>
  <si>
    <t>779.76</t>
  </si>
  <si>
    <t>887.00</t>
  </si>
  <si>
    <t>2023-04-11 03:25:05</t>
  </si>
  <si>
    <t>3215348</t>
  </si>
  <si>
    <t>巴黎戴高乐机场世民酒店</t>
  </si>
  <si>
    <t>HSU SHIH JOU</t>
  </si>
  <si>
    <t>949.43</t>
  </si>
  <si>
    <t>1080.00</t>
  </si>
  <si>
    <t>2023-04-11 06:14:26</t>
  </si>
  <si>
    <t>3215374</t>
  </si>
  <si>
    <t>贝伊兰丁酒店</t>
  </si>
  <si>
    <t>Fan Xiang Chao</t>
  </si>
  <si>
    <t>1552.49</t>
  </si>
  <si>
    <t>1766.00</t>
  </si>
  <si>
    <t>2023-04-11 06:26:00</t>
  </si>
  <si>
    <t>3215419</t>
  </si>
  <si>
    <t>好莱坞之梦酒店</t>
  </si>
  <si>
    <t>brister Robert</t>
  </si>
  <si>
    <t>4093.09</t>
  </si>
  <si>
    <t>4656.00</t>
  </si>
  <si>
    <t>2023-04-11 07:18:36</t>
  </si>
  <si>
    <t>3215540</t>
  </si>
  <si>
    <t>迈阿密/机场北戴斯酒店</t>
  </si>
  <si>
    <t>Yu jiahe</t>
  </si>
  <si>
    <t>1067.23</t>
  </si>
  <si>
    <t>1214.00</t>
  </si>
  <si>
    <t>2023-04-11 08:48:28</t>
  </si>
  <si>
    <t>3215546</t>
  </si>
  <si>
    <t>弗莱堡速8酒店</t>
  </si>
  <si>
    <t>Kolodzie Alexa,Mueller Noah</t>
  </si>
  <si>
    <t>418.45</t>
  </si>
  <si>
    <t>2023-04-11 08:52:50</t>
  </si>
  <si>
    <t>3215807</t>
  </si>
  <si>
    <t>Zhong Kai</t>
  </si>
  <si>
    <t>1273.82</t>
  </si>
  <si>
    <t>1449.00</t>
  </si>
  <si>
    <t>2023-04-11 11:05:25</t>
  </si>
  <si>
    <t>3215928</t>
  </si>
  <si>
    <t>河内酒店</t>
  </si>
  <si>
    <t>SUN XIUGUO</t>
  </si>
  <si>
    <t>512.52</t>
  </si>
  <si>
    <t>583.00</t>
  </si>
  <si>
    <t>2023-04-11 11:52:18</t>
  </si>
  <si>
    <t>3215961</t>
  </si>
  <si>
    <t>速8新奥尔良酒店</t>
  </si>
  <si>
    <t>SURTHERLAND MARSHALL NADINE SUMAR,PHOENIX ANELLE MARKESHA</t>
  </si>
  <si>
    <t>487.90</t>
  </si>
  <si>
    <t>555.00</t>
  </si>
  <si>
    <t>2023-04-11 12:05:02</t>
  </si>
  <si>
    <t>3216046</t>
  </si>
  <si>
    <t>普吉班德拉海滩度假酒店(SHA Extra Plus)</t>
  </si>
  <si>
    <t>BOONTA MAM,ONYON CHINNA</t>
  </si>
  <si>
    <t>252.30</t>
  </si>
  <si>
    <t>287.00</t>
  </si>
  <si>
    <t>2023-04-11 12:35:27</t>
  </si>
  <si>
    <t>3216091</t>
  </si>
  <si>
    <t>万达贝斯特韦斯特优质大酒店</t>
  </si>
  <si>
    <t>LAM WEE MENG AARON</t>
  </si>
  <si>
    <t>257.58</t>
  </si>
  <si>
    <t>293.00</t>
  </si>
  <si>
    <t>2023-04-11 13:01:02</t>
  </si>
  <si>
    <t>3216127</t>
  </si>
  <si>
    <t>瑞德多兹酒店 - 近班贾尔马辛佳兰艾哈迈德沙亚尼</t>
  </si>
  <si>
    <t>LITA MAULITA</t>
  </si>
  <si>
    <t>64.17</t>
  </si>
  <si>
    <t>73.00</t>
  </si>
  <si>
    <t>2023-04-11 13:14:50</t>
  </si>
  <si>
    <t>3216168</t>
  </si>
  <si>
    <t>吉隆坡斯里太平洋酒店</t>
  </si>
  <si>
    <t>MUSTAFAKAMAL MUHAMMAD ZAKWAN</t>
  </si>
  <si>
    <t>1172.72</t>
  </si>
  <si>
    <t>1334.00</t>
  </si>
  <si>
    <t>2023-04-11 13:30:54</t>
  </si>
  <si>
    <t>3216256</t>
  </si>
  <si>
    <t>阿斯顿帝国普禾加多</t>
  </si>
  <si>
    <t>RAHARJO HARI UDI</t>
  </si>
  <si>
    <t>265.49</t>
  </si>
  <si>
    <t>302.00</t>
  </si>
  <si>
    <t>2023-04-11 14:06:42</t>
  </si>
  <si>
    <t>3216279</t>
  </si>
  <si>
    <t>MOHAMAD ZAIN MOHAMAD SAFWAN</t>
  </si>
  <si>
    <t>731.41</t>
  </si>
  <si>
    <t>832.00</t>
  </si>
  <si>
    <t>2023-04-11 14:17:04</t>
  </si>
  <si>
    <t>3216415</t>
  </si>
  <si>
    <t>芭堤雅部落酒店 (SHA Certified)</t>
  </si>
  <si>
    <t>KANKARIN THANAKORN,KANKARIN THANAKA</t>
  </si>
  <si>
    <t>179.34</t>
  </si>
  <si>
    <t>204.00</t>
  </si>
  <si>
    <t>2023-04-11 15:09:20</t>
  </si>
  <si>
    <t>3216504</t>
  </si>
  <si>
    <t>曼谷巴夏喀酒店</t>
  </si>
  <si>
    <t>YUE JINLI</t>
  </si>
  <si>
    <t>363.95</t>
  </si>
  <si>
    <t>414.00</t>
  </si>
  <si>
    <t>2023-04-11 15:55:36</t>
  </si>
  <si>
    <t>3216629</t>
  </si>
  <si>
    <t>东方古迹住宅酒店</t>
  </si>
  <si>
    <t>JIANG XIANG,HUANG DANDAN,LIU XUEHONG,ZHONG JIALI</t>
  </si>
  <si>
    <t>690.97</t>
  </si>
  <si>
    <t>786.00</t>
  </si>
  <si>
    <t>2023-04-11 16:35:45</t>
  </si>
  <si>
    <t>3216712</t>
  </si>
  <si>
    <t>阿姆斯特丹创造者旅舍</t>
  </si>
  <si>
    <t>Chen Xinyue</t>
  </si>
  <si>
    <t>868.55</t>
  </si>
  <si>
    <t>988.00</t>
  </si>
  <si>
    <t>2023-04-11 17:07:42</t>
  </si>
  <si>
    <t>3216868</t>
  </si>
  <si>
    <t>PAN XIAOHU</t>
  </si>
  <si>
    <t>2535.32</t>
  </si>
  <si>
    <t>2884.00</t>
  </si>
  <si>
    <t>2023-04-11 18:07:22</t>
  </si>
  <si>
    <t>3216954</t>
  </si>
  <si>
    <t>清迈安达库拉科莫酒店</t>
  </si>
  <si>
    <t>JAITHAHAN JADSADA</t>
  </si>
  <si>
    <t>245.27</t>
  </si>
  <si>
    <t>279.00</t>
  </si>
  <si>
    <t>2023-04-11 18:35:06</t>
  </si>
  <si>
    <t>3216980</t>
  </si>
  <si>
    <t>普吉自然酒店(SHA Plus+)</t>
  </si>
  <si>
    <t>SRISOMSAK AUTUMPORN</t>
  </si>
  <si>
    <t>270.76</t>
  </si>
  <si>
    <t>308.00</t>
  </si>
  <si>
    <t>2023-04-11 18:43:18</t>
  </si>
  <si>
    <t>3217050</t>
  </si>
  <si>
    <t>普鲁特村最爱酒店</t>
  </si>
  <si>
    <t>Liu Mingming,Geng Meixu</t>
  </si>
  <si>
    <t>346.37</t>
  </si>
  <si>
    <t>2023-04-11 19:09:15</t>
  </si>
  <si>
    <t>3217066</t>
  </si>
  <si>
    <t>布城堡斯格兰酒店</t>
  </si>
  <si>
    <t>Yang Shuo,Wang Denglun</t>
  </si>
  <si>
    <t>736.69</t>
  </si>
  <si>
    <t>838.00</t>
  </si>
  <si>
    <t>2023-04-11 19:15:35</t>
  </si>
  <si>
    <t>3217107</t>
  </si>
  <si>
    <t>双莲酒店</t>
  </si>
  <si>
    <t>ILINA ANASTASIIA</t>
  </si>
  <si>
    <t>261.09</t>
  </si>
  <si>
    <t>297.00</t>
  </si>
  <si>
    <t>2023-04-11 19:30:13</t>
  </si>
  <si>
    <t>3217123</t>
  </si>
  <si>
    <t>维布萨南保旅馆</t>
  </si>
  <si>
    <t>LWIN KHIN MAUNG</t>
  </si>
  <si>
    <t>613.61</t>
  </si>
  <si>
    <t>698.00</t>
  </si>
  <si>
    <t>2023-04-11 19:35:20</t>
  </si>
  <si>
    <t>3217171</t>
  </si>
  <si>
    <t>水明漾日落感受酒店</t>
  </si>
  <si>
    <t>S BAMBANG</t>
  </si>
  <si>
    <t>232.08</t>
  </si>
  <si>
    <t>264.00</t>
  </si>
  <si>
    <t>2023-04-11 19:53:31</t>
  </si>
  <si>
    <t>3217178</t>
  </si>
  <si>
    <t>素坤逸之星酒店</t>
  </si>
  <si>
    <t>PROMKHAMSAO PAWEENA</t>
  </si>
  <si>
    <t>152.08</t>
  </si>
  <si>
    <t>173.00</t>
  </si>
  <si>
    <t>2023-04-11 20:05:03</t>
  </si>
  <si>
    <t>3217218</t>
  </si>
  <si>
    <t>OMG 住宅酒店</t>
  </si>
  <si>
    <t>CHANGCHAREANSAKUN AUNYADA</t>
  </si>
  <si>
    <t>2023-04-11 20:14:49</t>
  </si>
  <si>
    <t>3217490</t>
  </si>
  <si>
    <t>普吉岛塔纳湾酒店</t>
  </si>
  <si>
    <t>ZHAO GUIFU</t>
  </si>
  <si>
    <t>212.74</t>
  </si>
  <si>
    <t>242.00</t>
  </si>
  <si>
    <t>2023-04-11 21:37:15</t>
  </si>
  <si>
    <t>3217515</t>
  </si>
  <si>
    <t>圣路易斯西北品质酒店 I-270</t>
  </si>
  <si>
    <t>Streeter Tajae</t>
  </si>
  <si>
    <t>388.56</t>
  </si>
  <si>
    <t>442.00</t>
  </si>
  <si>
    <t>2023-04-11 21:44:39</t>
  </si>
  <si>
    <t>3217528</t>
  </si>
  <si>
    <t>士乃宴宾雅酒店</t>
  </si>
  <si>
    <t>NIK MAT NIK NUR EZZAHIMANINA</t>
  </si>
  <si>
    <t>1566.56</t>
  </si>
  <si>
    <t>1782.00</t>
  </si>
  <si>
    <t>2023-04-12 09:58:48</t>
  </si>
  <si>
    <t>3217559</t>
  </si>
  <si>
    <t>欧利特旅馆</t>
  </si>
  <si>
    <t>TAILLANDIER frederique</t>
  </si>
  <si>
    <t>3032.90</t>
  </si>
  <si>
    <t>3450.00</t>
  </si>
  <si>
    <t>2023-04-11 22:00:35</t>
  </si>
  <si>
    <t>3217599</t>
  </si>
  <si>
    <t>布城帝盛酒店</t>
  </si>
  <si>
    <t>MOHAMED SHARIFF NURSHAFIZAH</t>
  </si>
  <si>
    <t>360.43</t>
  </si>
  <si>
    <t>410.00</t>
  </si>
  <si>
    <t>2023-04-11 22:23:55</t>
  </si>
  <si>
    <t>3217647</t>
  </si>
  <si>
    <t>WANG MINGZI</t>
  </si>
  <si>
    <t>2023-04-11 22:29:44</t>
  </si>
  <si>
    <t>3217713</t>
  </si>
  <si>
    <t>罗德岱堡机场游轮港口凯富套房酒店</t>
  </si>
  <si>
    <t>Rodriguez Daniel</t>
  </si>
  <si>
    <t>1216.67</t>
  </si>
  <si>
    <t>2023-04-11 22:53:08</t>
  </si>
  <si>
    <t>3217759</t>
  </si>
  <si>
    <t>纳文大厦 2</t>
  </si>
  <si>
    <t>SAEWANG WANIDA</t>
  </si>
  <si>
    <t>170.55</t>
  </si>
  <si>
    <t>194.00</t>
  </si>
  <si>
    <t>2023-04-11 23:25:46</t>
  </si>
  <si>
    <t>3217763</t>
  </si>
  <si>
    <t>曼谷中城酒店</t>
  </si>
  <si>
    <t>Lu Guopeng,Zhang Jichuan,Liu Hongtao</t>
  </si>
  <si>
    <t>1188.54</t>
  </si>
  <si>
    <t>1352.00</t>
  </si>
  <si>
    <t>2023-04-11 23:16:06</t>
  </si>
  <si>
    <t>3217807</t>
  </si>
  <si>
    <t>佛罗伦萨C-Hotels大使酒店</t>
  </si>
  <si>
    <t>WANG ZHENGHAO</t>
  </si>
  <si>
    <t>1336.23</t>
  </si>
  <si>
    <t>1520.00</t>
  </si>
  <si>
    <t>2023-04-11 23:35:51</t>
  </si>
  <si>
    <t>3217855</t>
  </si>
  <si>
    <t>达尔莫奎斯特酒店 - 泗水 - 阿斯顿酒店</t>
  </si>
  <si>
    <t>DICKY DICKY</t>
  </si>
  <si>
    <t>137.14</t>
  </si>
  <si>
    <t>156.00</t>
  </si>
  <si>
    <t>2023-04-11 23:56:54</t>
  </si>
  <si>
    <t>3218290</t>
  </si>
  <si>
    <t>坎普广场泰姬酒店</t>
  </si>
  <si>
    <t>ZHOU LINGFEI</t>
  </si>
  <si>
    <t>2220.23</t>
  </si>
  <si>
    <t>2525.00</t>
  </si>
  <si>
    <t>2023-04-12 06:06:00</t>
  </si>
  <si>
    <t>3218311</t>
  </si>
  <si>
    <t>BERTUCCI MARIA</t>
  </si>
  <si>
    <t>682.34</t>
  </si>
  <si>
    <t>776.00</t>
  </si>
  <si>
    <t>2023-04-12 06:29:16</t>
  </si>
  <si>
    <t>3218667</t>
  </si>
  <si>
    <t>174.10</t>
  </si>
  <si>
    <t>2023-04-12 10:22:18</t>
  </si>
  <si>
    <t>3218791</t>
  </si>
  <si>
    <t>杜松子酒店</t>
  </si>
  <si>
    <t>Sharma Shubham</t>
  </si>
  <si>
    <t>626.94</t>
  </si>
  <si>
    <t>713.00</t>
  </si>
  <si>
    <t>2023-04-12 11:21:15</t>
  </si>
  <si>
    <t>3218811</t>
  </si>
  <si>
    <t>QI MENGMENG</t>
  </si>
  <si>
    <t>284.01</t>
  </si>
  <si>
    <t>323.00</t>
  </si>
  <si>
    <t>2023-04-12 11:20:14</t>
  </si>
  <si>
    <t>3218849</t>
  </si>
  <si>
    <t>BAO JUNJI</t>
  </si>
  <si>
    <t>1277.62</t>
  </si>
  <si>
    <t>1453.00</t>
  </si>
  <si>
    <t>2023-04-12 11:34:40</t>
  </si>
  <si>
    <t>3219132</t>
  </si>
  <si>
    <t>宜必思格拉斯哥市中心萨切霍街酒店</t>
  </si>
  <si>
    <t>YUEQUN TAO</t>
  </si>
  <si>
    <t>524.06</t>
  </si>
  <si>
    <t>596.00</t>
  </si>
  <si>
    <t>2023-04-12 13:24:43</t>
  </si>
  <si>
    <t>3219413</t>
  </si>
  <si>
    <t>万隆帕莎巴鲁广场酒店</t>
  </si>
  <si>
    <t>RIZKI IBNU</t>
  </si>
  <si>
    <t>145.96</t>
  </si>
  <si>
    <t>166.00</t>
  </si>
  <si>
    <t>2023-04-12 14:58:42</t>
  </si>
  <si>
    <t>3219436</t>
  </si>
  <si>
    <t>蒙巴纳斯快捷酒店</t>
  </si>
  <si>
    <t>Abresch Sylvia Annette,Knegt Jeroen</t>
  </si>
  <si>
    <t>1216.95</t>
  </si>
  <si>
    <t>2023-04-12 15:07:37</t>
  </si>
  <si>
    <t>3219522</t>
  </si>
  <si>
    <t>LAHOTI ANUJ</t>
  </si>
  <si>
    <t>750.04</t>
  </si>
  <si>
    <t>853.00</t>
  </si>
  <si>
    <t>2023-04-12 15:49:43</t>
  </si>
  <si>
    <t>3219536</t>
  </si>
  <si>
    <t>SHI XIANZHAO</t>
  </si>
  <si>
    <t>375.46</t>
  </si>
  <si>
    <t>427.00</t>
  </si>
  <si>
    <t>2023-04-12 15:51:07</t>
  </si>
  <si>
    <t>3219586</t>
  </si>
  <si>
    <t>3金精品酒店</t>
  </si>
  <si>
    <t>ABDUL HALIM NURUL AIDA AZWA</t>
  </si>
  <si>
    <t>236.53</t>
  </si>
  <si>
    <t>269.00</t>
  </si>
  <si>
    <t>2023-04-12 16:09:36</t>
  </si>
  <si>
    <t>3219596</t>
  </si>
  <si>
    <t>普吉岛机场酒店</t>
  </si>
  <si>
    <t>YIN XIN,Dai Xi</t>
  </si>
  <si>
    <t>295.44</t>
  </si>
  <si>
    <t>336.00</t>
  </si>
  <si>
    <t>2023-04-12 16:15:35</t>
  </si>
  <si>
    <t>3219852</t>
  </si>
  <si>
    <t>马尼拉梦之城凯悦酒店</t>
  </si>
  <si>
    <t>SHARMA RAOUL</t>
  </si>
  <si>
    <t>1020.87</t>
  </si>
  <si>
    <t>1161.00</t>
  </si>
  <si>
    <t>2023-04-13 08:57:56</t>
  </si>
  <si>
    <t>3219891</t>
  </si>
  <si>
    <t>清迈X2感应第西姆酒店</t>
  </si>
  <si>
    <t>SUN RUNSHENG</t>
  </si>
  <si>
    <t>327.98</t>
  </si>
  <si>
    <t>373.00</t>
  </si>
  <si>
    <t>2023-04-12 18:31:36</t>
  </si>
  <si>
    <t>3220088</t>
  </si>
  <si>
    <t>法兰克福中心弗莱明斯酒店（原法兰克福弗莱明快捷城际酒店）</t>
  </si>
  <si>
    <t>SHEN CHENGWEI</t>
  </si>
  <si>
    <t>437.89</t>
  </si>
  <si>
    <t>498.00</t>
  </si>
  <si>
    <t>2023-04-12 19:59:37</t>
  </si>
  <si>
    <t>3220192</t>
  </si>
  <si>
    <t>曼谷金斯顿套房酒店</t>
  </si>
  <si>
    <t>CHENG CHIH PIN</t>
  </si>
  <si>
    <t>2023-04-12 20:33:13</t>
  </si>
  <si>
    <t>3220247</t>
  </si>
  <si>
    <t>迪拜阿塔纳酒店</t>
  </si>
  <si>
    <t>LUO SUIHUI</t>
  </si>
  <si>
    <t>321.82</t>
  </si>
  <si>
    <t>366.00</t>
  </si>
  <si>
    <t>2023-04-12 21:02:50</t>
  </si>
  <si>
    <t>3220255</t>
  </si>
  <si>
    <t>胡志明市日出中心酒店</t>
  </si>
  <si>
    <t>TENG SHAN TSUN</t>
  </si>
  <si>
    <t>235.65</t>
  </si>
  <si>
    <t>268.00</t>
  </si>
  <si>
    <t>2023-04-12 20:58:51</t>
  </si>
  <si>
    <t>3220261</t>
  </si>
  <si>
    <t>JANG YONGSUK</t>
  </si>
  <si>
    <t>307.76</t>
  </si>
  <si>
    <t>350.00</t>
  </si>
  <si>
    <t>2023-04-12 21:00:12</t>
  </si>
  <si>
    <t>3220487</t>
  </si>
  <si>
    <t>391.29</t>
  </si>
  <si>
    <t>445.00</t>
  </si>
  <si>
    <t>2023-04-12 22:03:38</t>
  </si>
  <si>
    <t>3220537</t>
  </si>
  <si>
    <t>曼彻斯特市中心大不列颠酒店</t>
  </si>
  <si>
    <t>PENG SHICHUANG,LU CHANG</t>
  </si>
  <si>
    <t>548.68</t>
  </si>
  <si>
    <t>624.00</t>
  </si>
  <si>
    <t>2023-04-12 22:15:24</t>
  </si>
  <si>
    <t>3220560</t>
  </si>
  <si>
    <t>西部医学中心斯利普套房酒店</t>
  </si>
  <si>
    <t>Queiroz Ericles</t>
  </si>
  <si>
    <t>481.86</t>
  </si>
  <si>
    <t>2023-04-12 22:23:33</t>
  </si>
  <si>
    <t>3220586</t>
  </si>
  <si>
    <t>迈阿密机场温德姆集团蔚景酒店</t>
  </si>
  <si>
    <t>WAN LIXIN</t>
  </si>
  <si>
    <t>2023-04-12 22:32:59</t>
  </si>
  <si>
    <t>3220598</t>
  </si>
  <si>
    <t>CHOI YEJIN</t>
  </si>
  <si>
    <t>2023-04-12 22:34:51</t>
  </si>
  <si>
    <t>3220736</t>
  </si>
  <si>
    <t>KENGMANA TANATKIT</t>
  </si>
  <si>
    <t>258.51</t>
  </si>
  <si>
    <t>294.00</t>
  </si>
  <si>
    <t>2023-04-12 23:22:09</t>
  </si>
  <si>
    <t>3220770</t>
  </si>
  <si>
    <t>首尔东大门贝斯特韦斯特阿里郎希尔酒店</t>
  </si>
  <si>
    <t>Moon Junghae</t>
  </si>
  <si>
    <t>876.66</t>
  </si>
  <si>
    <t>997.00</t>
  </si>
  <si>
    <t>2023-04-12 23:53:39</t>
  </si>
  <si>
    <t>3220989</t>
  </si>
  <si>
    <t>曼谷假日酒店 (SHA Extra Plus)</t>
  </si>
  <si>
    <t>WANG KAIQI</t>
  </si>
  <si>
    <t>845.89</t>
  </si>
  <si>
    <t>2023-04-13 01:13:02</t>
  </si>
  <si>
    <t>3221030</t>
  </si>
  <si>
    <t>贝利富农凯富酒店</t>
  </si>
  <si>
    <t>Hobbs Chuck</t>
  </si>
  <si>
    <t>597.92</t>
  </si>
  <si>
    <t>681.00</t>
  </si>
  <si>
    <t>2023-04-13 01:39:23</t>
  </si>
  <si>
    <t>3221207</t>
  </si>
  <si>
    <t>莱比锡北欧酒店</t>
  </si>
  <si>
    <t>Meier Matthias</t>
  </si>
  <si>
    <t>418.81</t>
  </si>
  <si>
    <t>477.00</t>
  </si>
  <si>
    <t>2023-04-13 04:54:34</t>
  </si>
  <si>
    <t>3221397</t>
  </si>
  <si>
    <t>蒂梅丘拉特色酒店</t>
  </si>
  <si>
    <t>ARANGO MIGUEL</t>
  </si>
  <si>
    <t>566.31</t>
  </si>
  <si>
    <t>645.00</t>
  </si>
  <si>
    <t>2023-04-13 08:36:53</t>
  </si>
  <si>
    <t>3221743</t>
  </si>
  <si>
    <t>加丁塞尔彭名誉酒店</t>
  </si>
  <si>
    <t>YU WEI</t>
  </si>
  <si>
    <t>207.21</t>
  </si>
  <si>
    <t>236.00</t>
  </si>
  <si>
    <t>2023-04-13 11:18:26</t>
  </si>
  <si>
    <t>3222621</t>
  </si>
  <si>
    <t>索尼斯塔欧文</t>
  </si>
  <si>
    <t>CHEN SHICHUAN</t>
  </si>
  <si>
    <t>964.04</t>
  </si>
  <si>
    <t>1098.00</t>
  </si>
  <si>
    <t>2023-04-13 12:26:10</t>
  </si>
  <si>
    <t>3222703</t>
  </si>
  <si>
    <t>曼谷博斯索特尔酒店</t>
  </si>
  <si>
    <t>XIAO TIAN TIAN</t>
  </si>
  <si>
    <t>417.05</t>
  </si>
  <si>
    <t>475.00</t>
  </si>
  <si>
    <t>2023-04-13 12:50:55</t>
  </si>
  <si>
    <t>3222812</t>
  </si>
  <si>
    <t>曼达卢永酒店</t>
  </si>
  <si>
    <t>Feng Junwei,Xu Junshuai</t>
  </si>
  <si>
    <t>178.23</t>
  </si>
  <si>
    <t>2023-04-13 13:34:11</t>
  </si>
  <si>
    <t>3222830</t>
  </si>
  <si>
    <t>威奇托福尔斯市中心伊克诺旅馆</t>
  </si>
  <si>
    <t>Prine Lisa</t>
  </si>
  <si>
    <t>312.57</t>
  </si>
  <si>
    <t>356.00</t>
  </si>
  <si>
    <t>2023-04-13 13:41:11</t>
  </si>
  <si>
    <t>3223564</t>
  </si>
  <si>
    <t>假日度假奥利酒店</t>
  </si>
  <si>
    <t>KARPELSON KIRILL</t>
  </si>
  <si>
    <t>909.61</t>
  </si>
  <si>
    <t>1036.00</t>
  </si>
  <si>
    <t>2023-04-13 15:51:21</t>
  </si>
  <si>
    <t>3223654</t>
  </si>
  <si>
    <t>慕尼黑设计酒店</t>
  </si>
  <si>
    <t>Heigl Kathrin</t>
  </si>
  <si>
    <t>508.36</t>
  </si>
  <si>
    <t>579.00</t>
  </si>
  <si>
    <t>2023-04-13 16:26:11</t>
  </si>
  <si>
    <t>3224092</t>
  </si>
  <si>
    <t>亚洲芭堤雅酒店</t>
  </si>
  <si>
    <t>SHAN XUANXUAN</t>
  </si>
  <si>
    <t>538.21</t>
  </si>
  <si>
    <t>613.00</t>
  </si>
  <si>
    <t>2023-04-13 19:08:22</t>
  </si>
  <si>
    <t>3224116</t>
  </si>
  <si>
    <t>440.76</t>
  </si>
  <si>
    <t>502.00</t>
  </si>
  <si>
    <t>2023-04-13 19:19:38</t>
  </si>
  <si>
    <t>3224446</t>
  </si>
  <si>
    <t>康帕斯酒店集团芭堤雅诺华快捷酒店</t>
  </si>
  <si>
    <t>SANGKHAMAI PATHAMA</t>
  </si>
  <si>
    <t>291.50</t>
  </si>
  <si>
    <t>332.00</t>
  </si>
  <si>
    <t>2023-04-13 21:53:42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</si>
</sst>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78"/>
  <sheetViews>
    <sheetView workbookViewId="0">
      <selection activeCell="A26" sqref="A26"/>
    </sheetView>
  </sheetViews>
  <sheetFormatPr defaultColWidth="9" defaultRowHeight="14.4"/>
  <cols>
    <col min="1" max="1" width="12.8888888888889"/>
    <col min="3" max="4" width="10.7777777777778"/>
    <col min="5" max="5" width="9.66666666666667"/>
  </cols>
  <sheetData>
    <row r="1" spans="1:2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/>
      <c r="AA1" s="6"/>
    </row>
    <row r="2" spans="1:27">
      <c r="A2" s="6" t="s">
        <v>25</v>
      </c>
      <c r="B2" s="6" t="s">
        <v>26</v>
      </c>
      <c r="C2" s="6" t="s">
        <v>27</v>
      </c>
      <c r="D2" s="6" t="s">
        <v>28</v>
      </c>
      <c r="E2" s="6" t="s">
        <v>29</v>
      </c>
      <c r="F2" s="8">
        <v>45024</v>
      </c>
      <c r="G2" s="8">
        <v>45028</v>
      </c>
      <c r="H2" s="6">
        <v>1</v>
      </c>
      <c r="I2" s="6">
        <v>4</v>
      </c>
      <c r="J2" s="6">
        <v>4</v>
      </c>
      <c r="K2" s="6" t="s">
        <v>30</v>
      </c>
      <c r="L2" s="6">
        <v>2832</v>
      </c>
      <c r="M2" s="6">
        <v>2832</v>
      </c>
      <c r="N2" s="6" t="s">
        <v>31</v>
      </c>
      <c r="O2" s="6" t="s">
        <v>32</v>
      </c>
      <c r="P2" s="6" t="s">
        <v>33</v>
      </c>
      <c r="Q2" s="6">
        <v>0</v>
      </c>
      <c r="R2" s="12">
        <v>44950</v>
      </c>
      <c r="S2" s="8">
        <v>45031</v>
      </c>
      <c r="T2" s="6" t="s">
        <v>34</v>
      </c>
      <c r="U2" s="6">
        <v>2832</v>
      </c>
      <c r="V2" s="6">
        <v>0</v>
      </c>
      <c r="W2" s="6">
        <v>0</v>
      </c>
      <c r="X2" s="6" t="s">
        <v>35</v>
      </c>
      <c r="Y2" s="6" t="s">
        <v>36</v>
      </c>
      <c r="Z2" s="6"/>
      <c r="AA2" s="6"/>
    </row>
    <row r="3" spans="1:27">
      <c r="A3" s="6" t="s">
        <v>37</v>
      </c>
      <c r="B3" s="6" t="s">
        <v>26</v>
      </c>
      <c r="C3" s="6" t="s">
        <v>27</v>
      </c>
      <c r="D3" s="6" t="s">
        <v>38</v>
      </c>
      <c r="E3" s="6" t="s">
        <v>39</v>
      </c>
      <c r="F3" s="8">
        <v>45024</v>
      </c>
      <c r="G3" s="8">
        <v>45028</v>
      </c>
      <c r="H3" s="6">
        <v>2</v>
      </c>
      <c r="I3" s="6">
        <v>4</v>
      </c>
      <c r="J3" s="6">
        <v>8</v>
      </c>
      <c r="K3" s="6" t="s">
        <v>30</v>
      </c>
      <c r="L3" s="6">
        <v>3096</v>
      </c>
      <c r="M3" s="6">
        <v>3096</v>
      </c>
      <c r="N3" s="6" t="s">
        <v>40</v>
      </c>
      <c r="O3" s="6" t="s">
        <v>32</v>
      </c>
      <c r="P3" s="6" t="s">
        <v>33</v>
      </c>
      <c r="Q3" s="6">
        <v>0</v>
      </c>
      <c r="R3" s="12">
        <v>44976</v>
      </c>
      <c r="S3" s="8">
        <v>45031</v>
      </c>
      <c r="T3" s="6" t="s">
        <v>34</v>
      </c>
      <c r="U3" s="6">
        <v>3096</v>
      </c>
      <c r="V3" s="6">
        <v>0</v>
      </c>
      <c r="W3" s="6">
        <v>0</v>
      </c>
      <c r="X3" s="6" t="s">
        <v>41</v>
      </c>
      <c r="Y3" s="6" t="s">
        <v>36</v>
      </c>
      <c r="Z3" s="6"/>
      <c r="AA3" s="6"/>
    </row>
    <row r="4" spans="1:27">
      <c r="A4" s="6" t="s">
        <v>42</v>
      </c>
      <c r="B4" s="6" t="s">
        <v>26</v>
      </c>
      <c r="C4" s="6" t="s">
        <v>27</v>
      </c>
      <c r="D4" s="6" t="s">
        <v>43</v>
      </c>
      <c r="E4" s="6" t="s">
        <v>44</v>
      </c>
      <c r="F4" s="8">
        <v>45023</v>
      </c>
      <c r="G4" s="8">
        <v>45028</v>
      </c>
      <c r="H4" s="6">
        <v>2</v>
      </c>
      <c r="I4" s="6">
        <v>5</v>
      </c>
      <c r="J4" s="6">
        <v>10</v>
      </c>
      <c r="K4" s="6" t="s">
        <v>30</v>
      </c>
      <c r="L4" s="6">
        <v>21950</v>
      </c>
      <c r="M4" s="6">
        <v>21950</v>
      </c>
      <c r="N4" s="6" t="s">
        <v>45</v>
      </c>
      <c r="O4" s="6" t="s">
        <v>32</v>
      </c>
      <c r="P4" s="6" t="s">
        <v>33</v>
      </c>
      <c r="Q4" s="6">
        <v>0</v>
      </c>
      <c r="R4" s="12">
        <v>44988</v>
      </c>
      <c r="S4" s="8">
        <v>45031</v>
      </c>
      <c r="T4" s="6" t="s">
        <v>34</v>
      </c>
      <c r="U4" s="6">
        <v>21950</v>
      </c>
      <c r="V4" s="6">
        <v>0</v>
      </c>
      <c r="W4" s="6">
        <v>0</v>
      </c>
      <c r="X4" s="6" t="s">
        <v>46</v>
      </c>
      <c r="Y4" s="6" t="s">
        <v>36</v>
      </c>
      <c r="Z4" s="6"/>
      <c r="AA4" s="6"/>
    </row>
    <row r="5" spans="1:27">
      <c r="A5" s="6" t="s">
        <v>47</v>
      </c>
      <c r="B5" s="6" t="s">
        <v>26</v>
      </c>
      <c r="C5" s="6" t="s">
        <v>27</v>
      </c>
      <c r="D5" s="6" t="s">
        <v>48</v>
      </c>
      <c r="E5" s="6" t="s">
        <v>49</v>
      </c>
      <c r="F5" s="8">
        <v>45026</v>
      </c>
      <c r="G5" s="8">
        <v>45028</v>
      </c>
      <c r="H5" s="6">
        <v>1</v>
      </c>
      <c r="I5" s="6">
        <v>2</v>
      </c>
      <c r="J5" s="6">
        <v>2</v>
      </c>
      <c r="K5" s="6" t="s">
        <v>30</v>
      </c>
      <c r="L5" s="6">
        <v>1626</v>
      </c>
      <c r="M5" s="6">
        <v>1626</v>
      </c>
      <c r="N5" s="6" t="s">
        <v>50</v>
      </c>
      <c r="O5" s="6" t="s">
        <v>32</v>
      </c>
      <c r="P5" s="6" t="s">
        <v>33</v>
      </c>
      <c r="Q5" s="6">
        <v>0</v>
      </c>
      <c r="R5" s="12">
        <v>44990</v>
      </c>
      <c r="S5" s="8">
        <v>45031</v>
      </c>
      <c r="T5" s="6" t="s">
        <v>34</v>
      </c>
      <c r="U5" s="6">
        <v>1626</v>
      </c>
      <c r="V5" s="6">
        <v>0</v>
      </c>
      <c r="W5" s="6">
        <v>0</v>
      </c>
      <c r="X5" s="6" t="s">
        <v>51</v>
      </c>
      <c r="Y5" s="6" t="s">
        <v>36</v>
      </c>
      <c r="Z5" s="6"/>
      <c r="AA5" s="6"/>
    </row>
    <row r="6" spans="1:27">
      <c r="A6" s="6" t="s">
        <v>52</v>
      </c>
      <c r="B6" s="6" t="s">
        <v>26</v>
      </c>
      <c r="C6" s="6" t="s">
        <v>27</v>
      </c>
      <c r="D6" s="6" t="s">
        <v>53</v>
      </c>
      <c r="E6" s="6" t="s">
        <v>54</v>
      </c>
      <c r="F6" s="8">
        <v>45023</v>
      </c>
      <c r="G6" s="8">
        <v>45028</v>
      </c>
      <c r="H6" s="6">
        <v>1</v>
      </c>
      <c r="I6" s="6">
        <v>5</v>
      </c>
      <c r="J6" s="6">
        <v>5</v>
      </c>
      <c r="K6" s="6" t="s">
        <v>30</v>
      </c>
      <c r="L6" s="6">
        <v>5419</v>
      </c>
      <c r="M6" s="6">
        <v>5419</v>
      </c>
      <c r="N6" s="6" t="s">
        <v>55</v>
      </c>
      <c r="O6" s="6" t="s">
        <v>32</v>
      </c>
      <c r="P6" s="6" t="s">
        <v>33</v>
      </c>
      <c r="Q6" s="6">
        <v>0</v>
      </c>
      <c r="R6" s="12">
        <v>44996</v>
      </c>
      <c r="S6" s="8">
        <v>45031</v>
      </c>
      <c r="T6" s="6" t="s">
        <v>34</v>
      </c>
      <c r="U6" s="6">
        <v>5419</v>
      </c>
      <c r="V6" s="6">
        <v>0</v>
      </c>
      <c r="W6" s="6">
        <v>0</v>
      </c>
      <c r="X6" s="6" t="s">
        <v>56</v>
      </c>
      <c r="Y6" s="6" t="s">
        <v>36</v>
      </c>
      <c r="Z6" s="6"/>
      <c r="AA6" s="6"/>
    </row>
    <row r="7" spans="1:27">
      <c r="A7" s="6" t="s">
        <v>57</v>
      </c>
      <c r="B7" s="6" t="s">
        <v>26</v>
      </c>
      <c r="C7" s="6" t="s">
        <v>27</v>
      </c>
      <c r="D7" s="6" t="s">
        <v>58</v>
      </c>
      <c r="E7" s="6" t="s">
        <v>59</v>
      </c>
      <c r="F7" s="8">
        <v>45026</v>
      </c>
      <c r="G7" s="8">
        <v>45028</v>
      </c>
      <c r="H7" s="6">
        <v>1</v>
      </c>
      <c r="I7" s="6">
        <v>2</v>
      </c>
      <c r="J7" s="6">
        <v>2</v>
      </c>
      <c r="K7" s="6" t="s">
        <v>30</v>
      </c>
      <c r="L7" s="6">
        <v>2784</v>
      </c>
      <c r="M7" s="6">
        <v>2784</v>
      </c>
      <c r="N7" s="6" t="s">
        <v>60</v>
      </c>
      <c r="O7" s="6" t="s">
        <v>32</v>
      </c>
      <c r="P7" s="6" t="s">
        <v>33</v>
      </c>
      <c r="Q7" s="6">
        <v>0</v>
      </c>
      <c r="R7" s="12">
        <v>44996</v>
      </c>
      <c r="S7" s="8">
        <v>45031</v>
      </c>
      <c r="T7" s="6" t="s">
        <v>34</v>
      </c>
      <c r="U7" s="6">
        <v>2784</v>
      </c>
      <c r="V7" s="6">
        <v>0</v>
      </c>
      <c r="W7" s="6">
        <v>0</v>
      </c>
      <c r="X7" s="6" t="s">
        <v>61</v>
      </c>
      <c r="Y7" s="6" t="s">
        <v>36</v>
      </c>
      <c r="Z7" s="6"/>
      <c r="AA7" s="6"/>
    </row>
    <row r="8" spans="1:27">
      <c r="A8" s="6" t="s">
        <v>57</v>
      </c>
      <c r="B8" s="6" t="s">
        <v>26</v>
      </c>
      <c r="C8" s="6" t="s">
        <v>62</v>
      </c>
      <c r="D8" s="6" t="s">
        <v>58</v>
      </c>
      <c r="E8" s="6" t="s">
        <v>59</v>
      </c>
      <c r="F8" s="8">
        <v>45026</v>
      </c>
      <c r="G8" s="8">
        <v>45028</v>
      </c>
      <c r="H8" s="6">
        <v>1</v>
      </c>
      <c r="I8" s="6">
        <v>2</v>
      </c>
      <c r="J8" s="6">
        <v>2</v>
      </c>
      <c r="K8" s="6" t="s">
        <v>30</v>
      </c>
      <c r="L8" s="6">
        <v>-2784</v>
      </c>
      <c r="M8" s="6">
        <v>-2784</v>
      </c>
      <c r="N8" s="6" t="s">
        <v>60</v>
      </c>
      <c r="O8" s="6" t="s">
        <v>32</v>
      </c>
      <c r="P8" s="6" t="s">
        <v>33</v>
      </c>
      <c r="Q8" s="6">
        <v>0</v>
      </c>
      <c r="R8" s="12">
        <v>44996</v>
      </c>
      <c r="S8" s="8">
        <v>45031</v>
      </c>
      <c r="T8" s="6" t="s">
        <v>34</v>
      </c>
      <c r="U8" s="6">
        <v>-2784</v>
      </c>
      <c r="V8" s="6">
        <v>0</v>
      </c>
      <c r="W8" s="6">
        <v>0</v>
      </c>
      <c r="X8" s="6" t="s">
        <v>61</v>
      </c>
      <c r="Y8" s="6" t="s">
        <v>36</v>
      </c>
      <c r="Z8" s="6"/>
      <c r="AA8" s="6"/>
    </row>
    <row r="9" spans="1:27">
      <c r="A9" s="6" t="s">
        <v>63</v>
      </c>
      <c r="B9" s="6" t="s">
        <v>26</v>
      </c>
      <c r="C9" s="6" t="s">
        <v>27</v>
      </c>
      <c r="D9" s="6" t="s">
        <v>64</v>
      </c>
      <c r="E9" s="6" t="s">
        <v>39</v>
      </c>
      <c r="F9" s="8">
        <v>45024</v>
      </c>
      <c r="G9" s="8">
        <v>45028</v>
      </c>
      <c r="H9" s="6">
        <v>1</v>
      </c>
      <c r="I9" s="6">
        <v>4</v>
      </c>
      <c r="J9" s="6">
        <v>4</v>
      </c>
      <c r="K9" s="6" t="s">
        <v>30</v>
      </c>
      <c r="L9" s="6">
        <v>2700</v>
      </c>
      <c r="M9" s="6">
        <v>2700</v>
      </c>
      <c r="N9" s="6" t="s">
        <v>65</v>
      </c>
      <c r="O9" s="6" t="s">
        <v>32</v>
      </c>
      <c r="P9" s="6" t="s">
        <v>33</v>
      </c>
      <c r="Q9" s="6">
        <v>0</v>
      </c>
      <c r="R9" s="12">
        <v>44999</v>
      </c>
      <c r="S9" s="8">
        <v>45031</v>
      </c>
      <c r="T9" s="6" t="s">
        <v>34</v>
      </c>
      <c r="U9" s="6">
        <v>2700</v>
      </c>
      <c r="V9" s="6">
        <v>0</v>
      </c>
      <c r="W9" s="6">
        <v>0</v>
      </c>
      <c r="X9" s="6" t="s">
        <v>66</v>
      </c>
      <c r="Y9" s="6" t="s">
        <v>36</v>
      </c>
      <c r="Z9" s="6"/>
      <c r="AA9" s="6"/>
    </row>
    <row r="10" spans="1:27">
      <c r="A10" s="6" t="s">
        <v>67</v>
      </c>
      <c r="B10" s="6" t="s">
        <v>26</v>
      </c>
      <c r="C10" s="6" t="s">
        <v>27</v>
      </c>
      <c r="D10" s="6" t="s">
        <v>68</v>
      </c>
      <c r="E10" s="6" t="s">
        <v>69</v>
      </c>
      <c r="F10" s="8">
        <v>45025</v>
      </c>
      <c r="G10" s="8">
        <v>45028</v>
      </c>
      <c r="H10" s="6">
        <v>1</v>
      </c>
      <c r="I10" s="6">
        <v>3</v>
      </c>
      <c r="J10" s="6">
        <v>3</v>
      </c>
      <c r="K10" s="6" t="s">
        <v>30</v>
      </c>
      <c r="L10" s="6">
        <v>1260</v>
      </c>
      <c r="M10" s="6">
        <v>1260</v>
      </c>
      <c r="N10" s="6" t="s">
        <v>70</v>
      </c>
      <c r="O10" s="6" t="s">
        <v>32</v>
      </c>
      <c r="P10" s="6" t="s">
        <v>33</v>
      </c>
      <c r="Q10" s="6">
        <v>0</v>
      </c>
      <c r="R10" s="12">
        <v>45000</v>
      </c>
      <c r="S10" s="8">
        <v>45031</v>
      </c>
      <c r="T10" s="6" t="s">
        <v>34</v>
      </c>
      <c r="U10" s="6">
        <v>1260</v>
      </c>
      <c r="V10" s="6">
        <v>0</v>
      </c>
      <c r="W10" s="6">
        <v>0</v>
      </c>
      <c r="X10" s="6" t="s">
        <v>71</v>
      </c>
      <c r="Y10" s="6" t="s">
        <v>72</v>
      </c>
      <c r="Z10" s="6"/>
      <c r="AA10" s="6"/>
    </row>
    <row r="11" spans="1:27">
      <c r="A11" s="6" t="s">
        <v>73</v>
      </c>
      <c r="B11" s="6" t="s">
        <v>26</v>
      </c>
      <c r="C11" s="6" t="s">
        <v>27</v>
      </c>
      <c r="D11" s="6" t="s">
        <v>74</v>
      </c>
      <c r="E11" s="6" t="s">
        <v>75</v>
      </c>
      <c r="F11" s="8">
        <v>45026</v>
      </c>
      <c r="G11" s="8">
        <v>45028</v>
      </c>
      <c r="H11" s="6">
        <v>1</v>
      </c>
      <c r="I11" s="6">
        <v>2</v>
      </c>
      <c r="J11" s="6">
        <v>2</v>
      </c>
      <c r="K11" s="6" t="s">
        <v>30</v>
      </c>
      <c r="L11" s="6">
        <v>998</v>
      </c>
      <c r="M11" s="6">
        <v>998</v>
      </c>
      <c r="N11" s="6" t="s">
        <v>76</v>
      </c>
      <c r="O11" s="6" t="s">
        <v>32</v>
      </c>
      <c r="P11" s="6" t="s">
        <v>33</v>
      </c>
      <c r="Q11" s="6">
        <v>0</v>
      </c>
      <c r="R11" s="12">
        <v>45000</v>
      </c>
      <c r="S11" s="8">
        <v>45031</v>
      </c>
      <c r="T11" s="6" t="s">
        <v>34</v>
      </c>
      <c r="U11" s="6">
        <v>998</v>
      </c>
      <c r="V11" s="6">
        <v>0</v>
      </c>
      <c r="W11" s="6">
        <v>0</v>
      </c>
      <c r="X11" s="6" t="s">
        <v>77</v>
      </c>
      <c r="Y11" s="6" t="s">
        <v>78</v>
      </c>
      <c r="Z11" s="6"/>
      <c r="AA11" s="6"/>
    </row>
    <row r="12" spans="1:27">
      <c r="A12" s="6" t="s">
        <v>79</v>
      </c>
      <c r="B12" s="6" t="s">
        <v>26</v>
      </c>
      <c r="C12" s="6" t="s">
        <v>27</v>
      </c>
      <c r="D12" s="6" t="s">
        <v>80</v>
      </c>
      <c r="E12" s="6" t="s">
        <v>81</v>
      </c>
      <c r="F12" s="8">
        <v>45026</v>
      </c>
      <c r="G12" s="8">
        <v>45028</v>
      </c>
      <c r="H12" s="6">
        <v>1</v>
      </c>
      <c r="I12" s="6">
        <v>2</v>
      </c>
      <c r="J12" s="6">
        <v>2</v>
      </c>
      <c r="K12" s="6" t="s">
        <v>30</v>
      </c>
      <c r="L12" s="6">
        <v>1502</v>
      </c>
      <c r="M12" s="6">
        <v>1502</v>
      </c>
      <c r="N12" s="6" t="s">
        <v>82</v>
      </c>
      <c r="O12" s="6" t="s">
        <v>32</v>
      </c>
      <c r="P12" s="6" t="s">
        <v>33</v>
      </c>
      <c r="Q12" s="6">
        <v>0</v>
      </c>
      <c r="R12" s="12">
        <v>45002</v>
      </c>
      <c r="S12" s="8">
        <v>45031</v>
      </c>
      <c r="T12" s="6" t="s">
        <v>34</v>
      </c>
      <c r="U12" s="6">
        <v>1502</v>
      </c>
      <c r="V12" s="6">
        <v>0</v>
      </c>
      <c r="W12" s="6">
        <v>0</v>
      </c>
      <c r="X12" s="6" t="s">
        <v>83</v>
      </c>
      <c r="Y12" s="6" t="s">
        <v>36</v>
      </c>
      <c r="Z12" s="6"/>
      <c r="AA12" s="6"/>
    </row>
    <row r="13" spans="1:27">
      <c r="A13" s="6" t="s">
        <v>84</v>
      </c>
      <c r="B13" s="6" t="s">
        <v>26</v>
      </c>
      <c r="C13" s="6" t="s">
        <v>27</v>
      </c>
      <c r="D13" s="6" t="s">
        <v>85</v>
      </c>
      <c r="E13" s="6" t="s">
        <v>86</v>
      </c>
      <c r="F13" s="8">
        <v>45027</v>
      </c>
      <c r="G13" s="8">
        <v>45028</v>
      </c>
      <c r="H13" s="6">
        <v>1</v>
      </c>
      <c r="I13" s="6">
        <v>1</v>
      </c>
      <c r="J13" s="6">
        <v>1</v>
      </c>
      <c r="K13" s="6" t="s">
        <v>30</v>
      </c>
      <c r="L13" s="6">
        <v>1662</v>
      </c>
      <c r="M13" s="6">
        <v>1662</v>
      </c>
      <c r="N13" s="6" t="s">
        <v>87</v>
      </c>
      <c r="O13" s="6" t="s">
        <v>32</v>
      </c>
      <c r="P13" s="6" t="s">
        <v>33</v>
      </c>
      <c r="Q13" s="6">
        <v>0</v>
      </c>
      <c r="R13" s="12">
        <v>45003</v>
      </c>
      <c r="S13" s="8">
        <v>45031</v>
      </c>
      <c r="T13" s="6" t="s">
        <v>34</v>
      </c>
      <c r="U13" s="6">
        <v>1662</v>
      </c>
      <c r="V13" s="6">
        <v>0</v>
      </c>
      <c r="W13" s="6">
        <v>0</v>
      </c>
      <c r="X13" s="6" t="s">
        <v>88</v>
      </c>
      <c r="Y13" s="6" t="s">
        <v>36</v>
      </c>
      <c r="Z13" s="6"/>
      <c r="AA13" s="6"/>
    </row>
    <row r="14" spans="1:27">
      <c r="A14" s="6" t="s">
        <v>84</v>
      </c>
      <c r="B14" s="6" t="s">
        <v>26</v>
      </c>
      <c r="C14" s="6" t="s">
        <v>62</v>
      </c>
      <c r="D14" s="6" t="s">
        <v>85</v>
      </c>
      <c r="E14" s="6" t="s">
        <v>86</v>
      </c>
      <c r="F14" s="8">
        <v>45027</v>
      </c>
      <c r="G14" s="8">
        <v>45028</v>
      </c>
      <c r="H14" s="6">
        <v>1</v>
      </c>
      <c r="I14" s="6">
        <v>1</v>
      </c>
      <c r="J14" s="6">
        <v>1</v>
      </c>
      <c r="K14" s="6" t="s">
        <v>30</v>
      </c>
      <c r="L14" s="6">
        <v>-1662</v>
      </c>
      <c r="M14" s="6">
        <v>-1662</v>
      </c>
      <c r="N14" s="6" t="s">
        <v>87</v>
      </c>
      <c r="O14" s="6" t="s">
        <v>32</v>
      </c>
      <c r="P14" s="6" t="s">
        <v>33</v>
      </c>
      <c r="Q14" s="6">
        <v>0</v>
      </c>
      <c r="R14" s="12">
        <v>45003</v>
      </c>
      <c r="S14" s="8">
        <v>45031</v>
      </c>
      <c r="T14" s="6" t="s">
        <v>34</v>
      </c>
      <c r="U14" s="6">
        <v>-1662</v>
      </c>
      <c r="V14" s="6">
        <v>0</v>
      </c>
      <c r="W14" s="6">
        <v>0</v>
      </c>
      <c r="X14" s="6" t="s">
        <v>88</v>
      </c>
      <c r="Y14" s="6" t="s">
        <v>36</v>
      </c>
      <c r="Z14" s="6"/>
      <c r="AA14" s="6"/>
    </row>
    <row r="15" spans="1:27">
      <c r="A15" s="6" t="s">
        <v>89</v>
      </c>
      <c r="B15" s="6" t="s">
        <v>26</v>
      </c>
      <c r="C15" s="6" t="s">
        <v>27</v>
      </c>
      <c r="D15" s="6" t="s">
        <v>90</v>
      </c>
      <c r="E15" s="6" t="s">
        <v>91</v>
      </c>
      <c r="F15" s="8">
        <v>45026</v>
      </c>
      <c r="G15" s="8">
        <v>45028</v>
      </c>
      <c r="H15" s="6">
        <v>2</v>
      </c>
      <c r="I15" s="6">
        <v>2</v>
      </c>
      <c r="J15" s="6">
        <v>4</v>
      </c>
      <c r="K15" s="6" t="s">
        <v>30</v>
      </c>
      <c r="L15" s="6">
        <v>2264</v>
      </c>
      <c r="M15" s="6">
        <v>2264</v>
      </c>
      <c r="N15" s="6" t="s">
        <v>92</v>
      </c>
      <c r="O15" s="6" t="s">
        <v>32</v>
      </c>
      <c r="P15" s="6" t="s">
        <v>33</v>
      </c>
      <c r="Q15" s="6">
        <v>0</v>
      </c>
      <c r="R15" s="12">
        <v>45004</v>
      </c>
      <c r="S15" s="8">
        <v>45031</v>
      </c>
      <c r="T15" s="6" t="s">
        <v>34</v>
      </c>
      <c r="U15" s="6">
        <v>2264</v>
      </c>
      <c r="V15" s="6">
        <v>0</v>
      </c>
      <c r="W15" s="6">
        <v>0</v>
      </c>
      <c r="X15" s="6" t="s">
        <v>93</v>
      </c>
      <c r="Y15" s="6">
        <v>45017357</v>
      </c>
      <c r="Z15" s="6" t="s">
        <v>94</v>
      </c>
      <c r="AA15" s="6"/>
    </row>
    <row r="16" spans="1:27">
      <c r="A16" s="6" t="s">
        <v>95</v>
      </c>
      <c r="B16" s="6" t="s">
        <v>26</v>
      </c>
      <c r="C16" s="6" t="s">
        <v>27</v>
      </c>
      <c r="D16" s="6" t="s">
        <v>96</v>
      </c>
      <c r="E16" s="6" t="s">
        <v>97</v>
      </c>
      <c r="F16" s="8">
        <v>45023</v>
      </c>
      <c r="G16" s="8">
        <v>45028</v>
      </c>
      <c r="H16" s="6">
        <v>1</v>
      </c>
      <c r="I16" s="6">
        <v>5</v>
      </c>
      <c r="J16" s="6">
        <v>5</v>
      </c>
      <c r="K16" s="6" t="s">
        <v>30</v>
      </c>
      <c r="L16" s="6">
        <v>7964</v>
      </c>
      <c r="M16" s="6">
        <v>7964</v>
      </c>
      <c r="N16" s="6" t="s">
        <v>98</v>
      </c>
      <c r="O16" s="6" t="s">
        <v>32</v>
      </c>
      <c r="P16" s="6" t="s">
        <v>33</v>
      </c>
      <c r="Q16" s="6">
        <v>0</v>
      </c>
      <c r="R16" s="12">
        <v>45006</v>
      </c>
      <c r="S16" s="8">
        <v>45031</v>
      </c>
      <c r="T16" s="6" t="s">
        <v>34</v>
      </c>
      <c r="U16" s="6">
        <v>7964</v>
      </c>
      <c r="V16" s="6">
        <v>0</v>
      </c>
      <c r="W16" s="6">
        <v>0</v>
      </c>
      <c r="X16" s="6" t="s">
        <v>99</v>
      </c>
      <c r="Y16" s="6" t="s">
        <v>100</v>
      </c>
      <c r="Z16" s="6"/>
      <c r="AA16" s="6"/>
    </row>
    <row r="17" spans="1:27">
      <c r="A17" s="6" t="s">
        <v>101</v>
      </c>
      <c r="B17" s="6" t="s">
        <v>26</v>
      </c>
      <c r="C17" s="6" t="s">
        <v>27</v>
      </c>
      <c r="D17" s="6" t="s">
        <v>102</v>
      </c>
      <c r="E17" s="6" t="s">
        <v>103</v>
      </c>
      <c r="F17" s="8">
        <v>45026</v>
      </c>
      <c r="G17" s="8">
        <v>45028</v>
      </c>
      <c r="H17" s="6">
        <v>1</v>
      </c>
      <c r="I17" s="6">
        <v>2</v>
      </c>
      <c r="J17" s="6">
        <v>2</v>
      </c>
      <c r="K17" s="6" t="s">
        <v>30</v>
      </c>
      <c r="L17" s="6">
        <v>2544</v>
      </c>
      <c r="M17" s="6">
        <v>2544</v>
      </c>
      <c r="N17" s="6" t="s">
        <v>104</v>
      </c>
      <c r="O17" s="6" t="s">
        <v>32</v>
      </c>
      <c r="P17" s="6" t="s">
        <v>33</v>
      </c>
      <c r="Q17" s="6">
        <v>0</v>
      </c>
      <c r="R17" s="12">
        <v>45008</v>
      </c>
      <c r="S17" s="8">
        <v>45031</v>
      </c>
      <c r="T17" s="6" t="s">
        <v>34</v>
      </c>
      <c r="U17" s="6">
        <v>2544</v>
      </c>
      <c r="V17" s="6">
        <v>0</v>
      </c>
      <c r="W17" s="6">
        <v>0</v>
      </c>
      <c r="X17" s="6" t="s">
        <v>105</v>
      </c>
      <c r="Y17" s="6" t="s">
        <v>106</v>
      </c>
      <c r="Z17" s="6"/>
      <c r="AA17" s="6"/>
    </row>
    <row r="18" spans="1:27">
      <c r="A18" s="6" t="s">
        <v>107</v>
      </c>
      <c r="B18" s="6" t="s">
        <v>26</v>
      </c>
      <c r="C18" s="6" t="s">
        <v>27</v>
      </c>
      <c r="D18" s="6" t="s">
        <v>108</v>
      </c>
      <c r="E18" s="6" t="s">
        <v>109</v>
      </c>
      <c r="F18" s="8">
        <v>45027</v>
      </c>
      <c r="G18" s="8">
        <v>45028</v>
      </c>
      <c r="H18" s="6">
        <v>1</v>
      </c>
      <c r="I18" s="6">
        <v>1</v>
      </c>
      <c r="J18" s="6">
        <v>1</v>
      </c>
      <c r="K18" s="6" t="s">
        <v>30</v>
      </c>
      <c r="L18" s="6">
        <v>558</v>
      </c>
      <c r="M18" s="6">
        <v>558</v>
      </c>
      <c r="N18" s="6" t="s">
        <v>110</v>
      </c>
      <c r="O18" s="6" t="s">
        <v>32</v>
      </c>
      <c r="P18" s="6" t="s">
        <v>33</v>
      </c>
      <c r="Q18" s="6">
        <v>0</v>
      </c>
      <c r="R18" s="12">
        <v>45009</v>
      </c>
      <c r="S18" s="8">
        <v>45031</v>
      </c>
      <c r="T18" s="6" t="s">
        <v>34</v>
      </c>
      <c r="U18" s="6">
        <v>558</v>
      </c>
      <c r="V18" s="6">
        <v>0</v>
      </c>
      <c r="W18" s="6">
        <v>0</v>
      </c>
      <c r="X18" s="6" t="s">
        <v>111</v>
      </c>
      <c r="Y18" s="6" t="s">
        <v>36</v>
      </c>
      <c r="Z18" s="6"/>
      <c r="AA18" s="6"/>
    </row>
    <row r="19" spans="1:27">
      <c r="A19" s="6" t="s">
        <v>112</v>
      </c>
      <c r="B19" s="6" t="s">
        <v>26</v>
      </c>
      <c r="C19" s="6" t="s">
        <v>27</v>
      </c>
      <c r="D19" s="6" t="s">
        <v>113</v>
      </c>
      <c r="E19" s="6" t="s">
        <v>114</v>
      </c>
      <c r="F19" s="8">
        <v>45025</v>
      </c>
      <c r="G19" s="8">
        <v>45028</v>
      </c>
      <c r="H19" s="6">
        <v>2</v>
      </c>
      <c r="I19" s="6">
        <v>3</v>
      </c>
      <c r="J19" s="6">
        <v>6</v>
      </c>
      <c r="K19" s="6" t="s">
        <v>30</v>
      </c>
      <c r="L19" s="6">
        <v>2808</v>
      </c>
      <c r="M19" s="6">
        <v>2808</v>
      </c>
      <c r="N19" s="6" t="s">
        <v>115</v>
      </c>
      <c r="O19" s="6" t="s">
        <v>32</v>
      </c>
      <c r="P19" s="6" t="s">
        <v>33</v>
      </c>
      <c r="Q19" s="6">
        <v>0</v>
      </c>
      <c r="R19" s="12">
        <v>45010</v>
      </c>
      <c r="S19" s="8">
        <v>45031</v>
      </c>
      <c r="T19" s="6" t="s">
        <v>34</v>
      </c>
      <c r="U19" s="6">
        <v>2808</v>
      </c>
      <c r="V19" s="6">
        <v>0</v>
      </c>
      <c r="W19" s="6">
        <v>0</v>
      </c>
      <c r="X19" s="6" t="s">
        <v>116</v>
      </c>
      <c r="Y19" s="6">
        <v>53561177</v>
      </c>
      <c r="Z19" s="6" t="s">
        <v>117</v>
      </c>
      <c r="AA19" s="6"/>
    </row>
    <row r="20" spans="1:27">
      <c r="A20" s="6" t="s">
        <v>118</v>
      </c>
      <c r="B20" s="6" t="s">
        <v>26</v>
      </c>
      <c r="C20" s="6" t="s">
        <v>27</v>
      </c>
      <c r="D20" s="6" t="s">
        <v>119</v>
      </c>
      <c r="E20" s="6" t="s">
        <v>120</v>
      </c>
      <c r="F20" s="8">
        <v>45024</v>
      </c>
      <c r="G20" s="8">
        <v>45028</v>
      </c>
      <c r="H20" s="6">
        <v>1</v>
      </c>
      <c r="I20" s="6">
        <v>4</v>
      </c>
      <c r="J20" s="6">
        <v>4</v>
      </c>
      <c r="K20" s="6" t="s">
        <v>30</v>
      </c>
      <c r="L20" s="6">
        <v>3948</v>
      </c>
      <c r="M20" s="6">
        <v>3948</v>
      </c>
      <c r="N20" s="6" t="s">
        <v>121</v>
      </c>
      <c r="O20" s="6" t="s">
        <v>32</v>
      </c>
      <c r="P20" s="6" t="s">
        <v>33</v>
      </c>
      <c r="Q20" s="6">
        <v>0</v>
      </c>
      <c r="R20" s="12">
        <v>45011</v>
      </c>
      <c r="S20" s="8">
        <v>45031</v>
      </c>
      <c r="T20" s="6" t="s">
        <v>34</v>
      </c>
      <c r="U20" s="6">
        <v>3948</v>
      </c>
      <c r="V20" s="6">
        <v>0</v>
      </c>
      <c r="W20" s="6">
        <v>0</v>
      </c>
      <c r="X20" s="6" t="s">
        <v>122</v>
      </c>
      <c r="Y20" s="6" t="s">
        <v>123</v>
      </c>
      <c r="Z20" s="6"/>
      <c r="AA20" s="6"/>
    </row>
    <row r="21" spans="1:27">
      <c r="A21" s="6" t="s">
        <v>124</v>
      </c>
      <c r="B21" s="6" t="s">
        <v>26</v>
      </c>
      <c r="C21" s="6" t="s">
        <v>27</v>
      </c>
      <c r="D21" s="6" t="s">
        <v>125</v>
      </c>
      <c r="E21" s="6" t="s">
        <v>126</v>
      </c>
      <c r="F21" s="8">
        <v>45027</v>
      </c>
      <c r="G21" s="8">
        <v>45028</v>
      </c>
      <c r="H21" s="6">
        <v>1</v>
      </c>
      <c r="I21" s="6">
        <v>1</v>
      </c>
      <c r="J21" s="6">
        <v>1</v>
      </c>
      <c r="K21" s="6" t="s">
        <v>30</v>
      </c>
      <c r="L21" s="6">
        <v>856</v>
      </c>
      <c r="M21" s="6">
        <v>856</v>
      </c>
      <c r="N21" s="6" t="s">
        <v>127</v>
      </c>
      <c r="O21" s="6" t="s">
        <v>32</v>
      </c>
      <c r="P21" s="6" t="s">
        <v>33</v>
      </c>
      <c r="Q21" s="6">
        <v>0</v>
      </c>
      <c r="R21" s="12">
        <v>45011</v>
      </c>
      <c r="S21" s="8">
        <v>45031</v>
      </c>
      <c r="T21" s="6" t="s">
        <v>34</v>
      </c>
      <c r="U21" s="6">
        <v>856</v>
      </c>
      <c r="V21" s="6">
        <v>0</v>
      </c>
      <c r="W21" s="6">
        <v>0</v>
      </c>
      <c r="X21" s="6" t="s">
        <v>128</v>
      </c>
      <c r="Y21" s="6" t="s">
        <v>36</v>
      </c>
      <c r="Z21" s="6"/>
      <c r="AA21" s="6"/>
    </row>
    <row r="22" spans="1:27">
      <c r="A22" s="6" t="s">
        <v>129</v>
      </c>
      <c r="B22" s="6" t="s">
        <v>26</v>
      </c>
      <c r="C22" s="6" t="s">
        <v>27</v>
      </c>
      <c r="D22" s="6" t="s">
        <v>130</v>
      </c>
      <c r="E22" s="6" t="s">
        <v>131</v>
      </c>
      <c r="F22" s="8">
        <v>45026</v>
      </c>
      <c r="G22" s="8">
        <v>45028</v>
      </c>
      <c r="H22" s="6">
        <v>1</v>
      </c>
      <c r="I22" s="6">
        <v>2</v>
      </c>
      <c r="J22" s="6">
        <v>2</v>
      </c>
      <c r="K22" s="6" t="s">
        <v>30</v>
      </c>
      <c r="L22" s="6">
        <v>2858</v>
      </c>
      <c r="M22" s="6">
        <v>2858</v>
      </c>
      <c r="N22" s="6" t="s">
        <v>132</v>
      </c>
      <c r="O22" s="6" t="s">
        <v>32</v>
      </c>
      <c r="P22" s="6" t="s">
        <v>33</v>
      </c>
      <c r="Q22" s="6">
        <v>0</v>
      </c>
      <c r="R22" s="12">
        <v>45011</v>
      </c>
      <c r="S22" s="8">
        <v>45031</v>
      </c>
      <c r="T22" s="6" t="s">
        <v>34</v>
      </c>
      <c r="U22" s="6">
        <v>2858</v>
      </c>
      <c r="V22" s="6">
        <v>0</v>
      </c>
      <c r="W22" s="6">
        <v>0</v>
      </c>
      <c r="X22" s="6" t="s">
        <v>133</v>
      </c>
      <c r="Y22" s="6" t="s">
        <v>134</v>
      </c>
      <c r="Z22" s="6"/>
      <c r="AA22" s="6"/>
    </row>
    <row r="23" spans="1:27">
      <c r="A23" s="6" t="s">
        <v>135</v>
      </c>
      <c r="B23" s="6" t="s">
        <v>26</v>
      </c>
      <c r="C23" s="6" t="s">
        <v>27</v>
      </c>
      <c r="D23" s="6" t="s">
        <v>136</v>
      </c>
      <c r="E23" s="6" t="s">
        <v>109</v>
      </c>
      <c r="F23" s="8">
        <v>45026</v>
      </c>
      <c r="G23" s="8">
        <v>45028</v>
      </c>
      <c r="H23" s="6">
        <v>1</v>
      </c>
      <c r="I23" s="6">
        <v>2</v>
      </c>
      <c r="J23" s="6">
        <v>2</v>
      </c>
      <c r="K23" s="6" t="s">
        <v>30</v>
      </c>
      <c r="L23" s="6">
        <v>2656</v>
      </c>
      <c r="M23" s="6">
        <v>2656</v>
      </c>
      <c r="N23" s="6" t="s">
        <v>137</v>
      </c>
      <c r="O23" s="6" t="s">
        <v>32</v>
      </c>
      <c r="P23" s="6" t="s">
        <v>33</v>
      </c>
      <c r="Q23" s="6">
        <v>0</v>
      </c>
      <c r="R23" s="12">
        <v>45011</v>
      </c>
      <c r="S23" s="8">
        <v>45031</v>
      </c>
      <c r="T23" s="6" t="s">
        <v>34</v>
      </c>
      <c r="U23" s="6">
        <v>2656</v>
      </c>
      <c r="V23" s="6">
        <v>0</v>
      </c>
      <c r="W23" s="6">
        <v>0</v>
      </c>
      <c r="X23" s="6" t="s">
        <v>138</v>
      </c>
      <c r="Y23" s="6" t="s">
        <v>139</v>
      </c>
      <c r="Z23" s="6"/>
      <c r="AA23" s="6"/>
    </row>
    <row r="24" spans="1:27">
      <c r="A24" s="6" t="s">
        <v>140</v>
      </c>
      <c r="B24" s="6" t="s">
        <v>26</v>
      </c>
      <c r="C24" s="6" t="s">
        <v>27</v>
      </c>
      <c r="D24" s="6" t="s">
        <v>141</v>
      </c>
      <c r="E24" s="6" t="s">
        <v>39</v>
      </c>
      <c r="F24" s="8">
        <v>45027</v>
      </c>
      <c r="G24" s="8">
        <v>45028</v>
      </c>
      <c r="H24" s="6">
        <v>1</v>
      </c>
      <c r="I24" s="6">
        <v>1</v>
      </c>
      <c r="J24" s="6">
        <v>1</v>
      </c>
      <c r="K24" s="6" t="s">
        <v>30</v>
      </c>
      <c r="L24" s="6">
        <v>612</v>
      </c>
      <c r="M24" s="6">
        <v>612</v>
      </c>
      <c r="N24" s="6" t="s">
        <v>142</v>
      </c>
      <c r="O24" s="6" t="s">
        <v>32</v>
      </c>
      <c r="P24" s="6" t="s">
        <v>33</v>
      </c>
      <c r="Q24" s="6">
        <v>0</v>
      </c>
      <c r="R24" s="12">
        <v>45012</v>
      </c>
      <c r="S24" s="8">
        <v>45031</v>
      </c>
      <c r="T24" s="6" t="s">
        <v>34</v>
      </c>
      <c r="U24" s="6">
        <v>612</v>
      </c>
      <c r="V24" s="6">
        <v>0</v>
      </c>
      <c r="W24" s="6">
        <v>0</v>
      </c>
      <c r="X24" s="6" t="s">
        <v>143</v>
      </c>
      <c r="Y24" s="6" t="s">
        <v>36</v>
      </c>
      <c r="Z24" s="6"/>
      <c r="AA24" s="6"/>
    </row>
    <row r="25" spans="1:27">
      <c r="A25" s="6" t="s">
        <v>140</v>
      </c>
      <c r="B25" s="6" t="s">
        <v>26</v>
      </c>
      <c r="C25" s="6" t="s">
        <v>62</v>
      </c>
      <c r="D25" s="6" t="s">
        <v>141</v>
      </c>
      <c r="E25" s="6" t="s">
        <v>39</v>
      </c>
      <c r="F25" s="8">
        <v>45027</v>
      </c>
      <c r="G25" s="8">
        <v>45028</v>
      </c>
      <c r="H25" s="6">
        <v>1</v>
      </c>
      <c r="I25" s="6">
        <v>1</v>
      </c>
      <c r="J25" s="6">
        <v>1</v>
      </c>
      <c r="K25" s="6" t="s">
        <v>30</v>
      </c>
      <c r="L25" s="6">
        <v>-612</v>
      </c>
      <c r="M25" s="6">
        <v>-612</v>
      </c>
      <c r="N25" s="6" t="s">
        <v>142</v>
      </c>
      <c r="O25" s="6" t="s">
        <v>32</v>
      </c>
      <c r="P25" s="6" t="s">
        <v>33</v>
      </c>
      <c r="Q25" s="6">
        <v>0</v>
      </c>
      <c r="R25" s="12">
        <v>45012</v>
      </c>
      <c r="S25" s="8">
        <v>45031</v>
      </c>
      <c r="T25" s="6" t="s">
        <v>34</v>
      </c>
      <c r="U25" s="6">
        <v>-612</v>
      </c>
      <c r="V25" s="6">
        <v>0</v>
      </c>
      <c r="W25" s="6">
        <v>0</v>
      </c>
      <c r="X25" s="6" t="s">
        <v>143</v>
      </c>
      <c r="Y25" s="6" t="s">
        <v>36</v>
      </c>
      <c r="Z25" s="6"/>
      <c r="AA25" s="6"/>
    </row>
    <row r="26" spans="1:27">
      <c r="A26" s="6" t="s">
        <v>144</v>
      </c>
      <c r="B26" s="6" t="s">
        <v>26</v>
      </c>
      <c r="C26" s="6" t="s">
        <v>27</v>
      </c>
      <c r="D26" s="6" t="s">
        <v>130</v>
      </c>
      <c r="E26" s="6" t="s">
        <v>145</v>
      </c>
      <c r="F26" s="8">
        <v>45027</v>
      </c>
      <c r="G26" s="8">
        <v>45028</v>
      </c>
      <c r="H26" s="6">
        <v>1</v>
      </c>
      <c r="I26" s="6">
        <v>1</v>
      </c>
      <c r="J26" s="6">
        <v>1</v>
      </c>
      <c r="K26" s="6" t="s">
        <v>30</v>
      </c>
      <c r="L26" s="6">
        <v>743</v>
      </c>
      <c r="M26" s="6">
        <v>743</v>
      </c>
      <c r="N26" s="6" t="s">
        <v>146</v>
      </c>
      <c r="O26" s="6" t="s">
        <v>32</v>
      </c>
      <c r="P26" s="6" t="s">
        <v>33</v>
      </c>
      <c r="Q26" s="6">
        <v>0</v>
      </c>
      <c r="R26" s="12">
        <v>45014</v>
      </c>
      <c r="S26" s="8">
        <v>45031</v>
      </c>
      <c r="T26" s="6" t="s">
        <v>34</v>
      </c>
      <c r="U26" s="6">
        <v>743</v>
      </c>
      <c r="V26" s="6">
        <v>0</v>
      </c>
      <c r="W26" s="6">
        <v>0</v>
      </c>
      <c r="X26" s="6" t="s">
        <v>147</v>
      </c>
      <c r="Y26" s="6" t="s">
        <v>148</v>
      </c>
      <c r="Z26" s="6"/>
      <c r="AA26" s="6"/>
    </row>
    <row r="27" spans="1:27">
      <c r="A27" s="6" t="s">
        <v>149</v>
      </c>
      <c r="B27" s="6" t="s">
        <v>26</v>
      </c>
      <c r="C27" s="6" t="s">
        <v>27</v>
      </c>
      <c r="D27" s="6" t="s">
        <v>150</v>
      </c>
      <c r="E27" s="6" t="s">
        <v>151</v>
      </c>
      <c r="F27" s="8">
        <v>45027</v>
      </c>
      <c r="G27" s="8">
        <v>45028</v>
      </c>
      <c r="H27" s="6">
        <v>1</v>
      </c>
      <c r="I27" s="6">
        <v>1</v>
      </c>
      <c r="J27" s="6">
        <v>1</v>
      </c>
      <c r="K27" s="6" t="s">
        <v>30</v>
      </c>
      <c r="L27" s="6">
        <v>575</v>
      </c>
      <c r="M27" s="6">
        <v>575</v>
      </c>
      <c r="N27" s="6" t="s">
        <v>152</v>
      </c>
      <c r="O27" s="6" t="s">
        <v>32</v>
      </c>
      <c r="P27" s="6" t="s">
        <v>33</v>
      </c>
      <c r="Q27" s="6">
        <v>0</v>
      </c>
      <c r="R27" s="12">
        <v>45015</v>
      </c>
      <c r="S27" s="8">
        <v>45031</v>
      </c>
      <c r="T27" s="6" t="s">
        <v>34</v>
      </c>
      <c r="U27" s="6">
        <v>575</v>
      </c>
      <c r="V27" s="6">
        <v>0</v>
      </c>
      <c r="W27" s="6">
        <v>0</v>
      </c>
      <c r="X27" s="6" t="s">
        <v>153</v>
      </c>
      <c r="Y27" s="6" t="s">
        <v>36</v>
      </c>
      <c r="Z27" s="6"/>
      <c r="AA27" s="6"/>
    </row>
    <row r="28" spans="1:27">
      <c r="A28" s="6" t="s">
        <v>154</v>
      </c>
      <c r="B28" s="6" t="s">
        <v>26</v>
      </c>
      <c r="C28" s="6" t="s">
        <v>27</v>
      </c>
      <c r="D28" s="6" t="s">
        <v>155</v>
      </c>
      <c r="E28" s="6" t="s">
        <v>156</v>
      </c>
      <c r="F28" s="8">
        <v>45022</v>
      </c>
      <c r="G28" s="8">
        <v>45028</v>
      </c>
      <c r="H28" s="6">
        <v>2</v>
      </c>
      <c r="I28" s="6">
        <v>6</v>
      </c>
      <c r="J28" s="6">
        <v>12</v>
      </c>
      <c r="K28" s="6" t="s">
        <v>30</v>
      </c>
      <c r="L28" s="6">
        <v>3084</v>
      </c>
      <c r="M28" s="6">
        <v>3084</v>
      </c>
      <c r="N28" s="6" t="s">
        <v>157</v>
      </c>
      <c r="O28" s="6" t="s">
        <v>32</v>
      </c>
      <c r="P28" s="6" t="s">
        <v>33</v>
      </c>
      <c r="Q28" s="6">
        <v>0</v>
      </c>
      <c r="R28" s="12">
        <v>45015</v>
      </c>
      <c r="S28" s="8">
        <v>45031</v>
      </c>
      <c r="T28" s="6" t="s">
        <v>34</v>
      </c>
      <c r="U28" s="6">
        <v>3084</v>
      </c>
      <c r="V28" s="6">
        <v>0</v>
      </c>
      <c r="W28" s="6">
        <v>0</v>
      </c>
      <c r="X28" s="6" t="s">
        <v>158</v>
      </c>
      <c r="Y28" s="6">
        <v>-1484237948</v>
      </c>
      <c r="Z28" s="6" t="s">
        <v>159</v>
      </c>
      <c r="AA28" s="6"/>
    </row>
    <row r="29" spans="1:27">
      <c r="A29" s="6" t="s">
        <v>160</v>
      </c>
      <c r="B29" s="6" t="s">
        <v>26</v>
      </c>
      <c r="C29" s="6" t="s">
        <v>27</v>
      </c>
      <c r="D29" s="6" t="s">
        <v>130</v>
      </c>
      <c r="E29" s="6" t="s">
        <v>145</v>
      </c>
      <c r="F29" s="8">
        <v>45027</v>
      </c>
      <c r="G29" s="8">
        <v>45028</v>
      </c>
      <c r="H29" s="6">
        <v>1</v>
      </c>
      <c r="I29" s="6">
        <v>1</v>
      </c>
      <c r="J29" s="6">
        <v>1</v>
      </c>
      <c r="K29" s="6" t="s">
        <v>30</v>
      </c>
      <c r="L29" s="6">
        <v>745</v>
      </c>
      <c r="M29" s="6">
        <v>745</v>
      </c>
      <c r="N29" s="6" t="s">
        <v>161</v>
      </c>
      <c r="O29" s="6" t="s">
        <v>32</v>
      </c>
      <c r="P29" s="6" t="s">
        <v>33</v>
      </c>
      <c r="Q29" s="6">
        <v>0</v>
      </c>
      <c r="R29" s="12">
        <v>45016</v>
      </c>
      <c r="S29" s="8">
        <v>45031</v>
      </c>
      <c r="T29" s="6" t="s">
        <v>34</v>
      </c>
      <c r="U29" s="6">
        <v>745</v>
      </c>
      <c r="V29" s="6">
        <v>0</v>
      </c>
      <c r="W29" s="6">
        <v>0</v>
      </c>
      <c r="X29" s="6" t="s">
        <v>162</v>
      </c>
      <c r="Y29" s="6" t="s">
        <v>163</v>
      </c>
      <c r="Z29" s="6"/>
      <c r="AA29" s="6"/>
    </row>
    <row r="30" spans="1:27">
      <c r="A30" s="6" t="s">
        <v>164</v>
      </c>
      <c r="B30" s="6" t="s">
        <v>26</v>
      </c>
      <c r="C30" s="6" t="s">
        <v>27</v>
      </c>
      <c r="D30" s="6" t="s">
        <v>165</v>
      </c>
      <c r="E30" s="6" t="s">
        <v>166</v>
      </c>
      <c r="F30" s="8">
        <v>45027</v>
      </c>
      <c r="G30" s="8">
        <v>45028</v>
      </c>
      <c r="H30" s="6">
        <v>1</v>
      </c>
      <c r="I30" s="6">
        <v>1</v>
      </c>
      <c r="J30" s="6">
        <v>1</v>
      </c>
      <c r="K30" s="6" t="s">
        <v>30</v>
      </c>
      <c r="L30" s="6">
        <v>278</v>
      </c>
      <c r="M30" s="6">
        <v>278</v>
      </c>
      <c r="N30" s="6" t="s">
        <v>167</v>
      </c>
      <c r="O30" s="6" t="s">
        <v>32</v>
      </c>
      <c r="P30" s="6" t="s">
        <v>33</v>
      </c>
      <c r="Q30" s="6">
        <v>0</v>
      </c>
      <c r="R30" s="12">
        <v>45016</v>
      </c>
      <c r="S30" s="8">
        <v>45031</v>
      </c>
      <c r="T30" s="6" t="s">
        <v>34</v>
      </c>
      <c r="U30" s="6">
        <v>278</v>
      </c>
      <c r="V30" s="6">
        <v>0</v>
      </c>
      <c r="W30" s="6">
        <v>0</v>
      </c>
      <c r="X30" s="6" t="s">
        <v>168</v>
      </c>
      <c r="Y30" s="6" t="s">
        <v>36</v>
      </c>
      <c r="Z30" s="6"/>
      <c r="AA30" s="6"/>
    </row>
    <row r="31" spans="1:27">
      <c r="A31" s="6" t="s">
        <v>169</v>
      </c>
      <c r="B31" s="6" t="s">
        <v>26</v>
      </c>
      <c r="C31" s="6" t="s">
        <v>27</v>
      </c>
      <c r="D31" s="6" t="s">
        <v>170</v>
      </c>
      <c r="E31" s="6" t="s">
        <v>171</v>
      </c>
      <c r="F31" s="8">
        <v>45027</v>
      </c>
      <c r="G31" s="8">
        <v>45028</v>
      </c>
      <c r="H31" s="6">
        <v>1</v>
      </c>
      <c r="I31" s="6">
        <v>1</v>
      </c>
      <c r="J31" s="6">
        <v>1</v>
      </c>
      <c r="K31" s="6" t="s">
        <v>30</v>
      </c>
      <c r="L31" s="6">
        <v>958</v>
      </c>
      <c r="M31" s="6">
        <v>958</v>
      </c>
      <c r="N31" s="6" t="s">
        <v>172</v>
      </c>
      <c r="O31" s="6" t="s">
        <v>32</v>
      </c>
      <c r="P31" s="6" t="s">
        <v>33</v>
      </c>
      <c r="Q31" s="6">
        <v>0</v>
      </c>
      <c r="R31" s="12">
        <v>45016</v>
      </c>
      <c r="S31" s="8">
        <v>45031</v>
      </c>
      <c r="T31" s="6" t="s">
        <v>34</v>
      </c>
      <c r="U31" s="6">
        <v>958</v>
      </c>
      <c r="V31" s="6">
        <v>0</v>
      </c>
      <c r="W31" s="6">
        <v>0</v>
      </c>
      <c r="X31" s="6" t="s">
        <v>173</v>
      </c>
      <c r="Y31" s="6" t="s">
        <v>36</v>
      </c>
      <c r="Z31" s="6"/>
      <c r="AA31" s="6"/>
    </row>
    <row r="32" spans="1:27">
      <c r="A32" s="6" t="s">
        <v>174</v>
      </c>
      <c r="B32" s="6" t="s">
        <v>26</v>
      </c>
      <c r="C32" s="6" t="s">
        <v>27</v>
      </c>
      <c r="D32" s="6" t="s">
        <v>175</v>
      </c>
      <c r="E32" s="6" t="s">
        <v>176</v>
      </c>
      <c r="F32" s="8">
        <v>45024</v>
      </c>
      <c r="G32" s="8">
        <v>45028</v>
      </c>
      <c r="H32" s="6">
        <v>1</v>
      </c>
      <c r="I32" s="6">
        <v>4</v>
      </c>
      <c r="J32" s="6">
        <v>4</v>
      </c>
      <c r="K32" s="6" t="s">
        <v>30</v>
      </c>
      <c r="L32" s="6">
        <v>1940</v>
      </c>
      <c r="M32" s="6">
        <v>1940</v>
      </c>
      <c r="N32" s="6" t="s">
        <v>177</v>
      </c>
      <c r="O32" s="6" t="s">
        <v>32</v>
      </c>
      <c r="P32" s="6" t="s">
        <v>33</v>
      </c>
      <c r="Q32" s="6">
        <v>0</v>
      </c>
      <c r="R32" s="12">
        <v>45017</v>
      </c>
      <c r="S32" s="8">
        <v>45031</v>
      </c>
      <c r="T32" s="6" t="s">
        <v>34</v>
      </c>
      <c r="U32" s="6">
        <v>1940</v>
      </c>
      <c r="V32" s="6">
        <v>0</v>
      </c>
      <c r="W32" s="6">
        <v>0</v>
      </c>
      <c r="X32" s="6" t="s">
        <v>178</v>
      </c>
      <c r="Y32" s="6" t="s">
        <v>36</v>
      </c>
      <c r="Z32" s="6"/>
      <c r="AA32" s="6"/>
    </row>
    <row r="33" spans="1:27">
      <c r="A33" s="6" t="s">
        <v>179</v>
      </c>
      <c r="B33" s="6" t="s">
        <v>26</v>
      </c>
      <c r="C33" s="6" t="s">
        <v>27</v>
      </c>
      <c r="D33" s="6" t="s">
        <v>180</v>
      </c>
      <c r="E33" s="6" t="s">
        <v>181</v>
      </c>
      <c r="F33" s="8">
        <v>45027</v>
      </c>
      <c r="G33" s="8">
        <v>45028</v>
      </c>
      <c r="H33" s="6">
        <v>1</v>
      </c>
      <c r="I33" s="6">
        <v>1</v>
      </c>
      <c r="J33" s="6">
        <v>1</v>
      </c>
      <c r="K33" s="6" t="s">
        <v>30</v>
      </c>
      <c r="L33" s="6">
        <v>1185</v>
      </c>
      <c r="M33" s="6">
        <v>1185</v>
      </c>
      <c r="N33" s="6" t="s">
        <v>182</v>
      </c>
      <c r="O33" s="6" t="s">
        <v>32</v>
      </c>
      <c r="P33" s="6" t="s">
        <v>33</v>
      </c>
      <c r="Q33" s="6">
        <v>0</v>
      </c>
      <c r="R33" s="12">
        <v>45017</v>
      </c>
      <c r="S33" s="8">
        <v>45031</v>
      </c>
      <c r="T33" s="6" t="s">
        <v>34</v>
      </c>
      <c r="U33" s="6">
        <v>1185</v>
      </c>
      <c r="V33" s="6">
        <v>0</v>
      </c>
      <c r="W33" s="6">
        <v>0</v>
      </c>
      <c r="X33" s="6" t="s">
        <v>183</v>
      </c>
      <c r="Y33" s="6" t="s">
        <v>36</v>
      </c>
      <c r="Z33" s="6"/>
      <c r="AA33" s="6"/>
    </row>
    <row r="34" spans="1:27">
      <c r="A34" s="6" t="s">
        <v>184</v>
      </c>
      <c r="B34" s="6" t="s">
        <v>26</v>
      </c>
      <c r="C34" s="6" t="s">
        <v>27</v>
      </c>
      <c r="D34" s="6" t="s">
        <v>185</v>
      </c>
      <c r="E34" s="6" t="s">
        <v>186</v>
      </c>
      <c r="F34" s="8">
        <v>45025</v>
      </c>
      <c r="G34" s="8">
        <v>45028</v>
      </c>
      <c r="H34" s="6">
        <v>1</v>
      </c>
      <c r="I34" s="6">
        <v>3</v>
      </c>
      <c r="J34" s="6">
        <v>3</v>
      </c>
      <c r="K34" s="6" t="s">
        <v>30</v>
      </c>
      <c r="L34" s="6">
        <v>10320</v>
      </c>
      <c r="M34" s="6">
        <v>10320</v>
      </c>
      <c r="N34" s="6" t="s">
        <v>187</v>
      </c>
      <c r="O34" s="6" t="s">
        <v>32</v>
      </c>
      <c r="P34" s="6" t="s">
        <v>33</v>
      </c>
      <c r="Q34" s="6">
        <v>0</v>
      </c>
      <c r="R34" s="12">
        <v>45018</v>
      </c>
      <c r="S34" s="8">
        <v>45031</v>
      </c>
      <c r="T34" s="6" t="s">
        <v>34</v>
      </c>
      <c r="U34" s="6">
        <v>10320</v>
      </c>
      <c r="V34" s="6">
        <v>0</v>
      </c>
      <c r="W34" s="6">
        <v>0</v>
      </c>
      <c r="X34" s="6" t="s">
        <v>188</v>
      </c>
      <c r="Y34" s="6" t="s">
        <v>36</v>
      </c>
      <c r="Z34" s="6"/>
      <c r="AA34" s="6"/>
    </row>
    <row r="35" spans="1:27">
      <c r="A35" s="6" t="s">
        <v>189</v>
      </c>
      <c r="B35" s="6" t="s">
        <v>26</v>
      </c>
      <c r="C35" s="6" t="s">
        <v>27</v>
      </c>
      <c r="D35" s="6" t="s">
        <v>190</v>
      </c>
      <c r="E35" s="6" t="s">
        <v>191</v>
      </c>
      <c r="F35" s="8">
        <v>45027</v>
      </c>
      <c r="G35" s="8">
        <v>45028</v>
      </c>
      <c r="H35" s="6">
        <v>1</v>
      </c>
      <c r="I35" s="6">
        <v>1</v>
      </c>
      <c r="J35" s="6">
        <v>1</v>
      </c>
      <c r="K35" s="6" t="s">
        <v>30</v>
      </c>
      <c r="L35" s="6">
        <v>1447</v>
      </c>
      <c r="M35" s="6">
        <v>1447</v>
      </c>
      <c r="N35" s="6" t="s">
        <v>192</v>
      </c>
      <c r="O35" s="6" t="s">
        <v>32</v>
      </c>
      <c r="P35" s="6" t="s">
        <v>33</v>
      </c>
      <c r="Q35" s="6">
        <v>0</v>
      </c>
      <c r="R35" s="12">
        <v>45018</v>
      </c>
      <c r="S35" s="8">
        <v>45031</v>
      </c>
      <c r="T35" s="6" t="s">
        <v>34</v>
      </c>
      <c r="U35" s="6">
        <v>1447</v>
      </c>
      <c r="V35" s="6">
        <v>0</v>
      </c>
      <c r="W35" s="6">
        <v>0</v>
      </c>
      <c r="X35" s="6" t="s">
        <v>193</v>
      </c>
      <c r="Y35" s="6" t="s">
        <v>36</v>
      </c>
      <c r="Z35" s="6"/>
      <c r="AA35" s="6"/>
    </row>
    <row r="36" spans="1:27">
      <c r="A36" s="6" t="s">
        <v>194</v>
      </c>
      <c r="B36" s="6" t="s">
        <v>26</v>
      </c>
      <c r="C36" s="6" t="s">
        <v>27</v>
      </c>
      <c r="D36" s="6" t="s">
        <v>195</v>
      </c>
      <c r="E36" s="6" t="s">
        <v>196</v>
      </c>
      <c r="F36" s="8">
        <v>45027</v>
      </c>
      <c r="G36" s="8">
        <v>45028</v>
      </c>
      <c r="H36" s="6">
        <v>1</v>
      </c>
      <c r="I36" s="6">
        <v>1</v>
      </c>
      <c r="J36" s="6">
        <v>1</v>
      </c>
      <c r="K36" s="6" t="s">
        <v>30</v>
      </c>
      <c r="L36" s="6">
        <v>342</v>
      </c>
      <c r="M36" s="6">
        <v>342</v>
      </c>
      <c r="N36" s="6" t="s">
        <v>197</v>
      </c>
      <c r="O36" s="6" t="s">
        <v>32</v>
      </c>
      <c r="P36" s="6" t="s">
        <v>33</v>
      </c>
      <c r="Q36" s="6">
        <v>0</v>
      </c>
      <c r="R36" s="12">
        <v>45019</v>
      </c>
      <c r="S36" s="8">
        <v>45031</v>
      </c>
      <c r="T36" s="6" t="s">
        <v>34</v>
      </c>
      <c r="U36" s="6">
        <v>342</v>
      </c>
      <c r="V36" s="6">
        <v>0</v>
      </c>
      <c r="W36" s="6">
        <v>0</v>
      </c>
      <c r="X36" s="6" t="s">
        <v>198</v>
      </c>
      <c r="Y36" s="6" t="s">
        <v>36</v>
      </c>
      <c r="Z36" s="6"/>
      <c r="AA36" s="6"/>
    </row>
    <row r="37" spans="1:27">
      <c r="A37" s="6" t="s">
        <v>189</v>
      </c>
      <c r="B37" s="6" t="s">
        <v>26</v>
      </c>
      <c r="C37" s="6" t="s">
        <v>62</v>
      </c>
      <c r="D37" s="6" t="s">
        <v>190</v>
      </c>
      <c r="E37" s="6" t="s">
        <v>191</v>
      </c>
      <c r="F37" s="8">
        <v>45027</v>
      </c>
      <c r="G37" s="8">
        <v>45028</v>
      </c>
      <c r="H37" s="6">
        <v>1</v>
      </c>
      <c r="I37" s="6">
        <v>1</v>
      </c>
      <c r="J37" s="6">
        <v>1</v>
      </c>
      <c r="K37" s="6" t="s">
        <v>30</v>
      </c>
      <c r="L37" s="6">
        <v>-1447</v>
      </c>
      <c r="M37" s="6">
        <v>-1447</v>
      </c>
      <c r="N37" s="6" t="s">
        <v>192</v>
      </c>
      <c r="O37" s="6" t="s">
        <v>32</v>
      </c>
      <c r="P37" s="6" t="s">
        <v>33</v>
      </c>
      <c r="Q37" s="6">
        <v>0</v>
      </c>
      <c r="R37" s="12">
        <v>45018</v>
      </c>
      <c r="S37" s="8">
        <v>45031</v>
      </c>
      <c r="T37" s="6" t="s">
        <v>34</v>
      </c>
      <c r="U37" s="6">
        <v>-1447</v>
      </c>
      <c r="V37" s="6">
        <v>0</v>
      </c>
      <c r="W37" s="6">
        <v>0</v>
      </c>
      <c r="X37" s="6" t="s">
        <v>193</v>
      </c>
      <c r="Y37" s="6" t="s">
        <v>36</v>
      </c>
      <c r="Z37" s="6"/>
      <c r="AA37" s="6"/>
    </row>
    <row r="38" spans="1:27">
      <c r="A38" s="6" t="s">
        <v>199</v>
      </c>
      <c r="B38" s="6" t="s">
        <v>26</v>
      </c>
      <c r="C38" s="6" t="s">
        <v>27</v>
      </c>
      <c r="D38" s="6" t="s">
        <v>200</v>
      </c>
      <c r="E38" s="6" t="s">
        <v>201</v>
      </c>
      <c r="F38" s="8">
        <v>45026</v>
      </c>
      <c r="G38" s="8">
        <v>45028</v>
      </c>
      <c r="H38" s="6">
        <v>1</v>
      </c>
      <c r="I38" s="6">
        <v>2</v>
      </c>
      <c r="J38" s="6">
        <v>2</v>
      </c>
      <c r="K38" s="6" t="s">
        <v>30</v>
      </c>
      <c r="L38" s="6">
        <v>4844</v>
      </c>
      <c r="M38" s="6">
        <v>4844</v>
      </c>
      <c r="N38" s="6" t="s">
        <v>202</v>
      </c>
      <c r="O38" s="6" t="s">
        <v>32</v>
      </c>
      <c r="P38" s="6" t="s">
        <v>33</v>
      </c>
      <c r="Q38" s="6">
        <v>0</v>
      </c>
      <c r="R38" s="12">
        <v>45020</v>
      </c>
      <c r="S38" s="8">
        <v>45031</v>
      </c>
      <c r="T38" s="6" t="s">
        <v>34</v>
      </c>
      <c r="U38" s="6">
        <v>4844</v>
      </c>
      <c r="V38" s="6">
        <v>0</v>
      </c>
      <c r="W38" s="6">
        <v>0</v>
      </c>
      <c r="X38" s="6" t="s">
        <v>203</v>
      </c>
      <c r="Y38" s="6" t="s">
        <v>204</v>
      </c>
      <c r="Z38" s="6"/>
      <c r="AA38" s="6"/>
    </row>
    <row r="39" spans="1:27">
      <c r="A39" s="6" t="s">
        <v>205</v>
      </c>
      <c r="B39" s="6" t="s">
        <v>26</v>
      </c>
      <c r="C39" s="6" t="s">
        <v>27</v>
      </c>
      <c r="D39" s="6" t="s">
        <v>206</v>
      </c>
      <c r="E39" s="6" t="s">
        <v>207</v>
      </c>
      <c r="F39" s="8">
        <v>45027</v>
      </c>
      <c r="G39" s="8">
        <v>45028</v>
      </c>
      <c r="H39" s="6">
        <v>1</v>
      </c>
      <c r="I39" s="6">
        <v>1</v>
      </c>
      <c r="J39" s="6">
        <v>1</v>
      </c>
      <c r="K39" s="6" t="s">
        <v>30</v>
      </c>
      <c r="L39" s="6">
        <v>381</v>
      </c>
      <c r="M39" s="6">
        <v>381</v>
      </c>
      <c r="N39" s="6" t="s">
        <v>208</v>
      </c>
      <c r="O39" s="6" t="s">
        <v>32</v>
      </c>
      <c r="P39" s="6" t="s">
        <v>33</v>
      </c>
      <c r="Q39" s="6">
        <v>0</v>
      </c>
      <c r="R39" s="12">
        <v>45020</v>
      </c>
      <c r="S39" s="8">
        <v>45031</v>
      </c>
      <c r="T39" s="6" t="s">
        <v>34</v>
      </c>
      <c r="U39" s="6">
        <v>381</v>
      </c>
      <c r="V39" s="6">
        <v>0</v>
      </c>
      <c r="W39" s="6">
        <v>0</v>
      </c>
      <c r="X39" s="6" t="s">
        <v>209</v>
      </c>
      <c r="Y39" s="6" t="s">
        <v>210</v>
      </c>
      <c r="Z39" s="6"/>
      <c r="AA39" s="6"/>
    </row>
    <row r="40" spans="1:27">
      <c r="A40" s="6" t="s">
        <v>211</v>
      </c>
      <c r="B40" s="6" t="s">
        <v>26</v>
      </c>
      <c r="C40" s="6" t="s">
        <v>27</v>
      </c>
      <c r="D40" s="6" t="s">
        <v>212</v>
      </c>
      <c r="E40" s="6" t="s">
        <v>213</v>
      </c>
      <c r="F40" s="8">
        <v>45026</v>
      </c>
      <c r="G40" s="8">
        <v>45028</v>
      </c>
      <c r="H40" s="6">
        <v>1</v>
      </c>
      <c r="I40" s="6">
        <v>2</v>
      </c>
      <c r="J40" s="6">
        <v>2</v>
      </c>
      <c r="K40" s="6" t="s">
        <v>30</v>
      </c>
      <c r="L40" s="6">
        <v>2110</v>
      </c>
      <c r="M40" s="6">
        <v>2110</v>
      </c>
      <c r="N40" s="6" t="s">
        <v>214</v>
      </c>
      <c r="O40" s="6" t="s">
        <v>32</v>
      </c>
      <c r="P40" s="6" t="s">
        <v>33</v>
      </c>
      <c r="Q40" s="6">
        <v>0</v>
      </c>
      <c r="R40" s="12">
        <v>45020</v>
      </c>
      <c r="S40" s="8">
        <v>45031</v>
      </c>
      <c r="T40" s="6" t="s">
        <v>34</v>
      </c>
      <c r="U40" s="6">
        <v>2110</v>
      </c>
      <c r="V40" s="6">
        <v>0</v>
      </c>
      <c r="W40" s="6">
        <v>0</v>
      </c>
      <c r="X40" s="6" t="s">
        <v>215</v>
      </c>
      <c r="Y40" s="6" t="s">
        <v>36</v>
      </c>
      <c r="Z40" s="6"/>
      <c r="AA40" s="6"/>
    </row>
    <row r="41" spans="1:27">
      <c r="A41" s="6" t="s">
        <v>216</v>
      </c>
      <c r="B41" s="6" t="s">
        <v>26</v>
      </c>
      <c r="C41" s="6" t="s">
        <v>27</v>
      </c>
      <c r="D41" s="6" t="s">
        <v>130</v>
      </c>
      <c r="E41" s="6" t="s">
        <v>145</v>
      </c>
      <c r="F41" s="8">
        <v>45027</v>
      </c>
      <c r="G41" s="8">
        <v>45028</v>
      </c>
      <c r="H41" s="6">
        <v>1</v>
      </c>
      <c r="I41" s="6">
        <v>1</v>
      </c>
      <c r="J41" s="6">
        <v>1</v>
      </c>
      <c r="K41" s="6" t="s">
        <v>30</v>
      </c>
      <c r="L41" s="6">
        <v>750</v>
      </c>
      <c r="M41" s="6">
        <v>750</v>
      </c>
      <c r="N41" s="6" t="s">
        <v>217</v>
      </c>
      <c r="O41" s="6" t="s">
        <v>32</v>
      </c>
      <c r="P41" s="6" t="s">
        <v>33</v>
      </c>
      <c r="Q41" s="6">
        <v>0</v>
      </c>
      <c r="R41" s="12">
        <v>45021</v>
      </c>
      <c r="S41" s="8">
        <v>45031</v>
      </c>
      <c r="T41" s="6" t="s">
        <v>34</v>
      </c>
      <c r="U41" s="6">
        <v>750</v>
      </c>
      <c r="V41" s="6">
        <v>0</v>
      </c>
      <c r="W41" s="6">
        <v>0</v>
      </c>
      <c r="X41" s="6" t="s">
        <v>218</v>
      </c>
      <c r="Y41" s="6" t="s">
        <v>219</v>
      </c>
      <c r="Z41" s="6"/>
      <c r="AA41" s="6"/>
    </row>
    <row r="42" spans="1:27">
      <c r="A42" s="6" t="s">
        <v>220</v>
      </c>
      <c r="B42" s="6" t="s">
        <v>26</v>
      </c>
      <c r="C42" s="6" t="s">
        <v>27</v>
      </c>
      <c r="D42" s="6" t="s">
        <v>130</v>
      </c>
      <c r="E42" s="6" t="s">
        <v>145</v>
      </c>
      <c r="F42" s="8">
        <v>45026</v>
      </c>
      <c r="G42" s="8">
        <v>45028</v>
      </c>
      <c r="H42" s="6">
        <v>1</v>
      </c>
      <c r="I42" s="6">
        <v>2</v>
      </c>
      <c r="J42" s="6">
        <v>2</v>
      </c>
      <c r="K42" s="6" t="s">
        <v>30</v>
      </c>
      <c r="L42" s="6">
        <v>1504</v>
      </c>
      <c r="M42" s="6">
        <v>1504</v>
      </c>
      <c r="N42" s="6" t="s">
        <v>221</v>
      </c>
      <c r="O42" s="6" t="s">
        <v>32</v>
      </c>
      <c r="P42" s="6" t="s">
        <v>33</v>
      </c>
      <c r="Q42" s="6">
        <v>0</v>
      </c>
      <c r="R42" s="12">
        <v>45021</v>
      </c>
      <c r="S42" s="8">
        <v>45031</v>
      </c>
      <c r="T42" s="6" t="s">
        <v>34</v>
      </c>
      <c r="U42" s="6">
        <v>1504</v>
      </c>
      <c r="V42" s="6">
        <v>0</v>
      </c>
      <c r="W42" s="6">
        <v>0</v>
      </c>
      <c r="X42" s="6" t="s">
        <v>222</v>
      </c>
      <c r="Y42" s="6" t="s">
        <v>36</v>
      </c>
      <c r="Z42" s="6"/>
      <c r="AA42" s="6"/>
    </row>
    <row r="43" spans="1:27">
      <c r="A43" s="6" t="s">
        <v>223</v>
      </c>
      <c r="B43" s="6" t="s">
        <v>26</v>
      </c>
      <c r="C43" s="6" t="s">
        <v>27</v>
      </c>
      <c r="D43" s="6" t="s">
        <v>190</v>
      </c>
      <c r="E43" s="6" t="s">
        <v>224</v>
      </c>
      <c r="F43" s="8">
        <v>45027</v>
      </c>
      <c r="G43" s="8">
        <v>45028</v>
      </c>
      <c r="H43" s="6">
        <v>1</v>
      </c>
      <c r="I43" s="6">
        <v>1</v>
      </c>
      <c r="J43" s="6">
        <v>1</v>
      </c>
      <c r="K43" s="6" t="s">
        <v>30</v>
      </c>
      <c r="L43" s="6">
        <v>1455</v>
      </c>
      <c r="M43" s="6">
        <v>1455</v>
      </c>
      <c r="N43" s="6" t="s">
        <v>225</v>
      </c>
      <c r="O43" s="6" t="s">
        <v>32</v>
      </c>
      <c r="P43" s="6" t="s">
        <v>33</v>
      </c>
      <c r="Q43" s="6">
        <v>0</v>
      </c>
      <c r="R43" s="12">
        <v>45022</v>
      </c>
      <c r="S43" s="8">
        <v>45031</v>
      </c>
      <c r="T43" s="6" t="s">
        <v>34</v>
      </c>
      <c r="U43" s="6">
        <v>1455</v>
      </c>
      <c r="V43" s="6">
        <v>0</v>
      </c>
      <c r="W43" s="6">
        <v>0</v>
      </c>
      <c r="X43" s="6" t="s">
        <v>226</v>
      </c>
      <c r="Y43" s="6" t="s">
        <v>36</v>
      </c>
      <c r="Z43" s="6"/>
      <c r="AA43" s="6"/>
    </row>
    <row r="44" spans="1:27">
      <c r="A44" s="6" t="s">
        <v>227</v>
      </c>
      <c r="B44" s="6" t="s">
        <v>26</v>
      </c>
      <c r="C44" s="6" t="s">
        <v>27</v>
      </c>
      <c r="D44" s="6" t="s">
        <v>228</v>
      </c>
      <c r="E44" s="6" t="s">
        <v>229</v>
      </c>
      <c r="F44" s="8">
        <v>45027</v>
      </c>
      <c r="G44" s="8">
        <v>45028</v>
      </c>
      <c r="H44" s="6">
        <v>1</v>
      </c>
      <c r="I44" s="6">
        <v>1</v>
      </c>
      <c r="J44" s="6">
        <v>1</v>
      </c>
      <c r="K44" s="6" t="s">
        <v>30</v>
      </c>
      <c r="L44" s="6">
        <v>876</v>
      </c>
      <c r="M44" s="6">
        <v>876</v>
      </c>
      <c r="N44" s="6" t="s">
        <v>230</v>
      </c>
      <c r="O44" s="6" t="s">
        <v>32</v>
      </c>
      <c r="P44" s="6" t="s">
        <v>33</v>
      </c>
      <c r="Q44" s="6">
        <v>0</v>
      </c>
      <c r="R44" s="12">
        <v>45022</v>
      </c>
      <c r="S44" s="8">
        <v>45031</v>
      </c>
      <c r="T44" s="6" t="s">
        <v>34</v>
      </c>
      <c r="U44" s="6">
        <v>876</v>
      </c>
      <c r="V44" s="6">
        <v>0</v>
      </c>
      <c r="W44" s="6">
        <v>0</v>
      </c>
      <c r="X44" s="6" t="s">
        <v>231</v>
      </c>
      <c r="Y44" s="6" t="s">
        <v>232</v>
      </c>
      <c r="Z44" s="6"/>
      <c r="AA44" s="6"/>
    </row>
    <row r="45" spans="1:27">
      <c r="A45" s="6" t="s">
        <v>233</v>
      </c>
      <c r="B45" s="6" t="s">
        <v>26</v>
      </c>
      <c r="C45" s="6" t="s">
        <v>27</v>
      </c>
      <c r="D45" s="6" t="s">
        <v>234</v>
      </c>
      <c r="E45" s="6" t="s">
        <v>109</v>
      </c>
      <c r="F45" s="8">
        <v>45027</v>
      </c>
      <c r="G45" s="8">
        <v>45028</v>
      </c>
      <c r="H45" s="6">
        <v>1</v>
      </c>
      <c r="I45" s="6">
        <v>1</v>
      </c>
      <c r="J45" s="6">
        <v>1</v>
      </c>
      <c r="K45" s="6" t="s">
        <v>30</v>
      </c>
      <c r="L45" s="6">
        <v>429</v>
      </c>
      <c r="M45" s="6">
        <v>429</v>
      </c>
      <c r="N45" s="6" t="s">
        <v>235</v>
      </c>
      <c r="O45" s="6" t="s">
        <v>32</v>
      </c>
      <c r="P45" s="6" t="s">
        <v>33</v>
      </c>
      <c r="Q45" s="6">
        <v>0</v>
      </c>
      <c r="R45" s="12">
        <v>45022</v>
      </c>
      <c r="S45" s="8">
        <v>45031</v>
      </c>
      <c r="T45" s="6" t="s">
        <v>34</v>
      </c>
      <c r="U45" s="6">
        <v>429</v>
      </c>
      <c r="V45" s="6">
        <v>0</v>
      </c>
      <c r="W45" s="6">
        <v>0</v>
      </c>
      <c r="X45" s="6" t="s">
        <v>236</v>
      </c>
      <c r="Y45" s="6" t="s">
        <v>36</v>
      </c>
      <c r="Z45" s="6"/>
      <c r="AA45" s="6"/>
    </row>
    <row r="46" spans="1:27">
      <c r="A46" s="6" t="s">
        <v>237</v>
      </c>
      <c r="B46" s="6" t="s">
        <v>26</v>
      </c>
      <c r="C46" s="6" t="s">
        <v>27</v>
      </c>
      <c r="D46" s="6" t="s">
        <v>238</v>
      </c>
      <c r="E46" s="6" t="s">
        <v>239</v>
      </c>
      <c r="F46" s="8">
        <v>45027</v>
      </c>
      <c r="G46" s="8">
        <v>45028</v>
      </c>
      <c r="H46" s="6">
        <v>1</v>
      </c>
      <c r="I46" s="6">
        <v>1</v>
      </c>
      <c r="J46" s="6">
        <v>1</v>
      </c>
      <c r="K46" s="6" t="s">
        <v>30</v>
      </c>
      <c r="L46" s="6">
        <v>1069</v>
      </c>
      <c r="M46" s="6">
        <v>1069</v>
      </c>
      <c r="N46" s="6" t="s">
        <v>240</v>
      </c>
      <c r="O46" s="6" t="s">
        <v>32</v>
      </c>
      <c r="P46" s="6" t="s">
        <v>33</v>
      </c>
      <c r="Q46" s="6">
        <v>0</v>
      </c>
      <c r="R46" s="12">
        <v>45022</v>
      </c>
      <c r="S46" s="8">
        <v>45031</v>
      </c>
      <c r="T46" s="6" t="s">
        <v>34</v>
      </c>
      <c r="U46" s="6">
        <v>1069</v>
      </c>
      <c r="V46" s="6">
        <v>0</v>
      </c>
      <c r="W46" s="6">
        <v>0</v>
      </c>
      <c r="X46" s="6" t="s">
        <v>241</v>
      </c>
      <c r="Y46" s="6" t="s">
        <v>36</v>
      </c>
      <c r="Z46" s="6"/>
      <c r="AA46" s="6"/>
    </row>
    <row r="47" spans="1:27">
      <c r="A47" s="6" t="s">
        <v>242</v>
      </c>
      <c r="B47" s="6" t="s">
        <v>26</v>
      </c>
      <c r="C47" s="6" t="s">
        <v>27</v>
      </c>
      <c r="D47" s="6" t="s">
        <v>243</v>
      </c>
      <c r="E47" s="6" t="s">
        <v>244</v>
      </c>
      <c r="F47" s="8">
        <v>45026</v>
      </c>
      <c r="G47" s="8">
        <v>45028</v>
      </c>
      <c r="H47" s="6">
        <v>1</v>
      </c>
      <c r="I47" s="6">
        <v>2</v>
      </c>
      <c r="J47" s="6">
        <v>2</v>
      </c>
      <c r="K47" s="6" t="s">
        <v>30</v>
      </c>
      <c r="L47" s="6">
        <v>2890</v>
      </c>
      <c r="M47" s="6">
        <v>2890</v>
      </c>
      <c r="N47" s="6" t="s">
        <v>245</v>
      </c>
      <c r="O47" s="6" t="s">
        <v>32</v>
      </c>
      <c r="P47" s="6" t="s">
        <v>33</v>
      </c>
      <c r="Q47" s="6">
        <v>0</v>
      </c>
      <c r="R47" s="12">
        <v>45023</v>
      </c>
      <c r="S47" s="8">
        <v>45031</v>
      </c>
      <c r="T47" s="6" t="s">
        <v>34</v>
      </c>
      <c r="U47" s="6">
        <v>2890</v>
      </c>
      <c r="V47" s="6">
        <v>0</v>
      </c>
      <c r="W47" s="6">
        <v>0</v>
      </c>
      <c r="X47" s="6" t="s">
        <v>246</v>
      </c>
      <c r="Y47" s="6" t="s">
        <v>36</v>
      </c>
      <c r="Z47" s="6"/>
      <c r="AA47" s="6"/>
    </row>
    <row r="48" spans="1:27">
      <c r="A48" s="6" t="s">
        <v>247</v>
      </c>
      <c r="B48" s="6" t="s">
        <v>26</v>
      </c>
      <c r="C48" s="6" t="s">
        <v>27</v>
      </c>
      <c r="D48" s="6" t="s">
        <v>248</v>
      </c>
      <c r="E48" s="6" t="s">
        <v>249</v>
      </c>
      <c r="F48" s="8">
        <v>45027</v>
      </c>
      <c r="G48" s="8">
        <v>45028</v>
      </c>
      <c r="H48" s="6">
        <v>1</v>
      </c>
      <c r="I48" s="6">
        <v>1</v>
      </c>
      <c r="J48" s="6">
        <v>1</v>
      </c>
      <c r="K48" s="6" t="s">
        <v>30</v>
      </c>
      <c r="L48" s="6">
        <v>394</v>
      </c>
      <c r="M48" s="6">
        <v>394</v>
      </c>
      <c r="N48" s="6" t="s">
        <v>250</v>
      </c>
      <c r="O48" s="6" t="s">
        <v>32</v>
      </c>
      <c r="P48" s="6" t="s">
        <v>33</v>
      </c>
      <c r="Q48" s="6">
        <v>0</v>
      </c>
      <c r="R48" s="12">
        <v>45023</v>
      </c>
      <c r="S48" s="8">
        <v>45031</v>
      </c>
      <c r="T48" s="6" t="s">
        <v>34</v>
      </c>
      <c r="U48" s="6">
        <v>394</v>
      </c>
      <c r="V48" s="6">
        <v>0</v>
      </c>
      <c r="W48" s="6">
        <v>0</v>
      </c>
      <c r="X48" s="6" t="s">
        <v>251</v>
      </c>
      <c r="Y48" s="6" t="s">
        <v>252</v>
      </c>
      <c r="Z48" s="6"/>
      <c r="AA48" s="6"/>
    </row>
    <row r="49" spans="1:27">
      <c r="A49" s="6" t="s">
        <v>253</v>
      </c>
      <c r="B49" s="6" t="s">
        <v>26</v>
      </c>
      <c r="C49" s="6" t="s">
        <v>27</v>
      </c>
      <c r="D49" s="6" t="s">
        <v>254</v>
      </c>
      <c r="E49" s="6" t="s">
        <v>255</v>
      </c>
      <c r="F49" s="8">
        <v>45025</v>
      </c>
      <c r="G49" s="8">
        <v>45028</v>
      </c>
      <c r="H49" s="6">
        <v>1</v>
      </c>
      <c r="I49" s="6">
        <v>3</v>
      </c>
      <c r="J49" s="6">
        <v>3</v>
      </c>
      <c r="K49" s="6" t="s">
        <v>30</v>
      </c>
      <c r="L49" s="6">
        <v>2511</v>
      </c>
      <c r="M49" s="6">
        <v>2511</v>
      </c>
      <c r="N49" s="6" t="s">
        <v>256</v>
      </c>
      <c r="O49" s="6" t="s">
        <v>32</v>
      </c>
      <c r="P49" s="6" t="s">
        <v>33</v>
      </c>
      <c r="Q49" s="6">
        <v>0</v>
      </c>
      <c r="R49" s="12">
        <v>45023</v>
      </c>
      <c r="S49" s="8">
        <v>45031</v>
      </c>
      <c r="T49" s="6" t="s">
        <v>34</v>
      </c>
      <c r="U49" s="6">
        <v>2511</v>
      </c>
      <c r="V49" s="6">
        <v>0</v>
      </c>
      <c r="W49" s="6">
        <v>0</v>
      </c>
      <c r="X49" s="6" t="s">
        <v>257</v>
      </c>
      <c r="Y49" s="6" t="s">
        <v>258</v>
      </c>
      <c r="Z49" s="6"/>
      <c r="AA49" s="6"/>
    </row>
    <row r="50" spans="1:27">
      <c r="A50" s="6" t="s">
        <v>259</v>
      </c>
      <c r="B50" s="6" t="s">
        <v>26</v>
      </c>
      <c r="C50" s="6" t="s">
        <v>27</v>
      </c>
      <c r="D50" s="6" t="s">
        <v>260</v>
      </c>
      <c r="E50" s="6" t="s">
        <v>261</v>
      </c>
      <c r="F50" s="8">
        <v>45026</v>
      </c>
      <c r="G50" s="8">
        <v>45028</v>
      </c>
      <c r="H50" s="6">
        <v>1</v>
      </c>
      <c r="I50" s="6">
        <v>2</v>
      </c>
      <c r="J50" s="6">
        <v>2</v>
      </c>
      <c r="K50" s="6" t="s">
        <v>30</v>
      </c>
      <c r="L50" s="6">
        <v>1485</v>
      </c>
      <c r="M50" s="6">
        <v>1485</v>
      </c>
      <c r="N50" s="6" t="s">
        <v>262</v>
      </c>
      <c r="O50" s="6" t="s">
        <v>32</v>
      </c>
      <c r="P50" s="6" t="s">
        <v>33</v>
      </c>
      <c r="Q50" s="6">
        <v>0</v>
      </c>
      <c r="R50" s="12">
        <v>45023</v>
      </c>
      <c r="S50" s="8">
        <v>45031</v>
      </c>
      <c r="T50" s="6" t="s">
        <v>34</v>
      </c>
      <c r="U50" s="6">
        <v>1485</v>
      </c>
      <c r="V50" s="6">
        <v>0</v>
      </c>
      <c r="W50" s="6">
        <v>0</v>
      </c>
      <c r="X50" s="6" t="s">
        <v>263</v>
      </c>
      <c r="Y50" s="6" t="s">
        <v>264</v>
      </c>
      <c r="Z50" s="6"/>
      <c r="AA50" s="6"/>
    </row>
    <row r="51" spans="1:27">
      <c r="A51" s="6" t="s">
        <v>265</v>
      </c>
      <c r="B51" s="6" t="s">
        <v>26</v>
      </c>
      <c r="C51" s="6" t="s">
        <v>27</v>
      </c>
      <c r="D51" s="6" t="s">
        <v>266</v>
      </c>
      <c r="E51" s="6" t="s">
        <v>267</v>
      </c>
      <c r="F51" s="8">
        <v>45026</v>
      </c>
      <c r="G51" s="8">
        <v>45028</v>
      </c>
      <c r="H51" s="6">
        <v>1</v>
      </c>
      <c r="I51" s="6">
        <v>2</v>
      </c>
      <c r="J51" s="6">
        <v>2</v>
      </c>
      <c r="K51" s="6" t="s">
        <v>30</v>
      </c>
      <c r="L51" s="6">
        <v>2670</v>
      </c>
      <c r="M51" s="6">
        <v>2670</v>
      </c>
      <c r="N51" s="6" t="s">
        <v>268</v>
      </c>
      <c r="O51" s="6" t="s">
        <v>32</v>
      </c>
      <c r="P51" s="6" t="s">
        <v>33</v>
      </c>
      <c r="Q51" s="6">
        <v>0</v>
      </c>
      <c r="R51" s="12">
        <v>45023</v>
      </c>
      <c r="S51" s="8">
        <v>45031</v>
      </c>
      <c r="T51" s="6" t="s">
        <v>34</v>
      </c>
      <c r="U51" s="6">
        <v>2670</v>
      </c>
      <c r="V51" s="6">
        <v>0</v>
      </c>
      <c r="W51" s="6">
        <v>0</v>
      </c>
      <c r="X51" s="6" t="s">
        <v>269</v>
      </c>
      <c r="Y51" s="6" t="s">
        <v>36</v>
      </c>
      <c r="Z51" s="6"/>
      <c r="AA51" s="6"/>
    </row>
    <row r="52" spans="1:27">
      <c r="A52" s="6" t="s">
        <v>270</v>
      </c>
      <c r="B52" s="6" t="s">
        <v>26</v>
      </c>
      <c r="C52" s="6" t="s">
        <v>27</v>
      </c>
      <c r="D52" s="6" t="s">
        <v>271</v>
      </c>
      <c r="E52" s="6" t="s">
        <v>272</v>
      </c>
      <c r="F52" s="8">
        <v>45025</v>
      </c>
      <c r="G52" s="8">
        <v>45028</v>
      </c>
      <c r="H52" s="6">
        <v>1</v>
      </c>
      <c r="I52" s="6">
        <v>3</v>
      </c>
      <c r="J52" s="6">
        <v>3</v>
      </c>
      <c r="K52" s="6" t="s">
        <v>30</v>
      </c>
      <c r="L52" s="6">
        <v>884</v>
      </c>
      <c r="M52" s="6">
        <v>884</v>
      </c>
      <c r="N52" s="6" t="s">
        <v>273</v>
      </c>
      <c r="O52" s="6" t="s">
        <v>32</v>
      </c>
      <c r="P52" s="6" t="s">
        <v>33</v>
      </c>
      <c r="Q52" s="6">
        <v>0</v>
      </c>
      <c r="R52" s="12">
        <v>45023</v>
      </c>
      <c r="S52" s="8">
        <v>45031</v>
      </c>
      <c r="T52" s="6" t="s">
        <v>34</v>
      </c>
      <c r="U52" s="6">
        <v>884</v>
      </c>
      <c r="V52" s="6">
        <v>0</v>
      </c>
      <c r="W52" s="6">
        <v>0</v>
      </c>
      <c r="X52" s="6" t="s">
        <v>274</v>
      </c>
      <c r="Y52" s="6" t="s">
        <v>275</v>
      </c>
      <c r="Z52" s="6"/>
      <c r="AA52" s="6"/>
    </row>
    <row r="53" spans="1:27">
      <c r="A53" s="6" t="s">
        <v>276</v>
      </c>
      <c r="B53" s="6" t="s">
        <v>26</v>
      </c>
      <c r="C53" s="6" t="s">
        <v>27</v>
      </c>
      <c r="D53" s="6" t="s">
        <v>277</v>
      </c>
      <c r="E53" s="6" t="s">
        <v>278</v>
      </c>
      <c r="F53" s="8">
        <v>45027</v>
      </c>
      <c r="G53" s="8">
        <v>45028</v>
      </c>
      <c r="H53" s="6">
        <v>1</v>
      </c>
      <c r="I53" s="6">
        <v>1</v>
      </c>
      <c r="J53" s="6">
        <v>1</v>
      </c>
      <c r="K53" s="6" t="s">
        <v>30</v>
      </c>
      <c r="L53" s="6">
        <v>407</v>
      </c>
      <c r="M53" s="6">
        <v>407</v>
      </c>
      <c r="N53" s="6" t="s">
        <v>279</v>
      </c>
      <c r="O53" s="6" t="s">
        <v>32</v>
      </c>
      <c r="P53" s="6" t="s">
        <v>33</v>
      </c>
      <c r="Q53" s="6">
        <v>0</v>
      </c>
      <c r="R53" s="12">
        <v>45023</v>
      </c>
      <c r="S53" s="8">
        <v>45031</v>
      </c>
      <c r="T53" s="6" t="s">
        <v>34</v>
      </c>
      <c r="U53" s="6">
        <v>407</v>
      </c>
      <c r="V53" s="6">
        <v>0</v>
      </c>
      <c r="W53" s="6">
        <v>0</v>
      </c>
      <c r="X53" s="6" t="s">
        <v>280</v>
      </c>
      <c r="Y53" s="6" t="s">
        <v>281</v>
      </c>
      <c r="Z53" s="6"/>
      <c r="AA53" s="6"/>
    </row>
    <row r="54" spans="1:27">
      <c r="A54" s="6" t="s">
        <v>282</v>
      </c>
      <c r="B54" s="6" t="s">
        <v>26</v>
      </c>
      <c r="C54" s="6" t="s">
        <v>27</v>
      </c>
      <c r="D54" s="6" t="s">
        <v>283</v>
      </c>
      <c r="E54" s="6" t="s">
        <v>284</v>
      </c>
      <c r="F54" s="8">
        <v>45026</v>
      </c>
      <c r="G54" s="8">
        <v>45028</v>
      </c>
      <c r="H54" s="6">
        <v>1</v>
      </c>
      <c r="I54" s="6">
        <v>2</v>
      </c>
      <c r="J54" s="6">
        <v>2</v>
      </c>
      <c r="K54" s="6" t="s">
        <v>30</v>
      </c>
      <c r="L54" s="6">
        <v>1870</v>
      </c>
      <c r="M54" s="6">
        <v>1870</v>
      </c>
      <c r="N54" s="6" t="s">
        <v>285</v>
      </c>
      <c r="O54" s="6" t="s">
        <v>32</v>
      </c>
      <c r="P54" s="6" t="s">
        <v>33</v>
      </c>
      <c r="Q54" s="6">
        <v>0</v>
      </c>
      <c r="R54" s="12">
        <v>45023</v>
      </c>
      <c r="S54" s="8">
        <v>45031</v>
      </c>
      <c r="T54" s="6" t="s">
        <v>34</v>
      </c>
      <c r="U54" s="6">
        <v>1870</v>
      </c>
      <c r="V54" s="6">
        <v>0</v>
      </c>
      <c r="W54" s="6">
        <v>0</v>
      </c>
      <c r="X54" s="6" t="s">
        <v>286</v>
      </c>
      <c r="Y54" s="6" t="s">
        <v>36</v>
      </c>
      <c r="Z54" s="6"/>
      <c r="AA54" s="6"/>
    </row>
    <row r="55" spans="1:27">
      <c r="A55" s="6" t="s">
        <v>287</v>
      </c>
      <c r="B55" s="6" t="s">
        <v>26</v>
      </c>
      <c r="C55" s="6" t="s">
        <v>27</v>
      </c>
      <c r="D55" s="6" t="s">
        <v>288</v>
      </c>
      <c r="E55" s="6" t="s">
        <v>289</v>
      </c>
      <c r="F55" s="8">
        <v>45024</v>
      </c>
      <c r="G55" s="8">
        <v>45028</v>
      </c>
      <c r="H55" s="6">
        <v>1</v>
      </c>
      <c r="I55" s="6">
        <v>4</v>
      </c>
      <c r="J55" s="6">
        <v>4</v>
      </c>
      <c r="K55" s="6" t="s">
        <v>30</v>
      </c>
      <c r="L55" s="6">
        <v>1462</v>
      </c>
      <c r="M55" s="6">
        <v>1462</v>
      </c>
      <c r="N55" s="6" t="s">
        <v>290</v>
      </c>
      <c r="O55" s="6" t="s">
        <v>32</v>
      </c>
      <c r="P55" s="6" t="s">
        <v>33</v>
      </c>
      <c r="Q55" s="6">
        <v>0</v>
      </c>
      <c r="R55" s="12">
        <v>45023</v>
      </c>
      <c r="S55" s="8">
        <v>45031</v>
      </c>
      <c r="T55" s="6" t="s">
        <v>34</v>
      </c>
      <c r="U55" s="6">
        <v>1462</v>
      </c>
      <c r="V55" s="6">
        <v>0</v>
      </c>
      <c r="W55" s="6">
        <v>0</v>
      </c>
      <c r="X55" s="6" t="s">
        <v>36</v>
      </c>
      <c r="Y55" s="6" t="s">
        <v>291</v>
      </c>
      <c r="Z55" s="6"/>
      <c r="AA55" s="6"/>
    </row>
    <row r="56" spans="1:27">
      <c r="A56" s="6" t="s">
        <v>292</v>
      </c>
      <c r="B56" s="6" t="s">
        <v>26</v>
      </c>
      <c r="C56" s="6" t="s">
        <v>27</v>
      </c>
      <c r="D56" s="6" t="s">
        <v>190</v>
      </c>
      <c r="E56" s="6" t="s">
        <v>224</v>
      </c>
      <c r="F56" s="8">
        <v>45027</v>
      </c>
      <c r="G56" s="8">
        <v>45028</v>
      </c>
      <c r="H56" s="6">
        <v>2</v>
      </c>
      <c r="I56" s="6">
        <v>1</v>
      </c>
      <c r="J56" s="6">
        <v>2</v>
      </c>
      <c r="K56" s="6" t="s">
        <v>30</v>
      </c>
      <c r="L56" s="6">
        <v>2892</v>
      </c>
      <c r="M56" s="6">
        <v>2892</v>
      </c>
      <c r="N56" s="6" t="s">
        <v>293</v>
      </c>
      <c r="O56" s="6" t="s">
        <v>32</v>
      </c>
      <c r="P56" s="6" t="s">
        <v>33</v>
      </c>
      <c r="Q56" s="6">
        <v>0</v>
      </c>
      <c r="R56" s="12">
        <v>45023</v>
      </c>
      <c r="S56" s="8">
        <v>45031</v>
      </c>
      <c r="T56" s="6" t="s">
        <v>34</v>
      </c>
      <c r="U56" s="6">
        <v>2892</v>
      </c>
      <c r="V56" s="6">
        <v>0</v>
      </c>
      <c r="W56" s="6">
        <v>0</v>
      </c>
      <c r="X56" s="6" t="s">
        <v>294</v>
      </c>
      <c r="Y56" s="6" t="s">
        <v>295</v>
      </c>
      <c r="Z56" s="6"/>
      <c r="AA56" s="6"/>
    </row>
    <row r="57" spans="1:27">
      <c r="A57" s="6" t="s">
        <v>296</v>
      </c>
      <c r="B57" s="6" t="s">
        <v>26</v>
      </c>
      <c r="C57" s="6" t="s">
        <v>27</v>
      </c>
      <c r="D57" s="6" t="s">
        <v>297</v>
      </c>
      <c r="E57" s="6" t="s">
        <v>298</v>
      </c>
      <c r="F57" s="8">
        <v>45026</v>
      </c>
      <c r="G57" s="8">
        <v>45028</v>
      </c>
      <c r="H57" s="6">
        <v>1</v>
      </c>
      <c r="I57" s="6">
        <v>2</v>
      </c>
      <c r="J57" s="6">
        <v>2</v>
      </c>
      <c r="K57" s="6" t="s">
        <v>30</v>
      </c>
      <c r="L57" s="6">
        <v>1048</v>
      </c>
      <c r="M57" s="6">
        <v>1048</v>
      </c>
      <c r="N57" s="6" t="s">
        <v>299</v>
      </c>
      <c r="O57" s="6" t="s">
        <v>32</v>
      </c>
      <c r="P57" s="6" t="s">
        <v>33</v>
      </c>
      <c r="Q57" s="6">
        <v>0</v>
      </c>
      <c r="R57" s="12">
        <v>45023</v>
      </c>
      <c r="S57" s="8">
        <v>45031</v>
      </c>
      <c r="T57" s="6" t="s">
        <v>34</v>
      </c>
      <c r="U57" s="6">
        <v>1048</v>
      </c>
      <c r="V57" s="6">
        <v>0</v>
      </c>
      <c r="W57" s="6">
        <v>0</v>
      </c>
      <c r="X57" s="6" t="s">
        <v>300</v>
      </c>
      <c r="Y57" s="6" t="s">
        <v>301</v>
      </c>
      <c r="Z57" s="6"/>
      <c r="AA57" s="6"/>
    </row>
    <row r="58" spans="1:27">
      <c r="A58" s="6" t="s">
        <v>302</v>
      </c>
      <c r="B58" s="6" t="s">
        <v>26</v>
      </c>
      <c r="C58" s="6" t="s">
        <v>27</v>
      </c>
      <c r="D58" s="6" t="s">
        <v>303</v>
      </c>
      <c r="E58" s="6" t="s">
        <v>304</v>
      </c>
      <c r="F58" s="8">
        <v>45025</v>
      </c>
      <c r="G58" s="8">
        <v>45028</v>
      </c>
      <c r="H58" s="6">
        <v>1</v>
      </c>
      <c r="I58" s="6">
        <v>3</v>
      </c>
      <c r="J58" s="6">
        <v>3</v>
      </c>
      <c r="K58" s="6" t="s">
        <v>30</v>
      </c>
      <c r="L58" s="6">
        <v>5769</v>
      </c>
      <c r="M58" s="6">
        <v>5769</v>
      </c>
      <c r="N58" s="6" t="s">
        <v>305</v>
      </c>
      <c r="O58" s="6" t="s">
        <v>32</v>
      </c>
      <c r="P58" s="6" t="s">
        <v>33</v>
      </c>
      <c r="Q58" s="6">
        <v>0</v>
      </c>
      <c r="R58" s="12">
        <v>45023</v>
      </c>
      <c r="S58" s="8">
        <v>45031</v>
      </c>
      <c r="T58" s="6" t="s">
        <v>34</v>
      </c>
      <c r="U58" s="6">
        <v>5769</v>
      </c>
      <c r="V58" s="6">
        <v>0</v>
      </c>
      <c r="W58" s="6">
        <v>0</v>
      </c>
      <c r="X58" s="6" t="s">
        <v>306</v>
      </c>
      <c r="Y58" s="6" t="s">
        <v>307</v>
      </c>
      <c r="Z58" s="6"/>
      <c r="AA58" s="6"/>
    </row>
    <row r="59" spans="1:27">
      <c r="A59" s="6" t="s">
        <v>308</v>
      </c>
      <c r="B59" s="6" t="s">
        <v>26</v>
      </c>
      <c r="C59" s="6" t="s">
        <v>27</v>
      </c>
      <c r="D59" s="6" t="s">
        <v>309</v>
      </c>
      <c r="E59" s="6" t="s">
        <v>310</v>
      </c>
      <c r="F59" s="8">
        <v>45027</v>
      </c>
      <c r="G59" s="8">
        <v>45028</v>
      </c>
      <c r="H59" s="6">
        <v>2</v>
      </c>
      <c r="I59" s="6">
        <v>1</v>
      </c>
      <c r="J59" s="6">
        <v>2</v>
      </c>
      <c r="K59" s="6" t="s">
        <v>30</v>
      </c>
      <c r="L59" s="6">
        <v>604</v>
      </c>
      <c r="M59" s="6">
        <v>604</v>
      </c>
      <c r="N59" s="6" t="s">
        <v>311</v>
      </c>
      <c r="O59" s="6" t="s">
        <v>32</v>
      </c>
      <c r="P59" s="6" t="s">
        <v>33</v>
      </c>
      <c r="Q59" s="6">
        <v>0</v>
      </c>
      <c r="R59" s="12">
        <v>45023</v>
      </c>
      <c r="S59" s="8">
        <v>45031</v>
      </c>
      <c r="T59" s="6" t="s">
        <v>34</v>
      </c>
      <c r="U59" s="6">
        <v>604</v>
      </c>
      <c r="V59" s="6">
        <v>0</v>
      </c>
      <c r="W59" s="6">
        <v>0</v>
      </c>
      <c r="X59" s="6" t="s">
        <v>312</v>
      </c>
      <c r="Y59" s="6">
        <v>1489157863</v>
      </c>
      <c r="Z59" s="6" t="s">
        <v>313</v>
      </c>
      <c r="AA59" s="6"/>
    </row>
    <row r="60" spans="1:27">
      <c r="A60" s="6" t="s">
        <v>314</v>
      </c>
      <c r="B60" s="6" t="s">
        <v>26</v>
      </c>
      <c r="C60" s="6" t="s">
        <v>27</v>
      </c>
      <c r="D60" s="6" t="s">
        <v>315</v>
      </c>
      <c r="E60" s="6" t="s">
        <v>316</v>
      </c>
      <c r="F60" s="8">
        <v>45026</v>
      </c>
      <c r="G60" s="8">
        <v>45028</v>
      </c>
      <c r="H60" s="6">
        <v>1</v>
      </c>
      <c r="I60" s="6">
        <v>2</v>
      </c>
      <c r="J60" s="6">
        <v>2</v>
      </c>
      <c r="K60" s="6" t="s">
        <v>30</v>
      </c>
      <c r="L60" s="6">
        <v>1552</v>
      </c>
      <c r="M60" s="6">
        <v>1552</v>
      </c>
      <c r="N60" s="6" t="s">
        <v>317</v>
      </c>
      <c r="O60" s="6" t="s">
        <v>32</v>
      </c>
      <c r="P60" s="6" t="s">
        <v>33</v>
      </c>
      <c r="Q60" s="6">
        <v>0</v>
      </c>
      <c r="R60" s="12">
        <v>45023</v>
      </c>
      <c r="S60" s="8">
        <v>45031</v>
      </c>
      <c r="T60" s="6" t="s">
        <v>34</v>
      </c>
      <c r="U60" s="6">
        <v>1552</v>
      </c>
      <c r="V60" s="6">
        <v>0</v>
      </c>
      <c r="W60" s="6">
        <v>0</v>
      </c>
      <c r="X60" s="6" t="s">
        <v>318</v>
      </c>
      <c r="Y60" s="6" t="s">
        <v>319</v>
      </c>
      <c r="Z60" s="6"/>
      <c r="AA60" s="6"/>
    </row>
    <row r="61" spans="1:27">
      <c r="A61" s="6" t="s">
        <v>320</v>
      </c>
      <c r="B61" s="6" t="s">
        <v>26</v>
      </c>
      <c r="C61" s="6" t="s">
        <v>27</v>
      </c>
      <c r="D61" s="6" t="s">
        <v>130</v>
      </c>
      <c r="E61" s="6" t="s">
        <v>145</v>
      </c>
      <c r="F61" s="8">
        <v>45027</v>
      </c>
      <c r="G61" s="8">
        <v>45028</v>
      </c>
      <c r="H61" s="6">
        <v>1</v>
      </c>
      <c r="I61" s="6">
        <v>1</v>
      </c>
      <c r="J61" s="6">
        <v>1</v>
      </c>
      <c r="K61" s="6" t="s">
        <v>30</v>
      </c>
      <c r="L61" s="6">
        <v>745</v>
      </c>
      <c r="M61" s="6">
        <v>745</v>
      </c>
      <c r="N61" s="6" t="s">
        <v>321</v>
      </c>
      <c r="O61" s="6" t="s">
        <v>32</v>
      </c>
      <c r="P61" s="6" t="s">
        <v>33</v>
      </c>
      <c r="Q61" s="6">
        <v>0</v>
      </c>
      <c r="R61" s="12">
        <v>45023</v>
      </c>
      <c r="S61" s="8">
        <v>45031</v>
      </c>
      <c r="T61" s="6" t="s">
        <v>34</v>
      </c>
      <c r="U61" s="6">
        <v>745</v>
      </c>
      <c r="V61" s="6">
        <v>0</v>
      </c>
      <c r="W61" s="6">
        <v>0</v>
      </c>
      <c r="X61" s="6" t="s">
        <v>322</v>
      </c>
      <c r="Y61" s="6" t="s">
        <v>323</v>
      </c>
      <c r="Z61" s="6"/>
      <c r="AA61" s="6"/>
    </row>
    <row r="62" spans="1:27">
      <c r="A62" s="6" t="s">
        <v>324</v>
      </c>
      <c r="B62" s="6" t="s">
        <v>26</v>
      </c>
      <c r="C62" s="6" t="s">
        <v>27</v>
      </c>
      <c r="D62" s="6" t="s">
        <v>325</v>
      </c>
      <c r="E62" s="6" t="s">
        <v>326</v>
      </c>
      <c r="F62" s="8">
        <v>45024</v>
      </c>
      <c r="G62" s="8">
        <v>45028</v>
      </c>
      <c r="H62" s="6">
        <v>1</v>
      </c>
      <c r="I62" s="6">
        <v>4</v>
      </c>
      <c r="J62" s="6">
        <v>4</v>
      </c>
      <c r="K62" s="6" t="s">
        <v>30</v>
      </c>
      <c r="L62" s="6">
        <v>1232</v>
      </c>
      <c r="M62" s="6">
        <v>1232</v>
      </c>
      <c r="N62" s="6" t="s">
        <v>327</v>
      </c>
      <c r="O62" s="6" t="s">
        <v>32</v>
      </c>
      <c r="P62" s="6" t="s">
        <v>33</v>
      </c>
      <c r="Q62" s="6">
        <v>0</v>
      </c>
      <c r="R62" s="12">
        <v>45024</v>
      </c>
      <c r="S62" s="8">
        <v>45031</v>
      </c>
      <c r="T62" s="6" t="s">
        <v>34</v>
      </c>
      <c r="U62" s="6">
        <v>1232</v>
      </c>
      <c r="V62" s="6">
        <v>0</v>
      </c>
      <c r="W62" s="6">
        <v>0</v>
      </c>
      <c r="X62" s="6" t="s">
        <v>328</v>
      </c>
      <c r="Y62" s="6" t="s">
        <v>329</v>
      </c>
      <c r="Z62" s="6"/>
      <c r="AA62" s="6"/>
    </row>
    <row r="63" spans="1:27">
      <c r="A63" s="6" t="s">
        <v>330</v>
      </c>
      <c r="B63" s="6" t="s">
        <v>26</v>
      </c>
      <c r="C63" s="6" t="s">
        <v>27</v>
      </c>
      <c r="D63" s="6" t="s">
        <v>325</v>
      </c>
      <c r="E63" s="6" t="s">
        <v>326</v>
      </c>
      <c r="F63" s="8">
        <v>45024</v>
      </c>
      <c r="G63" s="8">
        <v>45028</v>
      </c>
      <c r="H63" s="6">
        <v>1</v>
      </c>
      <c r="I63" s="6">
        <v>4</v>
      </c>
      <c r="J63" s="6">
        <v>4</v>
      </c>
      <c r="K63" s="6" t="s">
        <v>30</v>
      </c>
      <c r="L63" s="6">
        <v>1232</v>
      </c>
      <c r="M63" s="6">
        <v>1232</v>
      </c>
      <c r="N63" s="6" t="s">
        <v>331</v>
      </c>
      <c r="O63" s="6" t="s">
        <v>32</v>
      </c>
      <c r="P63" s="6" t="s">
        <v>33</v>
      </c>
      <c r="Q63" s="6">
        <v>0</v>
      </c>
      <c r="R63" s="12">
        <v>45024</v>
      </c>
      <c r="S63" s="8">
        <v>45031</v>
      </c>
      <c r="T63" s="6" t="s">
        <v>34</v>
      </c>
      <c r="U63" s="6">
        <v>1232</v>
      </c>
      <c r="V63" s="6">
        <v>0</v>
      </c>
      <c r="W63" s="6">
        <v>0</v>
      </c>
      <c r="X63" s="6" t="s">
        <v>332</v>
      </c>
      <c r="Y63" s="6" t="s">
        <v>36</v>
      </c>
      <c r="Z63" s="6"/>
      <c r="AA63" s="6"/>
    </row>
    <row r="64" spans="1:27">
      <c r="A64" s="6" t="s">
        <v>333</v>
      </c>
      <c r="B64" s="6" t="s">
        <v>26</v>
      </c>
      <c r="C64" s="6" t="s">
        <v>27</v>
      </c>
      <c r="D64" s="6" t="s">
        <v>334</v>
      </c>
      <c r="E64" s="6" t="s">
        <v>335</v>
      </c>
      <c r="F64" s="8">
        <v>45025</v>
      </c>
      <c r="G64" s="8">
        <v>45028</v>
      </c>
      <c r="H64" s="6">
        <v>1</v>
      </c>
      <c r="I64" s="6">
        <v>3</v>
      </c>
      <c r="J64" s="6">
        <v>3</v>
      </c>
      <c r="K64" s="6" t="s">
        <v>30</v>
      </c>
      <c r="L64" s="6">
        <v>2910</v>
      </c>
      <c r="M64" s="6">
        <v>2910</v>
      </c>
      <c r="N64" s="6" t="s">
        <v>336</v>
      </c>
      <c r="O64" s="6" t="s">
        <v>32</v>
      </c>
      <c r="P64" s="6" t="s">
        <v>33</v>
      </c>
      <c r="Q64" s="6">
        <v>0</v>
      </c>
      <c r="R64" s="12">
        <v>45024</v>
      </c>
      <c r="S64" s="8">
        <v>45031</v>
      </c>
      <c r="T64" s="6" t="s">
        <v>34</v>
      </c>
      <c r="U64" s="6">
        <v>2910</v>
      </c>
      <c r="V64" s="6">
        <v>0</v>
      </c>
      <c r="W64" s="6">
        <v>0</v>
      </c>
      <c r="X64" s="6" t="s">
        <v>337</v>
      </c>
      <c r="Y64" s="6" t="s">
        <v>36</v>
      </c>
      <c r="Z64" s="6"/>
      <c r="AA64" s="6"/>
    </row>
    <row r="65" spans="1:27">
      <c r="A65" s="6" t="s">
        <v>338</v>
      </c>
      <c r="B65" s="6" t="s">
        <v>26</v>
      </c>
      <c r="C65" s="6" t="s">
        <v>27</v>
      </c>
      <c r="D65" s="6" t="s">
        <v>339</v>
      </c>
      <c r="E65" s="6" t="s">
        <v>340</v>
      </c>
      <c r="F65" s="8">
        <v>45025</v>
      </c>
      <c r="G65" s="8">
        <v>45028</v>
      </c>
      <c r="H65" s="6">
        <v>1</v>
      </c>
      <c r="I65" s="6">
        <v>3</v>
      </c>
      <c r="J65" s="6">
        <v>3</v>
      </c>
      <c r="K65" s="6" t="s">
        <v>30</v>
      </c>
      <c r="L65" s="6">
        <v>2217</v>
      </c>
      <c r="M65" s="6">
        <v>2217</v>
      </c>
      <c r="N65" s="6" t="s">
        <v>341</v>
      </c>
      <c r="O65" s="6" t="s">
        <v>32</v>
      </c>
      <c r="P65" s="6" t="s">
        <v>33</v>
      </c>
      <c r="Q65" s="6">
        <v>0</v>
      </c>
      <c r="R65" s="12">
        <v>45024</v>
      </c>
      <c r="S65" s="8">
        <v>45031</v>
      </c>
      <c r="T65" s="6" t="s">
        <v>34</v>
      </c>
      <c r="U65" s="6">
        <v>2217</v>
      </c>
      <c r="V65" s="6">
        <v>0</v>
      </c>
      <c r="W65" s="6">
        <v>0</v>
      </c>
      <c r="X65" s="6" t="s">
        <v>342</v>
      </c>
      <c r="Y65" s="6" t="s">
        <v>343</v>
      </c>
      <c r="Z65" s="6"/>
      <c r="AA65" s="6"/>
    </row>
    <row r="66" spans="1:27">
      <c r="A66" s="6" t="s">
        <v>344</v>
      </c>
      <c r="B66" s="6" t="s">
        <v>26</v>
      </c>
      <c r="C66" s="6" t="s">
        <v>27</v>
      </c>
      <c r="D66" s="6" t="s">
        <v>345</v>
      </c>
      <c r="E66" s="6" t="s">
        <v>346</v>
      </c>
      <c r="F66" s="8">
        <v>45024</v>
      </c>
      <c r="G66" s="8">
        <v>45028</v>
      </c>
      <c r="H66" s="6">
        <v>1</v>
      </c>
      <c r="I66" s="6">
        <v>4</v>
      </c>
      <c r="J66" s="6">
        <v>4</v>
      </c>
      <c r="K66" s="6" t="s">
        <v>30</v>
      </c>
      <c r="L66" s="6">
        <v>3104</v>
      </c>
      <c r="M66" s="6">
        <v>3104</v>
      </c>
      <c r="N66" s="6" t="s">
        <v>347</v>
      </c>
      <c r="O66" s="6" t="s">
        <v>32</v>
      </c>
      <c r="P66" s="6" t="s">
        <v>33</v>
      </c>
      <c r="Q66" s="6">
        <v>0</v>
      </c>
      <c r="R66" s="12">
        <v>45024</v>
      </c>
      <c r="S66" s="8">
        <v>45031</v>
      </c>
      <c r="T66" s="6" t="s">
        <v>34</v>
      </c>
      <c r="U66" s="6">
        <v>3104</v>
      </c>
      <c r="V66" s="6">
        <v>0</v>
      </c>
      <c r="W66" s="6">
        <v>0</v>
      </c>
      <c r="X66" s="6" t="s">
        <v>348</v>
      </c>
      <c r="Y66" s="6" t="s">
        <v>36</v>
      </c>
      <c r="Z66" s="6"/>
      <c r="AA66" s="6"/>
    </row>
    <row r="67" spans="1:27">
      <c r="A67" s="6" t="s">
        <v>349</v>
      </c>
      <c r="B67" s="6" t="s">
        <v>26</v>
      </c>
      <c r="C67" s="6" t="s">
        <v>27</v>
      </c>
      <c r="D67" s="6" t="s">
        <v>345</v>
      </c>
      <c r="E67" s="6" t="s">
        <v>346</v>
      </c>
      <c r="F67" s="8">
        <v>45024</v>
      </c>
      <c r="G67" s="8">
        <v>45028</v>
      </c>
      <c r="H67" s="6">
        <v>1</v>
      </c>
      <c r="I67" s="6">
        <v>4</v>
      </c>
      <c r="J67" s="6">
        <v>4</v>
      </c>
      <c r="K67" s="6" t="s">
        <v>30</v>
      </c>
      <c r="L67" s="6">
        <v>3104</v>
      </c>
      <c r="M67" s="6">
        <v>3104</v>
      </c>
      <c r="N67" s="6" t="s">
        <v>350</v>
      </c>
      <c r="O67" s="6" t="s">
        <v>32</v>
      </c>
      <c r="P67" s="6" t="s">
        <v>33</v>
      </c>
      <c r="Q67" s="6">
        <v>0</v>
      </c>
      <c r="R67" s="12">
        <v>45024</v>
      </c>
      <c r="S67" s="8">
        <v>45031</v>
      </c>
      <c r="T67" s="6" t="s">
        <v>34</v>
      </c>
      <c r="U67" s="6">
        <v>3104</v>
      </c>
      <c r="V67" s="6">
        <v>0</v>
      </c>
      <c r="W67" s="6">
        <v>0</v>
      </c>
      <c r="X67" s="6" t="s">
        <v>351</v>
      </c>
      <c r="Y67" s="6" t="s">
        <v>36</v>
      </c>
      <c r="Z67" s="6"/>
      <c r="AA67" s="6"/>
    </row>
    <row r="68" spans="1:27">
      <c r="A68" s="6" t="s">
        <v>352</v>
      </c>
      <c r="B68" s="6" t="s">
        <v>26</v>
      </c>
      <c r="C68" s="6" t="s">
        <v>27</v>
      </c>
      <c r="D68" s="6" t="s">
        <v>353</v>
      </c>
      <c r="E68" s="6" t="s">
        <v>354</v>
      </c>
      <c r="F68" s="8">
        <v>45025</v>
      </c>
      <c r="G68" s="8">
        <v>45028</v>
      </c>
      <c r="H68" s="6">
        <v>2</v>
      </c>
      <c r="I68" s="6">
        <v>3</v>
      </c>
      <c r="J68" s="6">
        <v>6</v>
      </c>
      <c r="K68" s="6" t="s">
        <v>30</v>
      </c>
      <c r="L68" s="6">
        <v>1182</v>
      </c>
      <c r="M68" s="6">
        <v>1182</v>
      </c>
      <c r="N68" s="6" t="s">
        <v>355</v>
      </c>
      <c r="O68" s="6" t="s">
        <v>32</v>
      </c>
      <c r="P68" s="6" t="s">
        <v>33</v>
      </c>
      <c r="Q68" s="6">
        <v>0</v>
      </c>
      <c r="R68" s="12">
        <v>45024</v>
      </c>
      <c r="S68" s="8">
        <v>45031</v>
      </c>
      <c r="T68" s="6" t="s">
        <v>34</v>
      </c>
      <c r="U68" s="6">
        <v>1182</v>
      </c>
      <c r="V68" s="6">
        <v>0</v>
      </c>
      <c r="W68" s="6">
        <v>0</v>
      </c>
      <c r="X68" s="6" t="s">
        <v>356</v>
      </c>
      <c r="Y68" s="6" t="s">
        <v>357</v>
      </c>
      <c r="Z68" s="6" t="s">
        <v>358</v>
      </c>
      <c r="AA68" s="6"/>
    </row>
    <row r="69" spans="1:27">
      <c r="A69" s="6" t="s">
        <v>359</v>
      </c>
      <c r="B69" s="6" t="s">
        <v>26</v>
      </c>
      <c r="C69" s="6" t="s">
        <v>27</v>
      </c>
      <c r="D69" s="6" t="s">
        <v>360</v>
      </c>
      <c r="E69" s="6" t="s">
        <v>361</v>
      </c>
      <c r="F69" s="8">
        <v>45026</v>
      </c>
      <c r="G69" s="8">
        <v>45028</v>
      </c>
      <c r="H69" s="6">
        <v>1</v>
      </c>
      <c r="I69" s="6">
        <v>2</v>
      </c>
      <c r="J69" s="6">
        <v>2</v>
      </c>
      <c r="K69" s="6" t="s">
        <v>30</v>
      </c>
      <c r="L69" s="6">
        <v>548</v>
      </c>
      <c r="M69" s="6">
        <v>548</v>
      </c>
      <c r="N69" s="6" t="s">
        <v>362</v>
      </c>
      <c r="O69" s="6" t="s">
        <v>32</v>
      </c>
      <c r="P69" s="6" t="s">
        <v>33</v>
      </c>
      <c r="Q69" s="6">
        <v>0</v>
      </c>
      <c r="R69" s="12">
        <v>45024</v>
      </c>
      <c r="S69" s="8">
        <v>45031</v>
      </c>
      <c r="T69" s="6" t="s">
        <v>34</v>
      </c>
      <c r="U69" s="6">
        <v>548</v>
      </c>
      <c r="V69" s="6">
        <v>0</v>
      </c>
      <c r="W69" s="6">
        <v>0</v>
      </c>
      <c r="X69" s="6" t="s">
        <v>363</v>
      </c>
      <c r="Y69" s="6" t="s">
        <v>364</v>
      </c>
      <c r="Z69" s="6"/>
      <c r="AA69" s="6"/>
    </row>
    <row r="70" spans="1:27">
      <c r="A70" s="6" t="s">
        <v>365</v>
      </c>
      <c r="B70" s="6" t="s">
        <v>26</v>
      </c>
      <c r="C70" s="6" t="s">
        <v>27</v>
      </c>
      <c r="D70" s="6" t="s">
        <v>366</v>
      </c>
      <c r="E70" s="6" t="s">
        <v>367</v>
      </c>
      <c r="F70" s="8">
        <v>45025</v>
      </c>
      <c r="G70" s="8">
        <v>45028</v>
      </c>
      <c r="H70" s="6">
        <v>1</v>
      </c>
      <c r="I70" s="6">
        <v>3</v>
      </c>
      <c r="J70" s="6">
        <v>3</v>
      </c>
      <c r="K70" s="6" t="s">
        <v>30</v>
      </c>
      <c r="L70" s="6">
        <v>612</v>
      </c>
      <c r="M70" s="6">
        <v>612</v>
      </c>
      <c r="N70" s="6" t="s">
        <v>368</v>
      </c>
      <c r="O70" s="6" t="s">
        <v>32</v>
      </c>
      <c r="P70" s="6" t="s">
        <v>33</v>
      </c>
      <c r="Q70" s="6">
        <v>0</v>
      </c>
      <c r="R70" s="12">
        <v>45024</v>
      </c>
      <c r="S70" s="8">
        <v>45031</v>
      </c>
      <c r="T70" s="6" t="s">
        <v>34</v>
      </c>
      <c r="U70" s="6">
        <v>612</v>
      </c>
      <c r="V70" s="6">
        <v>0</v>
      </c>
      <c r="W70" s="6">
        <v>0</v>
      </c>
      <c r="X70" s="6" t="s">
        <v>369</v>
      </c>
      <c r="Y70" s="6" t="s">
        <v>370</v>
      </c>
      <c r="Z70" s="6"/>
      <c r="AA70" s="6"/>
    </row>
    <row r="71" spans="1:27">
      <c r="A71" s="6" t="s">
        <v>371</v>
      </c>
      <c r="B71" s="6" t="s">
        <v>26</v>
      </c>
      <c r="C71" s="6" t="s">
        <v>27</v>
      </c>
      <c r="D71" s="6" t="s">
        <v>372</v>
      </c>
      <c r="E71" s="6" t="s">
        <v>373</v>
      </c>
      <c r="F71" s="8">
        <v>45027</v>
      </c>
      <c r="G71" s="8">
        <v>45028</v>
      </c>
      <c r="H71" s="6">
        <v>1</v>
      </c>
      <c r="I71" s="6">
        <v>1</v>
      </c>
      <c r="J71" s="6">
        <v>1</v>
      </c>
      <c r="K71" s="6" t="s">
        <v>30</v>
      </c>
      <c r="L71" s="6">
        <v>813</v>
      </c>
      <c r="M71" s="6">
        <v>813</v>
      </c>
      <c r="N71" s="6" t="s">
        <v>374</v>
      </c>
      <c r="O71" s="6" t="s">
        <v>32</v>
      </c>
      <c r="P71" s="6" t="s">
        <v>33</v>
      </c>
      <c r="Q71" s="6">
        <v>0</v>
      </c>
      <c r="R71" s="12">
        <v>45024</v>
      </c>
      <c r="S71" s="8">
        <v>45031</v>
      </c>
      <c r="T71" s="6" t="s">
        <v>34</v>
      </c>
      <c r="U71" s="6">
        <v>813</v>
      </c>
      <c r="V71" s="6">
        <v>0</v>
      </c>
      <c r="W71" s="6">
        <v>0</v>
      </c>
      <c r="X71" s="6" t="s">
        <v>375</v>
      </c>
      <c r="Y71" s="6" t="s">
        <v>36</v>
      </c>
      <c r="Z71" s="6"/>
      <c r="AA71" s="6"/>
    </row>
    <row r="72" spans="1:27">
      <c r="A72" s="6" t="s">
        <v>376</v>
      </c>
      <c r="B72" s="6" t="s">
        <v>26</v>
      </c>
      <c r="C72" s="6" t="s">
        <v>27</v>
      </c>
      <c r="D72" s="6" t="s">
        <v>377</v>
      </c>
      <c r="E72" s="6" t="s">
        <v>378</v>
      </c>
      <c r="F72" s="8">
        <v>45027</v>
      </c>
      <c r="G72" s="8">
        <v>45028</v>
      </c>
      <c r="H72" s="6">
        <v>3</v>
      </c>
      <c r="I72" s="6">
        <v>1</v>
      </c>
      <c r="J72" s="6">
        <v>3</v>
      </c>
      <c r="K72" s="6" t="s">
        <v>30</v>
      </c>
      <c r="L72" s="6">
        <v>780</v>
      </c>
      <c r="M72" s="6">
        <v>780</v>
      </c>
      <c r="N72" s="6" t="s">
        <v>379</v>
      </c>
      <c r="O72" s="6" t="s">
        <v>32</v>
      </c>
      <c r="P72" s="6" t="s">
        <v>33</v>
      </c>
      <c r="Q72" s="6">
        <v>0</v>
      </c>
      <c r="R72" s="12">
        <v>45024</v>
      </c>
      <c r="S72" s="8">
        <v>45031</v>
      </c>
      <c r="T72" s="6" t="s">
        <v>34</v>
      </c>
      <c r="U72" s="6">
        <v>780</v>
      </c>
      <c r="V72" s="6">
        <v>0</v>
      </c>
      <c r="W72" s="6">
        <v>0</v>
      </c>
      <c r="X72" s="6" t="s">
        <v>380</v>
      </c>
      <c r="Y72" s="6" t="s">
        <v>381</v>
      </c>
      <c r="Z72" s="6" t="s">
        <v>382</v>
      </c>
      <c r="AA72" s="6" t="s">
        <v>383</v>
      </c>
    </row>
    <row r="73" spans="1:27">
      <c r="A73" s="6" t="s">
        <v>384</v>
      </c>
      <c r="B73" s="6" t="s">
        <v>26</v>
      </c>
      <c r="C73" s="6" t="s">
        <v>27</v>
      </c>
      <c r="D73" s="6" t="s">
        <v>360</v>
      </c>
      <c r="E73" s="6" t="s">
        <v>385</v>
      </c>
      <c r="F73" s="8">
        <v>45026</v>
      </c>
      <c r="G73" s="8">
        <v>45028</v>
      </c>
      <c r="H73" s="6">
        <v>1</v>
      </c>
      <c r="I73" s="6">
        <v>2</v>
      </c>
      <c r="J73" s="6">
        <v>2</v>
      </c>
      <c r="K73" s="6" t="s">
        <v>30</v>
      </c>
      <c r="L73" s="6">
        <v>548</v>
      </c>
      <c r="M73" s="6">
        <v>548</v>
      </c>
      <c r="N73" s="6" t="s">
        <v>386</v>
      </c>
      <c r="O73" s="6" t="s">
        <v>32</v>
      </c>
      <c r="P73" s="6" t="s">
        <v>33</v>
      </c>
      <c r="Q73" s="6">
        <v>0</v>
      </c>
      <c r="R73" s="12">
        <v>45024</v>
      </c>
      <c r="S73" s="8">
        <v>45031</v>
      </c>
      <c r="T73" s="6" t="s">
        <v>34</v>
      </c>
      <c r="U73" s="6">
        <v>548</v>
      </c>
      <c r="V73" s="6">
        <v>0</v>
      </c>
      <c r="W73" s="6">
        <v>0</v>
      </c>
      <c r="X73" s="6" t="s">
        <v>387</v>
      </c>
      <c r="Y73" s="6" t="s">
        <v>388</v>
      </c>
      <c r="Z73" s="6"/>
      <c r="AA73" s="6"/>
    </row>
    <row r="74" spans="1:27">
      <c r="A74" s="6" t="s">
        <v>389</v>
      </c>
      <c r="B74" s="6" t="s">
        <v>26</v>
      </c>
      <c r="C74" s="6" t="s">
        <v>27</v>
      </c>
      <c r="D74" s="6" t="s">
        <v>390</v>
      </c>
      <c r="E74" s="6" t="s">
        <v>391</v>
      </c>
      <c r="F74" s="8">
        <v>45026</v>
      </c>
      <c r="G74" s="8">
        <v>45028</v>
      </c>
      <c r="H74" s="6">
        <v>1</v>
      </c>
      <c r="I74" s="6">
        <v>2</v>
      </c>
      <c r="J74" s="6">
        <v>2</v>
      </c>
      <c r="K74" s="6" t="s">
        <v>30</v>
      </c>
      <c r="L74" s="6">
        <v>1344</v>
      </c>
      <c r="M74" s="6">
        <v>1344</v>
      </c>
      <c r="N74" s="6" t="s">
        <v>392</v>
      </c>
      <c r="O74" s="6" t="s">
        <v>32</v>
      </c>
      <c r="P74" s="6" t="s">
        <v>33</v>
      </c>
      <c r="Q74" s="6">
        <v>0</v>
      </c>
      <c r="R74" s="12">
        <v>45024</v>
      </c>
      <c r="S74" s="8">
        <v>45031</v>
      </c>
      <c r="T74" s="6" t="s">
        <v>34</v>
      </c>
      <c r="U74" s="6">
        <v>1344</v>
      </c>
      <c r="V74" s="6">
        <v>0</v>
      </c>
      <c r="W74" s="6">
        <v>0</v>
      </c>
      <c r="X74" s="6" t="s">
        <v>36</v>
      </c>
      <c r="Y74" s="6" t="s">
        <v>36</v>
      </c>
      <c r="Z74" s="6"/>
      <c r="AA74" s="6"/>
    </row>
    <row r="75" spans="1:27">
      <c r="A75" s="6" t="s">
        <v>393</v>
      </c>
      <c r="B75" s="6" t="s">
        <v>26</v>
      </c>
      <c r="C75" s="6" t="s">
        <v>27</v>
      </c>
      <c r="D75" s="6" t="s">
        <v>394</v>
      </c>
      <c r="E75" s="6" t="s">
        <v>272</v>
      </c>
      <c r="F75" s="8">
        <v>45025</v>
      </c>
      <c r="G75" s="8">
        <v>45028</v>
      </c>
      <c r="H75" s="6">
        <v>1</v>
      </c>
      <c r="I75" s="6">
        <v>3</v>
      </c>
      <c r="J75" s="6">
        <v>3</v>
      </c>
      <c r="K75" s="6" t="s">
        <v>30</v>
      </c>
      <c r="L75" s="6">
        <v>4125</v>
      </c>
      <c r="M75" s="6">
        <v>4125</v>
      </c>
      <c r="N75" s="6" t="s">
        <v>395</v>
      </c>
      <c r="O75" s="6" t="s">
        <v>32</v>
      </c>
      <c r="P75" s="6" t="s">
        <v>33</v>
      </c>
      <c r="Q75" s="6">
        <v>0</v>
      </c>
      <c r="R75" s="12">
        <v>45024</v>
      </c>
      <c r="S75" s="8">
        <v>45031</v>
      </c>
      <c r="T75" s="6" t="s">
        <v>34</v>
      </c>
      <c r="U75" s="6">
        <v>4125</v>
      </c>
      <c r="V75" s="6">
        <v>0</v>
      </c>
      <c r="W75" s="6">
        <v>0</v>
      </c>
      <c r="X75" s="6" t="s">
        <v>396</v>
      </c>
      <c r="Y75" s="6" t="s">
        <v>397</v>
      </c>
      <c r="Z75" s="6"/>
      <c r="AA75" s="6"/>
    </row>
    <row r="76" spans="1:27">
      <c r="A76" s="6" t="s">
        <v>398</v>
      </c>
      <c r="B76" s="6" t="s">
        <v>26</v>
      </c>
      <c r="C76" s="6" t="s">
        <v>27</v>
      </c>
      <c r="D76" s="6" t="s">
        <v>399</v>
      </c>
      <c r="E76" s="6" t="s">
        <v>400</v>
      </c>
      <c r="F76" s="8">
        <v>45026</v>
      </c>
      <c r="G76" s="8">
        <v>45028</v>
      </c>
      <c r="H76" s="6">
        <v>1</v>
      </c>
      <c r="I76" s="6">
        <v>2</v>
      </c>
      <c r="J76" s="6">
        <v>2</v>
      </c>
      <c r="K76" s="6" t="s">
        <v>30</v>
      </c>
      <c r="L76" s="6">
        <v>434</v>
      </c>
      <c r="M76" s="6">
        <v>434</v>
      </c>
      <c r="N76" s="6" t="s">
        <v>401</v>
      </c>
      <c r="O76" s="6" t="s">
        <v>32</v>
      </c>
      <c r="P76" s="6" t="s">
        <v>33</v>
      </c>
      <c r="Q76" s="6">
        <v>0</v>
      </c>
      <c r="R76" s="12">
        <v>45024</v>
      </c>
      <c r="S76" s="8">
        <v>45031</v>
      </c>
      <c r="T76" s="6" t="s">
        <v>34</v>
      </c>
      <c r="U76" s="6">
        <v>434</v>
      </c>
      <c r="V76" s="6">
        <v>0</v>
      </c>
      <c r="W76" s="6">
        <v>0</v>
      </c>
      <c r="X76" s="6" t="s">
        <v>402</v>
      </c>
      <c r="Y76" s="6" t="s">
        <v>403</v>
      </c>
      <c r="Z76" s="6"/>
      <c r="AA76" s="6"/>
    </row>
    <row r="77" spans="1:27">
      <c r="A77" s="6" t="s">
        <v>404</v>
      </c>
      <c r="B77" s="6" t="s">
        <v>26</v>
      </c>
      <c r="C77" s="6" t="s">
        <v>27</v>
      </c>
      <c r="D77" s="6" t="s">
        <v>405</v>
      </c>
      <c r="E77" s="6" t="s">
        <v>406</v>
      </c>
      <c r="F77" s="8">
        <v>45026</v>
      </c>
      <c r="G77" s="8">
        <v>45028</v>
      </c>
      <c r="H77" s="6">
        <v>1</v>
      </c>
      <c r="I77" s="6">
        <v>2</v>
      </c>
      <c r="J77" s="6">
        <v>2</v>
      </c>
      <c r="K77" s="6" t="s">
        <v>30</v>
      </c>
      <c r="L77" s="6">
        <v>740</v>
      </c>
      <c r="M77" s="6">
        <v>740</v>
      </c>
      <c r="N77" s="6" t="s">
        <v>407</v>
      </c>
      <c r="O77" s="6" t="s">
        <v>32</v>
      </c>
      <c r="P77" s="6" t="s">
        <v>33</v>
      </c>
      <c r="Q77" s="6">
        <v>0</v>
      </c>
      <c r="R77" s="12">
        <v>45024</v>
      </c>
      <c r="S77" s="8">
        <v>45031</v>
      </c>
      <c r="T77" s="6" t="s">
        <v>34</v>
      </c>
      <c r="U77" s="6">
        <v>740</v>
      </c>
      <c r="V77" s="6">
        <v>0</v>
      </c>
      <c r="W77" s="6">
        <v>0</v>
      </c>
      <c r="X77" s="6" t="s">
        <v>408</v>
      </c>
      <c r="Y77" s="6" t="s">
        <v>36</v>
      </c>
      <c r="Z77" s="6"/>
      <c r="AA77" s="6"/>
    </row>
    <row r="78" spans="1:27">
      <c r="A78" s="6" t="s">
        <v>409</v>
      </c>
      <c r="B78" s="6" t="s">
        <v>26</v>
      </c>
      <c r="C78" s="6" t="s">
        <v>27</v>
      </c>
      <c r="D78" s="6" t="s">
        <v>410</v>
      </c>
      <c r="E78" s="6" t="s">
        <v>411</v>
      </c>
      <c r="F78" s="8">
        <v>45027</v>
      </c>
      <c r="G78" s="8">
        <v>45028</v>
      </c>
      <c r="H78" s="6">
        <v>1</v>
      </c>
      <c r="I78" s="6">
        <v>1</v>
      </c>
      <c r="J78" s="6">
        <v>1</v>
      </c>
      <c r="K78" s="6" t="s">
        <v>30</v>
      </c>
      <c r="L78" s="6">
        <v>291</v>
      </c>
      <c r="M78" s="6">
        <v>291</v>
      </c>
      <c r="N78" s="6" t="s">
        <v>412</v>
      </c>
      <c r="O78" s="6" t="s">
        <v>32</v>
      </c>
      <c r="P78" s="6" t="s">
        <v>33</v>
      </c>
      <c r="Q78" s="6">
        <v>0</v>
      </c>
      <c r="R78" s="12">
        <v>45025</v>
      </c>
      <c r="S78" s="8">
        <v>45031</v>
      </c>
      <c r="T78" s="6" t="s">
        <v>34</v>
      </c>
      <c r="U78" s="6">
        <v>291</v>
      </c>
      <c r="V78" s="6">
        <v>0</v>
      </c>
      <c r="W78" s="6">
        <v>0</v>
      </c>
      <c r="X78" s="6" t="s">
        <v>413</v>
      </c>
      <c r="Y78" s="6" t="s">
        <v>36</v>
      </c>
      <c r="Z78" s="6"/>
      <c r="AA78" s="6"/>
    </row>
    <row r="79" spans="1:27">
      <c r="A79" s="6" t="s">
        <v>414</v>
      </c>
      <c r="B79" s="6" t="s">
        <v>26</v>
      </c>
      <c r="C79" s="6" t="s">
        <v>27</v>
      </c>
      <c r="D79" s="6" t="s">
        <v>415</v>
      </c>
      <c r="E79" s="6" t="s">
        <v>416</v>
      </c>
      <c r="F79" s="8">
        <v>45026</v>
      </c>
      <c r="G79" s="8">
        <v>45028</v>
      </c>
      <c r="H79" s="6">
        <v>1</v>
      </c>
      <c r="I79" s="6">
        <v>2</v>
      </c>
      <c r="J79" s="6">
        <v>2</v>
      </c>
      <c r="K79" s="6" t="s">
        <v>30</v>
      </c>
      <c r="L79" s="6">
        <v>340</v>
      </c>
      <c r="M79" s="6">
        <v>340</v>
      </c>
      <c r="N79" s="6" t="s">
        <v>417</v>
      </c>
      <c r="O79" s="6" t="s">
        <v>32</v>
      </c>
      <c r="P79" s="6" t="s">
        <v>33</v>
      </c>
      <c r="Q79" s="6">
        <v>0</v>
      </c>
      <c r="R79" s="12">
        <v>45025</v>
      </c>
      <c r="S79" s="8">
        <v>45031</v>
      </c>
      <c r="T79" s="6" t="s">
        <v>34</v>
      </c>
      <c r="U79" s="6">
        <v>340</v>
      </c>
      <c r="V79" s="6">
        <v>0</v>
      </c>
      <c r="W79" s="6">
        <v>0</v>
      </c>
      <c r="X79" s="6" t="s">
        <v>418</v>
      </c>
      <c r="Y79" s="6" t="s">
        <v>419</v>
      </c>
      <c r="Z79" s="6"/>
      <c r="AA79" s="6"/>
    </row>
    <row r="80" spans="1:27">
      <c r="A80" s="6" t="s">
        <v>420</v>
      </c>
      <c r="B80" s="6" t="s">
        <v>26</v>
      </c>
      <c r="C80" s="6" t="s">
        <v>27</v>
      </c>
      <c r="D80" s="6" t="s">
        <v>421</v>
      </c>
      <c r="E80" s="6" t="s">
        <v>422</v>
      </c>
      <c r="F80" s="8">
        <v>45025</v>
      </c>
      <c r="G80" s="8">
        <v>45028</v>
      </c>
      <c r="H80" s="6">
        <v>1</v>
      </c>
      <c r="I80" s="6">
        <v>3</v>
      </c>
      <c r="J80" s="6">
        <v>3</v>
      </c>
      <c r="K80" s="6" t="s">
        <v>30</v>
      </c>
      <c r="L80" s="6">
        <v>2715</v>
      </c>
      <c r="M80" s="6">
        <v>2715</v>
      </c>
      <c r="N80" s="6" t="s">
        <v>423</v>
      </c>
      <c r="O80" s="6" t="s">
        <v>32</v>
      </c>
      <c r="P80" s="6" t="s">
        <v>33</v>
      </c>
      <c r="Q80" s="6">
        <v>0</v>
      </c>
      <c r="R80" s="12">
        <v>45025</v>
      </c>
      <c r="S80" s="8">
        <v>45031</v>
      </c>
      <c r="T80" s="6" t="s">
        <v>34</v>
      </c>
      <c r="U80" s="6">
        <v>2715</v>
      </c>
      <c r="V80" s="6">
        <v>0</v>
      </c>
      <c r="W80" s="6">
        <v>0</v>
      </c>
      <c r="X80" s="6" t="s">
        <v>424</v>
      </c>
      <c r="Y80" s="6" t="s">
        <v>425</v>
      </c>
      <c r="Z80" s="6"/>
      <c r="AA80" s="6"/>
    </row>
    <row r="81" spans="1:27">
      <c r="A81" s="6" t="s">
        <v>426</v>
      </c>
      <c r="B81" s="6" t="s">
        <v>26</v>
      </c>
      <c r="C81" s="6" t="s">
        <v>27</v>
      </c>
      <c r="D81" s="6" t="s">
        <v>427</v>
      </c>
      <c r="E81" s="6" t="s">
        <v>428</v>
      </c>
      <c r="F81" s="8">
        <v>45025</v>
      </c>
      <c r="G81" s="8">
        <v>45028</v>
      </c>
      <c r="H81" s="6">
        <v>1</v>
      </c>
      <c r="I81" s="6">
        <v>3</v>
      </c>
      <c r="J81" s="6">
        <v>3</v>
      </c>
      <c r="K81" s="6" t="s">
        <v>30</v>
      </c>
      <c r="L81" s="6">
        <v>2400</v>
      </c>
      <c r="M81" s="6">
        <v>2400</v>
      </c>
      <c r="N81" s="6" t="s">
        <v>429</v>
      </c>
      <c r="O81" s="6" t="s">
        <v>32</v>
      </c>
      <c r="P81" s="6" t="s">
        <v>33</v>
      </c>
      <c r="Q81" s="6">
        <v>0</v>
      </c>
      <c r="R81" s="12">
        <v>45025</v>
      </c>
      <c r="S81" s="8">
        <v>45031</v>
      </c>
      <c r="T81" s="6" t="s">
        <v>34</v>
      </c>
      <c r="U81" s="6">
        <v>2400</v>
      </c>
      <c r="V81" s="6">
        <v>0</v>
      </c>
      <c r="W81" s="6">
        <v>0</v>
      </c>
      <c r="X81" s="6" t="s">
        <v>430</v>
      </c>
      <c r="Y81" s="6" t="s">
        <v>36</v>
      </c>
      <c r="Z81" s="6"/>
      <c r="AA81" s="6"/>
    </row>
    <row r="82" spans="1:27">
      <c r="A82" s="6" t="s">
        <v>431</v>
      </c>
      <c r="B82" s="6" t="s">
        <v>26</v>
      </c>
      <c r="C82" s="6" t="s">
        <v>27</v>
      </c>
      <c r="D82" s="6" t="s">
        <v>432</v>
      </c>
      <c r="E82" s="6" t="s">
        <v>433</v>
      </c>
      <c r="F82" s="8">
        <v>45025</v>
      </c>
      <c r="G82" s="8">
        <v>45028</v>
      </c>
      <c r="H82" s="6">
        <v>1</v>
      </c>
      <c r="I82" s="6">
        <v>3</v>
      </c>
      <c r="J82" s="6">
        <v>3</v>
      </c>
      <c r="K82" s="6" t="s">
        <v>30</v>
      </c>
      <c r="L82" s="6">
        <v>582</v>
      </c>
      <c r="M82" s="6">
        <v>582</v>
      </c>
      <c r="N82" s="6" t="s">
        <v>434</v>
      </c>
      <c r="O82" s="6" t="s">
        <v>32</v>
      </c>
      <c r="P82" s="6" t="s">
        <v>33</v>
      </c>
      <c r="Q82" s="6">
        <v>0</v>
      </c>
      <c r="R82" s="12">
        <v>45025</v>
      </c>
      <c r="S82" s="8">
        <v>45031</v>
      </c>
      <c r="T82" s="6" t="s">
        <v>34</v>
      </c>
      <c r="U82" s="6">
        <v>582</v>
      </c>
      <c r="V82" s="6">
        <v>0</v>
      </c>
      <c r="W82" s="6">
        <v>0</v>
      </c>
      <c r="X82" s="6" t="s">
        <v>435</v>
      </c>
      <c r="Y82" s="6" t="s">
        <v>436</v>
      </c>
      <c r="Z82" s="6"/>
      <c r="AA82" s="6"/>
    </row>
    <row r="83" spans="1:27">
      <c r="A83" s="6" t="s">
        <v>437</v>
      </c>
      <c r="B83" s="6" t="s">
        <v>26</v>
      </c>
      <c r="C83" s="6" t="s">
        <v>27</v>
      </c>
      <c r="D83" s="6" t="s">
        <v>438</v>
      </c>
      <c r="E83" s="6" t="s">
        <v>86</v>
      </c>
      <c r="F83" s="8">
        <v>45026</v>
      </c>
      <c r="G83" s="8">
        <v>45028</v>
      </c>
      <c r="H83" s="6">
        <v>1</v>
      </c>
      <c r="I83" s="6">
        <v>2</v>
      </c>
      <c r="J83" s="6">
        <v>2</v>
      </c>
      <c r="K83" s="6" t="s">
        <v>30</v>
      </c>
      <c r="L83" s="6">
        <v>518</v>
      </c>
      <c r="M83" s="6">
        <v>518</v>
      </c>
      <c r="N83" s="6" t="s">
        <v>439</v>
      </c>
      <c r="O83" s="6" t="s">
        <v>32</v>
      </c>
      <c r="P83" s="6" t="s">
        <v>33</v>
      </c>
      <c r="Q83" s="6">
        <v>0</v>
      </c>
      <c r="R83" s="12">
        <v>45025</v>
      </c>
      <c r="S83" s="8">
        <v>45031</v>
      </c>
      <c r="T83" s="6" t="s">
        <v>34</v>
      </c>
      <c r="U83" s="6">
        <v>518</v>
      </c>
      <c r="V83" s="6">
        <v>0</v>
      </c>
      <c r="W83" s="6">
        <v>0</v>
      </c>
      <c r="X83" s="6" t="s">
        <v>440</v>
      </c>
      <c r="Y83" s="6" t="s">
        <v>441</v>
      </c>
      <c r="Z83" s="6"/>
      <c r="AA83" s="6"/>
    </row>
    <row r="84" spans="1:27">
      <c r="A84" s="6" t="s">
        <v>442</v>
      </c>
      <c r="B84" s="6" t="s">
        <v>26</v>
      </c>
      <c r="C84" s="6" t="s">
        <v>27</v>
      </c>
      <c r="D84" s="6" t="s">
        <v>243</v>
      </c>
      <c r="E84" s="6" t="s">
        <v>443</v>
      </c>
      <c r="F84" s="8">
        <v>45025</v>
      </c>
      <c r="G84" s="8">
        <v>45028</v>
      </c>
      <c r="H84" s="6">
        <v>1</v>
      </c>
      <c r="I84" s="6">
        <v>3</v>
      </c>
      <c r="J84" s="6">
        <v>3</v>
      </c>
      <c r="K84" s="6" t="s">
        <v>30</v>
      </c>
      <c r="L84" s="6">
        <v>4167</v>
      </c>
      <c r="M84" s="6">
        <v>4167</v>
      </c>
      <c r="N84" s="6" t="s">
        <v>444</v>
      </c>
      <c r="O84" s="6" t="s">
        <v>32</v>
      </c>
      <c r="P84" s="6" t="s">
        <v>33</v>
      </c>
      <c r="Q84" s="6">
        <v>0</v>
      </c>
      <c r="R84" s="12">
        <v>45025</v>
      </c>
      <c r="S84" s="8">
        <v>45031</v>
      </c>
      <c r="T84" s="6" t="s">
        <v>34</v>
      </c>
      <c r="U84" s="6">
        <v>4167</v>
      </c>
      <c r="V84" s="6">
        <v>0</v>
      </c>
      <c r="W84" s="6">
        <v>0</v>
      </c>
      <c r="X84" s="6" t="s">
        <v>445</v>
      </c>
      <c r="Y84" s="6" t="s">
        <v>36</v>
      </c>
      <c r="Z84" s="6"/>
      <c r="AA84" s="6"/>
    </row>
    <row r="85" spans="1:27">
      <c r="A85" s="6" t="s">
        <v>446</v>
      </c>
      <c r="B85" s="6" t="s">
        <v>26</v>
      </c>
      <c r="C85" s="6" t="s">
        <v>27</v>
      </c>
      <c r="D85" s="6" t="s">
        <v>447</v>
      </c>
      <c r="E85" s="6" t="s">
        <v>278</v>
      </c>
      <c r="F85" s="8">
        <v>45025</v>
      </c>
      <c r="G85" s="8">
        <v>45028</v>
      </c>
      <c r="H85" s="6">
        <v>1</v>
      </c>
      <c r="I85" s="6">
        <v>3</v>
      </c>
      <c r="J85" s="6">
        <v>3</v>
      </c>
      <c r="K85" s="6" t="s">
        <v>30</v>
      </c>
      <c r="L85" s="6">
        <v>6015</v>
      </c>
      <c r="M85" s="6">
        <v>6015</v>
      </c>
      <c r="N85" s="6" t="s">
        <v>448</v>
      </c>
      <c r="O85" s="6" t="s">
        <v>32</v>
      </c>
      <c r="P85" s="6" t="s">
        <v>33</v>
      </c>
      <c r="Q85" s="6">
        <v>0</v>
      </c>
      <c r="R85" s="12">
        <v>45025</v>
      </c>
      <c r="S85" s="8">
        <v>45031</v>
      </c>
      <c r="T85" s="6" t="s">
        <v>34</v>
      </c>
      <c r="U85" s="6">
        <v>6015</v>
      </c>
      <c r="V85" s="6">
        <v>0</v>
      </c>
      <c r="W85" s="6">
        <v>0</v>
      </c>
      <c r="X85" s="6" t="s">
        <v>449</v>
      </c>
      <c r="Y85" s="6" t="s">
        <v>36</v>
      </c>
      <c r="Z85" s="6"/>
      <c r="AA85" s="6"/>
    </row>
    <row r="86" spans="1:27">
      <c r="A86" s="6" t="s">
        <v>450</v>
      </c>
      <c r="B86" s="6" t="s">
        <v>26</v>
      </c>
      <c r="C86" s="6" t="s">
        <v>27</v>
      </c>
      <c r="D86" s="6" t="s">
        <v>190</v>
      </c>
      <c r="E86" s="6" t="s">
        <v>224</v>
      </c>
      <c r="F86" s="8">
        <v>45027</v>
      </c>
      <c r="G86" s="8">
        <v>45028</v>
      </c>
      <c r="H86" s="6">
        <v>1</v>
      </c>
      <c r="I86" s="6">
        <v>1</v>
      </c>
      <c r="J86" s="6">
        <v>1</v>
      </c>
      <c r="K86" s="6" t="s">
        <v>30</v>
      </c>
      <c r="L86" s="6">
        <v>1446</v>
      </c>
      <c r="M86" s="6">
        <v>1446</v>
      </c>
      <c r="N86" s="6" t="s">
        <v>451</v>
      </c>
      <c r="O86" s="6" t="s">
        <v>32</v>
      </c>
      <c r="P86" s="6" t="s">
        <v>33</v>
      </c>
      <c r="Q86" s="6">
        <v>0</v>
      </c>
      <c r="R86" s="12">
        <v>45025</v>
      </c>
      <c r="S86" s="8">
        <v>45031</v>
      </c>
      <c r="T86" s="6" t="s">
        <v>34</v>
      </c>
      <c r="U86" s="6">
        <v>1446</v>
      </c>
      <c r="V86" s="6">
        <v>0</v>
      </c>
      <c r="W86" s="6">
        <v>0</v>
      </c>
      <c r="X86" s="6" t="s">
        <v>452</v>
      </c>
      <c r="Y86" s="6" t="s">
        <v>36</v>
      </c>
      <c r="Z86" s="6"/>
      <c r="AA86" s="6"/>
    </row>
    <row r="87" spans="1:27">
      <c r="A87" s="6" t="s">
        <v>453</v>
      </c>
      <c r="B87" s="6" t="s">
        <v>26</v>
      </c>
      <c r="C87" s="6" t="s">
        <v>27</v>
      </c>
      <c r="D87" s="6" t="s">
        <v>454</v>
      </c>
      <c r="E87" s="6" t="s">
        <v>455</v>
      </c>
      <c r="F87" s="8">
        <v>45026</v>
      </c>
      <c r="G87" s="8">
        <v>45028</v>
      </c>
      <c r="H87" s="6">
        <v>1</v>
      </c>
      <c r="I87" s="6">
        <v>2</v>
      </c>
      <c r="J87" s="6">
        <v>2</v>
      </c>
      <c r="K87" s="6" t="s">
        <v>30</v>
      </c>
      <c r="L87" s="6">
        <v>836</v>
      </c>
      <c r="M87" s="6">
        <v>836</v>
      </c>
      <c r="N87" s="6" t="s">
        <v>456</v>
      </c>
      <c r="O87" s="6" t="s">
        <v>32</v>
      </c>
      <c r="P87" s="6" t="s">
        <v>33</v>
      </c>
      <c r="Q87" s="6">
        <v>0</v>
      </c>
      <c r="R87" s="12">
        <v>45025</v>
      </c>
      <c r="S87" s="8">
        <v>45031</v>
      </c>
      <c r="T87" s="6" t="s">
        <v>34</v>
      </c>
      <c r="U87" s="6">
        <v>836</v>
      </c>
      <c r="V87" s="6">
        <v>0</v>
      </c>
      <c r="W87" s="6">
        <v>0</v>
      </c>
      <c r="X87" s="6" t="s">
        <v>457</v>
      </c>
      <c r="Y87" s="6" t="s">
        <v>36</v>
      </c>
      <c r="Z87" s="6"/>
      <c r="AA87" s="6"/>
    </row>
    <row r="88" spans="1:27">
      <c r="A88" s="6" t="s">
        <v>458</v>
      </c>
      <c r="B88" s="6" t="s">
        <v>26</v>
      </c>
      <c r="C88" s="6" t="s">
        <v>27</v>
      </c>
      <c r="D88" s="6" t="s">
        <v>459</v>
      </c>
      <c r="E88" s="6" t="s">
        <v>460</v>
      </c>
      <c r="F88" s="8">
        <v>45026</v>
      </c>
      <c r="G88" s="8">
        <v>45028</v>
      </c>
      <c r="H88" s="6">
        <v>2</v>
      </c>
      <c r="I88" s="6">
        <v>2</v>
      </c>
      <c r="J88" s="6">
        <v>4</v>
      </c>
      <c r="K88" s="6" t="s">
        <v>30</v>
      </c>
      <c r="L88" s="6">
        <v>2960</v>
      </c>
      <c r="M88" s="6">
        <v>2960</v>
      </c>
      <c r="N88" s="6" t="s">
        <v>461</v>
      </c>
      <c r="O88" s="6" t="s">
        <v>32</v>
      </c>
      <c r="P88" s="6" t="s">
        <v>33</v>
      </c>
      <c r="Q88" s="6">
        <v>0</v>
      </c>
      <c r="R88" s="12">
        <v>45025</v>
      </c>
      <c r="S88" s="8">
        <v>45031</v>
      </c>
      <c r="T88" s="6" t="s">
        <v>34</v>
      </c>
      <c r="U88" s="6">
        <v>2960</v>
      </c>
      <c r="V88" s="6">
        <v>0</v>
      </c>
      <c r="W88" s="6">
        <v>0</v>
      </c>
      <c r="X88" s="6" t="s">
        <v>462</v>
      </c>
      <c r="Y88" s="6" t="s">
        <v>463</v>
      </c>
      <c r="Z88" s="6"/>
      <c r="AA88" s="6"/>
    </row>
    <row r="89" spans="1:27">
      <c r="A89" s="6" t="s">
        <v>464</v>
      </c>
      <c r="B89" s="6" t="s">
        <v>26</v>
      </c>
      <c r="C89" s="6" t="s">
        <v>27</v>
      </c>
      <c r="D89" s="6" t="s">
        <v>465</v>
      </c>
      <c r="E89" s="6" t="s">
        <v>466</v>
      </c>
      <c r="F89" s="8">
        <v>45027</v>
      </c>
      <c r="G89" s="8">
        <v>45028</v>
      </c>
      <c r="H89" s="6">
        <v>2</v>
      </c>
      <c r="I89" s="6">
        <v>1</v>
      </c>
      <c r="J89" s="6">
        <v>2</v>
      </c>
      <c r="K89" s="6" t="s">
        <v>30</v>
      </c>
      <c r="L89" s="6">
        <v>1506</v>
      </c>
      <c r="M89" s="6">
        <v>1506</v>
      </c>
      <c r="N89" s="6" t="s">
        <v>467</v>
      </c>
      <c r="O89" s="6" t="s">
        <v>32</v>
      </c>
      <c r="P89" s="6" t="s">
        <v>33</v>
      </c>
      <c r="Q89" s="6">
        <v>0</v>
      </c>
      <c r="R89" s="12">
        <v>45025</v>
      </c>
      <c r="S89" s="8">
        <v>45031</v>
      </c>
      <c r="T89" s="6" t="s">
        <v>34</v>
      </c>
      <c r="U89" s="6">
        <v>1506</v>
      </c>
      <c r="V89" s="6">
        <v>0</v>
      </c>
      <c r="W89" s="6">
        <v>0</v>
      </c>
      <c r="X89" s="6" t="s">
        <v>468</v>
      </c>
      <c r="Y89" s="6" t="s">
        <v>469</v>
      </c>
      <c r="Z89" s="6"/>
      <c r="AA89" s="6"/>
    </row>
    <row r="90" spans="1:27">
      <c r="A90" s="6" t="s">
        <v>470</v>
      </c>
      <c r="B90" s="6" t="s">
        <v>26</v>
      </c>
      <c r="C90" s="6" t="s">
        <v>27</v>
      </c>
      <c r="D90" s="6" t="s">
        <v>471</v>
      </c>
      <c r="E90" s="6" t="s">
        <v>472</v>
      </c>
      <c r="F90" s="8">
        <v>45027</v>
      </c>
      <c r="G90" s="8">
        <v>45028</v>
      </c>
      <c r="H90" s="6">
        <v>1</v>
      </c>
      <c r="I90" s="6">
        <v>1</v>
      </c>
      <c r="J90" s="6">
        <v>1</v>
      </c>
      <c r="K90" s="6" t="s">
        <v>30</v>
      </c>
      <c r="L90" s="6">
        <v>736</v>
      </c>
      <c r="M90" s="6">
        <v>736</v>
      </c>
      <c r="N90" s="6" t="s">
        <v>473</v>
      </c>
      <c r="O90" s="6" t="s">
        <v>32</v>
      </c>
      <c r="P90" s="6" t="s">
        <v>33</v>
      </c>
      <c r="Q90" s="6">
        <v>0</v>
      </c>
      <c r="R90" s="12">
        <v>45025</v>
      </c>
      <c r="S90" s="8">
        <v>45031</v>
      </c>
      <c r="T90" s="6" t="s">
        <v>34</v>
      </c>
      <c r="U90" s="6">
        <v>736</v>
      </c>
      <c r="V90" s="6">
        <v>0</v>
      </c>
      <c r="W90" s="6">
        <v>0</v>
      </c>
      <c r="X90" s="6" t="s">
        <v>474</v>
      </c>
      <c r="Y90" s="6" t="s">
        <v>475</v>
      </c>
      <c r="Z90" s="6"/>
      <c r="AA90" s="6"/>
    </row>
    <row r="91" spans="1:27">
      <c r="A91" s="6" t="s">
        <v>476</v>
      </c>
      <c r="B91" s="6" t="s">
        <v>26</v>
      </c>
      <c r="C91" s="6" t="s">
        <v>27</v>
      </c>
      <c r="D91" s="6" t="s">
        <v>438</v>
      </c>
      <c r="E91" s="6" t="s">
        <v>477</v>
      </c>
      <c r="F91" s="8">
        <v>45027</v>
      </c>
      <c r="G91" s="8">
        <v>45028</v>
      </c>
      <c r="H91" s="6">
        <v>1</v>
      </c>
      <c r="I91" s="6">
        <v>1</v>
      </c>
      <c r="J91" s="6">
        <v>1</v>
      </c>
      <c r="K91" s="6" t="s">
        <v>30</v>
      </c>
      <c r="L91" s="6">
        <v>283</v>
      </c>
      <c r="M91" s="6">
        <v>283</v>
      </c>
      <c r="N91" s="6" t="s">
        <v>478</v>
      </c>
      <c r="O91" s="6" t="s">
        <v>32</v>
      </c>
      <c r="P91" s="6" t="s">
        <v>33</v>
      </c>
      <c r="Q91" s="6">
        <v>0</v>
      </c>
      <c r="R91" s="12">
        <v>45025</v>
      </c>
      <c r="S91" s="8">
        <v>45031</v>
      </c>
      <c r="T91" s="6" t="s">
        <v>34</v>
      </c>
      <c r="U91" s="6">
        <v>283</v>
      </c>
      <c r="V91" s="6">
        <v>0</v>
      </c>
      <c r="W91" s="6">
        <v>0</v>
      </c>
      <c r="X91" s="6" t="s">
        <v>479</v>
      </c>
      <c r="Y91" s="6" t="s">
        <v>480</v>
      </c>
      <c r="Z91" s="6"/>
      <c r="AA91" s="6"/>
    </row>
    <row r="92" spans="1:27">
      <c r="A92" s="6" t="s">
        <v>481</v>
      </c>
      <c r="B92" s="6" t="s">
        <v>26</v>
      </c>
      <c r="C92" s="6" t="s">
        <v>27</v>
      </c>
      <c r="D92" s="6" t="s">
        <v>482</v>
      </c>
      <c r="E92" s="6" t="s">
        <v>126</v>
      </c>
      <c r="F92" s="8">
        <v>45026</v>
      </c>
      <c r="G92" s="8">
        <v>45028</v>
      </c>
      <c r="H92" s="6">
        <v>1</v>
      </c>
      <c r="I92" s="6">
        <v>2</v>
      </c>
      <c r="J92" s="6">
        <v>2</v>
      </c>
      <c r="K92" s="6" t="s">
        <v>30</v>
      </c>
      <c r="L92" s="6">
        <v>375</v>
      </c>
      <c r="M92" s="6">
        <v>375</v>
      </c>
      <c r="N92" s="6" t="s">
        <v>483</v>
      </c>
      <c r="O92" s="6" t="s">
        <v>32</v>
      </c>
      <c r="P92" s="6" t="s">
        <v>33</v>
      </c>
      <c r="Q92" s="6">
        <v>0</v>
      </c>
      <c r="R92" s="12">
        <v>45025</v>
      </c>
      <c r="S92" s="8">
        <v>45031</v>
      </c>
      <c r="T92" s="6" t="s">
        <v>34</v>
      </c>
      <c r="U92" s="6">
        <v>375</v>
      </c>
      <c r="V92" s="6">
        <v>0</v>
      </c>
      <c r="W92" s="6">
        <v>0</v>
      </c>
      <c r="X92" s="6" t="s">
        <v>484</v>
      </c>
      <c r="Y92" s="6" t="s">
        <v>485</v>
      </c>
      <c r="Z92" s="6"/>
      <c r="AA92" s="6"/>
    </row>
    <row r="93" spans="1:27">
      <c r="A93" s="6" t="s">
        <v>486</v>
      </c>
      <c r="B93" s="6" t="s">
        <v>26</v>
      </c>
      <c r="C93" s="6" t="s">
        <v>27</v>
      </c>
      <c r="D93" s="6" t="s">
        <v>487</v>
      </c>
      <c r="E93" s="6" t="s">
        <v>488</v>
      </c>
      <c r="F93" s="8">
        <v>45026</v>
      </c>
      <c r="G93" s="8">
        <v>45028</v>
      </c>
      <c r="H93" s="6">
        <v>1</v>
      </c>
      <c r="I93" s="6">
        <v>2</v>
      </c>
      <c r="J93" s="6">
        <v>2</v>
      </c>
      <c r="K93" s="6" t="s">
        <v>30</v>
      </c>
      <c r="L93" s="6">
        <v>800</v>
      </c>
      <c r="M93" s="6">
        <v>800</v>
      </c>
      <c r="N93" s="6" t="s">
        <v>489</v>
      </c>
      <c r="O93" s="6" t="s">
        <v>32</v>
      </c>
      <c r="P93" s="6" t="s">
        <v>33</v>
      </c>
      <c r="Q93" s="6">
        <v>0</v>
      </c>
      <c r="R93" s="12">
        <v>45025</v>
      </c>
      <c r="S93" s="8">
        <v>45031</v>
      </c>
      <c r="T93" s="6" t="s">
        <v>34</v>
      </c>
      <c r="U93" s="6">
        <v>800</v>
      </c>
      <c r="V93" s="6">
        <v>0</v>
      </c>
      <c r="W93" s="6">
        <v>0</v>
      </c>
      <c r="X93" s="6" t="s">
        <v>490</v>
      </c>
      <c r="Y93" s="6" t="s">
        <v>36</v>
      </c>
      <c r="Z93" s="6"/>
      <c r="AA93" s="6"/>
    </row>
    <row r="94" spans="1:27">
      <c r="A94" s="6" t="s">
        <v>491</v>
      </c>
      <c r="B94" s="6" t="s">
        <v>26</v>
      </c>
      <c r="C94" s="6" t="s">
        <v>27</v>
      </c>
      <c r="D94" s="6" t="s">
        <v>492</v>
      </c>
      <c r="E94" s="6" t="s">
        <v>493</v>
      </c>
      <c r="F94" s="8">
        <v>45027</v>
      </c>
      <c r="G94" s="8">
        <v>45028</v>
      </c>
      <c r="H94" s="6">
        <v>1</v>
      </c>
      <c r="I94" s="6">
        <v>1</v>
      </c>
      <c r="J94" s="6">
        <v>1</v>
      </c>
      <c r="K94" s="6" t="s">
        <v>30</v>
      </c>
      <c r="L94" s="6">
        <v>203</v>
      </c>
      <c r="M94" s="6">
        <v>203</v>
      </c>
      <c r="N94" s="6" t="s">
        <v>494</v>
      </c>
      <c r="O94" s="6" t="s">
        <v>32</v>
      </c>
      <c r="P94" s="6" t="s">
        <v>33</v>
      </c>
      <c r="Q94" s="6">
        <v>0</v>
      </c>
      <c r="R94" s="12">
        <v>45026</v>
      </c>
      <c r="S94" s="8">
        <v>45031</v>
      </c>
      <c r="T94" s="6" t="s">
        <v>34</v>
      </c>
      <c r="U94" s="6">
        <v>203</v>
      </c>
      <c r="V94" s="6">
        <v>0</v>
      </c>
      <c r="W94" s="6">
        <v>0</v>
      </c>
      <c r="X94" s="6" t="s">
        <v>495</v>
      </c>
      <c r="Y94" s="6" t="s">
        <v>36</v>
      </c>
      <c r="Z94" s="6"/>
      <c r="AA94" s="6"/>
    </row>
    <row r="95" spans="1:27">
      <c r="A95" s="6" t="s">
        <v>496</v>
      </c>
      <c r="B95" s="6" t="s">
        <v>26</v>
      </c>
      <c r="C95" s="6" t="s">
        <v>27</v>
      </c>
      <c r="D95" s="6" t="s">
        <v>497</v>
      </c>
      <c r="E95" s="6" t="s">
        <v>498</v>
      </c>
      <c r="F95" s="8">
        <v>45027</v>
      </c>
      <c r="G95" s="8">
        <v>45028</v>
      </c>
      <c r="H95" s="6">
        <v>1</v>
      </c>
      <c r="I95" s="6">
        <v>1</v>
      </c>
      <c r="J95" s="6">
        <v>1</v>
      </c>
      <c r="K95" s="6" t="s">
        <v>30</v>
      </c>
      <c r="L95" s="6">
        <v>1048</v>
      </c>
      <c r="M95" s="6">
        <v>1048</v>
      </c>
      <c r="N95" s="6" t="s">
        <v>499</v>
      </c>
      <c r="O95" s="6" t="s">
        <v>32</v>
      </c>
      <c r="P95" s="6" t="s">
        <v>33</v>
      </c>
      <c r="Q95" s="6">
        <v>0</v>
      </c>
      <c r="R95" s="12">
        <v>45026</v>
      </c>
      <c r="S95" s="8">
        <v>45031</v>
      </c>
      <c r="T95" s="6" t="s">
        <v>34</v>
      </c>
      <c r="U95" s="6">
        <v>1048</v>
      </c>
      <c r="V95" s="6">
        <v>0</v>
      </c>
      <c r="W95" s="6">
        <v>0</v>
      </c>
      <c r="X95" s="6" t="s">
        <v>500</v>
      </c>
      <c r="Y95" s="6" t="s">
        <v>501</v>
      </c>
      <c r="Z95" s="6"/>
      <c r="AA95" s="6"/>
    </row>
    <row r="96" spans="1:27">
      <c r="A96" s="6" t="s">
        <v>502</v>
      </c>
      <c r="B96" s="6" t="s">
        <v>26</v>
      </c>
      <c r="C96" s="6" t="s">
        <v>27</v>
      </c>
      <c r="D96" s="6" t="s">
        <v>503</v>
      </c>
      <c r="E96" s="6" t="s">
        <v>504</v>
      </c>
      <c r="F96" s="8">
        <v>45027</v>
      </c>
      <c r="G96" s="8">
        <v>45028</v>
      </c>
      <c r="H96" s="6">
        <v>1</v>
      </c>
      <c r="I96" s="6">
        <v>1</v>
      </c>
      <c r="J96" s="6">
        <v>1</v>
      </c>
      <c r="K96" s="6" t="s">
        <v>30</v>
      </c>
      <c r="L96" s="6">
        <v>215</v>
      </c>
      <c r="M96" s="6">
        <v>215</v>
      </c>
      <c r="N96" s="6" t="s">
        <v>505</v>
      </c>
      <c r="O96" s="6" t="s">
        <v>32</v>
      </c>
      <c r="P96" s="6" t="s">
        <v>33</v>
      </c>
      <c r="Q96" s="6">
        <v>0</v>
      </c>
      <c r="R96" s="12">
        <v>45026</v>
      </c>
      <c r="S96" s="8">
        <v>45031</v>
      </c>
      <c r="T96" s="6" t="s">
        <v>34</v>
      </c>
      <c r="U96" s="6">
        <v>215</v>
      </c>
      <c r="V96" s="6">
        <v>0</v>
      </c>
      <c r="W96" s="6">
        <v>0</v>
      </c>
      <c r="X96" s="6" t="s">
        <v>506</v>
      </c>
      <c r="Y96" s="6" t="s">
        <v>507</v>
      </c>
      <c r="Z96" s="6"/>
      <c r="AA96" s="6"/>
    </row>
    <row r="97" spans="1:27">
      <c r="A97" s="6" t="s">
        <v>508</v>
      </c>
      <c r="B97" s="6" t="s">
        <v>26</v>
      </c>
      <c r="C97" s="6" t="s">
        <v>27</v>
      </c>
      <c r="D97" s="6" t="s">
        <v>509</v>
      </c>
      <c r="E97" s="6" t="s">
        <v>472</v>
      </c>
      <c r="F97" s="8">
        <v>45027</v>
      </c>
      <c r="G97" s="8">
        <v>45028</v>
      </c>
      <c r="H97" s="6">
        <v>1</v>
      </c>
      <c r="I97" s="6">
        <v>1</v>
      </c>
      <c r="J97" s="6">
        <v>1</v>
      </c>
      <c r="K97" s="6" t="s">
        <v>30</v>
      </c>
      <c r="L97" s="6">
        <v>839</v>
      </c>
      <c r="M97" s="6">
        <v>839</v>
      </c>
      <c r="N97" s="6" t="s">
        <v>510</v>
      </c>
      <c r="O97" s="6" t="s">
        <v>32</v>
      </c>
      <c r="P97" s="6" t="s">
        <v>33</v>
      </c>
      <c r="Q97" s="6">
        <v>0</v>
      </c>
      <c r="R97" s="12">
        <v>45026</v>
      </c>
      <c r="S97" s="8">
        <v>45031</v>
      </c>
      <c r="T97" s="6" t="s">
        <v>34</v>
      </c>
      <c r="U97" s="6">
        <v>839</v>
      </c>
      <c r="V97" s="6">
        <v>0</v>
      </c>
      <c r="W97" s="6">
        <v>0</v>
      </c>
      <c r="X97" s="6" t="s">
        <v>511</v>
      </c>
      <c r="Y97" s="6" t="s">
        <v>512</v>
      </c>
      <c r="Z97" s="6"/>
      <c r="AA97" s="6"/>
    </row>
    <row r="98" spans="1:27">
      <c r="A98" s="6" t="s">
        <v>513</v>
      </c>
      <c r="B98" s="6" t="s">
        <v>26</v>
      </c>
      <c r="C98" s="6" t="s">
        <v>27</v>
      </c>
      <c r="D98" s="6" t="s">
        <v>514</v>
      </c>
      <c r="E98" s="6" t="s">
        <v>515</v>
      </c>
      <c r="F98" s="8">
        <v>45027</v>
      </c>
      <c r="G98" s="8">
        <v>45028</v>
      </c>
      <c r="H98" s="6">
        <v>1</v>
      </c>
      <c r="I98" s="6">
        <v>1</v>
      </c>
      <c r="J98" s="6">
        <v>1</v>
      </c>
      <c r="K98" s="6" t="s">
        <v>30</v>
      </c>
      <c r="L98" s="6">
        <v>155</v>
      </c>
      <c r="M98" s="6">
        <v>155</v>
      </c>
      <c r="N98" s="6" t="s">
        <v>516</v>
      </c>
      <c r="O98" s="6" t="s">
        <v>32</v>
      </c>
      <c r="P98" s="6" t="s">
        <v>33</v>
      </c>
      <c r="Q98" s="6">
        <v>0</v>
      </c>
      <c r="R98" s="12">
        <v>45026</v>
      </c>
      <c r="S98" s="8">
        <v>45031</v>
      </c>
      <c r="T98" s="6" t="s">
        <v>34</v>
      </c>
      <c r="U98" s="6">
        <v>155</v>
      </c>
      <c r="V98" s="6">
        <v>0</v>
      </c>
      <c r="W98" s="6">
        <v>0</v>
      </c>
      <c r="X98" s="6" t="s">
        <v>517</v>
      </c>
      <c r="Y98" s="6" t="s">
        <v>518</v>
      </c>
      <c r="Z98" s="6"/>
      <c r="AA98" s="6"/>
    </row>
    <row r="99" spans="1:27">
      <c r="A99" s="6" t="s">
        <v>519</v>
      </c>
      <c r="B99" s="6" t="s">
        <v>26</v>
      </c>
      <c r="C99" s="6" t="s">
        <v>27</v>
      </c>
      <c r="D99" s="6" t="s">
        <v>520</v>
      </c>
      <c r="E99" s="6" t="s">
        <v>196</v>
      </c>
      <c r="F99" s="8">
        <v>45027</v>
      </c>
      <c r="G99" s="8">
        <v>45028</v>
      </c>
      <c r="H99" s="6">
        <v>1</v>
      </c>
      <c r="I99" s="6">
        <v>1</v>
      </c>
      <c r="J99" s="6">
        <v>1</v>
      </c>
      <c r="K99" s="6" t="s">
        <v>30</v>
      </c>
      <c r="L99" s="6">
        <v>371</v>
      </c>
      <c r="M99" s="6">
        <v>371</v>
      </c>
      <c r="N99" s="6" t="s">
        <v>521</v>
      </c>
      <c r="O99" s="6" t="s">
        <v>32</v>
      </c>
      <c r="P99" s="6" t="s">
        <v>33</v>
      </c>
      <c r="Q99" s="6">
        <v>0</v>
      </c>
      <c r="R99" s="12">
        <v>45026</v>
      </c>
      <c r="S99" s="8">
        <v>45031</v>
      </c>
      <c r="T99" s="6" t="s">
        <v>34</v>
      </c>
      <c r="U99" s="6">
        <v>371</v>
      </c>
      <c r="V99" s="6">
        <v>0</v>
      </c>
      <c r="W99" s="6">
        <v>0</v>
      </c>
      <c r="X99" s="6" t="s">
        <v>522</v>
      </c>
      <c r="Y99" s="6" t="s">
        <v>36</v>
      </c>
      <c r="Z99" s="6"/>
      <c r="AA99" s="6"/>
    </row>
    <row r="100" spans="1:27">
      <c r="A100" s="6" t="s">
        <v>523</v>
      </c>
      <c r="B100" s="6" t="s">
        <v>26</v>
      </c>
      <c r="C100" s="6" t="s">
        <v>27</v>
      </c>
      <c r="D100" s="6" t="s">
        <v>524</v>
      </c>
      <c r="E100" s="6" t="s">
        <v>525</v>
      </c>
      <c r="F100" s="8">
        <v>45027</v>
      </c>
      <c r="G100" s="8">
        <v>45028</v>
      </c>
      <c r="H100" s="6">
        <v>1</v>
      </c>
      <c r="I100" s="6">
        <v>1</v>
      </c>
      <c r="J100" s="6">
        <v>1</v>
      </c>
      <c r="K100" s="6" t="s">
        <v>30</v>
      </c>
      <c r="L100" s="6">
        <v>348</v>
      </c>
      <c r="M100" s="6">
        <v>348</v>
      </c>
      <c r="N100" s="6" t="s">
        <v>526</v>
      </c>
      <c r="O100" s="6" t="s">
        <v>32</v>
      </c>
      <c r="P100" s="6" t="s">
        <v>33</v>
      </c>
      <c r="Q100" s="6">
        <v>0</v>
      </c>
      <c r="R100" s="12">
        <v>45026</v>
      </c>
      <c r="S100" s="8">
        <v>45031</v>
      </c>
      <c r="T100" s="6" t="s">
        <v>34</v>
      </c>
      <c r="U100" s="6">
        <v>348</v>
      </c>
      <c r="V100" s="6">
        <v>0</v>
      </c>
      <c r="W100" s="6">
        <v>0</v>
      </c>
      <c r="X100" s="6" t="s">
        <v>527</v>
      </c>
      <c r="Y100" s="6" t="s">
        <v>528</v>
      </c>
      <c r="Z100" s="6"/>
      <c r="AA100" s="6"/>
    </row>
    <row r="101" spans="1:27">
      <c r="A101" s="6" t="s">
        <v>529</v>
      </c>
      <c r="B101" s="6" t="s">
        <v>26</v>
      </c>
      <c r="C101" s="6" t="s">
        <v>27</v>
      </c>
      <c r="D101" s="6" t="s">
        <v>530</v>
      </c>
      <c r="E101" s="6" t="s">
        <v>531</v>
      </c>
      <c r="F101" s="8">
        <v>45027</v>
      </c>
      <c r="G101" s="8">
        <v>45028</v>
      </c>
      <c r="H101" s="6">
        <v>1</v>
      </c>
      <c r="I101" s="6">
        <v>1</v>
      </c>
      <c r="J101" s="6">
        <v>1</v>
      </c>
      <c r="K101" s="6" t="s">
        <v>30</v>
      </c>
      <c r="L101" s="6">
        <v>1628</v>
      </c>
      <c r="M101" s="6">
        <v>1628</v>
      </c>
      <c r="N101" s="6" t="s">
        <v>532</v>
      </c>
      <c r="O101" s="6" t="s">
        <v>32</v>
      </c>
      <c r="P101" s="6" t="s">
        <v>33</v>
      </c>
      <c r="Q101" s="6">
        <v>0</v>
      </c>
      <c r="R101" s="12">
        <v>45026</v>
      </c>
      <c r="S101" s="8">
        <v>45031</v>
      </c>
      <c r="T101" s="6" t="s">
        <v>34</v>
      </c>
      <c r="U101" s="6">
        <v>1628</v>
      </c>
      <c r="V101" s="6">
        <v>0</v>
      </c>
      <c r="W101" s="6">
        <v>0</v>
      </c>
      <c r="X101" s="6" t="s">
        <v>533</v>
      </c>
      <c r="Y101" s="6" t="s">
        <v>534</v>
      </c>
      <c r="Z101" s="6"/>
      <c r="AA101" s="6"/>
    </row>
    <row r="102" spans="1:27">
      <c r="A102" s="6" t="s">
        <v>535</v>
      </c>
      <c r="B102" s="6" t="s">
        <v>26</v>
      </c>
      <c r="C102" s="6" t="s">
        <v>27</v>
      </c>
      <c r="D102" s="6" t="s">
        <v>260</v>
      </c>
      <c r="E102" s="6" t="s">
        <v>261</v>
      </c>
      <c r="F102" s="8">
        <v>45027</v>
      </c>
      <c r="G102" s="8">
        <v>45028</v>
      </c>
      <c r="H102" s="6">
        <v>1</v>
      </c>
      <c r="I102" s="6">
        <v>1</v>
      </c>
      <c r="J102" s="6">
        <v>1</v>
      </c>
      <c r="K102" s="6" t="s">
        <v>30</v>
      </c>
      <c r="L102" s="6">
        <v>860</v>
      </c>
      <c r="M102" s="6">
        <v>860</v>
      </c>
      <c r="N102" s="6" t="s">
        <v>536</v>
      </c>
      <c r="O102" s="6" t="s">
        <v>32</v>
      </c>
      <c r="P102" s="6" t="s">
        <v>33</v>
      </c>
      <c r="Q102" s="6">
        <v>0</v>
      </c>
      <c r="R102" s="12">
        <v>45026</v>
      </c>
      <c r="S102" s="8">
        <v>45031</v>
      </c>
      <c r="T102" s="6" t="s">
        <v>34</v>
      </c>
      <c r="U102" s="6">
        <v>860</v>
      </c>
      <c r="V102" s="6">
        <v>0</v>
      </c>
      <c r="W102" s="6">
        <v>0</v>
      </c>
      <c r="X102" s="6" t="s">
        <v>537</v>
      </c>
      <c r="Y102" s="6" t="s">
        <v>538</v>
      </c>
      <c r="Z102" s="6"/>
      <c r="AA102" s="6"/>
    </row>
    <row r="103" spans="1:27">
      <c r="A103" s="6" t="s">
        <v>539</v>
      </c>
      <c r="B103" s="6" t="s">
        <v>26</v>
      </c>
      <c r="C103" s="6" t="s">
        <v>27</v>
      </c>
      <c r="D103" s="6" t="s">
        <v>540</v>
      </c>
      <c r="E103" s="6" t="s">
        <v>541</v>
      </c>
      <c r="F103" s="8">
        <v>45027</v>
      </c>
      <c r="G103" s="8">
        <v>45028</v>
      </c>
      <c r="H103" s="6">
        <v>1</v>
      </c>
      <c r="I103" s="6">
        <v>1</v>
      </c>
      <c r="J103" s="6">
        <v>1</v>
      </c>
      <c r="K103" s="6" t="s">
        <v>30</v>
      </c>
      <c r="L103" s="6">
        <v>493</v>
      </c>
      <c r="M103" s="6">
        <v>493</v>
      </c>
      <c r="N103" s="6" t="s">
        <v>542</v>
      </c>
      <c r="O103" s="6" t="s">
        <v>32</v>
      </c>
      <c r="P103" s="6" t="s">
        <v>33</v>
      </c>
      <c r="Q103" s="6">
        <v>0</v>
      </c>
      <c r="R103" s="12">
        <v>45026</v>
      </c>
      <c r="S103" s="8">
        <v>45031</v>
      </c>
      <c r="T103" s="6" t="s">
        <v>34</v>
      </c>
      <c r="U103" s="6">
        <v>493</v>
      </c>
      <c r="V103" s="6">
        <v>0</v>
      </c>
      <c r="W103" s="6">
        <v>0</v>
      </c>
      <c r="X103" s="6" t="s">
        <v>543</v>
      </c>
      <c r="Y103" s="6" t="s">
        <v>36</v>
      </c>
      <c r="Z103" s="6"/>
      <c r="AA103" s="6"/>
    </row>
    <row r="104" spans="1:27">
      <c r="A104" s="6" t="s">
        <v>544</v>
      </c>
      <c r="B104" s="6" t="s">
        <v>26</v>
      </c>
      <c r="C104" s="6" t="s">
        <v>27</v>
      </c>
      <c r="D104" s="6" t="s">
        <v>545</v>
      </c>
      <c r="E104" s="6" t="s">
        <v>546</v>
      </c>
      <c r="F104" s="8">
        <v>45027</v>
      </c>
      <c r="G104" s="8">
        <v>45028</v>
      </c>
      <c r="H104" s="6">
        <v>1</v>
      </c>
      <c r="I104" s="6">
        <v>1</v>
      </c>
      <c r="J104" s="6">
        <v>1</v>
      </c>
      <c r="K104" s="6" t="s">
        <v>30</v>
      </c>
      <c r="L104" s="6">
        <v>300</v>
      </c>
      <c r="M104" s="6">
        <v>300</v>
      </c>
      <c r="N104" s="6" t="s">
        <v>547</v>
      </c>
      <c r="O104" s="6" t="s">
        <v>32</v>
      </c>
      <c r="P104" s="6" t="s">
        <v>33</v>
      </c>
      <c r="Q104" s="6">
        <v>0</v>
      </c>
      <c r="R104" s="12">
        <v>45026</v>
      </c>
      <c r="S104" s="8">
        <v>45031</v>
      </c>
      <c r="T104" s="6" t="s">
        <v>34</v>
      </c>
      <c r="U104" s="6">
        <v>300</v>
      </c>
      <c r="V104" s="6">
        <v>0</v>
      </c>
      <c r="W104" s="6">
        <v>0</v>
      </c>
      <c r="X104" s="6" t="s">
        <v>548</v>
      </c>
      <c r="Y104" s="6" t="s">
        <v>549</v>
      </c>
      <c r="Z104" s="6"/>
      <c r="AA104" s="6"/>
    </row>
    <row r="105" spans="1:27">
      <c r="A105" s="6" t="s">
        <v>550</v>
      </c>
      <c r="B105" s="6" t="s">
        <v>26</v>
      </c>
      <c r="C105" s="6" t="s">
        <v>27</v>
      </c>
      <c r="D105" s="6" t="s">
        <v>551</v>
      </c>
      <c r="E105" s="6" t="s">
        <v>310</v>
      </c>
      <c r="F105" s="8">
        <v>45026</v>
      </c>
      <c r="G105" s="8">
        <v>45028</v>
      </c>
      <c r="H105" s="6">
        <v>1</v>
      </c>
      <c r="I105" s="6">
        <v>2</v>
      </c>
      <c r="J105" s="6">
        <v>2</v>
      </c>
      <c r="K105" s="6" t="s">
        <v>30</v>
      </c>
      <c r="L105" s="6">
        <v>594</v>
      </c>
      <c r="M105" s="6">
        <v>594</v>
      </c>
      <c r="N105" s="6" t="s">
        <v>552</v>
      </c>
      <c r="O105" s="6" t="s">
        <v>32</v>
      </c>
      <c r="P105" s="6" t="s">
        <v>33</v>
      </c>
      <c r="Q105" s="6">
        <v>0</v>
      </c>
      <c r="R105" s="12">
        <v>45026</v>
      </c>
      <c r="S105" s="8">
        <v>45031</v>
      </c>
      <c r="T105" s="6" t="s">
        <v>34</v>
      </c>
      <c r="U105" s="6">
        <v>594</v>
      </c>
      <c r="V105" s="6">
        <v>0</v>
      </c>
      <c r="W105" s="6">
        <v>0</v>
      </c>
      <c r="X105" s="6" t="s">
        <v>553</v>
      </c>
      <c r="Y105" s="6" t="s">
        <v>36</v>
      </c>
      <c r="Z105" s="6"/>
      <c r="AA105" s="6"/>
    </row>
    <row r="106" spans="1:27">
      <c r="A106" s="6" t="s">
        <v>554</v>
      </c>
      <c r="B106" s="6" t="s">
        <v>26</v>
      </c>
      <c r="C106" s="6" t="s">
        <v>27</v>
      </c>
      <c r="D106" s="6" t="s">
        <v>555</v>
      </c>
      <c r="E106" s="6" t="s">
        <v>556</v>
      </c>
      <c r="F106" s="8">
        <v>45027</v>
      </c>
      <c r="G106" s="8">
        <v>45028</v>
      </c>
      <c r="H106" s="6">
        <v>1</v>
      </c>
      <c r="I106" s="6">
        <v>1</v>
      </c>
      <c r="J106" s="6">
        <v>1</v>
      </c>
      <c r="K106" s="6" t="s">
        <v>30</v>
      </c>
      <c r="L106" s="6">
        <v>300</v>
      </c>
      <c r="M106" s="6">
        <v>300</v>
      </c>
      <c r="N106" s="6" t="s">
        <v>557</v>
      </c>
      <c r="O106" s="6" t="s">
        <v>32</v>
      </c>
      <c r="P106" s="6" t="s">
        <v>33</v>
      </c>
      <c r="Q106" s="6">
        <v>0</v>
      </c>
      <c r="R106" s="12">
        <v>45026</v>
      </c>
      <c r="S106" s="8">
        <v>45031</v>
      </c>
      <c r="T106" s="6" t="s">
        <v>34</v>
      </c>
      <c r="U106" s="6">
        <v>300</v>
      </c>
      <c r="V106" s="6">
        <v>0</v>
      </c>
      <c r="W106" s="6">
        <v>0</v>
      </c>
      <c r="X106" s="6" t="s">
        <v>558</v>
      </c>
      <c r="Y106" s="6" t="s">
        <v>559</v>
      </c>
      <c r="Z106" s="6"/>
      <c r="AA106" s="6"/>
    </row>
    <row r="107" spans="1:27">
      <c r="A107" s="6" t="s">
        <v>560</v>
      </c>
      <c r="B107" s="6" t="s">
        <v>26</v>
      </c>
      <c r="C107" s="6" t="s">
        <v>27</v>
      </c>
      <c r="D107" s="6" t="s">
        <v>561</v>
      </c>
      <c r="E107" s="6" t="s">
        <v>562</v>
      </c>
      <c r="F107" s="8">
        <v>45027</v>
      </c>
      <c r="G107" s="8">
        <v>45028</v>
      </c>
      <c r="H107" s="6">
        <v>1</v>
      </c>
      <c r="I107" s="6">
        <v>1</v>
      </c>
      <c r="J107" s="6">
        <v>1</v>
      </c>
      <c r="K107" s="6" t="s">
        <v>30</v>
      </c>
      <c r="L107" s="6">
        <v>304</v>
      </c>
      <c r="M107" s="6">
        <v>304</v>
      </c>
      <c r="N107" s="6" t="s">
        <v>563</v>
      </c>
      <c r="O107" s="6" t="s">
        <v>32</v>
      </c>
      <c r="P107" s="6" t="s">
        <v>33</v>
      </c>
      <c r="Q107" s="6">
        <v>0</v>
      </c>
      <c r="R107" s="12">
        <v>45026</v>
      </c>
      <c r="S107" s="8">
        <v>45031</v>
      </c>
      <c r="T107" s="6" t="s">
        <v>34</v>
      </c>
      <c r="U107" s="6">
        <v>304</v>
      </c>
      <c r="V107" s="6">
        <v>0</v>
      </c>
      <c r="W107" s="6">
        <v>0</v>
      </c>
      <c r="X107" s="6" t="s">
        <v>564</v>
      </c>
      <c r="Y107" s="6" t="s">
        <v>565</v>
      </c>
      <c r="Z107" s="6"/>
      <c r="AA107" s="6"/>
    </row>
    <row r="108" spans="1:27">
      <c r="A108" s="6" t="s">
        <v>566</v>
      </c>
      <c r="B108" s="6" t="s">
        <v>26</v>
      </c>
      <c r="C108" s="6" t="s">
        <v>27</v>
      </c>
      <c r="D108" s="6" t="s">
        <v>567</v>
      </c>
      <c r="E108" s="6" t="s">
        <v>391</v>
      </c>
      <c r="F108" s="8">
        <v>45027</v>
      </c>
      <c r="G108" s="8">
        <v>45028</v>
      </c>
      <c r="H108" s="6">
        <v>1</v>
      </c>
      <c r="I108" s="6">
        <v>1</v>
      </c>
      <c r="J108" s="6">
        <v>1</v>
      </c>
      <c r="K108" s="6" t="s">
        <v>30</v>
      </c>
      <c r="L108" s="6">
        <v>476</v>
      </c>
      <c r="M108" s="6">
        <v>476</v>
      </c>
      <c r="N108" s="6" t="s">
        <v>568</v>
      </c>
      <c r="O108" s="6" t="s">
        <v>32</v>
      </c>
      <c r="P108" s="6" t="s">
        <v>33</v>
      </c>
      <c r="Q108" s="6">
        <v>0</v>
      </c>
      <c r="R108" s="12">
        <v>45027</v>
      </c>
      <c r="S108" s="8">
        <v>45031</v>
      </c>
      <c r="T108" s="6" t="s">
        <v>34</v>
      </c>
      <c r="U108" s="6">
        <v>476</v>
      </c>
      <c r="V108" s="6">
        <v>0</v>
      </c>
      <c r="W108" s="6">
        <v>0</v>
      </c>
      <c r="X108" s="6" t="s">
        <v>569</v>
      </c>
      <c r="Y108" s="6" t="s">
        <v>36</v>
      </c>
      <c r="Z108" s="6"/>
      <c r="AA108" s="6"/>
    </row>
    <row r="109" spans="1:27">
      <c r="A109" s="6" t="s">
        <v>330</v>
      </c>
      <c r="B109" s="6" t="s">
        <v>26</v>
      </c>
      <c r="C109" s="6" t="s">
        <v>62</v>
      </c>
      <c r="D109" s="6" t="s">
        <v>325</v>
      </c>
      <c r="E109" s="6" t="s">
        <v>326</v>
      </c>
      <c r="F109" s="8">
        <v>45024</v>
      </c>
      <c r="G109" s="8">
        <v>45028</v>
      </c>
      <c r="H109" s="6">
        <v>1</v>
      </c>
      <c r="I109" s="6">
        <v>4</v>
      </c>
      <c r="J109" s="6">
        <v>4</v>
      </c>
      <c r="K109" s="6" t="s">
        <v>30</v>
      </c>
      <c r="L109" s="6">
        <v>-1232</v>
      </c>
      <c r="M109" s="6">
        <v>-1232</v>
      </c>
      <c r="N109" s="6" t="s">
        <v>331</v>
      </c>
      <c r="O109" s="6" t="s">
        <v>32</v>
      </c>
      <c r="P109" s="6" t="s">
        <v>33</v>
      </c>
      <c r="Q109" s="6">
        <v>0</v>
      </c>
      <c r="R109" s="12">
        <v>45024</v>
      </c>
      <c r="S109" s="8">
        <v>45031</v>
      </c>
      <c r="T109" s="6" t="s">
        <v>34</v>
      </c>
      <c r="U109" s="6">
        <v>-1232</v>
      </c>
      <c r="V109" s="6">
        <v>0</v>
      </c>
      <c r="W109" s="6">
        <v>0</v>
      </c>
      <c r="X109" s="6" t="s">
        <v>332</v>
      </c>
      <c r="Y109" s="6" t="s">
        <v>36</v>
      </c>
      <c r="Z109" s="6"/>
      <c r="AA109" s="6"/>
    </row>
    <row r="110" spans="1:27">
      <c r="A110" s="6" t="s">
        <v>570</v>
      </c>
      <c r="B110" s="6" t="s">
        <v>26</v>
      </c>
      <c r="C110" s="6" t="s">
        <v>27</v>
      </c>
      <c r="D110" s="6" t="s">
        <v>571</v>
      </c>
      <c r="E110" s="6" t="s">
        <v>126</v>
      </c>
      <c r="F110" s="8">
        <v>45027</v>
      </c>
      <c r="G110" s="8">
        <v>45028</v>
      </c>
      <c r="H110" s="6">
        <v>1</v>
      </c>
      <c r="I110" s="6">
        <v>1</v>
      </c>
      <c r="J110" s="6">
        <v>1</v>
      </c>
      <c r="K110" s="6" t="s">
        <v>30</v>
      </c>
      <c r="L110" s="6">
        <v>583</v>
      </c>
      <c r="M110" s="6">
        <v>583</v>
      </c>
      <c r="N110" s="6" t="s">
        <v>572</v>
      </c>
      <c r="O110" s="6" t="s">
        <v>32</v>
      </c>
      <c r="P110" s="6" t="s">
        <v>33</v>
      </c>
      <c r="Q110" s="6">
        <v>0</v>
      </c>
      <c r="R110" s="12">
        <v>45027</v>
      </c>
      <c r="S110" s="8">
        <v>45031</v>
      </c>
      <c r="T110" s="6" t="s">
        <v>34</v>
      </c>
      <c r="U110" s="6">
        <v>583</v>
      </c>
      <c r="V110" s="6">
        <v>0</v>
      </c>
      <c r="W110" s="6">
        <v>0</v>
      </c>
      <c r="X110" s="6" t="s">
        <v>573</v>
      </c>
      <c r="Y110" s="6" t="s">
        <v>574</v>
      </c>
      <c r="Z110" s="6"/>
      <c r="AA110" s="6"/>
    </row>
    <row r="111" spans="1:27">
      <c r="A111" s="6" t="s">
        <v>575</v>
      </c>
      <c r="B111" s="6" t="s">
        <v>26</v>
      </c>
      <c r="C111" s="6" t="s">
        <v>27</v>
      </c>
      <c r="D111" s="6" t="s">
        <v>576</v>
      </c>
      <c r="E111" s="6" t="s">
        <v>577</v>
      </c>
      <c r="F111" s="8">
        <v>45027</v>
      </c>
      <c r="G111" s="8">
        <v>45028</v>
      </c>
      <c r="H111" s="6">
        <v>1</v>
      </c>
      <c r="I111" s="6">
        <v>1</v>
      </c>
      <c r="J111" s="6">
        <v>1</v>
      </c>
      <c r="K111" s="6" t="s">
        <v>30</v>
      </c>
      <c r="L111" s="6">
        <v>73</v>
      </c>
      <c r="M111" s="6">
        <v>73</v>
      </c>
      <c r="N111" s="6" t="s">
        <v>578</v>
      </c>
      <c r="O111" s="6" t="s">
        <v>32</v>
      </c>
      <c r="P111" s="6" t="s">
        <v>33</v>
      </c>
      <c r="Q111" s="6">
        <v>0</v>
      </c>
      <c r="R111" s="12">
        <v>45027</v>
      </c>
      <c r="S111" s="8">
        <v>45031</v>
      </c>
      <c r="T111" s="6" t="s">
        <v>34</v>
      </c>
      <c r="U111" s="6">
        <v>73</v>
      </c>
      <c r="V111" s="6">
        <v>0</v>
      </c>
      <c r="W111" s="6">
        <v>0</v>
      </c>
      <c r="X111" s="6" t="s">
        <v>579</v>
      </c>
      <c r="Y111" s="6" t="s">
        <v>580</v>
      </c>
      <c r="Z111" s="6"/>
      <c r="AA111" s="6"/>
    </row>
    <row r="112" s="6" customFormat="1" spans="1:25">
      <c r="A112" s="6" t="s">
        <v>581</v>
      </c>
      <c r="B112" s="6" t="s">
        <v>26</v>
      </c>
      <c r="C112" s="6" t="s">
        <v>27</v>
      </c>
      <c r="D112" s="6" t="s">
        <v>582</v>
      </c>
      <c r="E112" s="6" t="s">
        <v>583</v>
      </c>
      <c r="F112" s="8">
        <v>45027</v>
      </c>
      <c r="G112" s="8">
        <v>45028</v>
      </c>
      <c r="H112" s="6">
        <v>1</v>
      </c>
      <c r="I112" s="6">
        <v>1</v>
      </c>
      <c r="J112" s="6">
        <v>1</v>
      </c>
      <c r="K112" s="6" t="s">
        <v>30</v>
      </c>
      <c r="L112" s="6">
        <v>1334</v>
      </c>
      <c r="M112" s="6">
        <v>1334</v>
      </c>
      <c r="N112" s="6" t="s">
        <v>584</v>
      </c>
      <c r="O112" s="6" t="s">
        <v>32</v>
      </c>
      <c r="P112" s="6" t="s">
        <v>33</v>
      </c>
      <c r="Q112" s="6">
        <v>0</v>
      </c>
      <c r="R112" s="12">
        <v>45027</v>
      </c>
      <c r="S112" s="8">
        <v>45031</v>
      </c>
      <c r="T112" s="6" t="s">
        <v>34</v>
      </c>
      <c r="U112" s="6">
        <v>1334</v>
      </c>
      <c r="V112" s="6">
        <v>0</v>
      </c>
      <c r="W112" s="6">
        <v>0</v>
      </c>
      <c r="X112" s="6" t="s">
        <v>585</v>
      </c>
      <c r="Y112" s="6" t="s">
        <v>586</v>
      </c>
    </row>
    <row r="113" s="6" customFormat="1" spans="1:25">
      <c r="A113" s="6" t="s">
        <v>587</v>
      </c>
      <c r="B113" s="6" t="s">
        <v>26</v>
      </c>
      <c r="C113" s="6" t="s">
        <v>27</v>
      </c>
      <c r="D113" s="6" t="s">
        <v>588</v>
      </c>
      <c r="E113" s="6" t="s">
        <v>589</v>
      </c>
      <c r="F113" s="8">
        <v>45027</v>
      </c>
      <c r="G113" s="8">
        <v>45028</v>
      </c>
      <c r="H113" s="6">
        <v>1</v>
      </c>
      <c r="I113" s="6">
        <v>1</v>
      </c>
      <c r="J113" s="6">
        <v>1</v>
      </c>
      <c r="K113" s="6" t="s">
        <v>30</v>
      </c>
      <c r="L113" s="6">
        <v>302</v>
      </c>
      <c r="M113" s="6">
        <v>302</v>
      </c>
      <c r="N113" s="6" t="s">
        <v>590</v>
      </c>
      <c r="O113" s="6" t="s">
        <v>32</v>
      </c>
      <c r="P113" s="6" t="s">
        <v>33</v>
      </c>
      <c r="Q113" s="6">
        <v>0</v>
      </c>
      <c r="R113" s="12">
        <v>45027</v>
      </c>
      <c r="S113" s="8">
        <v>45031</v>
      </c>
      <c r="T113" s="6" t="s">
        <v>34</v>
      </c>
      <c r="U113" s="6">
        <v>302</v>
      </c>
      <c r="V113" s="6">
        <v>0</v>
      </c>
      <c r="W113" s="6">
        <v>0</v>
      </c>
      <c r="X113" s="6" t="s">
        <v>591</v>
      </c>
      <c r="Y113" s="6" t="s">
        <v>592</v>
      </c>
    </row>
    <row r="114" s="6" customFormat="1" spans="1:25">
      <c r="A114" s="6" t="s">
        <v>593</v>
      </c>
      <c r="B114" s="6" t="s">
        <v>26</v>
      </c>
      <c r="C114" s="6" t="s">
        <v>27</v>
      </c>
      <c r="D114" s="6" t="s">
        <v>594</v>
      </c>
      <c r="E114" s="6" t="s">
        <v>126</v>
      </c>
      <c r="F114" s="8">
        <v>45027</v>
      </c>
      <c r="G114" s="8">
        <v>45028</v>
      </c>
      <c r="H114" s="6">
        <v>1</v>
      </c>
      <c r="I114" s="6">
        <v>1</v>
      </c>
      <c r="J114" s="6">
        <v>1</v>
      </c>
      <c r="K114" s="6" t="s">
        <v>30</v>
      </c>
      <c r="L114" s="6">
        <v>279</v>
      </c>
      <c r="M114" s="6">
        <v>279</v>
      </c>
      <c r="N114" s="6" t="s">
        <v>595</v>
      </c>
      <c r="O114" s="6" t="s">
        <v>32</v>
      </c>
      <c r="P114" s="6" t="s">
        <v>33</v>
      </c>
      <c r="Q114" s="6">
        <v>0</v>
      </c>
      <c r="R114" s="12">
        <v>45027</v>
      </c>
      <c r="S114" s="8">
        <v>45031</v>
      </c>
      <c r="T114" s="6" t="s">
        <v>34</v>
      </c>
      <c r="U114" s="6">
        <v>279</v>
      </c>
      <c r="V114" s="6">
        <v>0</v>
      </c>
      <c r="W114" s="6">
        <v>0</v>
      </c>
      <c r="X114" s="6" t="s">
        <v>596</v>
      </c>
      <c r="Y114" s="6" t="s">
        <v>36</v>
      </c>
    </row>
    <row r="115" s="6" customFormat="1" spans="1:25">
      <c r="A115" s="6" t="s">
        <v>597</v>
      </c>
      <c r="B115" s="6" t="s">
        <v>26</v>
      </c>
      <c r="C115" s="6" t="s">
        <v>27</v>
      </c>
      <c r="D115" s="6" t="s">
        <v>598</v>
      </c>
      <c r="E115" s="6" t="s">
        <v>599</v>
      </c>
      <c r="F115" s="8">
        <v>45027</v>
      </c>
      <c r="G115" s="8">
        <v>45028</v>
      </c>
      <c r="H115" s="6">
        <v>2</v>
      </c>
      <c r="I115" s="6">
        <v>1</v>
      </c>
      <c r="J115" s="6">
        <v>2</v>
      </c>
      <c r="K115" s="6" t="s">
        <v>30</v>
      </c>
      <c r="L115" s="6">
        <v>838</v>
      </c>
      <c r="M115" s="6">
        <v>838</v>
      </c>
      <c r="N115" s="6" t="s">
        <v>600</v>
      </c>
      <c r="O115" s="6" t="s">
        <v>32</v>
      </c>
      <c r="P115" s="6" t="s">
        <v>33</v>
      </c>
      <c r="Q115" s="6">
        <v>0</v>
      </c>
      <c r="R115" s="12">
        <v>45027</v>
      </c>
      <c r="S115" s="8">
        <v>45031</v>
      </c>
      <c r="T115" s="6" t="s">
        <v>34</v>
      </c>
      <c r="U115" s="6">
        <v>838</v>
      </c>
      <c r="V115" s="6">
        <v>0</v>
      </c>
      <c r="W115" s="6">
        <v>0</v>
      </c>
      <c r="X115" s="6" t="s">
        <v>601</v>
      </c>
      <c r="Y115" s="6" t="s">
        <v>36</v>
      </c>
    </row>
    <row r="116" s="6" customFormat="1" spans="1:25">
      <c r="A116" s="6" t="s">
        <v>602</v>
      </c>
      <c r="B116" s="6" t="s">
        <v>26</v>
      </c>
      <c r="C116" s="6" t="s">
        <v>27</v>
      </c>
      <c r="D116" s="6" t="s">
        <v>603</v>
      </c>
      <c r="E116" s="6" t="s">
        <v>604</v>
      </c>
      <c r="F116" s="8">
        <v>45027</v>
      </c>
      <c r="G116" s="8">
        <v>45028</v>
      </c>
      <c r="H116" s="6">
        <v>1</v>
      </c>
      <c r="I116" s="6">
        <v>1</v>
      </c>
      <c r="J116" s="6">
        <v>1</v>
      </c>
      <c r="K116" s="6" t="s">
        <v>30</v>
      </c>
      <c r="L116" s="6">
        <v>442</v>
      </c>
      <c r="M116" s="6">
        <v>442</v>
      </c>
      <c r="N116" s="6" t="s">
        <v>605</v>
      </c>
      <c r="O116" s="6" t="s">
        <v>32</v>
      </c>
      <c r="P116" s="6" t="s">
        <v>33</v>
      </c>
      <c r="Q116" s="6">
        <v>0</v>
      </c>
      <c r="R116" s="12">
        <v>45027</v>
      </c>
      <c r="S116" s="8">
        <v>45031</v>
      </c>
      <c r="T116" s="6" t="s">
        <v>34</v>
      </c>
      <c r="U116" s="6">
        <v>442</v>
      </c>
      <c r="V116" s="6">
        <v>0</v>
      </c>
      <c r="W116" s="6">
        <v>0</v>
      </c>
      <c r="X116" s="6" t="s">
        <v>606</v>
      </c>
      <c r="Y116" s="6" t="s">
        <v>36</v>
      </c>
    </row>
    <row r="117" s="6" customFormat="1" spans="1:25">
      <c r="A117" s="6" t="s">
        <v>607</v>
      </c>
      <c r="B117" s="6" t="s">
        <v>26</v>
      </c>
      <c r="C117" s="6" t="s">
        <v>27</v>
      </c>
      <c r="D117" s="6" t="s">
        <v>608</v>
      </c>
      <c r="E117" s="6" t="s">
        <v>609</v>
      </c>
      <c r="F117" s="8">
        <v>45028</v>
      </c>
      <c r="G117" s="8">
        <v>45029</v>
      </c>
      <c r="H117" s="6">
        <v>1</v>
      </c>
      <c r="I117" s="6">
        <v>1</v>
      </c>
      <c r="J117" s="6">
        <v>1</v>
      </c>
      <c r="K117" s="6" t="s">
        <v>30</v>
      </c>
      <c r="L117" s="6">
        <v>1309</v>
      </c>
      <c r="M117" s="6">
        <v>1309</v>
      </c>
      <c r="N117" s="6" t="s">
        <v>610</v>
      </c>
      <c r="O117" s="6" t="s">
        <v>611</v>
      </c>
      <c r="P117" s="6" t="s">
        <v>33</v>
      </c>
      <c r="Q117" s="6">
        <v>0</v>
      </c>
      <c r="R117" s="12">
        <v>44889</v>
      </c>
      <c r="S117" s="8">
        <v>45032</v>
      </c>
      <c r="T117" s="6" t="s">
        <v>34</v>
      </c>
      <c r="U117" s="6">
        <v>1309</v>
      </c>
      <c r="V117" s="6">
        <v>0</v>
      </c>
      <c r="W117" s="6">
        <v>0</v>
      </c>
      <c r="X117" s="6" t="s">
        <v>612</v>
      </c>
      <c r="Y117" s="6" t="s">
        <v>36</v>
      </c>
    </row>
    <row r="118" s="6" customFormat="1" spans="1:25">
      <c r="A118" s="6" t="s">
        <v>613</v>
      </c>
      <c r="B118" s="6" t="s">
        <v>26</v>
      </c>
      <c r="C118" s="6" t="s">
        <v>27</v>
      </c>
      <c r="D118" s="6" t="s">
        <v>614</v>
      </c>
      <c r="E118" s="6" t="s">
        <v>615</v>
      </c>
      <c r="F118" s="8">
        <v>45028</v>
      </c>
      <c r="G118" s="8">
        <v>45029</v>
      </c>
      <c r="H118" s="6">
        <v>1</v>
      </c>
      <c r="I118" s="6">
        <v>1</v>
      </c>
      <c r="J118" s="6">
        <v>1</v>
      </c>
      <c r="K118" s="6" t="s">
        <v>30</v>
      </c>
      <c r="L118" s="6">
        <v>575</v>
      </c>
      <c r="M118" s="6">
        <v>575</v>
      </c>
      <c r="N118" s="6" t="s">
        <v>616</v>
      </c>
      <c r="O118" s="6" t="s">
        <v>611</v>
      </c>
      <c r="P118" s="6" t="s">
        <v>33</v>
      </c>
      <c r="Q118" s="6">
        <v>0</v>
      </c>
      <c r="R118" s="12">
        <v>44942</v>
      </c>
      <c r="S118" s="8">
        <v>45032</v>
      </c>
      <c r="T118" s="6" t="s">
        <v>34</v>
      </c>
      <c r="U118" s="6">
        <v>575</v>
      </c>
      <c r="V118" s="6">
        <v>0</v>
      </c>
      <c r="W118" s="6">
        <v>0</v>
      </c>
      <c r="X118" s="6" t="s">
        <v>617</v>
      </c>
      <c r="Y118" s="6" t="s">
        <v>618</v>
      </c>
    </row>
    <row r="119" s="6" customFormat="1" spans="1:25">
      <c r="A119" s="6" t="s">
        <v>619</v>
      </c>
      <c r="B119" s="6" t="s">
        <v>26</v>
      </c>
      <c r="C119" s="6" t="s">
        <v>27</v>
      </c>
      <c r="D119" s="6" t="s">
        <v>620</v>
      </c>
      <c r="E119" s="6" t="s">
        <v>109</v>
      </c>
      <c r="F119" s="8">
        <v>45025</v>
      </c>
      <c r="G119" s="8">
        <v>45029</v>
      </c>
      <c r="H119" s="6">
        <v>1</v>
      </c>
      <c r="I119" s="6">
        <v>4</v>
      </c>
      <c r="J119" s="6">
        <v>4</v>
      </c>
      <c r="K119" s="6" t="s">
        <v>30</v>
      </c>
      <c r="L119" s="6">
        <v>3196</v>
      </c>
      <c r="M119" s="6">
        <v>3196</v>
      </c>
      <c r="N119" s="6" t="s">
        <v>621</v>
      </c>
      <c r="O119" s="6" t="s">
        <v>611</v>
      </c>
      <c r="P119" s="6" t="s">
        <v>33</v>
      </c>
      <c r="Q119" s="6">
        <v>0</v>
      </c>
      <c r="R119" s="12">
        <v>44968</v>
      </c>
      <c r="S119" s="8">
        <v>45032</v>
      </c>
      <c r="T119" s="6" t="s">
        <v>34</v>
      </c>
      <c r="U119" s="6">
        <v>3196</v>
      </c>
      <c r="V119" s="6">
        <v>0</v>
      </c>
      <c r="W119" s="6">
        <v>0</v>
      </c>
      <c r="X119" s="6" t="s">
        <v>622</v>
      </c>
      <c r="Y119" s="6" t="s">
        <v>36</v>
      </c>
    </row>
    <row r="120" s="6" customFormat="1" spans="1:25">
      <c r="A120" s="6" t="s">
        <v>623</v>
      </c>
      <c r="B120" s="6" t="s">
        <v>26</v>
      </c>
      <c r="C120" s="6" t="s">
        <v>27</v>
      </c>
      <c r="D120" s="6" t="s">
        <v>624</v>
      </c>
      <c r="E120" s="6" t="s">
        <v>625</v>
      </c>
      <c r="F120" s="8">
        <v>45028</v>
      </c>
      <c r="G120" s="8">
        <v>45029</v>
      </c>
      <c r="H120" s="6">
        <v>1</v>
      </c>
      <c r="I120" s="6">
        <v>1</v>
      </c>
      <c r="J120" s="6">
        <v>1</v>
      </c>
      <c r="K120" s="6" t="s">
        <v>30</v>
      </c>
      <c r="L120" s="6">
        <v>629</v>
      </c>
      <c r="M120" s="6">
        <v>629</v>
      </c>
      <c r="N120" s="6" t="s">
        <v>626</v>
      </c>
      <c r="O120" s="6" t="s">
        <v>611</v>
      </c>
      <c r="P120" s="6" t="s">
        <v>33</v>
      </c>
      <c r="Q120" s="6">
        <v>0</v>
      </c>
      <c r="R120" s="12">
        <v>44998</v>
      </c>
      <c r="S120" s="8">
        <v>45032</v>
      </c>
      <c r="T120" s="6" t="s">
        <v>34</v>
      </c>
      <c r="U120" s="6">
        <v>629</v>
      </c>
      <c r="V120" s="6">
        <v>0</v>
      </c>
      <c r="W120" s="6">
        <v>0</v>
      </c>
      <c r="X120" s="6" t="s">
        <v>627</v>
      </c>
      <c r="Y120" s="6" t="s">
        <v>628</v>
      </c>
    </row>
    <row r="121" s="6" customFormat="1" spans="1:25">
      <c r="A121" s="6" t="s">
        <v>629</v>
      </c>
      <c r="B121" s="6" t="s">
        <v>26</v>
      </c>
      <c r="C121" s="6" t="s">
        <v>27</v>
      </c>
      <c r="D121" s="6" t="s">
        <v>630</v>
      </c>
      <c r="E121" s="6" t="s">
        <v>631</v>
      </c>
      <c r="F121" s="8">
        <v>45027</v>
      </c>
      <c r="G121" s="8">
        <v>45029</v>
      </c>
      <c r="H121" s="6">
        <v>1</v>
      </c>
      <c r="I121" s="6">
        <v>2</v>
      </c>
      <c r="J121" s="6">
        <v>2</v>
      </c>
      <c r="K121" s="6" t="s">
        <v>30</v>
      </c>
      <c r="L121" s="6">
        <v>1534</v>
      </c>
      <c r="M121" s="6">
        <v>1534</v>
      </c>
      <c r="N121" s="6" t="s">
        <v>632</v>
      </c>
      <c r="O121" s="6" t="s">
        <v>611</v>
      </c>
      <c r="P121" s="6" t="s">
        <v>33</v>
      </c>
      <c r="Q121" s="6">
        <v>0</v>
      </c>
      <c r="R121" s="12">
        <v>45001</v>
      </c>
      <c r="S121" s="8">
        <v>45032</v>
      </c>
      <c r="T121" s="6" t="s">
        <v>34</v>
      </c>
      <c r="U121" s="6">
        <v>1534</v>
      </c>
      <c r="V121" s="6">
        <v>0</v>
      </c>
      <c r="W121" s="6">
        <v>0</v>
      </c>
      <c r="X121" s="6" t="s">
        <v>633</v>
      </c>
      <c r="Y121" s="6" t="s">
        <v>36</v>
      </c>
    </row>
    <row r="122" s="6" customFormat="1" spans="1:25">
      <c r="A122" s="6" t="s">
        <v>634</v>
      </c>
      <c r="B122" s="6" t="s">
        <v>26</v>
      </c>
      <c r="C122" s="6" t="s">
        <v>27</v>
      </c>
      <c r="D122" s="6" t="s">
        <v>635</v>
      </c>
      <c r="E122" s="6" t="s">
        <v>636</v>
      </c>
      <c r="F122" s="8">
        <v>45028</v>
      </c>
      <c r="G122" s="8">
        <v>45029</v>
      </c>
      <c r="H122" s="6">
        <v>1</v>
      </c>
      <c r="I122" s="6">
        <v>1</v>
      </c>
      <c r="J122" s="6">
        <v>1</v>
      </c>
      <c r="K122" s="6" t="s">
        <v>30</v>
      </c>
      <c r="L122" s="6">
        <v>744</v>
      </c>
      <c r="M122" s="6">
        <v>744</v>
      </c>
      <c r="N122" s="6" t="s">
        <v>637</v>
      </c>
      <c r="O122" s="6" t="s">
        <v>611</v>
      </c>
      <c r="P122" s="6" t="s">
        <v>33</v>
      </c>
      <c r="Q122" s="6">
        <v>0</v>
      </c>
      <c r="R122" s="12">
        <v>45008</v>
      </c>
      <c r="S122" s="8">
        <v>45032</v>
      </c>
      <c r="T122" s="6" t="s">
        <v>34</v>
      </c>
      <c r="U122" s="6">
        <v>744</v>
      </c>
      <c r="V122" s="6">
        <v>0</v>
      </c>
      <c r="W122" s="6">
        <v>0</v>
      </c>
      <c r="X122" s="6" t="s">
        <v>638</v>
      </c>
      <c r="Y122" s="6" t="s">
        <v>639</v>
      </c>
    </row>
    <row r="123" s="6" customFormat="1" spans="1:25">
      <c r="A123" s="6" t="s">
        <v>640</v>
      </c>
      <c r="B123" s="6" t="s">
        <v>26</v>
      </c>
      <c r="C123" s="6" t="s">
        <v>27</v>
      </c>
      <c r="D123" s="6" t="s">
        <v>641</v>
      </c>
      <c r="E123" s="6" t="s">
        <v>642</v>
      </c>
      <c r="F123" s="8">
        <v>45026</v>
      </c>
      <c r="G123" s="8">
        <v>45029</v>
      </c>
      <c r="H123" s="6">
        <v>1</v>
      </c>
      <c r="I123" s="6">
        <v>3</v>
      </c>
      <c r="J123" s="6">
        <v>3</v>
      </c>
      <c r="K123" s="6" t="s">
        <v>30</v>
      </c>
      <c r="L123" s="6">
        <v>3805</v>
      </c>
      <c r="M123" s="6">
        <v>3805</v>
      </c>
      <c r="N123" s="6" t="s">
        <v>643</v>
      </c>
      <c r="O123" s="6" t="s">
        <v>611</v>
      </c>
      <c r="P123" s="6" t="s">
        <v>33</v>
      </c>
      <c r="Q123" s="6">
        <v>0</v>
      </c>
      <c r="R123" s="12">
        <v>45009</v>
      </c>
      <c r="S123" s="8">
        <v>45032</v>
      </c>
      <c r="T123" s="6" t="s">
        <v>34</v>
      </c>
      <c r="U123" s="6">
        <v>3805</v>
      </c>
      <c r="V123" s="6">
        <v>0</v>
      </c>
      <c r="W123" s="6">
        <v>0</v>
      </c>
      <c r="X123" s="6" t="s">
        <v>644</v>
      </c>
      <c r="Y123" s="6" t="s">
        <v>645</v>
      </c>
    </row>
    <row r="124" s="6" customFormat="1" spans="1:25">
      <c r="A124" s="6" t="s">
        <v>646</v>
      </c>
      <c r="B124" s="6" t="s">
        <v>26</v>
      </c>
      <c r="C124" s="6" t="s">
        <v>27</v>
      </c>
      <c r="D124" s="6" t="s">
        <v>647</v>
      </c>
      <c r="E124" s="6" t="s">
        <v>391</v>
      </c>
      <c r="F124" s="8">
        <v>45027</v>
      </c>
      <c r="G124" s="8">
        <v>45029</v>
      </c>
      <c r="H124" s="6">
        <v>1</v>
      </c>
      <c r="I124" s="6">
        <v>2</v>
      </c>
      <c r="J124" s="6">
        <v>2</v>
      </c>
      <c r="K124" s="6" t="s">
        <v>30</v>
      </c>
      <c r="L124" s="6">
        <v>1822</v>
      </c>
      <c r="M124" s="6">
        <v>1822</v>
      </c>
      <c r="N124" s="6" t="s">
        <v>648</v>
      </c>
      <c r="O124" s="6" t="s">
        <v>611</v>
      </c>
      <c r="P124" s="6" t="s">
        <v>33</v>
      </c>
      <c r="Q124" s="6">
        <v>0</v>
      </c>
      <c r="R124" s="12">
        <v>45014</v>
      </c>
      <c r="S124" s="8">
        <v>45032</v>
      </c>
      <c r="T124" s="6" t="s">
        <v>34</v>
      </c>
      <c r="U124" s="6">
        <v>1822</v>
      </c>
      <c r="V124" s="6">
        <v>0</v>
      </c>
      <c r="W124" s="6">
        <v>0</v>
      </c>
      <c r="X124" s="6" t="s">
        <v>649</v>
      </c>
      <c r="Y124" s="6" t="s">
        <v>650</v>
      </c>
    </row>
    <row r="125" s="6" customFormat="1" spans="1:25">
      <c r="A125" s="6" t="s">
        <v>651</v>
      </c>
      <c r="B125" s="6" t="s">
        <v>26</v>
      </c>
      <c r="C125" s="6" t="s">
        <v>27</v>
      </c>
      <c r="D125" s="6" t="s">
        <v>652</v>
      </c>
      <c r="E125" s="6" t="s">
        <v>653</v>
      </c>
      <c r="F125" s="8">
        <v>45027</v>
      </c>
      <c r="G125" s="8">
        <v>45029</v>
      </c>
      <c r="H125" s="6">
        <v>1</v>
      </c>
      <c r="I125" s="6">
        <v>2</v>
      </c>
      <c r="J125" s="6">
        <v>2</v>
      </c>
      <c r="K125" s="6" t="s">
        <v>30</v>
      </c>
      <c r="L125" s="6">
        <v>3704</v>
      </c>
      <c r="M125" s="6">
        <v>3704</v>
      </c>
      <c r="N125" s="6" t="s">
        <v>654</v>
      </c>
      <c r="O125" s="6" t="s">
        <v>611</v>
      </c>
      <c r="P125" s="6" t="s">
        <v>33</v>
      </c>
      <c r="Q125" s="6">
        <v>0</v>
      </c>
      <c r="R125" s="12">
        <v>45016</v>
      </c>
      <c r="S125" s="8">
        <v>45032</v>
      </c>
      <c r="T125" s="6" t="s">
        <v>34</v>
      </c>
      <c r="U125" s="6">
        <v>3704</v>
      </c>
      <c r="V125" s="6">
        <v>0</v>
      </c>
      <c r="W125" s="6">
        <v>0</v>
      </c>
      <c r="X125" s="6" t="s">
        <v>655</v>
      </c>
      <c r="Y125" s="6" t="s">
        <v>36</v>
      </c>
    </row>
    <row r="126" s="6" customFormat="1" spans="1:25">
      <c r="A126" s="6" t="s">
        <v>651</v>
      </c>
      <c r="B126" s="6" t="s">
        <v>26</v>
      </c>
      <c r="C126" s="6" t="s">
        <v>62</v>
      </c>
      <c r="D126" s="6" t="s">
        <v>652</v>
      </c>
      <c r="E126" s="6" t="s">
        <v>653</v>
      </c>
      <c r="F126" s="8">
        <v>45027</v>
      </c>
      <c r="G126" s="8">
        <v>45029</v>
      </c>
      <c r="H126" s="6">
        <v>1</v>
      </c>
      <c r="I126" s="6">
        <v>2</v>
      </c>
      <c r="J126" s="6">
        <v>2</v>
      </c>
      <c r="K126" s="6" t="s">
        <v>30</v>
      </c>
      <c r="L126" s="6">
        <v>-3704</v>
      </c>
      <c r="M126" s="6">
        <v>-3704</v>
      </c>
      <c r="N126" s="6" t="s">
        <v>654</v>
      </c>
      <c r="O126" s="6" t="s">
        <v>611</v>
      </c>
      <c r="P126" s="6" t="s">
        <v>33</v>
      </c>
      <c r="Q126" s="6">
        <v>0</v>
      </c>
      <c r="R126" s="12">
        <v>45016</v>
      </c>
      <c r="S126" s="8">
        <v>45032</v>
      </c>
      <c r="T126" s="6" t="s">
        <v>34</v>
      </c>
      <c r="U126" s="6">
        <v>-3704</v>
      </c>
      <c r="V126" s="6">
        <v>0</v>
      </c>
      <c r="W126" s="6">
        <v>0</v>
      </c>
      <c r="X126" s="6" t="s">
        <v>655</v>
      </c>
      <c r="Y126" s="6" t="s">
        <v>36</v>
      </c>
    </row>
    <row r="127" s="6" customFormat="1" spans="1:25">
      <c r="A127" s="6" t="s">
        <v>656</v>
      </c>
      <c r="B127" s="6" t="s">
        <v>26</v>
      </c>
      <c r="C127" s="6" t="s">
        <v>27</v>
      </c>
      <c r="D127" s="6" t="s">
        <v>113</v>
      </c>
      <c r="E127" s="6" t="s">
        <v>126</v>
      </c>
      <c r="F127" s="8">
        <v>45028</v>
      </c>
      <c r="G127" s="8">
        <v>45029</v>
      </c>
      <c r="H127" s="6">
        <v>1</v>
      </c>
      <c r="I127" s="6">
        <v>1</v>
      </c>
      <c r="J127" s="6">
        <v>1</v>
      </c>
      <c r="K127" s="6" t="s">
        <v>30</v>
      </c>
      <c r="L127" s="6">
        <v>432</v>
      </c>
      <c r="M127" s="6">
        <v>432</v>
      </c>
      <c r="N127" s="6" t="s">
        <v>657</v>
      </c>
      <c r="O127" s="6" t="s">
        <v>611</v>
      </c>
      <c r="P127" s="6" t="s">
        <v>33</v>
      </c>
      <c r="Q127" s="6">
        <v>0</v>
      </c>
      <c r="R127" s="12">
        <v>45016</v>
      </c>
      <c r="S127" s="8">
        <v>45032</v>
      </c>
      <c r="T127" s="6" t="s">
        <v>34</v>
      </c>
      <c r="U127" s="6">
        <v>432</v>
      </c>
      <c r="V127" s="6">
        <v>0</v>
      </c>
      <c r="W127" s="6">
        <v>0</v>
      </c>
      <c r="X127" s="6" t="s">
        <v>658</v>
      </c>
      <c r="Y127" s="6" t="s">
        <v>659</v>
      </c>
    </row>
    <row r="128" s="6" customFormat="1" spans="1:25">
      <c r="A128" s="6" t="s">
        <v>660</v>
      </c>
      <c r="B128" s="6" t="s">
        <v>26</v>
      </c>
      <c r="C128" s="6" t="s">
        <v>27</v>
      </c>
      <c r="D128" s="6" t="s">
        <v>661</v>
      </c>
      <c r="E128" s="6" t="s">
        <v>662</v>
      </c>
      <c r="F128" s="8">
        <v>45028</v>
      </c>
      <c r="G128" s="8">
        <v>45029</v>
      </c>
      <c r="H128" s="6">
        <v>1</v>
      </c>
      <c r="I128" s="6">
        <v>1</v>
      </c>
      <c r="J128" s="6">
        <v>1</v>
      </c>
      <c r="K128" s="6" t="s">
        <v>30</v>
      </c>
      <c r="L128" s="6">
        <v>752</v>
      </c>
      <c r="M128" s="6">
        <v>752</v>
      </c>
      <c r="N128" s="6" t="s">
        <v>663</v>
      </c>
      <c r="O128" s="6" t="s">
        <v>611</v>
      </c>
      <c r="P128" s="6" t="s">
        <v>33</v>
      </c>
      <c r="Q128" s="6">
        <v>0</v>
      </c>
      <c r="R128" s="12">
        <v>45016</v>
      </c>
      <c r="S128" s="8">
        <v>45032</v>
      </c>
      <c r="T128" s="6" t="s">
        <v>34</v>
      </c>
      <c r="U128" s="6">
        <v>752</v>
      </c>
      <c r="V128" s="6">
        <v>0</v>
      </c>
      <c r="W128" s="6">
        <v>0</v>
      </c>
      <c r="X128" s="6" t="s">
        <v>664</v>
      </c>
      <c r="Y128" s="6" t="s">
        <v>665</v>
      </c>
    </row>
    <row r="129" s="6" customFormat="1" spans="1:25">
      <c r="A129" s="6" t="s">
        <v>666</v>
      </c>
      <c r="B129" s="6" t="s">
        <v>26</v>
      </c>
      <c r="C129" s="6" t="s">
        <v>27</v>
      </c>
      <c r="D129" s="6" t="s">
        <v>667</v>
      </c>
      <c r="E129" s="6" t="s">
        <v>668</v>
      </c>
      <c r="F129" s="8">
        <v>45028</v>
      </c>
      <c r="G129" s="8">
        <v>45029</v>
      </c>
      <c r="H129" s="6">
        <v>1</v>
      </c>
      <c r="I129" s="6">
        <v>1</v>
      </c>
      <c r="J129" s="6">
        <v>1</v>
      </c>
      <c r="K129" s="6" t="s">
        <v>30</v>
      </c>
      <c r="L129" s="6">
        <v>1371</v>
      </c>
      <c r="M129" s="6">
        <v>1371</v>
      </c>
      <c r="N129" s="6" t="s">
        <v>669</v>
      </c>
      <c r="O129" s="6" t="s">
        <v>611</v>
      </c>
      <c r="P129" s="6" t="s">
        <v>33</v>
      </c>
      <c r="Q129" s="6">
        <v>0</v>
      </c>
      <c r="R129" s="12">
        <v>45017</v>
      </c>
      <c r="S129" s="8">
        <v>45032</v>
      </c>
      <c r="T129" s="6" t="s">
        <v>34</v>
      </c>
      <c r="U129" s="6">
        <v>1371</v>
      </c>
      <c r="V129" s="6">
        <v>0</v>
      </c>
      <c r="W129" s="6">
        <v>0</v>
      </c>
      <c r="X129" s="6" t="s">
        <v>670</v>
      </c>
      <c r="Y129" s="6" t="s">
        <v>671</v>
      </c>
    </row>
    <row r="130" s="6" customFormat="1" spans="1:25">
      <c r="A130" s="6" t="s">
        <v>672</v>
      </c>
      <c r="B130" s="6" t="s">
        <v>26</v>
      </c>
      <c r="C130" s="6" t="s">
        <v>27</v>
      </c>
      <c r="D130" s="6" t="s">
        <v>673</v>
      </c>
      <c r="E130" s="6" t="s">
        <v>674</v>
      </c>
      <c r="F130" s="8">
        <v>45027</v>
      </c>
      <c r="G130" s="8">
        <v>45029</v>
      </c>
      <c r="H130" s="6">
        <v>1</v>
      </c>
      <c r="I130" s="6">
        <v>2</v>
      </c>
      <c r="J130" s="6">
        <v>2</v>
      </c>
      <c r="K130" s="6" t="s">
        <v>30</v>
      </c>
      <c r="L130" s="6">
        <v>896</v>
      </c>
      <c r="M130" s="6">
        <v>896</v>
      </c>
      <c r="N130" s="6" t="s">
        <v>675</v>
      </c>
      <c r="O130" s="6" t="s">
        <v>611</v>
      </c>
      <c r="P130" s="6" t="s">
        <v>33</v>
      </c>
      <c r="Q130" s="6">
        <v>0</v>
      </c>
      <c r="R130" s="12">
        <v>45017</v>
      </c>
      <c r="S130" s="8">
        <v>45032</v>
      </c>
      <c r="T130" s="6" t="s">
        <v>34</v>
      </c>
      <c r="U130" s="6">
        <v>896</v>
      </c>
      <c r="V130" s="6">
        <v>0</v>
      </c>
      <c r="W130" s="6">
        <v>0</v>
      </c>
      <c r="X130" s="6" t="s">
        <v>676</v>
      </c>
      <c r="Y130" s="6" t="s">
        <v>677</v>
      </c>
    </row>
    <row r="131" s="6" customFormat="1" spans="1:25">
      <c r="A131" s="6" t="s">
        <v>678</v>
      </c>
      <c r="B131" s="6" t="s">
        <v>26</v>
      </c>
      <c r="C131" s="6" t="s">
        <v>27</v>
      </c>
      <c r="D131" s="6" t="s">
        <v>679</v>
      </c>
      <c r="E131" s="6" t="s">
        <v>91</v>
      </c>
      <c r="F131" s="8">
        <v>45026</v>
      </c>
      <c r="G131" s="8">
        <v>45029</v>
      </c>
      <c r="H131" s="6">
        <v>1</v>
      </c>
      <c r="I131" s="6">
        <v>3</v>
      </c>
      <c r="J131" s="6">
        <v>3</v>
      </c>
      <c r="K131" s="6" t="s">
        <v>30</v>
      </c>
      <c r="L131" s="6">
        <v>2493</v>
      </c>
      <c r="M131" s="6">
        <v>2493</v>
      </c>
      <c r="N131" s="6" t="s">
        <v>680</v>
      </c>
      <c r="O131" s="6" t="s">
        <v>611</v>
      </c>
      <c r="P131" s="6" t="s">
        <v>33</v>
      </c>
      <c r="Q131" s="6">
        <v>0</v>
      </c>
      <c r="R131" s="12">
        <v>45017</v>
      </c>
      <c r="S131" s="8">
        <v>45032</v>
      </c>
      <c r="T131" s="6" t="s">
        <v>34</v>
      </c>
      <c r="U131" s="6">
        <v>2493</v>
      </c>
      <c r="V131" s="6">
        <v>0</v>
      </c>
      <c r="W131" s="6">
        <v>0</v>
      </c>
      <c r="X131" s="6" t="s">
        <v>681</v>
      </c>
      <c r="Y131" s="6" t="s">
        <v>36</v>
      </c>
    </row>
    <row r="132" s="6" customFormat="1" spans="1:25">
      <c r="A132" s="6" t="s">
        <v>682</v>
      </c>
      <c r="B132" s="6" t="s">
        <v>26</v>
      </c>
      <c r="C132" s="6" t="s">
        <v>27</v>
      </c>
      <c r="D132" s="6" t="s">
        <v>683</v>
      </c>
      <c r="E132" s="6" t="s">
        <v>684</v>
      </c>
      <c r="F132" s="8">
        <v>45027</v>
      </c>
      <c r="G132" s="8">
        <v>45029</v>
      </c>
      <c r="H132" s="6">
        <v>1</v>
      </c>
      <c r="I132" s="6">
        <v>2</v>
      </c>
      <c r="J132" s="6">
        <v>2</v>
      </c>
      <c r="K132" s="6" t="s">
        <v>30</v>
      </c>
      <c r="L132" s="6">
        <v>2292</v>
      </c>
      <c r="M132" s="6">
        <v>2292</v>
      </c>
      <c r="N132" s="6" t="s">
        <v>685</v>
      </c>
      <c r="O132" s="6" t="s">
        <v>611</v>
      </c>
      <c r="P132" s="6" t="s">
        <v>33</v>
      </c>
      <c r="Q132" s="6">
        <v>0</v>
      </c>
      <c r="R132" s="12">
        <v>45018</v>
      </c>
      <c r="S132" s="8">
        <v>45032</v>
      </c>
      <c r="T132" s="6" t="s">
        <v>34</v>
      </c>
      <c r="U132" s="6">
        <v>2292</v>
      </c>
      <c r="V132" s="6">
        <v>0</v>
      </c>
      <c r="W132" s="6">
        <v>0</v>
      </c>
      <c r="X132" s="6" t="s">
        <v>686</v>
      </c>
      <c r="Y132" s="6" t="s">
        <v>36</v>
      </c>
    </row>
    <row r="133" s="6" customFormat="1" spans="1:25">
      <c r="A133" s="6" t="s">
        <v>687</v>
      </c>
      <c r="B133" s="6" t="s">
        <v>26</v>
      </c>
      <c r="C133" s="6" t="s">
        <v>27</v>
      </c>
      <c r="D133" s="6" t="s">
        <v>688</v>
      </c>
      <c r="E133" s="6" t="s">
        <v>39</v>
      </c>
      <c r="F133" s="8">
        <v>45028</v>
      </c>
      <c r="G133" s="8">
        <v>45029</v>
      </c>
      <c r="H133" s="6">
        <v>1</v>
      </c>
      <c r="I133" s="6">
        <v>1</v>
      </c>
      <c r="J133" s="6">
        <v>1</v>
      </c>
      <c r="K133" s="6" t="s">
        <v>30</v>
      </c>
      <c r="L133" s="6">
        <v>530</v>
      </c>
      <c r="M133" s="6">
        <v>530</v>
      </c>
      <c r="N133" s="6" t="s">
        <v>689</v>
      </c>
      <c r="O133" s="6" t="s">
        <v>611</v>
      </c>
      <c r="P133" s="6" t="s">
        <v>33</v>
      </c>
      <c r="Q133" s="6">
        <v>0</v>
      </c>
      <c r="R133" s="12">
        <v>45018</v>
      </c>
      <c r="S133" s="8">
        <v>45032</v>
      </c>
      <c r="T133" s="6" t="s">
        <v>34</v>
      </c>
      <c r="U133" s="6">
        <v>530</v>
      </c>
      <c r="V133" s="6">
        <v>0</v>
      </c>
      <c r="W133" s="6">
        <v>0</v>
      </c>
      <c r="X133" s="6" t="s">
        <v>690</v>
      </c>
      <c r="Y133" s="6" t="s">
        <v>691</v>
      </c>
    </row>
    <row r="134" s="6" customFormat="1" spans="1:25">
      <c r="A134" s="6" t="s">
        <v>692</v>
      </c>
      <c r="B134" s="6" t="s">
        <v>26</v>
      </c>
      <c r="C134" s="6" t="s">
        <v>27</v>
      </c>
      <c r="D134" s="6" t="s">
        <v>693</v>
      </c>
      <c r="E134" s="6" t="s">
        <v>694</v>
      </c>
      <c r="F134" s="8">
        <v>45027</v>
      </c>
      <c r="G134" s="8">
        <v>45029</v>
      </c>
      <c r="H134" s="6">
        <v>1</v>
      </c>
      <c r="I134" s="6">
        <v>2</v>
      </c>
      <c r="J134" s="6">
        <v>2</v>
      </c>
      <c r="K134" s="6" t="s">
        <v>30</v>
      </c>
      <c r="L134" s="6">
        <v>1248</v>
      </c>
      <c r="M134" s="6">
        <v>1248</v>
      </c>
      <c r="N134" s="6" t="s">
        <v>695</v>
      </c>
      <c r="O134" s="6" t="s">
        <v>611</v>
      </c>
      <c r="P134" s="6" t="s">
        <v>33</v>
      </c>
      <c r="Q134" s="6">
        <v>0</v>
      </c>
      <c r="R134" s="12">
        <v>45018</v>
      </c>
      <c r="S134" s="8">
        <v>45032</v>
      </c>
      <c r="T134" s="6" t="s">
        <v>34</v>
      </c>
      <c r="U134" s="6">
        <v>1248</v>
      </c>
      <c r="V134" s="6">
        <v>0</v>
      </c>
      <c r="W134" s="6">
        <v>0</v>
      </c>
      <c r="X134" s="6" t="s">
        <v>696</v>
      </c>
      <c r="Y134" s="6" t="s">
        <v>697</v>
      </c>
    </row>
    <row r="135" s="6" customFormat="1" spans="1:25">
      <c r="A135" s="6" t="s">
        <v>698</v>
      </c>
      <c r="B135" s="6" t="s">
        <v>26</v>
      </c>
      <c r="C135" s="6" t="s">
        <v>27</v>
      </c>
      <c r="D135" s="6" t="s">
        <v>454</v>
      </c>
      <c r="E135" s="6" t="s">
        <v>699</v>
      </c>
      <c r="F135" s="8">
        <v>45027</v>
      </c>
      <c r="G135" s="8">
        <v>45029</v>
      </c>
      <c r="H135" s="6">
        <v>2</v>
      </c>
      <c r="I135" s="6">
        <v>2</v>
      </c>
      <c r="J135" s="6">
        <v>4</v>
      </c>
      <c r="K135" s="6" t="s">
        <v>30</v>
      </c>
      <c r="L135" s="6">
        <v>1988</v>
      </c>
      <c r="M135" s="6">
        <v>1988</v>
      </c>
      <c r="N135" s="6" t="s">
        <v>700</v>
      </c>
      <c r="O135" s="6" t="s">
        <v>611</v>
      </c>
      <c r="P135" s="6" t="s">
        <v>33</v>
      </c>
      <c r="Q135" s="6">
        <v>0</v>
      </c>
      <c r="R135" s="12">
        <v>45018</v>
      </c>
      <c r="S135" s="8">
        <v>45032</v>
      </c>
      <c r="T135" s="6" t="s">
        <v>34</v>
      </c>
      <c r="U135" s="6">
        <v>1988</v>
      </c>
      <c r="V135" s="6">
        <v>0</v>
      </c>
      <c r="W135" s="6">
        <v>0</v>
      </c>
      <c r="X135" s="6" t="s">
        <v>701</v>
      </c>
      <c r="Y135" s="6" t="s">
        <v>36</v>
      </c>
    </row>
    <row r="136" s="6" customFormat="1" spans="1:25">
      <c r="A136" s="6" t="s">
        <v>702</v>
      </c>
      <c r="B136" s="6" t="s">
        <v>26</v>
      </c>
      <c r="C136" s="6" t="s">
        <v>27</v>
      </c>
      <c r="D136" s="6" t="s">
        <v>703</v>
      </c>
      <c r="E136" s="6" t="s">
        <v>541</v>
      </c>
      <c r="F136" s="8">
        <v>45027</v>
      </c>
      <c r="G136" s="8">
        <v>45029</v>
      </c>
      <c r="H136" s="6">
        <v>1</v>
      </c>
      <c r="I136" s="6">
        <v>2</v>
      </c>
      <c r="J136" s="6">
        <v>2</v>
      </c>
      <c r="K136" s="6" t="s">
        <v>30</v>
      </c>
      <c r="L136" s="6">
        <v>540</v>
      </c>
      <c r="M136" s="6">
        <v>540</v>
      </c>
      <c r="N136" s="6" t="s">
        <v>704</v>
      </c>
      <c r="O136" s="6" t="s">
        <v>611</v>
      </c>
      <c r="P136" s="6" t="s">
        <v>33</v>
      </c>
      <c r="Q136" s="6">
        <v>0</v>
      </c>
      <c r="R136" s="12">
        <v>45018</v>
      </c>
      <c r="S136" s="8">
        <v>45032</v>
      </c>
      <c r="T136" s="6" t="s">
        <v>34</v>
      </c>
      <c r="U136" s="6">
        <v>540</v>
      </c>
      <c r="V136" s="6">
        <v>0</v>
      </c>
      <c r="W136" s="6">
        <v>0</v>
      </c>
      <c r="X136" s="6" t="s">
        <v>705</v>
      </c>
      <c r="Y136" s="6" t="s">
        <v>36</v>
      </c>
    </row>
    <row r="137" s="6" customFormat="1" spans="1:25">
      <c r="A137" s="6" t="s">
        <v>706</v>
      </c>
      <c r="B137" s="6" t="s">
        <v>26</v>
      </c>
      <c r="C137" s="6" t="s">
        <v>27</v>
      </c>
      <c r="D137" s="6" t="s">
        <v>707</v>
      </c>
      <c r="E137" s="6" t="s">
        <v>708</v>
      </c>
      <c r="F137" s="8">
        <v>45028</v>
      </c>
      <c r="G137" s="8">
        <v>45029</v>
      </c>
      <c r="H137" s="6">
        <v>1</v>
      </c>
      <c r="I137" s="6">
        <v>1</v>
      </c>
      <c r="J137" s="6">
        <v>1</v>
      </c>
      <c r="K137" s="6" t="s">
        <v>30</v>
      </c>
      <c r="L137" s="6">
        <v>140</v>
      </c>
      <c r="M137" s="6">
        <v>140</v>
      </c>
      <c r="N137" s="6" t="s">
        <v>709</v>
      </c>
      <c r="O137" s="6" t="s">
        <v>611</v>
      </c>
      <c r="P137" s="6" t="s">
        <v>33</v>
      </c>
      <c r="Q137" s="6">
        <v>0</v>
      </c>
      <c r="R137" s="12">
        <v>45019</v>
      </c>
      <c r="S137" s="8">
        <v>45032</v>
      </c>
      <c r="T137" s="6" t="s">
        <v>34</v>
      </c>
      <c r="U137" s="6">
        <v>140</v>
      </c>
      <c r="V137" s="6">
        <v>0</v>
      </c>
      <c r="W137" s="6">
        <v>0</v>
      </c>
      <c r="X137" s="6" t="s">
        <v>710</v>
      </c>
      <c r="Y137" s="6" t="s">
        <v>711</v>
      </c>
    </row>
    <row r="138" s="6" customFormat="1" spans="1:25">
      <c r="A138" s="6" t="s">
        <v>712</v>
      </c>
      <c r="B138" s="6" t="s">
        <v>26</v>
      </c>
      <c r="C138" s="6" t="s">
        <v>27</v>
      </c>
      <c r="D138" s="6" t="s">
        <v>713</v>
      </c>
      <c r="E138" s="6" t="s">
        <v>114</v>
      </c>
      <c r="F138" s="8">
        <v>45028</v>
      </c>
      <c r="G138" s="8">
        <v>45029</v>
      </c>
      <c r="H138" s="6">
        <v>1</v>
      </c>
      <c r="I138" s="6">
        <v>1</v>
      </c>
      <c r="J138" s="6">
        <v>1</v>
      </c>
      <c r="K138" s="6" t="s">
        <v>30</v>
      </c>
      <c r="L138" s="6">
        <v>390</v>
      </c>
      <c r="M138" s="6">
        <v>390</v>
      </c>
      <c r="N138" s="6" t="s">
        <v>714</v>
      </c>
      <c r="O138" s="6" t="s">
        <v>611</v>
      </c>
      <c r="P138" s="6" t="s">
        <v>33</v>
      </c>
      <c r="Q138" s="6">
        <v>0</v>
      </c>
      <c r="R138" s="12">
        <v>45019</v>
      </c>
      <c r="S138" s="8">
        <v>45032</v>
      </c>
      <c r="T138" s="6" t="s">
        <v>34</v>
      </c>
      <c r="U138" s="6">
        <v>390</v>
      </c>
      <c r="V138" s="6">
        <v>0</v>
      </c>
      <c r="W138" s="6">
        <v>0</v>
      </c>
      <c r="X138" s="6" t="s">
        <v>715</v>
      </c>
      <c r="Y138" s="6" t="s">
        <v>716</v>
      </c>
    </row>
    <row r="139" s="6" customFormat="1" spans="1:25">
      <c r="A139" s="6" t="s">
        <v>717</v>
      </c>
      <c r="B139" s="6" t="s">
        <v>26</v>
      </c>
      <c r="C139" s="6" t="s">
        <v>27</v>
      </c>
      <c r="D139" s="6" t="s">
        <v>718</v>
      </c>
      <c r="E139" s="6" t="s">
        <v>156</v>
      </c>
      <c r="F139" s="8">
        <v>45026</v>
      </c>
      <c r="G139" s="8">
        <v>45029</v>
      </c>
      <c r="H139" s="6">
        <v>1</v>
      </c>
      <c r="I139" s="6">
        <v>3</v>
      </c>
      <c r="J139" s="6">
        <v>3</v>
      </c>
      <c r="K139" s="6" t="s">
        <v>30</v>
      </c>
      <c r="L139" s="6">
        <v>8376</v>
      </c>
      <c r="M139" s="6">
        <v>8376</v>
      </c>
      <c r="N139" s="6" t="s">
        <v>719</v>
      </c>
      <c r="O139" s="6" t="s">
        <v>611</v>
      </c>
      <c r="P139" s="6" t="s">
        <v>33</v>
      </c>
      <c r="Q139" s="6">
        <v>0</v>
      </c>
      <c r="R139" s="12">
        <v>45019</v>
      </c>
      <c r="S139" s="8">
        <v>45032</v>
      </c>
      <c r="T139" s="6" t="s">
        <v>34</v>
      </c>
      <c r="U139" s="6">
        <v>8376</v>
      </c>
      <c r="V139" s="6">
        <v>0</v>
      </c>
      <c r="W139" s="6">
        <v>0</v>
      </c>
      <c r="X139" s="6" t="s">
        <v>720</v>
      </c>
      <c r="Y139" s="6" t="s">
        <v>721</v>
      </c>
    </row>
    <row r="140" s="6" customFormat="1" spans="1:25">
      <c r="A140" s="6" t="s">
        <v>722</v>
      </c>
      <c r="B140" s="6" t="s">
        <v>26</v>
      </c>
      <c r="C140" s="6" t="s">
        <v>27</v>
      </c>
      <c r="D140" s="6" t="s">
        <v>723</v>
      </c>
      <c r="E140" s="6" t="s">
        <v>126</v>
      </c>
      <c r="F140" s="8">
        <v>45027</v>
      </c>
      <c r="G140" s="8">
        <v>45029</v>
      </c>
      <c r="H140" s="6">
        <v>1</v>
      </c>
      <c r="I140" s="6">
        <v>2</v>
      </c>
      <c r="J140" s="6">
        <v>2</v>
      </c>
      <c r="K140" s="6" t="s">
        <v>30</v>
      </c>
      <c r="L140" s="6">
        <v>1176</v>
      </c>
      <c r="M140" s="6">
        <v>1176</v>
      </c>
      <c r="N140" s="6" t="s">
        <v>724</v>
      </c>
      <c r="O140" s="6" t="s">
        <v>611</v>
      </c>
      <c r="P140" s="6" t="s">
        <v>33</v>
      </c>
      <c r="Q140" s="6">
        <v>0</v>
      </c>
      <c r="R140" s="12">
        <v>45020</v>
      </c>
      <c r="S140" s="8">
        <v>45032</v>
      </c>
      <c r="T140" s="6" t="s">
        <v>34</v>
      </c>
      <c r="U140" s="6">
        <v>1176</v>
      </c>
      <c r="V140" s="6">
        <v>0</v>
      </c>
      <c r="W140" s="6">
        <v>0</v>
      </c>
      <c r="X140" s="6" t="s">
        <v>725</v>
      </c>
      <c r="Y140" s="6" t="s">
        <v>36</v>
      </c>
    </row>
    <row r="141" s="6" customFormat="1" spans="1:25">
      <c r="A141" s="6" t="s">
        <v>726</v>
      </c>
      <c r="B141" s="6" t="s">
        <v>26</v>
      </c>
      <c r="C141" s="6" t="s">
        <v>27</v>
      </c>
      <c r="D141" s="6" t="s">
        <v>727</v>
      </c>
      <c r="E141" s="6" t="s">
        <v>29</v>
      </c>
      <c r="F141" s="8">
        <v>45025</v>
      </c>
      <c r="G141" s="8">
        <v>45029</v>
      </c>
      <c r="H141" s="6">
        <v>1</v>
      </c>
      <c r="I141" s="6">
        <v>4</v>
      </c>
      <c r="J141" s="6">
        <v>4</v>
      </c>
      <c r="K141" s="6" t="s">
        <v>30</v>
      </c>
      <c r="L141" s="6">
        <v>6344</v>
      </c>
      <c r="M141" s="6">
        <v>6344</v>
      </c>
      <c r="N141" s="6" t="s">
        <v>728</v>
      </c>
      <c r="O141" s="6" t="s">
        <v>611</v>
      </c>
      <c r="P141" s="6" t="s">
        <v>33</v>
      </c>
      <c r="Q141" s="6">
        <v>0</v>
      </c>
      <c r="R141" s="12">
        <v>45020</v>
      </c>
      <c r="S141" s="8">
        <v>45032</v>
      </c>
      <c r="T141" s="6" t="s">
        <v>34</v>
      </c>
      <c r="U141" s="6">
        <v>6344</v>
      </c>
      <c r="V141" s="6">
        <v>0</v>
      </c>
      <c r="W141" s="6">
        <v>0</v>
      </c>
      <c r="X141" s="6" t="s">
        <v>729</v>
      </c>
      <c r="Y141" s="6" t="s">
        <v>36</v>
      </c>
    </row>
    <row r="142" s="6" customFormat="1" spans="1:25">
      <c r="A142" s="6" t="s">
        <v>730</v>
      </c>
      <c r="B142" s="6" t="s">
        <v>26</v>
      </c>
      <c r="C142" s="6" t="s">
        <v>27</v>
      </c>
      <c r="D142" s="6" t="s">
        <v>731</v>
      </c>
      <c r="E142" s="6" t="s">
        <v>126</v>
      </c>
      <c r="F142" s="8">
        <v>45028</v>
      </c>
      <c r="G142" s="8">
        <v>45029</v>
      </c>
      <c r="H142" s="6">
        <v>1</v>
      </c>
      <c r="I142" s="6">
        <v>1</v>
      </c>
      <c r="J142" s="6">
        <v>1</v>
      </c>
      <c r="K142" s="6" t="s">
        <v>30</v>
      </c>
      <c r="L142" s="6">
        <v>198</v>
      </c>
      <c r="M142" s="6">
        <v>198</v>
      </c>
      <c r="N142" s="6" t="s">
        <v>732</v>
      </c>
      <c r="O142" s="6" t="s">
        <v>611</v>
      </c>
      <c r="P142" s="6" t="s">
        <v>33</v>
      </c>
      <c r="Q142" s="6">
        <v>0</v>
      </c>
      <c r="R142" s="12">
        <v>45020</v>
      </c>
      <c r="S142" s="8">
        <v>45032</v>
      </c>
      <c r="T142" s="6" t="s">
        <v>34</v>
      </c>
      <c r="U142" s="6">
        <v>198</v>
      </c>
      <c r="V142" s="6">
        <v>0</v>
      </c>
      <c r="W142" s="6">
        <v>0</v>
      </c>
      <c r="X142" s="6" t="s">
        <v>733</v>
      </c>
      <c r="Y142" s="6" t="s">
        <v>36</v>
      </c>
    </row>
    <row r="143" s="6" customFormat="1" spans="1:25">
      <c r="A143" s="6" t="s">
        <v>734</v>
      </c>
      <c r="B143" s="6" t="s">
        <v>26</v>
      </c>
      <c r="C143" s="6" t="s">
        <v>27</v>
      </c>
      <c r="D143" s="6" t="s">
        <v>190</v>
      </c>
      <c r="E143" s="6" t="s">
        <v>191</v>
      </c>
      <c r="F143" s="8">
        <v>45027</v>
      </c>
      <c r="G143" s="8">
        <v>45029</v>
      </c>
      <c r="H143" s="6">
        <v>1</v>
      </c>
      <c r="I143" s="6">
        <v>2</v>
      </c>
      <c r="J143" s="6">
        <v>2</v>
      </c>
      <c r="K143" s="6" t="s">
        <v>30</v>
      </c>
      <c r="L143" s="6">
        <v>2878</v>
      </c>
      <c r="M143" s="6">
        <v>2878</v>
      </c>
      <c r="N143" s="6" t="s">
        <v>735</v>
      </c>
      <c r="O143" s="6" t="s">
        <v>611</v>
      </c>
      <c r="P143" s="6" t="s">
        <v>33</v>
      </c>
      <c r="Q143" s="6">
        <v>0</v>
      </c>
      <c r="R143" s="12">
        <v>45020</v>
      </c>
      <c r="S143" s="8">
        <v>45032</v>
      </c>
      <c r="T143" s="6" t="s">
        <v>34</v>
      </c>
      <c r="U143" s="6">
        <v>2878</v>
      </c>
      <c r="V143" s="6">
        <v>0</v>
      </c>
      <c r="W143" s="6">
        <v>0</v>
      </c>
      <c r="X143" s="6" t="s">
        <v>736</v>
      </c>
      <c r="Y143" s="6" t="s">
        <v>36</v>
      </c>
    </row>
    <row r="144" s="6" customFormat="1" spans="1:25">
      <c r="A144" s="6" t="s">
        <v>737</v>
      </c>
      <c r="B144" s="6" t="s">
        <v>26</v>
      </c>
      <c r="C144" s="6" t="s">
        <v>27</v>
      </c>
      <c r="D144" s="6" t="s">
        <v>738</v>
      </c>
      <c r="E144" s="6" t="s">
        <v>739</v>
      </c>
      <c r="F144" s="8">
        <v>45028</v>
      </c>
      <c r="G144" s="8">
        <v>45029</v>
      </c>
      <c r="H144" s="6">
        <v>1</v>
      </c>
      <c r="I144" s="6">
        <v>1</v>
      </c>
      <c r="J144" s="6">
        <v>1</v>
      </c>
      <c r="K144" s="6" t="s">
        <v>30</v>
      </c>
      <c r="L144" s="6">
        <v>277</v>
      </c>
      <c r="M144" s="6">
        <v>277</v>
      </c>
      <c r="N144" s="6" t="s">
        <v>740</v>
      </c>
      <c r="O144" s="6" t="s">
        <v>611</v>
      </c>
      <c r="P144" s="6" t="s">
        <v>33</v>
      </c>
      <c r="Q144" s="6">
        <v>0</v>
      </c>
      <c r="R144" s="12">
        <v>45020</v>
      </c>
      <c r="S144" s="8">
        <v>45032</v>
      </c>
      <c r="T144" s="6" t="s">
        <v>34</v>
      </c>
      <c r="U144" s="6">
        <v>277</v>
      </c>
      <c r="V144" s="6">
        <v>0</v>
      </c>
      <c r="W144" s="6">
        <v>0</v>
      </c>
      <c r="X144" s="6" t="s">
        <v>741</v>
      </c>
      <c r="Y144" s="6" t="s">
        <v>742</v>
      </c>
    </row>
    <row r="145" s="6" customFormat="1" spans="1:25">
      <c r="A145" s="6" t="s">
        <v>743</v>
      </c>
      <c r="B145" s="6" t="s">
        <v>26</v>
      </c>
      <c r="C145" s="6" t="s">
        <v>27</v>
      </c>
      <c r="D145" s="6" t="s">
        <v>744</v>
      </c>
      <c r="E145" s="6" t="s">
        <v>472</v>
      </c>
      <c r="F145" s="8">
        <v>45026</v>
      </c>
      <c r="G145" s="8">
        <v>45029</v>
      </c>
      <c r="H145" s="6">
        <v>1</v>
      </c>
      <c r="I145" s="6">
        <v>3</v>
      </c>
      <c r="J145" s="6">
        <v>3</v>
      </c>
      <c r="K145" s="6" t="s">
        <v>30</v>
      </c>
      <c r="L145" s="6">
        <v>2295</v>
      </c>
      <c r="M145" s="6">
        <v>2295</v>
      </c>
      <c r="N145" s="6" t="s">
        <v>745</v>
      </c>
      <c r="O145" s="6" t="s">
        <v>611</v>
      </c>
      <c r="P145" s="6" t="s">
        <v>33</v>
      </c>
      <c r="Q145" s="6">
        <v>0</v>
      </c>
      <c r="R145" s="12">
        <v>45020</v>
      </c>
      <c r="S145" s="8">
        <v>45032</v>
      </c>
      <c r="T145" s="6" t="s">
        <v>34</v>
      </c>
      <c r="U145" s="6">
        <v>2295</v>
      </c>
      <c r="V145" s="6">
        <v>0</v>
      </c>
      <c r="W145" s="6">
        <v>0</v>
      </c>
      <c r="X145" s="6" t="s">
        <v>746</v>
      </c>
      <c r="Y145" s="6" t="s">
        <v>36</v>
      </c>
    </row>
    <row r="146" s="6" customFormat="1" spans="1:25">
      <c r="A146" s="6" t="s">
        <v>747</v>
      </c>
      <c r="B146" s="6" t="s">
        <v>26</v>
      </c>
      <c r="C146" s="6" t="s">
        <v>27</v>
      </c>
      <c r="D146" s="6" t="s">
        <v>190</v>
      </c>
      <c r="E146" s="6" t="s">
        <v>224</v>
      </c>
      <c r="F146" s="8">
        <v>45027</v>
      </c>
      <c r="G146" s="8">
        <v>45029</v>
      </c>
      <c r="H146" s="6">
        <v>1</v>
      </c>
      <c r="I146" s="6">
        <v>2</v>
      </c>
      <c r="J146" s="6">
        <v>2</v>
      </c>
      <c r="K146" s="6" t="s">
        <v>30</v>
      </c>
      <c r="L146" s="6">
        <v>2882</v>
      </c>
      <c r="M146" s="6">
        <v>2882</v>
      </c>
      <c r="N146" s="6" t="s">
        <v>748</v>
      </c>
      <c r="O146" s="6" t="s">
        <v>611</v>
      </c>
      <c r="P146" s="6" t="s">
        <v>33</v>
      </c>
      <c r="Q146" s="6">
        <v>0</v>
      </c>
      <c r="R146" s="12">
        <v>45021</v>
      </c>
      <c r="S146" s="8">
        <v>45032</v>
      </c>
      <c r="T146" s="6" t="s">
        <v>34</v>
      </c>
      <c r="U146" s="6">
        <v>2882</v>
      </c>
      <c r="V146" s="6">
        <v>0</v>
      </c>
      <c r="W146" s="6">
        <v>0</v>
      </c>
      <c r="X146" s="6" t="s">
        <v>749</v>
      </c>
      <c r="Y146" s="6" t="s">
        <v>36</v>
      </c>
    </row>
    <row r="147" s="6" customFormat="1" spans="1:25">
      <c r="A147" s="6" t="s">
        <v>750</v>
      </c>
      <c r="B147" s="6" t="s">
        <v>26</v>
      </c>
      <c r="C147" s="6" t="s">
        <v>27</v>
      </c>
      <c r="D147" s="6" t="s">
        <v>751</v>
      </c>
      <c r="E147" s="6" t="s">
        <v>378</v>
      </c>
      <c r="F147" s="8">
        <v>45028</v>
      </c>
      <c r="G147" s="8">
        <v>45029</v>
      </c>
      <c r="H147" s="6">
        <v>1</v>
      </c>
      <c r="I147" s="6">
        <v>1</v>
      </c>
      <c r="J147" s="6">
        <v>1</v>
      </c>
      <c r="K147" s="6" t="s">
        <v>30</v>
      </c>
      <c r="L147" s="6">
        <v>177</v>
      </c>
      <c r="M147" s="6">
        <v>177</v>
      </c>
      <c r="N147" s="6" t="s">
        <v>752</v>
      </c>
      <c r="O147" s="6" t="s">
        <v>611</v>
      </c>
      <c r="P147" s="6" t="s">
        <v>33</v>
      </c>
      <c r="Q147" s="6">
        <v>0</v>
      </c>
      <c r="R147" s="12">
        <v>45020</v>
      </c>
      <c r="S147" s="8">
        <v>45032</v>
      </c>
      <c r="T147" s="6" t="s">
        <v>34</v>
      </c>
      <c r="U147" s="6">
        <v>177</v>
      </c>
      <c r="V147" s="6">
        <v>0</v>
      </c>
      <c r="W147" s="6">
        <v>0</v>
      </c>
      <c r="X147" s="6" t="s">
        <v>753</v>
      </c>
      <c r="Y147" s="6" t="s">
        <v>754</v>
      </c>
    </row>
    <row r="148" s="6" customFormat="1" spans="1:25">
      <c r="A148" s="6" t="s">
        <v>755</v>
      </c>
      <c r="B148" s="6" t="s">
        <v>26</v>
      </c>
      <c r="C148" s="6" t="s">
        <v>27</v>
      </c>
      <c r="D148" s="6" t="s">
        <v>228</v>
      </c>
      <c r="E148" s="6" t="s">
        <v>229</v>
      </c>
      <c r="F148" s="8">
        <v>45028</v>
      </c>
      <c r="G148" s="8">
        <v>45029</v>
      </c>
      <c r="H148" s="6">
        <v>1</v>
      </c>
      <c r="I148" s="6">
        <v>1</v>
      </c>
      <c r="J148" s="6">
        <v>1</v>
      </c>
      <c r="K148" s="6" t="s">
        <v>30</v>
      </c>
      <c r="L148" s="6">
        <v>874</v>
      </c>
      <c r="M148" s="6">
        <v>874</v>
      </c>
      <c r="N148" s="6" t="s">
        <v>756</v>
      </c>
      <c r="O148" s="6" t="s">
        <v>611</v>
      </c>
      <c r="P148" s="6" t="s">
        <v>33</v>
      </c>
      <c r="Q148" s="6">
        <v>0</v>
      </c>
      <c r="R148" s="12">
        <v>45021</v>
      </c>
      <c r="S148" s="8">
        <v>45032</v>
      </c>
      <c r="T148" s="6" t="s">
        <v>34</v>
      </c>
      <c r="U148" s="6">
        <v>874</v>
      </c>
      <c r="V148" s="6">
        <v>0</v>
      </c>
      <c r="W148" s="6">
        <v>0</v>
      </c>
      <c r="X148" s="6" t="s">
        <v>757</v>
      </c>
      <c r="Y148" s="6" t="s">
        <v>36</v>
      </c>
    </row>
    <row r="149" s="6" customFormat="1" spans="1:25">
      <c r="A149" s="6" t="s">
        <v>758</v>
      </c>
      <c r="B149" s="6" t="s">
        <v>26</v>
      </c>
      <c r="C149" s="6" t="s">
        <v>27</v>
      </c>
      <c r="D149" s="6" t="s">
        <v>190</v>
      </c>
      <c r="E149" s="6" t="s">
        <v>224</v>
      </c>
      <c r="F149" s="8">
        <v>45027</v>
      </c>
      <c r="G149" s="8">
        <v>45029</v>
      </c>
      <c r="H149" s="6">
        <v>1</v>
      </c>
      <c r="I149" s="6">
        <v>2</v>
      </c>
      <c r="J149" s="6">
        <v>2</v>
      </c>
      <c r="K149" s="6" t="s">
        <v>30</v>
      </c>
      <c r="L149" s="6">
        <v>2882</v>
      </c>
      <c r="M149" s="6">
        <v>2882</v>
      </c>
      <c r="N149" s="6" t="s">
        <v>759</v>
      </c>
      <c r="O149" s="6" t="s">
        <v>611</v>
      </c>
      <c r="P149" s="6" t="s">
        <v>33</v>
      </c>
      <c r="Q149" s="6">
        <v>0</v>
      </c>
      <c r="R149" s="12">
        <v>45021</v>
      </c>
      <c r="S149" s="8">
        <v>45032</v>
      </c>
      <c r="T149" s="6" t="s">
        <v>34</v>
      </c>
      <c r="U149" s="6">
        <v>2882</v>
      </c>
      <c r="V149" s="6">
        <v>0</v>
      </c>
      <c r="W149" s="6">
        <v>0</v>
      </c>
      <c r="X149" s="6" t="s">
        <v>760</v>
      </c>
      <c r="Y149" s="6" t="s">
        <v>36</v>
      </c>
    </row>
    <row r="150" s="6" customFormat="1" spans="1:25">
      <c r="A150" s="6" t="s">
        <v>761</v>
      </c>
      <c r="B150" s="6" t="s">
        <v>26</v>
      </c>
      <c r="C150" s="6" t="s">
        <v>27</v>
      </c>
      <c r="D150" s="6" t="s">
        <v>762</v>
      </c>
      <c r="E150" s="6" t="s">
        <v>114</v>
      </c>
      <c r="F150" s="8">
        <v>45028</v>
      </c>
      <c r="G150" s="8">
        <v>45029</v>
      </c>
      <c r="H150" s="6">
        <v>1</v>
      </c>
      <c r="I150" s="6">
        <v>1</v>
      </c>
      <c r="J150" s="6">
        <v>1</v>
      </c>
      <c r="K150" s="6" t="s">
        <v>30</v>
      </c>
      <c r="L150" s="6">
        <v>333</v>
      </c>
      <c r="M150" s="6">
        <v>333</v>
      </c>
      <c r="N150" s="6" t="s">
        <v>763</v>
      </c>
      <c r="O150" s="6" t="s">
        <v>611</v>
      </c>
      <c r="P150" s="6" t="s">
        <v>33</v>
      </c>
      <c r="Q150" s="6">
        <v>0</v>
      </c>
      <c r="R150" s="12">
        <v>45021</v>
      </c>
      <c r="S150" s="8">
        <v>45032</v>
      </c>
      <c r="T150" s="6" t="s">
        <v>34</v>
      </c>
      <c r="U150" s="6">
        <v>333</v>
      </c>
      <c r="V150" s="6">
        <v>0</v>
      </c>
      <c r="W150" s="6">
        <v>0</v>
      </c>
      <c r="X150" s="6" t="s">
        <v>764</v>
      </c>
      <c r="Y150" s="6" t="s">
        <v>765</v>
      </c>
    </row>
    <row r="151" s="6" customFormat="1" spans="1:25">
      <c r="A151" s="6" t="s">
        <v>766</v>
      </c>
      <c r="B151" s="6" t="s">
        <v>26</v>
      </c>
      <c r="C151" s="6" t="s">
        <v>27</v>
      </c>
      <c r="D151" s="6" t="s">
        <v>454</v>
      </c>
      <c r="E151" s="6" t="s">
        <v>455</v>
      </c>
      <c r="F151" s="8">
        <v>45028</v>
      </c>
      <c r="G151" s="8">
        <v>45029</v>
      </c>
      <c r="H151" s="6">
        <v>2</v>
      </c>
      <c r="I151" s="6">
        <v>1</v>
      </c>
      <c r="J151" s="6">
        <v>2</v>
      </c>
      <c r="K151" s="6" t="s">
        <v>30</v>
      </c>
      <c r="L151" s="6">
        <v>834</v>
      </c>
      <c r="M151" s="6">
        <v>834</v>
      </c>
      <c r="N151" s="6" t="s">
        <v>767</v>
      </c>
      <c r="O151" s="6" t="s">
        <v>611</v>
      </c>
      <c r="P151" s="6" t="s">
        <v>33</v>
      </c>
      <c r="Q151" s="6">
        <v>0</v>
      </c>
      <c r="R151" s="12">
        <v>45021</v>
      </c>
      <c r="S151" s="8">
        <v>45032</v>
      </c>
      <c r="T151" s="6" t="s">
        <v>34</v>
      </c>
      <c r="U151" s="6">
        <v>834</v>
      </c>
      <c r="V151" s="6">
        <v>0</v>
      </c>
      <c r="W151" s="6">
        <v>0</v>
      </c>
      <c r="X151" s="6" t="s">
        <v>36</v>
      </c>
      <c r="Y151" s="6" t="s">
        <v>36</v>
      </c>
    </row>
    <row r="152" s="6" customFormat="1" spans="1:25">
      <c r="A152" s="6" t="s">
        <v>768</v>
      </c>
      <c r="B152" s="6" t="s">
        <v>26</v>
      </c>
      <c r="C152" s="6" t="s">
        <v>27</v>
      </c>
      <c r="D152" s="6" t="s">
        <v>769</v>
      </c>
      <c r="E152" s="6" t="s">
        <v>770</v>
      </c>
      <c r="F152" s="8">
        <v>45022</v>
      </c>
      <c r="G152" s="8">
        <v>45029</v>
      </c>
      <c r="H152" s="6">
        <v>1</v>
      </c>
      <c r="I152" s="6">
        <v>7</v>
      </c>
      <c r="J152" s="6">
        <v>7</v>
      </c>
      <c r="K152" s="6" t="s">
        <v>30</v>
      </c>
      <c r="L152" s="6">
        <v>11032</v>
      </c>
      <c r="M152" s="6">
        <v>11032</v>
      </c>
      <c r="N152" s="6" t="s">
        <v>771</v>
      </c>
      <c r="O152" s="6" t="s">
        <v>611</v>
      </c>
      <c r="P152" s="6" t="s">
        <v>33</v>
      </c>
      <c r="Q152" s="6">
        <v>0</v>
      </c>
      <c r="R152" s="12">
        <v>45022</v>
      </c>
      <c r="S152" s="8">
        <v>45032</v>
      </c>
      <c r="T152" s="6" t="s">
        <v>34</v>
      </c>
      <c r="U152" s="6">
        <v>11032</v>
      </c>
      <c r="V152" s="6">
        <v>0</v>
      </c>
      <c r="W152" s="6">
        <v>0</v>
      </c>
      <c r="X152" s="6" t="s">
        <v>772</v>
      </c>
      <c r="Y152" s="6" t="s">
        <v>36</v>
      </c>
    </row>
    <row r="153" s="6" customFormat="1" spans="1:25">
      <c r="A153" s="6" t="s">
        <v>773</v>
      </c>
      <c r="B153" s="6" t="s">
        <v>26</v>
      </c>
      <c r="C153" s="6" t="s">
        <v>27</v>
      </c>
      <c r="D153" s="6" t="s">
        <v>774</v>
      </c>
      <c r="E153" s="6" t="s">
        <v>541</v>
      </c>
      <c r="F153" s="8">
        <v>45028</v>
      </c>
      <c r="G153" s="8">
        <v>45029</v>
      </c>
      <c r="H153" s="6">
        <v>1</v>
      </c>
      <c r="I153" s="6">
        <v>1</v>
      </c>
      <c r="J153" s="6">
        <v>1</v>
      </c>
      <c r="K153" s="6" t="s">
        <v>30</v>
      </c>
      <c r="L153" s="6">
        <v>107</v>
      </c>
      <c r="M153" s="6">
        <v>107</v>
      </c>
      <c r="N153" s="6" t="s">
        <v>775</v>
      </c>
      <c r="O153" s="6" t="s">
        <v>611</v>
      </c>
      <c r="P153" s="6" t="s">
        <v>33</v>
      </c>
      <c r="Q153" s="6">
        <v>0</v>
      </c>
      <c r="R153" s="12">
        <v>45022</v>
      </c>
      <c r="S153" s="8">
        <v>45032</v>
      </c>
      <c r="T153" s="6" t="s">
        <v>34</v>
      </c>
      <c r="U153" s="6">
        <v>107</v>
      </c>
      <c r="V153" s="6">
        <v>0</v>
      </c>
      <c r="W153" s="6">
        <v>0</v>
      </c>
      <c r="X153" s="6" t="s">
        <v>776</v>
      </c>
      <c r="Y153" s="6" t="s">
        <v>777</v>
      </c>
    </row>
    <row r="154" s="6" customFormat="1" spans="1:25">
      <c r="A154" s="6" t="s">
        <v>778</v>
      </c>
      <c r="B154" s="6" t="s">
        <v>26</v>
      </c>
      <c r="C154" s="6" t="s">
        <v>27</v>
      </c>
      <c r="D154" s="6" t="s">
        <v>779</v>
      </c>
      <c r="E154" s="6" t="s">
        <v>780</v>
      </c>
      <c r="F154" s="8">
        <v>45025</v>
      </c>
      <c r="G154" s="8">
        <v>45029</v>
      </c>
      <c r="H154" s="6">
        <v>1</v>
      </c>
      <c r="I154" s="6">
        <v>4</v>
      </c>
      <c r="J154" s="6">
        <v>4</v>
      </c>
      <c r="K154" s="6" t="s">
        <v>30</v>
      </c>
      <c r="L154" s="6">
        <v>4920</v>
      </c>
      <c r="M154" s="6">
        <v>4920</v>
      </c>
      <c r="N154" s="6" t="s">
        <v>781</v>
      </c>
      <c r="O154" s="6" t="s">
        <v>611</v>
      </c>
      <c r="P154" s="6" t="s">
        <v>33</v>
      </c>
      <c r="Q154" s="6">
        <v>0</v>
      </c>
      <c r="R154" s="12">
        <v>45022</v>
      </c>
      <c r="S154" s="8">
        <v>45032</v>
      </c>
      <c r="T154" s="6" t="s">
        <v>34</v>
      </c>
      <c r="U154" s="6">
        <v>4920</v>
      </c>
      <c r="V154" s="6">
        <v>0</v>
      </c>
      <c r="W154" s="6">
        <v>0</v>
      </c>
      <c r="X154" s="6" t="s">
        <v>782</v>
      </c>
      <c r="Y154" s="6" t="s">
        <v>783</v>
      </c>
    </row>
    <row r="155" s="6" customFormat="1" spans="1:26">
      <c r="A155" s="6" t="s">
        <v>784</v>
      </c>
      <c r="B155" s="6" t="s">
        <v>26</v>
      </c>
      <c r="C155" s="6" t="s">
        <v>27</v>
      </c>
      <c r="D155" s="6" t="s">
        <v>785</v>
      </c>
      <c r="E155" s="6" t="s">
        <v>786</v>
      </c>
      <c r="F155" s="8">
        <v>45028</v>
      </c>
      <c r="G155" s="8">
        <v>45029</v>
      </c>
      <c r="H155" s="6">
        <v>2</v>
      </c>
      <c r="I155" s="6">
        <v>1</v>
      </c>
      <c r="J155" s="6">
        <v>2</v>
      </c>
      <c r="K155" s="6" t="s">
        <v>30</v>
      </c>
      <c r="L155" s="6">
        <v>550</v>
      </c>
      <c r="M155" s="6">
        <v>550</v>
      </c>
      <c r="N155" s="6" t="s">
        <v>787</v>
      </c>
      <c r="O155" s="6" t="s">
        <v>611</v>
      </c>
      <c r="P155" s="6" t="s">
        <v>33</v>
      </c>
      <c r="Q155" s="6">
        <v>0</v>
      </c>
      <c r="R155" s="12">
        <v>45022</v>
      </c>
      <c r="S155" s="8">
        <v>45032</v>
      </c>
      <c r="T155" s="6" t="s">
        <v>34</v>
      </c>
      <c r="U155" s="6">
        <v>550</v>
      </c>
      <c r="V155" s="6">
        <v>0</v>
      </c>
      <c r="W155" s="6">
        <v>0</v>
      </c>
      <c r="X155" s="6" t="s">
        <v>788</v>
      </c>
      <c r="Y155" s="6">
        <v>7643417</v>
      </c>
      <c r="Z155" s="6" t="s">
        <v>789</v>
      </c>
    </row>
    <row r="156" s="6" customFormat="1" spans="1:25">
      <c r="A156" s="6" t="s">
        <v>790</v>
      </c>
      <c r="B156" s="6" t="s">
        <v>26</v>
      </c>
      <c r="C156" s="6" t="s">
        <v>27</v>
      </c>
      <c r="D156" s="6" t="s">
        <v>791</v>
      </c>
      <c r="E156" s="6" t="s">
        <v>792</v>
      </c>
      <c r="F156" s="8">
        <v>45027</v>
      </c>
      <c r="G156" s="8">
        <v>45029</v>
      </c>
      <c r="H156" s="6">
        <v>1</v>
      </c>
      <c r="I156" s="6">
        <v>2</v>
      </c>
      <c r="J156" s="6">
        <v>2</v>
      </c>
      <c r="K156" s="6" t="s">
        <v>30</v>
      </c>
      <c r="L156" s="6">
        <v>1188</v>
      </c>
      <c r="M156" s="6">
        <v>1188</v>
      </c>
      <c r="N156" s="6" t="s">
        <v>793</v>
      </c>
      <c r="O156" s="6" t="s">
        <v>611</v>
      </c>
      <c r="P156" s="6" t="s">
        <v>33</v>
      </c>
      <c r="Q156" s="6">
        <v>0</v>
      </c>
      <c r="R156" s="12">
        <v>45022</v>
      </c>
      <c r="S156" s="8">
        <v>45032</v>
      </c>
      <c r="T156" s="6" t="s">
        <v>34</v>
      </c>
      <c r="U156" s="6">
        <v>1188</v>
      </c>
      <c r="V156" s="6">
        <v>0</v>
      </c>
      <c r="W156" s="6">
        <v>0</v>
      </c>
      <c r="X156" s="6" t="s">
        <v>794</v>
      </c>
      <c r="Y156" s="6" t="s">
        <v>795</v>
      </c>
    </row>
    <row r="157" s="6" customFormat="1" spans="1:25">
      <c r="A157" s="6" t="s">
        <v>796</v>
      </c>
      <c r="B157" s="6" t="s">
        <v>26</v>
      </c>
      <c r="C157" s="6" t="s">
        <v>27</v>
      </c>
      <c r="D157" s="6" t="s">
        <v>738</v>
      </c>
      <c r="E157" s="6" t="s">
        <v>797</v>
      </c>
      <c r="F157" s="8">
        <v>45027</v>
      </c>
      <c r="G157" s="8">
        <v>45029</v>
      </c>
      <c r="H157" s="6">
        <v>1</v>
      </c>
      <c r="I157" s="6">
        <v>2</v>
      </c>
      <c r="J157" s="6">
        <v>2</v>
      </c>
      <c r="K157" s="6" t="s">
        <v>30</v>
      </c>
      <c r="L157" s="6">
        <v>554</v>
      </c>
      <c r="M157" s="6">
        <v>554</v>
      </c>
      <c r="N157" s="6" t="s">
        <v>798</v>
      </c>
      <c r="O157" s="6" t="s">
        <v>611</v>
      </c>
      <c r="P157" s="6" t="s">
        <v>33</v>
      </c>
      <c r="Q157" s="6">
        <v>0</v>
      </c>
      <c r="R157" s="12">
        <v>45022</v>
      </c>
      <c r="S157" s="8">
        <v>45032</v>
      </c>
      <c r="T157" s="6" t="s">
        <v>34</v>
      </c>
      <c r="U157" s="6">
        <v>554</v>
      </c>
      <c r="V157" s="6">
        <v>0</v>
      </c>
      <c r="W157" s="6">
        <v>0</v>
      </c>
      <c r="X157" s="6" t="s">
        <v>799</v>
      </c>
      <c r="Y157" s="6" t="s">
        <v>800</v>
      </c>
    </row>
    <row r="158" s="6" customFormat="1" spans="1:25">
      <c r="A158" s="6" t="s">
        <v>801</v>
      </c>
      <c r="B158" s="6" t="s">
        <v>26</v>
      </c>
      <c r="C158" s="6" t="s">
        <v>27</v>
      </c>
      <c r="D158" s="6" t="s">
        <v>802</v>
      </c>
      <c r="E158" s="6" t="s">
        <v>171</v>
      </c>
      <c r="F158" s="8">
        <v>45028</v>
      </c>
      <c r="G158" s="8">
        <v>45029</v>
      </c>
      <c r="H158" s="6">
        <v>1</v>
      </c>
      <c r="I158" s="6">
        <v>1</v>
      </c>
      <c r="J158" s="6">
        <v>1</v>
      </c>
      <c r="K158" s="6" t="s">
        <v>30</v>
      </c>
      <c r="L158" s="6">
        <v>1447</v>
      </c>
      <c r="M158" s="6">
        <v>1447</v>
      </c>
      <c r="N158" s="6" t="s">
        <v>803</v>
      </c>
      <c r="O158" s="6" t="s">
        <v>611</v>
      </c>
      <c r="P158" s="6" t="s">
        <v>33</v>
      </c>
      <c r="Q158" s="6">
        <v>0</v>
      </c>
      <c r="R158" s="12">
        <v>45022</v>
      </c>
      <c r="S158" s="8">
        <v>45032</v>
      </c>
      <c r="T158" s="6" t="s">
        <v>34</v>
      </c>
      <c r="U158" s="6">
        <v>1447</v>
      </c>
      <c r="V158" s="6">
        <v>0</v>
      </c>
      <c r="W158" s="6">
        <v>0</v>
      </c>
      <c r="X158" s="6" t="s">
        <v>804</v>
      </c>
      <c r="Y158" s="6" t="s">
        <v>805</v>
      </c>
    </row>
    <row r="159" s="6" customFormat="1" spans="1:25">
      <c r="A159" s="6" t="s">
        <v>806</v>
      </c>
      <c r="B159" s="6" t="s">
        <v>26</v>
      </c>
      <c r="C159" s="6" t="s">
        <v>27</v>
      </c>
      <c r="D159" s="6" t="s">
        <v>774</v>
      </c>
      <c r="E159" s="6" t="s">
        <v>541</v>
      </c>
      <c r="F159" s="8">
        <v>45028</v>
      </c>
      <c r="G159" s="8">
        <v>45029</v>
      </c>
      <c r="H159" s="6">
        <v>1</v>
      </c>
      <c r="I159" s="6">
        <v>1</v>
      </c>
      <c r="J159" s="6">
        <v>1</v>
      </c>
      <c r="K159" s="6" t="s">
        <v>30</v>
      </c>
      <c r="L159" s="6">
        <v>132</v>
      </c>
      <c r="M159" s="6">
        <v>132</v>
      </c>
      <c r="N159" s="6" t="s">
        <v>807</v>
      </c>
      <c r="O159" s="6" t="s">
        <v>611</v>
      </c>
      <c r="P159" s="6" t="s">
        <v>33</v>
      </c>
      <c r="Q159" s="6">
        <v>0</v>
      </c>
      <c r="R159" s="12">
        <v>45023</v>
      </c>
      <c r="S159" s="8">
        <v>45032</v>
      </c>
      <c r="T159" s="6" t="s">
        <v>34</v>
      </c>
      <c r="U159" s="6">
        <v>132</v>
      </c>
      <c r="V159" s="6">
        <v>0</v>
      </c>
      <c r="W159" s="6">
        <v>0</v>
      </c>
      <c r="X159" s="6" t="s">
        <v>808</v>
      </c>
      <c r="Y159" s="6" t="s">
        <v>809</v>
      </c>
    </row>
    <row r="160" s="6" customFormat="1" spans="1:26">
      <c r="A160" s="6" t="s">
        <v>810</v>
      </c>
      <c r="B160" s="6" t="s">
        <v>26</v>
      </c>
      <c r="C160" s="6" t="s">
        <v>27</v>
      </c>
      <c r="D160" s="6" t="s">
        <v>811</v>
      </c>
      <c r="E160" s="6" t="s">
        <v>812</v>
      </c>
      <c r="F160" s="8">
        <v>45028</v>
      </c>
      <c r="G160" s="8">
        <v>45029</v>
      </c>
      <c r="H160" s="6">
        <v>2</v>
      </c>
      <c r="I160" s="6">
        <v>1</v>
      </c>
      <c r="J160" s="6">
        <v>2</v>
      </c>
      <c r="K160" s="6" t="s">
        <v>30</v>
      </c>
      <c r="L160" s="6">
        <v>846</v>
      </c>
      <c r="M160" s="6">
        <v>846</v>
      </c>
      <c r="N160" s="6" t="s">
        <v>813</v>
      </c>
      <c r="O160" s="6" t="s">
        <v>611</v>
      </c>
      <c r="P160" s="6" t="s">
        <v>33</v>
      </c>
      <c r="Q160" s="6">
        <v>0</v>
      </c>
      <c r="R160" s="12">
        <v>45023</v>
      </c>
      <c r="S160" s="8">
        <v>45032</v>
      </c>
      <c r="T160" s="6" t="s">
        <v>34</v>
      </c>
      <c r="U160" s="6">
        <v>846</v>
      </c>
      <c r="V160" s="6">
        <v>0</v>
      </c>
      <c r="W160" s="6">
        <v>0</v>
      </c>
      <c r="X160" s="6" t="s">
        <v>814</v>
      </c>
      <c r="Y160" s="6">
        <v>-1489039937</v>
      </c>
      <c r="Z160" s="6" t="s">
        <v>815</v>
      </c>
    </row>
    <row r="161" s="6" customFormat="1" spans="1:25">
      <c r="A161" s="6" t="s">
        <v>816</v>
      </c>
      <c r="B161" s="6" t="s">
        <v>26</v>
      </c>
      <c r="C161" s="6" t="s">
        <v>27</v>
      </c>
      <c r="D161" s="6" t="s">
        <v>817</v>
      </c>
      <c r="E161" s="6" t="s">
        <v>818</v>
      </c>
      <c r="F161" s="8">
        <v>45027</v>
      </c>
      <c r="G161" s="8">
        <v>45029</v>
      </c>
      <c r="H161" s="6">
        <v>1</v>
      </c>
      <c r="I161" s="6">
        <v>2</v>
      </c>
      <c r="J161" s="6">
        <v>2</v>
      </c>
      <c r="K161" s="6" t="s">
        <v>30</v>
      </c>
      <c r="L161" s="6">
        <v>1637</v>
      </c>
      <c r="M161" s="6">
        <v>1637</v>
      </c>
      <c r="N161" s="6" t="s">
        <v>819</v>
      </c>
      <c r="O161" s="6" t="s">
        <v>611</v>
      </c>
      <c r="P161" s="6" t="s">
        <v>33</v>
      </c>
      <c r="Q161" s="6">
        <v>0</v>
      </c>
      <c r="R161" s="12">
        <v>45023</v>
      </c>
      <c r="S161" s="8">
        <v>45032</v>
      </c>
      <c r="T161" s="6" t="s">
        <v>34</v>
      </c>
      <c r="U161" s="6">
        <v>1637</v>
      </c>
      <c r="V161" s="6">
        <v>0</v>
      </c>
      <c r="W161" s="6">
        <v>0</v>
      </c>
      <c r="X161" s="6" t="s">
        <v>820</v>
      </c>
      <c r="Y161" s="6" t="s">
        <v>821</v>
      </c>
    </row>
    <row r="162" s="6" customFormat="1" spans="1:25">
      <c r="A162" s="6" t="s">
        <v>822</v>
      </c>
      <c r="B162" s="6" t="s">
        <v>26</v>
      </c>
      <c r="C162" s="6" t="s">
        <v>27</v>
      </c>
      <c r="D162" s="6" t="s">
        <v>823</v>
      </c>
      <c r="E162" s="6" t="s">
        <v>335</v>
      </c>
      <c r="F162" s="8">
        <v>45025</v>
      </c>
      <c r="G162" s="8">
        <v>45029</v>
      </c>
      <c r="H162" s="6">
        <v>1</v>
      </c>
      <c r="I162" s="6">
        <v>4</v>
      </c>
      <c r="J162" s="6">
        <v>4</v>
      </c>
      <c r="K162" s="6" t="s">
        <v>30</v>
      </c>
      <c r="L162" s="6">
        <v>2744</v>
      </c>
      <c r="M162" s="6">
        <v>2744</v>
      </c>
      <c r="N162" s="6" t="s">
        <v>824</v>
      </c>
      <c r="O162" s="6" t="s">
        <v>611</v>
      </c>
      <c r="P162" s="6" t="s">
        <v>33</v>
      </c>
      <c r="Q162" s="6">
        <v>0</v>
      </c>
      <c r="R162" s="12">
        <v>45023</v>
      </c>
      <c r="S162" s="8">
        <v>45032</v>
      </c>
      <c r="T162" s="6" t="s">
        <v>34</v>
      </c>
      <c r="U162" s="6">
        <v>2744</v>
      </c>
      <c r="V162" s="6">
        <v>0</v>
      </c>
      <c r="W162" s="6">
        <v>0</v>
      </c>
      <c r="X162" s="6" t="s">
        <v>825</v>
      </c>
      <c r="Y162" s="6" t="s">
        <v>826</v>
      </c>
    </row>
    <row r="163" s="6" customFormat="1" spans="1:25">
      <c r="A163" s="6" t="s">
        <v>827</v>
      </c>
      <c r="B163" s="6" t="s">
        <v>26</v>
      </c>
      <c r="C163" s="6" t="s">
        <v>27</v>
      </c>
      <c r="D163" s="6" t="s">
        <v>828</v>
      </c>
      <c r="E163" s="6" t="s">
        <v>829</v>
      </c>
      <c r="F163" s="8">
        <v>45027</v>
      </c>
      <c r="G163" s="8">
        <v>45029</v>
      </c>
      <c r="H163" s="6">
        <v>1</v>
      </c>
      <c r="I163" s="6">
        <v>2</v>
      </c>
      <c r="J163" s="6">
        <v>2</v>
      </c>
      <c r="K163" s="6" t="s">
        <v>30</v>
      </c>
      <c r="L163" s="6">
        <v>534</v>
      </c>
      <c r="M163" s="6">
        <v>534</v>
      </c>
      <c r="N163" s="6" t="s">
        <v>830</v>
      </c>
      <c r="O163" s="6" t="s">
        <v>611</v>
      </c>
      <c r="P163" s="6" t="s">
        <v>33</v>
      </c>
      <c r="Q163" s="6">
        <v>0</v>
      </c>
      <c r="R163" s="12">
        <v>45023</v>
      </c>
      <c r="S163" s="8">
        <v>45032</v>
      </c>
      <c r="T163" s="6" t="s">
        <v>34</v>
      </c>
      <c r="U163" s="6">
        <v>534</v>
      </c>
      <c r="V163" s="6">
        <v>0</v>
      </c>
      <c r="W163" s="6">
        <v>0</v>
      </c>
      <c r="X163" s="6" t="s">
        <v>36</v>
      </c>
      <c r="Y163" s="6" t="s">
        <v>36</v>
      </c>
    </row>
    <row r="164" s="6" customFormat="1" spans="1:25">
      <c r="A164" s="6" t="s">
        <v>831</v>
      </c>
      <c r="B164" s="6" t="s">
        <v>26</v>
      </c>
      <c r="C164" s="6" t="s">
        <v>27</v>
      </c>
      <c r="D164" s="6" t="s">
        <v>832</v>
      </c>
      <c r="E164" s="6" t="s">
        <v>833</v>
      </c>
      <c r="F164" s="8">
        <v>45026</v>
      </c>
      <c r="G164" s="8">
        <v>45029</v>
      </c>
      <c r="H164" s="6">
        <v>1</v>
      </c>
      <c r="I164" s="6">
        <v>3</v>
      </c>
      <c r="J164" s="6">
        <v>3</v>
      </c>
      <c r="K164" s="6" t="s">
        <v>30</v>
      </c>
      <c r="L164" s="6">
        <v>1924</v>
      </c>
      <c r="M164" s="6">
        <v>1924</v>
      </c>
      <c r="N164" s="6" t="s">
        <v>834</v>
      </c>
      <c r="O164" s="6" t="s">
        <v>611</v>
      </c>
      <c r="P164" s="6" t="s">
        <v>33</v>
      </c>
      <c r="Q164" s="6">
        <v>0</v>
      </c>
      <c r="R164" s="12">
        <v>45023</v>
      </c>
      <c r="S164" s="8">
        <v>45032</v>
      </c>
      <c r="T164" s="6" t="s">
        <v>34</v>
      </c>
      <c r="U164" s="6">
        <v>1924</v>
      </c>
      <c r="V164" s="6">
        <v>0</v>
      </c>
      <c r="W164" s="6">
        <v>0</v>
      </c>
      <c r="X164" s="6" t="s">
        <v>835</v>
      </c>
      <c r="Y164" s="6" t="s">
        <v>836</v>
      </c>
    </row>
    <row r="165" s="6" customFormat="1" spans="1:25">
      <c r="A165" s="6" t="s">
        <v>837</v>
      </c>
      <c r="B165" s="6" t="s">
        <v>26</v>
      </c>
      <c r="C165" s="6" t="s">
        <v>27</v>
      </c>
      <c r="D165" s="6" t="s">
        <v>838</v>
      </c>
      <c r="E165" s="6" t="s">
        <v>114</v>
      </c>
      <c r="F165" s="8">
        <v>45028</v>
      </c>
      <c r="G165" s="8">
        <v>45029</v>
      </c>
      <c r="H165" s="6">
        <v>1</v>
      </c>
      <c r="I165" s="6">
        <v>1</v>
      </c>
      <c r="J165" s="6">
        <v>1</v>
      </c>
      <c r="K165" s="6" t="s">
        <v>30</v>
      </c>
      <c r="L165" s="6">
        <v>211</v>
      </c>
      <c r="M165" s="6">
        <v>211</v>
      </c>
      <c r="N165" s="6" t="s">
        <v>839</v>
      </c>
      <c r="O165" s="6" t="s">
        <v>611</v>
      </c>
      <c r="P165" s="6" t="s">
        <v>33</v>
      </c>
      <c r="Q165" s="6">
        <v>0</v>
      </c>
      <c r="R165" s="12">
        <v>45023</v>
      </c>
      <c r="S165" s="8">
        <v>45032</v>
      </c>
      <c r="T165" s="6" t="s">
        <v>34</v>
      </c>
      <c r="U165" s="6">
        <v>211</v>
      </c>
      <c r="V165" s="6">
        <v>0</v>
      </c>
      <c r="W165" s="6">
        <v>0</v>
      </c>
      <c r="X165" s="6" t="s">
        <v>840</v>
      </c>
      <c r="Y165" s="6" t="s">
        <v>36</v>
      </c>
    </row>
    <row r="166" s="6" customFormat="1" spans="1:25">
      <c r="A166" s="6" t="s">
        <v>841</v>
      </c>
      <c r="B166" s="6" t="s">
        <v>26</v>
      </c>
      <c r="C166" s="6" t="s">
        <v>27</v>
      </c>
      <c r="D166" s="6" t="s">
        <v>254</v>
      </c>
      <c r="E166" s="6" t="s">
        <v>842</v>
      </c>
      <c r="F166" s="8">
        <v>45026</v>
      </c>
      <c r="G166" s="8">
        <v>45029</v>
      </c>
      <c r="H166" s="6">
        <v>1</v>
      </c>
      <c r="I166" s="6">
        <v>3</v>
      </c>
      <c r="J166" s="6">
        <v>3</v>
      </c>
      <c r="K166" s="6" t="s">
        <v>30</v>
      </c>
      <c r="L166" s="6">
        <v>2538</v>
      </c>
      <c r="M166" s="6">
        <v>2538</v>
      </c>
      <c r="N166" s="6" t="s">
        <v>843</v>
      </c>
      <c r="O166" s="6" t="s">
        <v>611</v>
      </c>
      <c r="P166" s="6" t="s">
        <v>33</v>
      </c>
      <c r="Q166" s="6">
        <v>0</v>
      </c>
      <c r="R166" s="12">
        <v>45024</v>
      </c>
      <c r="S166" s="8">
        <v>45032</v>
      </c>
      <c r="T166" s="6" t="s">
        <v>34</v>
      </c>
      <c r="U166" s="6">
        <v>2538</v>
      </c>
      <c r="V166" s="6">
        <v>0</v>
      </c>
      <c r="W166" s="6">
        <v>0</v>
      </c>
      <c r="X166" s="6" t="s">
        <v>844</v>
      </c>
      <c r="Y166" s="6" t="s">
        <v>845</v>
      </c>
    </row>
    <row r="167" s="6" customFormat="1" spans="1:25">
      <c r="A167" s="6" t="s">
        <v>846</v>
      </c>
      <c r="B167" s="6" t="s">
        <v>26</v>
      </c>
      <c r="C167" s="6" t="s">
        <v>27</v>
      </c>
      <c r="D167" s="6" t="s">
        <v>847</v>
      </c>
      <c r="E167" s="6" t="s">
        <v>848</v>
      </c>
      <c r="F167" s="8">
        <v>45028</v>
      </c>
      <c r="G167" s="8">
        <v>45029</v>
      </c>
      <c r="H167" s="6">
        <v>1</v>
      </c>
      <c r="I167" s="6">
        <v>1</v>
      </c>
      <c r="J167" s="6">
        <v>1</v>
      </c>
      <c r="K167" s="6" t="s">
        <v>30</v>
      </c>
      <c r="L167" s="6">
        <v>378</v>
      </c>
      <c r="M167" s="6">
        <v>378</v>
      </c>
      <c r="N167" s="6" t="s">
        <v>849</v>
      </c>
      <c r="O167" s="6" t="s">
        <v>611</v>
      </c>
      <c r="P167" s="6" t="s">
        <v>33</v>
      </c>
      <c r="Q167" s="6">
        <v>0</v>
      </c>
      <c r="R167" s="12">
        <v>45024</v>
      </c>
      <c r="S167" s="8">
        <v>45032</v>
      </c>
      <c r="T167" s="6" t="s">
        <v>34</v>
      </c>
      <c r="U167" s="6">
        <v>378</v>
      </c>
      <c r="V167" s="6">
        <v>0</v>
      </c>
      <c r="W167" s="6">
        <v>0</v>
      </c>
      <c r="X167" s="6" t="s">
        <v>850</v>
      </c>
      <c r="Y167" s="6" t="s">
        <v>851</v>
      </c>
    </row>
    <row r="168" s="6" customFormat="1" spans="1:25">
      <c r="A168" s="6" t="s">
        <v>852</v>
      </c>
      <c r="B168" s="6" t="s">
        <v>26</v>
      </c>
      <c r="C168" s="6" t="s">
        <v>27</v>
      </c>
      <c r="D168" s="6" t="s">
        <v>853</v>
      </c>
      <c r="E168" s="6" t="s">
        <v>854</v>
      </c>
      <c r="F168" s="8">
        <v>45025</v>
      </c>
      <c r="G168" s="8">
        <v>45029</v>
      </c>
      <c r="H168" s="6">
        <v>1</v>
      </c>
      <c r="I168" s="6">
        <v>4</v>
      </c>
      <c r="J168" s="6">
        <v>4</v>
      </c>
      <c r="K168" s="6" t="s">
        <v>30</v>
      </c>
      <c r="L168" s="6">
        <v>1408</v>
      </c>
      <c r="M168" s="6">
        <v>1408</v>
      </c>
      <c r="N168" s="6" t="s">
        <v>855</v>
      </c>
      <c r="O168" s="6" t="s">
        <v>611</v>
      </c>
      <c r="P168" s="6" t="s">
        <v>33</v>
      </c>
      <c r="Q168" s="6">
        <v>0</v>
      </c>
      <c r="R168" s="12">
        <v>45024</v>
      </c>
      <c r="S168" s="8">
        <v>45032</v>
      </c>
      <c r="T168" s="6" t="s">
        <v>34</v>
      </c>
      <c r="U168" s="6">
        <v>1408</v>
      </c>
      <c r="V168" s="6">
        <v>0</v>
      </c>
      <c r="W168" s="6">
        <v>0</v>
      </c>
      <c r="X168" s="6" t="s">
        <v>856</v>
      </c>
      <c r="Y168" s="6" t="s">
        <v>36</v>
      </c>
    </row>
    <row r="169" s="6" customFormat="1" spans="1:25">
      <c r="A169" s="6" t="s">
        <v>857</v>
      </c>
      <c r="B169" s="6" t="s">
        <v>26</v>
      </c>
      <c r="C169" s="6" t="s">
        <v>27</v>
      </c>
      <c r="D169" s="6" t="s">
        <v>828</v>
      </c>
      <c r="E169" s="6" t="s">
        <v>829</v>
      </c>
      <c r="F169" s="8">
        <v>45027</v>
      </c>
      <c r="G169" s="8">
        <v>45029</v>
      </c>
      <c r="H169" s="6">
        <v>1</v>
      </c>
      <c r="I169" s="6">
        <v>2</v>
      </c>
      <c r="J169" s="6">
        <v>2</v>
      </c>
      <c r="K169" s="6" t="s">
        <v>30</v>
      </c>
      <c r="L169" s="6">
        <v>632</v>
      </c>
      <c r="M169" s="6">
        <v>632</v>
      </c>
      <c r="N169" s="6" t="s">
        <v>858</v>
      </c>
      <c r="O169" s="6" t="s">
        <v>611</v>
      </c>
      <c r="P169" s="6" t="s">
        <v>33</v>
      </c>
      <c r="Q169" s="6">
        <v>0</v>
      </c>
      <c r="R169" s="12">
        <v>45024</v>
      </c>
      <c r="S169" s="8">
        <v>45032</v>
      </c>
      <c r="T169" s="6" t="s">
        <v>34</v>
      </c>
      <c r="U169" s="6">
        <v>632</v>
      </c>
      <c r="V169" s="6">
        <v>0</v>
      </c>
      <c r="W169" s="6">
        <v>0</v>
      </c>
      <c r="X169" s="6" t="s">
        <v>859</v>
      </c>
      <c r="Y169" s="6" t="s">
        <v>36</v>
      </c>
    </row>
    <row r="170" s="6" customFormat="1" spans="1:26">
      <c r="A170" s="6" t="s">
        <v>860</v>
      </c>
      <c r="B170" s="6" t="s">
        <v>26</v>
      </c>
      <c r="C170" s="6" t="s">
        <v>27</v>
      </c>
      <c r="D170" s="6" t="s">
        <v>861</v>
      </c>
      <c r="E170" s="6" t="s">
        <v>862</v>
      </c>
      <c r="F170" s="8">
        <v>45026</v>
      </c>
      <c r="G170" s="8">
        <v>45029</v>
      </c>
      <c r="H170" s="6">
        <v>2</v>
      </c>
      <c r="I170" s="6">
        <v>3</v>
      </c>
      <c r="J170" s="6">
        <v>6</v>
      </c>
      <c r="K170" s="6" t="s">
        <v>30</v>
      </c>
      <c r="L170" s="6">
        <v>1416</v>
      </c>
      <c r="M170" s="6">
        <v>1416</v>
      </c>
      <c r="N170" s="6" t="s">
        <v>863</v>
      </c>
      <c r="O170" s="6" t="s">
        <v>611</v>
      </c>
      <c r="P170" s="6" t="s">
        <v>33</v>
      </c>
      <c r="Q170" s="6">
        <v>0</v>
      </c>
      <c r="R170" s="12">
        <v>45024</v>
      </c>
      <c r="S170" s="8">
        <v>45032</v>
      </c>
      <c r="T170" s="6" t="s">
        <v>34</v>
      </c>
      <c r="U170" s="6">
        <v>1416</v>
      </c>
      <c r="V170" s="6">
        <v>0</v>
      </c>
      <c r="W170" s="6">
        <v>0</v>
      </c>
      <c r="X170" s="6" t="s">
        <v>864</v>
      </c>
      <c r="Y170" s="6">
        <v>20349788</v>
      </c>
      <c r="Z170" s="6" t="s">
        <v>865</v>
      </c>
    </row>
    <row r="171" s="6" customFormat="1" spans="1:25">
      <c r="A171" s="6" t="s">
        <v>866</v>
      </c>
      <c r="B171" s="6" t="s">
        <v>26</v>
      </c>
      <c r="C171" s="6" t="s">
        <v>27</v>
      </c>
      <c r="D171" s="6" t="s">
        <v>828</v>
      </c>
      <c r="E171" s="6" t="s">
        <v>829</v>
      </c>
      <c r="F171" s="8">
        <v>45026</v>
      </c>
      <c r="G171" s="8">
        <v>45029</v>
      </c>
      <c r="H171" s="6">
        <v>2</v>
      </c>
      <c r="I171" s="6">
        <v>3</v>
      </c>
      <c r="J171" s="6">
        <v>6</v>
      </c>
      <c r="K171" s="6" t="s">
        <v>30</v>
      </c>
      <c r="L171" s="6">
        <v>1896</v>
      </c>
      <c r="M171" s="6">
        <v>1896</v>
      </c>
      <c r="N171" s="6" t="s">
        <v>867</v>
      </c>
      <c r="O171" s="6" t="s">
        <v>611</v>
      </c>
      <c r="P171" s="6" t="s">
        <v>33</v>
      </c>
      <c r="Q171" s="6">
        <v>0</v>
      </c>
      <c r="R171" s="12">
        <v>45024</v>
      </c>
      <c r="S171" s="8">
        <v>45032</v>
      </c>
      <c r="T171" s="6" t="s">
        <v>34</v>
      </c>
      <c r="U171" s="6">
        <v>1896</v>
      </c>
      <c r="V171" s="6">
        <v>0</v>
      </c>
      <c r="W171" s="6">
        <v>0</v>
      </c>
      <c r="X171" s="6" t="s">
        <v>868</v>
      </c>
      <c r="Y171" s="6" t="s">
        <v>36</v>
      </c>
    </row>
    <row r="172" s="6" customFormat="1" spans="1:25">
      <c r="A172" s="6" t="s">
        <v>869</v>
      </c>
      <c r="B172" s="6" t="s">
        <v>26</v>
      </c>
      <c r="C172" s="6" t="s">
        <v>27</v>
      </c>
      <c r="D172" s="6" t="s">
        <v>870</v>
      </c>
      <c r="E172" s="6" t="s">
        <v>871</v>
      </c>
      <c r="F172" s="8">
        <v>45028</v>
      </c>
      <c r="G172" s="8">
        <v>45029</v>
      </c>
      <c r="H172" s="6">
        <v>1</v>
      </c>
      <c r="I172" s="6">
        <v>1</v>
      </c>
      <c r="J172" s="6">
        <v>1</v>
      </c>
      <c r="K172" s="6" t="s">
        <v>30</v>
      </c>
      <c r="L172" s="6">
        <v>334</v>
      </c>
      <c r="M172" s="6">
        <v>334</v>
      </c>
      <c r="N172" s="6" t="s">
        <v>872</v>
      </c>
      <c r="O172" s="6" t="s">
        <v>611</v>
      </c>
      <c r="P172" s="6" t="s">
        <v>33</v>
      </c>
      <c r="Q172" s="6">
        <v>0</v>
      </c>
      <c r="R172" s="12">
        <v>45024</v>
      </c>
      <c r="S172" s="8">
        <v>45032</v>
      </c>
      <c r="T172" s="6" t="s">
        <v>34</v>
      </c>
      <c r="U172" s="6">
        <v>334</v>
      </c>
      <c r="V172" s="6">
        <v>0</v>
      </c>
      <c r="W172" s="6">
        <v>0</v>
      </c>
      <c r="X172" s="6" t="s">
        <v>873</v>
      </c>
      <c r="Y172" s="6" t="s">
        <v>874</v>
      </c>
    </row>
    <row r="173" s="6" customFormat="1" spans="1:25">
      <c r="A173" s="6" t="s">
        <v>875</v>
      </c>
      <c r="B173" s="6" t="s">
        <v>26</v>
      </c>
      <c r="C173" s="6" t="s">
        <v>27</v>
      </c>
      <c r="D173" s="6" t="s">
        <v>876</v>
      </c>
      <c r="E173" s="6" t="s">
        <v>378</v>
      </c>
      <c r="F173" s="8">
        <v>45026</v>
      </c>
      <c r="G173" s="8">
        <v>45029</v>
      </c>
      <c r="H173" s="6">
        <v>1</v>
      </c>
      <c r="I173" s="6">
        <v>3</v>
      </c>
      <c r="J173" s="6">
        <v>3</v>
      </c>
      <c r="K173" s="6" t="s">
        <v>30</v>
      </c>
      <c r="L173" s="6">
        <v>960</v>
      </c>
      <c r="M173" s="6">
        <v>960</v>
      </c>
      <c r="N173" s="6" t="s">
        <v>877</v>
      </c>
      <c r="O173" s="6" t="s">
        <v>611</v>
      </c>
      <c r="P173" s="6" t="s">
        <v>33</v>
      </c>
      <c r="Q173" s="6">
        <v>0</v>
      </c>
      <c r="R173" s="12">
        <v>45024</v>
      </c>
      <c r="S173" s="8">
        <v>45032</v>
      </c>
      <c r="T173" s="6" t="s">
        <v>34</v>
      </c>
      <c r="U173" s="6">
        <v>960</v>
      </c>
      <c r="V173" s="6">
        <v>0</v>
      </c>
      <c r="W173" s="6">
        <v>0</v>
      </c>
      <c r="X173" s="6" t="s">
        <v>36</v>
      </c>
      <c r="Y173" s="6" t="s">
        <v>878</v>
      </c>
    </row>
    <row r="174" s="6" customFormat="1" spans="1:25">
      <c r="A174" s="6" t="s">
        <v>879</v>
      </c>
      <c r="B174" s="6" t="s">
        <v>26</v>
      </c>
      <c r="C174" s="6" t="s">
        <v>27</v>
      </c>
      <c r="D174" s="6" t="s">
        <v>880</v>
      </c>
      <c r="E174" s="6" t="s">
        <v>881</v>
      </c>
      <c r="F174" s="8">
        <v>45026</v>
      </c>
      <c r="G174" s="8">
        <v>45029</v>
      </c>
      <c r="H174" s="6">
        <v>1</v>
      </c>
      <c r="I174" s="6">
        <v>3</v>
      </c>
      <c r="J174" s="6">
        <v>3</v>
      </c>
      <c r="K174" s="6" t="s">
        <v>30</v>
      </c>
      <c r="L174" s="6">
        <v>1005</v>
      </c>
      <c r="M174" s="6">
        <v>1005</v>
      </c>
      <c r="N174" s="6" t="s">
        <v>882</v>
      </c>
      <c r="O174" s="6" t="s">
        <v>611</v>
      </c>
      <c r="P174" s="6" t="s">
        <v>33</v>
      </c>
      <c r="Q174" s="6">
        <v>0</v>
      </c>
      <c r="R174" s="12">
        <v>45024</v>
      </c>
      <c r="S174" s="8">
        <v>45032</v>
      </c>
      <c r="T174" s="6" t="s">
        <v>34</v>
      </c>
      <c r="U174" s="6">
        <v>1005</v>
      </c>
      <c r="V174" s="6">
        <v>0</v>
      </c>
      <c r="W174" s="6">
        <v>0</v>
      </c>
      <c r="X174" s="6" t="s">
        <v>883</v>
      </c>
      <c r="Y174" s="6" t="s">
        <v>884</v>
      </c>
    </row>
    <row r="175" s="6" customFormat="1" spans="1:25">
      <c r="A175" s="6" t="s">
        <v>885</v>
      </c>
      <c r="B175" s="6" t="s">
        <v>26</v>
      </c>
      <c r="C175" s="6" t="s">
        <v>27</v>
      </c>
      <c r="D175" s="6" t="s">
        <v>886</v>
      </c>
      <c r="E175" s="6" t="s">
        <v>887</v>
      </c>
      <c r="F175" s="8">
        <v>45026</v>
      </c>
      <c r="G175" s="8">
        <v>45029</v>
      </c>
      <c r="H175" s="6">
        <v>1</v>
      </c>
      <c r="I175" s="6">
        <v>3</v>
      </c>
      <c r="J175" s="6">
        <v>3</v>
      </c>
      <c r="K175" s="6" t="s">
        <v>30</v>
      </c>
      <c r="L175" s="6">
        <v>1779</v>
      </c>
      <c r="M175" s="6">
        <v>1779</v>
      </c>
      <c r="N175" s="6" t="s">
        <v>888</v>
      </c>
      <c r="O175" s="6" t="s">
        <v>611</v>
      </c>
      <c r="P175" s="6" t="s">
        <v>33</v>
      </c>
      <c r="Q175" s="6">
        <v>0</v>
      </c>
      <c r="R175" s="12">
        <v>45024</v>
      </c>
      <c r="S175" s="8">
        <v>45032</v>
      </c>
      <c r="T175" s="6" t="s">
        <v>34</v>
      </c>
      <c r="U175" s="6">
        <v>1779</v>
      </c>
      <c r="V175" s="6">
        <v>0</v>
      </c>
      <c r="W175" s="6">
        <v>0</v>
      </c>
      <c r="X175" s="6" t="s">
        <v>889</v>
      </c>
      <c r="Y175" s="6" t="s">
        <v>890</v>
      </c>
    </row>
    <row r="176" s="6" customFormat="1" spans="1:25">
      <c r="A176" s="6" t="s">
        <v>891</v>
      </c>
      <c r="B176" s="6" t="s">
        <v>26</v>
      </c>
      <c r="C176" s="6" t="s">
        <v>27</v>
      </c>
      <c r="D176" s="6" t="s">
        <v>892</v>
      </c>
      <c r="E176" s="6" t="s">
        <v>114</v>
      </c>
      <c r="F176" s="8">
        <v>45026</v>
      </c>
      <c r="G176" s="8">
        <v>45029</v>
      </c>
      <c r="H176" s="6">
        <v>1</v>
      </c>
      <c r="I176" s="6">
        <v>3</v>
      </c>
      <c r="J176" s="6">
        <v>3</v>
      </c>
      <c r="K176" s="6" t="s">
        <v>30</v>
      </c>
      <c r="L176" s="6">
        <v>2289</v>
      </c>
      <c r="M176" s="6">
        <v>2289</v>
      </c>
      <c r="N176" s="6" t="s">
        <v>893</v>
      </c>
      <c r="O176" s="6" t="s">
        <v>611</v>
      </c>
      <c r="P176" s="6" t="s">
        <v>33</v>
      </c>
      <c r="Q176" s="6">
        <v>0</v>
      </c>
      <c r="R176" s="12">
        <v>45024</v>
      </c>
      <c r="S176" s="8">
        <v>45032</v>
      </c>
      <c r="T176" s="6" t="s">
        <v>34</v>
      </c>
      <c r="U176" s="6">
        <v>2289</v>
      </c>
      <c r="V176" s="6">
        <v>0</v>
      </c>
      <c r="W176" s="6">
        <v>0</v>
      </c>
      <c r="X176" s="6" t="s">
        <v>894</v>
      </c>
      <c r="Y176" s="6" t="s">
        <v>895</v>
      </c>
    </row>
    <row r="177" s="6" customFormat="1" spans="1:25">
      <c r="A177" s="6" t="s">
        <v>896</v>
      </c>
      <c r="B177" s="6" t="s">
        <v>26</v>
      </c>
      <c r="C177" s="6" t="s">
        <v>27</v>
      </c>
      <c r="D177" s="6" t="s">
        <v>897</v>
      </c>
      <c r="E177" s="6" t="s">
        <v>373</v>
      </c>
      <c r="F177" s="8">
        <v>45027</v>
      </c>
      <c r="G177" s="8">
        <v>45029</v>
      </c>
      <c r="H177" s="6">
        <v>1</v>
      </c>
      <c r="I177" s="6">
        <v>2</v>
      </c>
      <c r="J177" s="6">
        <v>2</v>
      </c>
      <c r="K177" s="6" t="s">
        <v>30</v>
      </c>
      <c r="L177" s="6">
        <v>330</v>
      </c>
      <c r="M177" s="6">
        <v>330</v>
      </c>
      <c r="N177" s="6" t="s">
        <v>898</v>
      </c>
      <c r="O177" s="6" t="s">
        <v>611</v>
      </c>
      <c r="P177" s="6" t="s">
        <v>33</v>
      </c>
      <c r="Q177" s="6">
        <v>0</v>
      </c>
      <c r="R177" s="12">
        <v>45025</v>
      </c>
      <c r="S177" s="8">
        <v>45032</v>
      </c>
      <c r="T177" s="6" t="s">
        <v>34</v>
      </c>
      <c r="U177" s="6">
        <v>330</v>
      </c>
      <c r="V177" s="6">
        <v>0</v>
      </c>
      <c r="W177" s="6">
        <v>0</v>
      </c>
      <c r="X177" s="6" t="s">
        <v>899</v>
      </c>
      <c r="Y177" s="6" t="s">
        <v>900</v>
      </c>
    </row>
    <row r="178" s="6" customFormat="1" spans="1:25">
      <c r="A178" s="6" t="s">
        <v>901</v>
      </c>
      <c r="B178" s="6" t="s">
        <v>26</v>
      </c>
      <c r="C178" s="6" t="s">
        <v>27</v>
      </c>
      <c r="D178" s="6" t="s">
        <v>902</v>
      </c>
      <c r="E178" s="6" t="s">
        <v>903</v>
      </c>
      <c r="F178" s="8">
        <v>45026</v>
      </c>
      <c r="G178" s="8">
        <v>45029</v>
      </c>
      <c r="H178" s="6">
        <v>1</v>
      </c>
      <c r="I178" s="6">
        <v>3</v>
      </c>
      <c r="J178" s="6">
        <v>3</v>
      </c>
      <c r="K178" s="6" t="s">
        <v>30</v>
      </c>
      <c r="L178" s="6">
        <v>3012</v>
      </c>
      <c r="M178" s="6">
        <v>3012</v>
      </c>
      <c r="N178" s="6" t="s">
        <v>904</v>
      </c>
      <c r="O178" s="6" t="s">
        <v>611</v>
      </c>
      <c r="P178" s="6" t="s">
        <v>33</v>
      </c>
      <c r="Q178" s="6">
        <v>0</v>
      </c>
      <c r="R178" s="12">
        <v>45025</v>
      </c>
      <c r="S178" s="8">
        <v>45032</v>
      </c>
      <c r="T178" s="6" t="s">
        <v>34</v>
      </c>
      <c r="U178" s="6">
        <v>3012</v>
      </c>
      <c r="V178" s="6">
        <v>0</v>
      </c>
      <c r="W178" s="6">
        <v>0</v>
      </c>
      <c r="X178" s="6" t="s">
        <v>905</v>
      </c>
      <c r="Y178" s="6" t="s">
        <v>906</v>
      </c>
    </row>
    <row r="179" s="6" customFormat="1" spans="1:25">
      <c r="A179" s="6" t="s">
        <v>907</v>
      </c>
      <c r="B179" s="6" t="s">
        <v>26</v>
      </c>
      <c r="C179" s="6" t="s">
        <v>27</v>
      </c>
      <c r="D179" s="6" t="s">
        <v>908</v>
      </c>
      <c r="E179" s="6" t="s">
        <v>272</v>
      </c>
      <c r="F179" s="8">
        <v>45028</v>
      </c>
      <c r="G179" s="8">
        <v>45029</v>
      </c>
      <c r="H179" s="6">
        <v>1</v>
      </c>
      <c r="I179" s="6">
        <v>1</v>
      </c>
      <c r="J179" s="6">
        <v>1</v>
      </c>
      <c r="K179" s="6" t="s">
        <v>30</v>
      </c>
      <c r="L179" s="6">
        <v>1282</v>
      </c>
      <c r="M179" s="6">
        <v>1282</v>
      </c>
      <c r="N179" s="6" t="s">
        <v>909</v>
      </c>
      <c r="O179" s="6" t="s">
        <v>611</v>
      </c>
      <c r="P179" s="6" t="s">
        <v>33</v>
      </c>
      <c r="Q179" s="6">
        <v>0</v>
      </c>
      <c r="R179" s="12">
        <v>45025</v>
      </c>
      <c r="S179" s="8">
        <v>45032</v>
      </c>
      <c r="T179" s="6" t="s">
        <v>34</v>
      </c>
      <c r="U179" s="6">
        <v>1282</v>
      </c>
      <c r="V179" s="6">
        <v>0</v>
      </c>
      <c r="W179" s="6">
        <v>0</v>
      </c>
      <c r="X179" s="6" t="s">
        <v>910</v>
      </c>
      <c r="Y179" s="6" t="s">
        <v>911</v>
      </c>
    </row>
    <row r="180" s="6" customFormat="1" spans="1:25">
      <c r="A180" s="6" t="s">
        <v>912</v>
      </c>
      <c r="B180" s="6" t="s">
        <v>26</v>
      </c>
      <c r="C180" s="6" t="s">
        <v>27</v>
      </c>
      <c r="D180" s="6" t="s">
        <v>913</v>
      </c>
      <c r="E180" s="6" t="s">
        <v>914</v>
      </c>
      <c r="F180" s="8">
        <v>45027</v>
      </c>
      <c r="G180" s="8">
        <v>45029</v>
      </c>
      <c r="H180" s="6">
        <v>1</v>
      </c>
      <c r="I180" s="6">
        <v>2</v>
      </c>
      <c r="J180" s="6">
        <v>2</v>
      </c>
      <c r="K180" s="6" t="s">
        <v>30</v>
      </c>
      <c r="L180" s="6">
        <v>1344</v>
      </c>
      <c r="M180" s="6">
        <v>1344</v>
      </c>
      <c r="N180" s="6" t="s">
        <v>915</v>
      </c>
      <c r="O180" s="6" t="s">
        <v>611</v>
      </c>
      <c r="P180" s="6" t="s">
        <v>33</v>
      </c>
      <c r="Q180" s="6">
        <v>0</v>
      </c>
      <c r="R180" s="12">
        <v>45025</v>
      </c>
      <c r="S180" s="8">
        <v>45032</v>
      </c>
      <c r="T180" s="6" t="s">
        <v>34</v>
      </c>
      <c r="U180" s="6">
        <v>1344</v>
      </c>
      <c r="V180" s="6">
        <v>0</v>
      </c>
      <c r="W180" s="6">
        <v>0</v>
      </c>
      <c r="X180" s="6" t="s">
        <v>916</v>
      </c>
      <c r="Y180" s="6" t="s">
        <v>36</v>
      </c>
    </row>
    <row r="181" s="6" customFormat="1" spans="1:25">
      <c r="A181" s="6" t="s">
        <v>917</v>
      </c>
      <c r="B181" s="6" t="s">
        <v>26</v>
      </c>
      <c r="C181" s="6" t="s">
        <v>27</v>
      </c>
      <c r="D181" s="6" t="s">
        <v>190</v>
      </c>
      <c r="E181" s="6" t="s">
        <v>224</v>
      </c>
      <c r="F181" s="8">
        <v>45028</v>
      </c>
      <c r="G181" s="8">
        <v>45029</v>
      </c>
      <c r="H181" s="6">
        <v>1</v>
      </c>
      <c r="I181" s="6">
        <v>1</v>
      </c>
      <c r="J181" s="6">
        <v>1</v>
      </c>
      <c r="K181" s="6" t="s">
        <v>30</v>
      </c>
      <c r="L181" s="6">
        <v>1446</v>
      </c>
      <c r="M181" s="6">
        <v>1446</v>
      </c>
      <c r="N181" s="6" t="s">
        <v>918</v>
      </c>
      <c r="O181" s="6" t="s">
        <v>611</v>
      </c>
      <c r="P181" s="6" t="s">
        <v>33</v>
      </c>
      <c r="Q181" s="6">
        <v>0</v>
      </c>
      <c r="R181" s="12">
        <v>45025</v>
      </c>
      <c r="S181" s="8">
        <v>45032</v>
      </c>
      <c r="T181" s="6" t="s">
        <v>34</v>
      </c>
      <c r="U181" s="6">
        <v>1446</v>
      </c>
      <c r="V181" s="6">
        <v>0</v>
      </c>
      <c r="W181" s="6">
        <v>0</v>
      </c>
      <c r="X181" s="6" t="s">
        <v>919</v>
      </c>
      <c r="Y181" s="6" t="s">
        <v>36</v>
      </c>
    </row>
    <row r="182" s="6" customFormat="1" spans="1:25">
      <c r="A182" s="6" t="s">
        <v>920</v>
      </c>
      <c r="B182" s="6" t="s">
        <v>26</v>
      </c>
      <c r="C182" s="6" t="s">
        <v>27</v>
      </c>
      <c r="D182" s="6" t="s">
        <v>921</v>
      </c>
      <c r="E182" s="6" t="s">
        <v>385</v>
      </c>
      <c r="F182" s="8">
        <v>45028</v>
      </c>
      <c r="G182" s="8">
        <v>45029</v>
      </c>
      <c r="H182" s="6">
        <v>3</v>
      </c>
      <c r="I182" s="6">
        <v>1</v>
      </c>
      <c r="J182" s="6">
        <v>3</v>
      </c>
      <c r="K182" s="6" t="s">
        <v>30</v>
      </c>
      <c r="L182" s="6">
        <v>2100</v>
      </c>
      <c r="M182" s="6">
        <v>2100</v>
      </c>
      <c r="N182" s="6" t="s">
        <v>922</v>
      </c>
      <c r="O182" s="6" t="s">
        <v>611</v>
      </c>
      <c r="P182" s="6" t="s">
        <v>33</v>
      </c>
      <c r="Q182" s="6">
        <v>0</v>
      </c>
      <c r="R182" s="12">
        <v>45025</v>
      </c>
      <c r="S182" s="8">
        <v>45032</v>
      </c>
      <c r="T182" s="6" t="s">
        <v>34</v>
      </c>
      <c r="U182" s="6">
        <v>2100</v>
      </c>
      <c r="V182" s="6">
        <v>0</v>
      </c>
      <c r="W182" s="6">
        <v>0</v>
      </c>
      <c r="X182" s="6" t="s">
        <v>923</v>
      </c>
      <c r="Y182" s="6" t="s">
        <v>924</v>
      </c>
    </row>
    <row r="183" s="6" customFormat="1" spans="1:26">
      <c r="A183" s="6" t="s">
        <v>925</v>
      </c>
      <c r="B183" s="6" t="s">
        <v>26</v>
      </c>
      <c r="C183" s="6" t="s">
        <v>27</v>
      </c>
      <c r="D183" s="6" t="s">
        <v>751</v>
      </c>
      <c r="E183" s="6" t="s">
        <v>114</v>
      </c>
      <c r="F183" s="8">
        <v>45027</v>
      </c>
      <c r="G183" s="8">
        <v>45029</v>
      </c>
      <c r="H183" s="6">
        <v>2</v>
      </c>
      <c r="I183" s="6">
        <v>2</v>
      </c>
      <c r="J183" s="6">
        <v>4</v>
      </c>
      <c r="K183" s="6" t="s">
        <v>30</v>
      </c>
      <c r="L183" s="6">
        <v>952</v>
      </c>
      <c r="M183" s="6">
        <v>952</v>
      </c>
      <c r="N183" s="6" t="s">
        <v>926</v>
      </c>
      <c r="O183" s="6" t="s">
        <v>611</v>
      </c>
      <c r="P183" s="6" t="s">
        <v>33</v>
      </c>
      <c r="Q183" s="6">
        <v>0</v>
      </c>
      <c r="R183" s="12">
        <v>45025</v>
      </c>
      <c r="S183" s="8">
        <v>45032</v>
      </c>
      <c r="T183" s="6" t="s">
        <v>34</v>
      </c>
      <c r="U183" s="6">
        <v>952</v>
      </c>
      <c r="V183" s="6">
        <v>0</v>
      </c>
      <c r="W183" s="6">
        <v>0</v>
      </c>
      <c r="X183" s="6" t="s">
        <v>927</v>
      </c>
      <c r="Y183" s="6" t="s">
        <v>928</v>
      </c>
      <c r="Z183" s="6" t="s">
        <v>929</v>
      </c>
    </row>
    <row r="184" s="6" customFormat="1" spans="1:25">
      <c r="A184" s="6" t="s">
        <v>930</v>
      </c>
      <c r="B184" s="6" t="s">
        <v>26</v>
      </c>
      <c r="C184" s="6" t="s">
        <v>27</v>
      </c>
      <c r="D184" s="6" t="s">
        <v>931</v>
      </c>
      <c r="E184" s="6" t="s">
        <v>244</v>
      </c>
      <c r="F184" s="8">
        <v>45027</v>
      </c>
      <c r="G184" s="8">
        <v>45029</v>
      </c>
      <c r="H184" s="6">
        <v>1</v>
      </c>
      <c r="I184" s="6">
        <v>2</v>
      </c>
      <c r="J184" s="6">
        <v>2</v>
      </c>
      <c r="K184" s="6" t="s">
        <v>30</v>
      </c>
      <c r="L184" s="6">
        <v>463</v>
      </c>
      <c r="M184" s="6">
        <v>463</v>
      </c>
      <c r="N184" s="6" t="s">
        <v>932</v>
      </c>
      <c r="O184" s="6" t="s">
        <v>611</v>
      </c>
      <c r="P184" s="6" t="s">
        <v>33</v>
      </c>
      <c r="Q184" s="6">
        <v>0</v>
      </c>
      <c r="R184" s="12">
        <v>45025</v>
      </c>
      <c r="S184" s="8">
        <v>45032</v>
      </c>
      <c r="T184" s="6" t="s">
        <v>34</v>
      </c>
      <c r="U184" s="6">
        <v>463</v>
      </c>
      <c r="V184" s="6">
        <v>0</v>
      </c>
      <c r="W184" s="6">
        <v>0</v>
      </c>
      <c r="X184" s="6" t="s">
        <v>933</v>
      </c>
      <c r="Y184" s="6" t="s">
        <v>934</v>
      </c>
    </row>
    <row r="185" s="6" customFormat="1" spans="1:25">
      <c r="A185" s="6" t="s">
        <v>935</v>
      </c>
      <c r="B185" s="6" t="s">
        <v>26</v>
      </c>
      <c r="C185" s="6" t="s">
        <v>27</v>
      </c>
      <c r="D185" s="6" t="s">
        <v>360</v>
      </c>
      <c r="E185" s="6" t="s">
        <v>770</v>
      </c>
      <c r="F185" s="8">
        <v>45027</v>
      </c>
      <c r="G185" s="8">
        <v>45029</v>
      </c>
      <c r="H185" s="6">
        <v>1</v>
      </c>
      <c r="I185" s="6">
        <v>2</v>
      </c>
      <c r="J185" s="6">
        <v>2</v>
      </c>
      <c r="K185" s="6" t="s">
        <v>30</v>
      </c>
      <c r="L185" s="6">
        <v>572</v>
      </c>
      <c r="M185" s="6">
        <v>572</v>
      </c>
      <c r="N185" s="6" t="s">
        <v>936</v>
      </c>
      <c r="O185" s="6" t="s">
        <v>611</v>
      </c>
      <c r="P185" s="6" t="s">
        <v>33</v>
      </c>
      <c r="Q185" s="6">
        <v>0</v>
      </c>
      <c r="R185" s="12">
        <v>45025</v>
      </c>
      <c r="S185" s="8">
        <v>45032</v>
      </c>
      <c r="T185" s="6" t="s">
        <v>34</v>
      </c>
      <c r="U185" s="6">
        <v>572</v>
      </c>
      <c r="V185" s="6">
        <v>0</v>
      </c>
      <c r="W185" s="6">
        <v>0</v>
      </c>
      <c r="X185" s="6" t="s">
        <v>937</v>
      </c>
      <c r="Y185" s="6" t="s">
        <v>938</v>
      </c>
    </row>
    <row r="186" s="6" customFormat="1" spans="1:25">
      <c r="A186" s="6" t="s">
        <v>939</v>
      </c>
      <c r="B186" s="6" t="s">
        <v>26</v>
      </c>
      <c r="C186" s="6" t="s">
        <v>27</v>
      </c>
      <c r="D186" s="6" t="s">
        <v>738</v>
      </c>
      <c r="E186" s="6" t="s">
        <v>797</v>
      </c>
      <c r="F186" s="8">
        <v>45027</v>
      </c>
      <c r="G186" s="8">
        <v>45029</v>
      </c>
      <c r="H186" s="6">
        <v>1</v>
      </c>
      <c r="I186" s="6">
        <v>2</v>
      </c>
      <c r="J186" s="6">
        <v>2</v>
      </c>
      <c r="K186" s="6" t="s">
        <v>30</v>
      </c>
      <c r="L186" s="6">
        <v>568</v>
      </c>
      <c r="M186" s="6">
        <v>568</v>
      </c>
      <c r="N186" s="6" t="s">
        <v>940</v>
      </c>
      <c r="O186" s="6" t="s">
        <v>611</v>
      </c>
      <c r="P186" s="6" t="s">
        <v>33</v>
      </c>
      <c r="Q186" s="6">
        <v>0</v>
      </c>
      <c r="R186" s="12">
        <v>45025</v>
      </c>
      <c r="S186" s="8">
        <v>45032</v>
      </c>
      <c r="T186" s="6" t="s">
        <v>34</v>
      </c>
      <c r="U186" s="6">
        <v>568</v>
      </c>
      <c r="V186" s="6">
        <v>0</v>
      </c>
      <c r="W186" s="6">
        <v>0</v>
      </c>
      <c r="X186" s="6" t="s">
        <v>941</v>
      </c>
      <c r="Y186" s="6" t="s">
        <v>942</v>
      </c>
    </row>
    <row r="187" s="6" customFormat="1" spans="1:25">
      <c r="A187" s="6" t="s">
        <v>943</v>
      </c>
      <c r="B187" s="6" t="s">
        <v>26</v>
      </c>
      <c r="C187" s="6" t="s">
        <v>27</v>
      </c>
      <c r="D187" s="6" t="s">
        <v>150</v>
      </c>
      <c r="E187" s="6" t="s">
        <v>944</v>
      </c>
      <c r="F187" s="8">
        <v>45028</v>
      </c>
      <c r="G187" s="8">
        <v>45029</v>
      </c>
      <c r="H187" s="6">
        <v>1</v>
      </c>
      <c r="I187" s="6">
        <v>1</v>
      </c>
      <c r="J187" s="6">
        <v>1</v>
      </c>
      <c r="K187" s="6" t="s">
        <v>30</v>
      </c>
      <c r="L187" s="6">
        <v>616</v>
      </c>
      <c r="M187" s="6">
        <v>616</v>
      </c>
      <c r="N187" s="6" t="s">
        <v>945</v>
      </c>
      <c r="O187" s="6" t="s">
        <v>611</v>
      </c>
      <c r="P187" s="6" t="s">
        <v>33</v>
      </c>
      <c r="Q187" s="6">
        <v>0</v>
      </c>
      <c r="R187" s="12">
        <v>45025</v>
      </c>
      <c r="S187" s="8">
        <v>45032</v>
      </c>
      <c r="T187" s="6" t="s">
        <v>34</v>
      </c>
      <c r="U187" s="6">
        <v>616</v>
      </c>
      <c r="V187" s="6">
        <v>0</v>
      </c>
      <c r="W187" s="6">
        <v>0</v>
      </c>
      <c r="X187" s="6" t="s">
        <v>946</v>
      </c>
      <c r="Y187" s="6" t="s">
        <v>36</v>
      </c>
    </row>
    <row r="188" s="6" customFormat="1" spans="1:25">
      <c r="A188" s="6" t="s">
        <v>947</v>
      </c>
      <c r="B188" s="6" t="s">
        <v>26</v>
      </c>
      <c r="C188" s="6" t="s">
        <v>27</v>
      </c>
      <c r="D188" s="6" t="s">
        <v>948</v>
      </c>
      <c r="E188" s="6" t="s">
        <v>949</v>
      </c>
      <c r="F188" s="8">
        <v>45027</v>
      </c>
      <c r="G188" s="8">
        <v>45029</v>
      </c>
      <c r="H188" s="6">
        <v>1</v>
      </c>
      <c r="I188" s="6">
        <v>2</v>
      </c>
      <c r="J188" s="6">
        <v>2</v>
      </c>
      <c r="K188" s="6" t="s">
        <v>30</v>
      </c>
      <c r="L188" s="6">
        <v>560</v>
      </c>
      <c r="M188" s="6">
        <v>560</v>
      </c>
      <c r="N188" s="6" t="s">
        <v>950</v>
      </c>
      <c r="O188" s="6" t="s">
        <v>611</v>
      </c>
      <c r="P188" s="6" t="s">
        <v>33</v>
      </c>
      <c r="Q188" s="6">
        <v>0</v>
      </c>
      <c r="R188" s="12">
        <v>45025</v>
      </c>
      <c r="S188" s="8">
        <v>45032</v>
      </c>
      <c r="T188" s="6" t="s">
        <v>34</v>
      </c>
      <c r="U188" s="6">
        <v>560</v>
      </c>
      <c r="V188" s="6">
        <v>0</v>
      </c>
      <c r="W188" s="6">
        <v>0</v>
      </c>
      <c r="X188" s="6" t="s">
        <v>951</v>
      </c>
      <c r="Y188" s="6" t="s">
        <v>952</v>
      </c>
    </row>
    <row r="189" s="6" customFormat="1" spans="1:25">
      <c r="A189" s="6" t="s">
        <v>953</v>
      </c>
      <c r="B189" s="6" t="s">
        <v>26</v>
      </c>
      <c r="C189" s="6" t="s">
        <v>27</v>
      </c>
      <c r="D189" s="6" t="s">
        <v>954</v>
      </c>
      <c r="E189" s="6" t="s">
        <v>955</v>
      </c>
      <c r="F189" s="8">
        <v>45027</v>
      </c>
      <c r="G189" s="8">
        <v>45029</v>
      </c>
      <c r="H189" s="6">
        <v>1</v>
      </c>
      <c r="I189" s="6">
        <v>2</v>
      </c>
      <c r="J189" s="6">
        <v>2</v>
      </c>
      <c r="K189" s="6" t="s">
        <v>30</v>
      </c>
      <c r="L189" s="6">
        <v>1264</v>
      </c>
      <c r="M189" s="6">
        <v>1264</v>
      </c>
      <c r="N189" s="6" t="s">
        <v>956</v>
      </c>
      <c r="O189" s="6" t="s">
        <v>611</v>
      </c>
      <c r="P189" s="6" t="s">
        <v>33</v>
      </c>
      <c r="Q189" s="6">
        <v>0</v>
      </c>
      <c r="R189" s="12">
        <v>45026</v>
      </c>
      <c r="S189" s="8">
        <v>45032</v>
      </c>
      <c r="T189" s="6" t="s">
        <v>34</v>
      </c>
      <c r="U189" s="6">
        <v>1264</v>
      </c>
      <c r="V189" s="6">
        <v>0</v>
      </c>
      <c r="W189" s="6">
        <v>0</v>
      </c>
      <c r="X189" s="6" t="s">
        <v>36</v>
      </c>
      <c r="Y189" s="6" t="s">
        <v>957</v>
      </c>
    </row>
    <row r="190" s="6" customFormat="1" spans="1:25">
      <c r="A190" s="6" t="s">
        <v>958</v>
      </c>
      <c r="B190" s="6" t="s">
        <v>26</v>
      </c>
      <c r="C190" s="6" t="s">
        <v>27</v>
      </c>
      <c r="D190" s="6" t="s">
        <v>959</v>
      </c>
      <c r="E190" s="6" t="s">
        <v>229</v>
      </c>
      <c r="F190" s="8">
        <v>45027</v>
      </c>
      <c r="G190" s="8">
        <v>45029</v>
      </c>
      <c r="H190" s="6">
        <v>1</v>
      </c>
      <c r="I190" s="6">
        <v>2</v>
      </c>
      <c r="J190" s="6">
        <v>2</v>
      </c>
      <c r="K190" s="6" t="s">
        <v>30</v>
      </c>
      <c r="L190" s="6">
        <v>2603</v>
      </c>
      <c r="M190" s="6">
        <v>2603</v>
      </c>
      <c r="N190" s="6" t="s">
        <v>960</v>
      </c>
      <c r="O190" s="6" t="s">
        <v>611</v>
      </c>
      <c r="P190" s="6" t="s">
        <v>33</v>
      </c>
      <c r="Q190" s="6">
        <v>0</v>
      </c>
      <c r="R190" s="12">
        <v>45026</v>
      </c>
      <c r="S190" s="8">
        <v>45032</v>
      </c>
      <c r="T190" s="6" t="s">
        <v>34</v>
      </c>
      <c r="U190" s="6">
        <v>2603</v>
      </c>
      <c r="V190" s="6">
        <v>0</v>
      </c>
      <c r="W190" s="6">
        <v>0</v>
      </c>
      <c r="X190" s="6" t="s">
        <v>961</v>
      </c>
      <c r="Y190" s="6" t="s">
        <v>962</v>
      </c>
    </row>
    <row r="191" s="6" customFormat="1" spans="1:25">
      <c r="A191" s="6" t="s">
        <v>963</v>
      </c>
      <c r="B191" s="6" t="s">
        <v>26</v>
      </c>
      <c r="C191" s="6" t="s">
        <v>27</v>
      </c>
      <c r="D191" s="6" t="s">
        <v>964</v>
      </c>
      <c r="E191" s="6" t="s">
        <v>965</v>
      </c>
      <c r="F191" s="8">
        <v>45028</v>
      </c>
      <c r="G191" s="8">
        <v>45029</v>
      </c>
      <c r="H191" s="6">
        <v>1</v>
      </c>
      <c r="I191" s="6">
        <v>1</v>
      </c>
      <c r="J191" s="6">
        <v>1</v>
      </c>
      <c r="K191" s="6" t="s">
        <v>30</v>
      </c>
      <c r="L191" s="6">
        <v>1240</v>
      </c>
      <c r="M191" s="6">
        <v>1240</v>
      </c>
      <c r="N191" s="6" t="s">
        <v>966</v>
      </c>
      <c r="O191" s="6" t="s">
        <v>611</v>
      </c>
      <c r="P191" s="6" t="s">
        <v>33</v>
      </c>
      <c r="Q191" s="6">
        <v>0</v>
      </c>
      <c r="R191" s="12">
        <v>45026</v>
      </c>
      <c r="S191" s="8">
        <v>45032</v>
      </c>
      <c r="T191" s="6" t="s">
        <v>34</v>
      </c>
      <c r="U191" s="6">
        <v>1240</v>
      </c>
      <c r="V191" s="6">
        <v>0</v>
      </c>
      <c r="W191" s="6">
        <v>0</v>
      </c>
      <c r="X191" s="6" t="s">
        <v>967</v>
      </c>
      <c r="Y191" s="6" t="s">
        <v>968</v>
      </c>
    </row>
    <row r="192" s="6" customFormat="1" spans="1:25">
      <c r="A192" s="6" t="s">
        <v>969</v>
      </c>
      <c r="B192" s="6" t="s">
        <v>26</v>
      </c>
      <c r="C192" s="6" t="s">
        <v>27</v>
      </c>
      <c r="D192" s="6" t="s">
        <v>970</v>
      </c>
      <c r="E192" s="6" t="s">
        <v>971</v>
      </c>
      <c r="F192" s="8">
        <v>45027</v>
      </c>
      <c r="G192" s="8">
        <v>45029</v>
      </c>
      <c r="H192" s="6">
        <v>1</v>
      </c>
      <c r="I192" s="6">
        <v>2</v>
      </c>
      <c r="J192" s="6">
        <v>2</v>
      </c>
      <c r="K192" s="6" t="s">
        <v>30</v>
      </c>
      <c r="L192" s="6">
        <v>956</v>
      </c>
      <c r="M192" s="6">
        <v>956</v>
      </c>
      <c r="N192" s="6" t="s">
        <v>972</v>
      </c>
      <c r="O192" s="6" t="s">
        <v>611</v>
      </c>
      <c r="P192" s="6" t="s">
        <v>33</v>
      </c>
      <c r="Q192" s="6">
        <v>0</v>
      </c>
      <c r="R192" s="12">
        <v>45026</v>
      </c>
      <c r="S192" s="8">
        <v>45032</v>
      </c>
      <c r="T192" s="6" t="s">
        <v>34</v>
      </c>
      <c r="U192" s="6">
        <v>956</v>
      </c>
      <c r="V192" s="6">
        <v>0</v>
      </c>
      <c r="W192" s="6">
        <v>0</v>
      </c>
      <c r="X192" s="6" t="s">
        <v>973</v>
      </c>
      <c r="Y192" s="6" t="s">
        <v>974</v>
      </c>
    </row>
    <row r="193" s="6" customFormat="1" spans="1:25">
      <c r="A193" s="6" t="s">
        <v>975</v>
      </c>
      <c r="B193" s="6" t="s">
        <v>26</v>
      </c>
      <c r="C193" s="6" t="s">
        <v>27</v>
      </c>
      <c r="D193" s="6" t="s">
        <v>976</v>
      </c>
      <c r="E193" s="6" t="s">
        <v>298</v>
      </c>
      <c r="F193" s="8">
        <v>45028</v>
      </c>
      <c r="G193" s="8">
        <v>45029</v>
      </c>
      <c r="H193" s="6">
        <v>1</v>
      </c>
      <c r="I193" s="6">
        <v>1</v>
      </c>
      <c r="J193" s="6">
        <v>1</v>
      </c>
      <c r="K193" s="6" t="s">
        <v>30</v>
      </c>
      <c r="L193" s="6">
        <v>174</v>
      </c>
      <c r="M193" s="6">
        <v>174</v>
      </c>
      <c r="N193" s="6" t="s">
        <v>977</v>
      </c>
      <c r="O193" s="6" t="s">
        <v>611</v>
      </c>
      <c r="P193" s="6" t="s">
        <v>33</v>
      </c>
      <c r="Q193" s="6">
        <v>0</v>
      </c>
      <c r="R193" s="12">
        <v>45026</v>
      </c>
      <c r="S193" s="8">
        <v>45032</v>
      </c>
      <c r="T193" s="6" t="s">
        <v>34</v>
      </c>
      <c r="U193" s="6">
        <v>174</v>
      </c>
      <c r="V193" s="6">
        <v>0</v>
      </c>
      <c r="W193" s="6">
        <v>0</v>
      </c>
      <c r="X193" s="6" t="s">
        <v>978</v>
      </c>
      <c r="Y193" s="6" t="s">
        <v>979</v>
      </c>
    </row>
    <row r="194" s="6" customFormat="1" spans="1:25">
      <c r="A194" s="6" t="s">
        <v>980</v>
      </c>
      <c r="B194" s="6" t="s">
        <v>26</v>
      </c>
      <c r="C194" s="6" t="s">
        <v>27</v>
      </c>
      <c r="D194" s="6" t="s">
        <v>981</v>
      </c>
      <c r="E194" s="6" t="s">
        <v>982</v>
      </c>
      <c r="F194" s="8">
        <v>45028</v>
      </c>
      <c r="G194" s="8">
        <v>45029</v>
      </c>
      <c r="H194" s="6">
        <v>2</v>
      </c>
      <c r="I194" s="6">
        <v>1</v>
      </c>
      <c r="J194" s="6">
        <v>2</v>
      </c>
      <c r="K194" s="6" t="s">
        <v>30</v>
      </c>
      <c r="L194" s="6">
        <v>962</v>
      </c>
      <c r="M194" s="6">
        <v>962</v>
      </c>
      <c r="N194" s="6" t="s">
        <v>983</v>
      </c>
      <c r="O194" s="6" t="s">
        <v>611</v>
      </c>
      <c r="P194" s="6" t="s">
        <v>33</v>
      </c>
      <c r="Q194" s="6">
        <v>0</v>
      </c>
      <c r="R194" s="12">
        <v>45026</v>
      </c>
      <c r="S194" s="8">
        <v>45032</v>
      </c>
      <c r="T194" s="6" t="s">
        <v>34</v>
      </c>
      <c r="U194" s="6">
        <v>962</v>
      </c>
      <c r="V194" s="6">
        <v>0</v>
      </c>
      <c r="W194" s="6">
        <v>0</v>
      </c>
      <c r="X194" s="6" t="s">
        <v>984</v>
      </c>
      <c r="Y194" s="6" t="s">
        <v>985</v>
      </c>
    </row>
    <row r="195" s="6" customFormat="1" spans="1:25">
      <c r="A195" s="6" t="s">
        <v>986</v>
      </c>
      <c r="B195" s="6" t="s">
        <v>26</v>
      </c>
      <c r="C195" s="6" t="s">
        <v>27</v>
      </c>
      <c r="D195" s="6" t="s">
        <v>987</v>
      </c>
      <c r="E195" s="6" t="s">
        <v>988</v>
      </c>
      <c r="F195" s="8">
        <v>45027</v>
      </c>
      <c r="G195" s="8">
        <v>45029</v>
      </c>
      <c r="H195" s="6">
        <v>1</v>
      </c>
      <c r="I195" s="6">
        <v>2</v>
      </c>
      <c r="J195" s="6">
        <v>2</v>
      </c>
      <c r="K195" s="6" t="s">
        <v>30</v>
      </c>
      <c r="L195" s="6">
        <v>3968</v>
      </c>
      <c r="M195" s="6">
        <v>3968</v>
      </c>
      <c r="N195" s="6" t="s">
        <v>989</v>
      </c>
      <c r="O195" s="6" t="s">
        <v>611</v>
      </c>
      <c r="P195" s="6" t="s">
        <v>33</v>
      </c>
      <c r="Q195" s="6">
        <v>0</v>
      </c>
      <c r="R195" s="12">
        <v>45026</v>
      </c>
      <c r="S195" s="8">
        <v>45032</v>
      </c>
      <c r="T195" s="6" t="s">
        <v>34</v>
      </c>
      <c r="U195" s="6">
        <v>3968</v>
      </c>
      <c r="V195" s="6">
        <v>0</v>
      </c>
      <c r="W195" s="6">
        <v>0</v>
      </c>
      <c r="X195" s="6" t="s">
        <v>990</v>
      </c>
      <c r="Y195" s="6" t="s">
        <v>36</v>
      </c>
    </row>
    <row r="196" s="6" customFormat="1" spans="1:25">
      <c r="A196" s="6" t="s">
        <v>991</v>
      </c>
      <c r="B196" s="6" t="s">
        <v>26</v>
      </c>
      <c r="C196" s="6" t="s">
        <v>27</v>
      </c>
      <c r="D196" s="6" t="s">
        <v>992</v>
      </c>
      <c r="E196" s="6" t="s">
        <v>993</v>
      </c>
      <c r="F196" s="8">
        <v>45027</v>
      </c>
      <c r="G196" s="8">
        <v>45029</v>
      </c>
      <c r="H196" s="6">
        <v>1</v>
      </c>
      <c r="I196" s="6">
        <v>2</v>
      </c>
      <c r="J196" s="6">
        <v>2</v>
      </c>
      <c r="K196" s="6" t="s">
        <v>30</v>
      </c>
      <c r="L196" s="6">
        <v>2557</v>
      </c>
      <c r="M196" s="6">
        <v>2557</v>
      </c>
      <c r="N196" s="6" t="s">
        <v>994</v>
      </c>
      <c r="O196" s="6" t="s">
        <v>611</v>
      </c>
      <c r="P196" s="6" t="s">
        <v>33</v>
      </c>
      <c r="Q196" s="6">
        <v>0</v>
      </c>
      <c r="R196" s="12">
        <v>45026</v>
      </c>
      <c r="S196" s="8">
        <v>45032</v>
      </c>
      <c r="T196" s="6" t="s">
        <v>34</v>
      </c>
      <c r="U196" s="6">
        <v>2557</v>
      </c>
      <c r="V196" s="6">
        <v>0</v>
      </c>
      <c r="W196" s="6">
        <v>0</v>
      </c>
      <c r="X196" s="6" t="s">
        <v>995</v>
      </c>
      <c r="Y196" s="6" t="s">
        <v>36</v>
      </c>
    </row>
    <row r="197" s="6" customFormat="1" spans="1:25">
      <c r="A197" s="6" t="s">
        <v>996</v>
      </c>
      <c r="B197" s="6" t="s">
        <v>26</v>
      </c>
      <c r="C197" s="6" t="s">
        <v>27</v>
      </c>
      <c r="D197" s="6" t="s">
        <v>997</v>
      </c>
      <c r="E197" s="6" t="s">
        <v>998</v>
      </c>
      <c r="F197" s="8">
        <v>45028</v>
      </c>
      <c r="G197" s="8">
        <v>45029</v>
      </c>
      <c r="H197" s="6">
        <v>1</v>
      </c>
      <c r="I197" s="6">
        <v>1</v>
      </c>
      <c r="J197" s="6">
        <v>1</v>
      </c>
      <c r="K197" s="6" t="s">
        <v>30</v>
      </c>
      <c r="L197" s="6">
        <v>399</v>
      </c>
      <c r="M197" s="6">
        <v>399</v>
      </c>
      <c r="N197" s="6" t="s">
        <v>999</v>
      </c>
      <c r="O197" s="6" t="s">
        <v>611</v>
      </c>
      <c r="P197" s="6" t="s">
        <v>33</v>
      </c>
      <c r="Q197" s="6">
        <v>0</v>
      </c>
      <c r="R197" s="12">
        <v>45026</v>
      </c>
      <c r="S197" s="8">
        <v>45032</v>
      </c>
      <c r="T197" s="6" t="s">
        <v>34</v>
      </c>
      <c r="U197" s="6">
        <v>399</v>
      </c>
      <c r="V197" s="6">
        <v>0</v>
      </c>
      <c r="W197" s="6">
        <v>0</v>
      </c>
      <c r="X197" s="6" t="s">
        <v>1000</v>
      </c>
      <c r="Y197" s="6" t="s">
        <v>1001</v>
      </c>
    </row>
    <row r="198" s="6" customFormat="1" spans="1:25">
      <c r="A198" s="6" t="s">
        <v>1002</v>
      </c>
      <c r="B198" s="6" t="s">
        <v>26</v>
      </c>
      <c r="C198" s="6" t="s">
        <v>27</v>
      </c>
      <c r="D198" s="6" t="s">
        <v>1003</v>
      </c>
      <c r="E198" s="6" t="s">
        <v>1004</v>
      </c>
      <c r="F198" s="8">
        <v>45028</v>
      </c>
      <c r="G198" s="8">
        <v>45029</v>
      </c>
      <c r="H198" s="6">
        <v>1</v>
      </c>
      <c r="I198" s="6">
        <v>1</v>
      </c>
      <c r="J198" s="6">
        <v>1</v>
      </c>
      <c r="K198" s="6" t="s">
        <v>30</v>
      </c>
      <c r="L198" s="6">
        <v>158</v>
      </c>
      <c r="M198" s="6">
        <v>158</v>
      </c>
      <c r="N198" s="6" t="s">
        <v>1005</v>
      </c>
      <c r="O198" s="6" t="s">
        <v>611</v>
      </c>
      <c r="P198" s="6" t="s">
        <v>33</v>
      </c>
      <c r="Q198" s="6">
        <v>0</v>
      </c>
      <c r="R198" s="12">
        <v>45026</v>
      </c>
      <c r="S198" s="8">
        <v>45032</v>
      </c>
      <c r="T198" s="6" t="s">
        <v>34</v>
      </c>
      <c r="U198" s="6">
        <v>158</v>
      </c>
      <c r="V198" s="6">
        <v>0</v>
      </c>
      <c r="W198" s="6">
        <v>0</v>
      </c>
      <c r="X198" s="6" t="s">
        <v>1006</v>
      </c>
      <c r="Y198" s="6" t="s">
        <v>1007</v>
      </c>
    </row>
    <row r="199" s="6" customFormat="1" spans="1:25">
      <c r="A199" s="6" t="s">
        <v>1008</v>
      </c>
      <c r="B199" s="6" t="s">
        <v>26</v>
      </c>
      <c r="C199" s="6" t="s">
        <v>27</v>
      </c>
      <c r="D199" s="6" t="s">
        <v>1009</v>
      </c>
      <c r="E199" s="6" t="s">
        <v>114</v>
      </c>
      <c r="F199" s="8">
        <v>45026</v>
      </c>
      <c r="G199" s="8">
        <v>45029</v>
      </c>
      <c r="H199" s="6">
        <v>1</v>
      </c>
      <c r="I199" s="6">
        <v>3</v>
      </c>
      <c r="J199" s="6">
        <v>3</v>
      </c>
      <c r="K199" s="6" t="s">
        <v>30</v>
      </c>
      <c r="L199" s="6">
        <v>3327</v>
      </c>
      <c r="M199" s="6">
        <v>3327</v>
      </c>
      <c r="N199" s="6" t="s">
        <v>1010</v>
      </c>
      <c r="O199" s="6" t="s">
        <v>611</v>
      </c>
      <c r="P199" s="6" t="s">
        <v>33</v>
      </c>
      <c r="Q199" s="6">
        <v>0</v>
      </c>
      <c r="R199" s="12">
        <v>45026</v>
      </c>
      <c r="S199" s="8">
        <v>45032</v>
      </c>
      <c r="T199" s="6" t="s">
        <v>34</v>
      </c>
      <c r="U199" s="6">
        <v>3327</v>
      </c>
      <c r="V199" s="6">
        <v>0</v>
      </c>
      <c r="W199" s="6">
        <v>0</v>
      </c>
      <c r="X199" s="6" t="s">
        <v>1011</v>
      </c>
      <c r="Y199" s="6" t="s">
        <v>36</v>
      </c>
    </row>
    <row r="200" s="6" customFormat="1" spans="1:25">
      <c r="A200" s="6" t="s">
        <v>1012</v>
      </c>
      <c r="B200" s="6" t="s">
        <v>26</v>
      </c>
      <c r="C200" s="6" t="s">
        <v>27</v>
      </c>
      <c r="D200" s="6" t="s">
        <v>1013</v>
      </c>
      <c r="E200" s="6" t="s">
        <v>298</v>
      </c>
      <c r="F200" s="8">
        <v>45028</v>
      </c>
      <c r="G200" s="8">
        <v>45029</v>
      </c>
      <c r="H200" s="6">
        <v>1</v>
      </c>
      <c r="I200" s="6">
        <v>1</v>
      </c>
      <c r="J200" s="6">
        <v>1</v>
      </c>
      <c r="K200" s="6" t="s">
        <v>30</v>
      </c>
      <c r="L200" s="6">
        <v>180</v>
      </c>
      <c r="M200" s="6">
        <v>180</v>
      </c>
      <c r="N200" s="6" t="s">
        <v>1014</v>
      </c>
      <c r="O200" s="6" t="s">
        <v>611</v>
      </c>
      <c r="P200" s="6" t="s">
        <v>33</v>
      </c>
      <c r="Q200" s="6">
        <v>0</v>
      </c>
      <c r="R200" s="12">
        <v>45027</v>
      </c>
      <c r="S200" s="8">
        <v>45032</v>
      </c>
      <c r="T200" s="6" t="s">
        <v>34</v>
      </c>
      <c r="U200" s="6">
        <v>180</v>
      </c>
      <c r="V200" s="6">
        <v>0</v>
      </c>
      <c r="W200" s="6">
        <v>0</v>
      </c>
      <c r="X200" s="6" t="s">
        <v>1015</v>
      </c>
      <c r="Y200" s="6" t="s">
        <v>36</v>
      </c>
    </row>
    <row r="201" s="6" customFormat="1" spans="1:25">
      <c r="A201" s="6" t="s">
        <v>1016</v>
      </c>
      <c r="B201" s="6" t="s">
        <v>26</v>
      </c>
      <c r="C201" s="6" t="s">
        <v>27</v>
      </c>
      <c r="D201" s="6" t="s">
        <v>190</v>
      </c>
      <c r="E201" s="6" t="s">
        <v>224</v>
      </c>
      <c r="F201" s="8">
        <v>45028</v>
      </c>
      <c r="G201" s="8">
        <v>45029</v>
      </c>
      <c r="H201" s="6">
        <v>1</v>
      </c>
      <c r="I201" s="6">
        <v>1</v>
      </c>
      <c r="J201" s="6">
        <v>1</v>
      </c>
      <c r="K201" s="6" t="s">
        <v>30</v>
      </c>
      <c r="L201" s="6">
        <v>1451</v>
      </c>
      <c r="M201" s="6">
        <v>1451</v>
      </c>
      <c r="N201" s="6" t="s">
        <v>1017</v>
      </c>
      <c r="O201" s="6" t="s">
        <v>611</v>
      </c>
      <c r="P201" s="6" t="s">
        <v>33</v>
      </c>
      <c r="Q201" s="6">
        <v>0</v>
      </c>
      <c r="R201" s="12">
        <v>45027</v>
      </c>
      <c r="S201" s="8">
        <v>45032</v>
      </c>
      <c r="T201" s="6" t="s">
        <v>34</v>
      </c>
      <c r="U201" s="6">
        <v>1451</v>
      </c>
      <c r="V201" s="6">
        <v>0</v>
      </c>
      <c r="W201" s="6">
        <v>0</v>
      </c>
      <c r="X201" s="6" t="s">
        <v>1018</v>
      </c>
      <c r="Y201" s="6" t="s">
        <v>36</v>
      </c>
    </row>
    <row r="202" s="6" customFormat="1" spans="1:25">
      <c r="A202" s="6" t="s">
        <v>1019</v>
      </c>
      <c r="B202" s="6" t="s">
        <v>26</v>
      </c>
      <c r="C202" s="6" t="s">
        <v>27</v>
      </c>
      <c r="D202" s="6" t="s">
        <v>1020</v>
      </c>
      <c r="E202" s="6" t="s">
        <v>1021</v>
      </c>
      <c r="F202" s="8">
        <v>45027</v>
      </c>
      <c r="G202" s="8">
        <v>45029</v>
      </c>
      <c r="H202" s="6">
        <v>1</v>
      </c>
      <c r="I202" s="6">
        <v>2</v>
      </c>
      <c r="J202" s="6">
        <v>2</v>
      </c>
      <c r="K202" s="6" t="s">
        <v>30</v>
      </c>
      <c r="L202" s="6">
        <v>1340</v>
      </c>
      <c r="M202" s="6">
        <v>1340</v>
      </c>
      <c r="N202" s="6" t="s">
        <v>1022</v>
      </c>
      <c r="O202" s="6" t="s">
        <v>611</v>
      </c>
      <c r="P202" s="6" t="s">
        <v>33</v>
      </c>
      <c r="Q202" s="6">
        <v>0</v>
      </c>
      <c r="R202" s="12">
        <v>45027</v>
      </c>
      <c r="S202" s="8">
        <v>45032</v>
      </c>
      <c r="T202" s="6" t="s">
        <v>34</v>
      </c>
      <c r="U202" s="6">
        <v>1340</v>
      </c>
      <c r="V202" s="6">
        <v>0</v>
      </c>
      <c r="W202" s="6">
        <v>0</v>
      </c>
      <c r="X202" s="6" t="s">
        <v>1023</v>
      </c>
      <c r="Y202" s="6" t="s">
        <v>36</v>
      </c>
    </row>
    <row r="203" s="6" customFormat="1" spans="1:25">
      <c r="A203" s="6" t="s">
        <v>1024</v>
      </c>
      <c r="B203" s="6" t="s">
        <v>26</v>
      </c>
      <c r="C203" s="6" t="s">
        <v>27</v>
      </c>
      <c r="D203" s="6" t="s">
        <v>1025</v>
      </c>
      <c r="E203" s="6" t="s">
        <v>1026</v>
      </c>
      <c r="F203" s="8">
        <v>45028</v>
      </c>
      <c r="G203" s="8">
        <v>45029</v>
      </c>
      <c r="H203" s="6">
        <v>1</v>
      </c>
      <c r="I203" s="6">
        <v>1</v>
      </c>
      <c r="J203" s="6">
        <v>1</v>
      </c>
      <c r="K203" s="6" t="s">
        <v>30</v>
      </c>
      <c r="L203" s="6">
        <v>887</v>
      </c>
      <c r="M203" s="6">
        <v>887</v>
      </c>
      <c r="N203" s="6" t="s">
        <v>1027</v>
      </c>
      <c r="O203" s="6" t="s">
        <v>611</v>
      </c>
      <c r="P203" s="6" t="s">
        <v>33</v>
      </c>
      <c r="Q203" s="6">
        <v>0</v>
      </c>
      <c r="R203" s="12">
        <v>45027</v>
      </c>
      <c r="S203" s="8">
        <v>45032</v>
      </c>
      <c r="T203" s="6" t="s">
        <v>34</v>
      </c>
      <c r="U203" s="6">
        <v>887</v>
      </c>
      <c r="V203" s="6">
        <v>0</v>
      </c>
      <c r="W203" s="6">
        <v>0</v>
      </c>
      <c r="X203" s="6" t="s">
        <v>1028</v>
      </c>
      <c r="Y203" s="6" t="s">
        <v>1029</v>
      </c>
    </row>
    <row r="204" s="6" customFormat="1" spans="1:25">
      <c r="A204" s="6" t="s">
        <v>1030</v>
      </c>
      <c r="B204" s="6" t="s">
        <v>26</v>
      </c>
      <c r="C204" s="6" t="s">
        <v>27</v>
      </c>
      <c r="D204" s="6" t="s">
        <v>1031</v>
      </c>
      <c r="E204" s="6" t="s">
        <v>1032</v>
      </c>
      <c r="F204" s="8">
        <v>45027</v>
      </c>
      <c r="G204" s="8">
        <v>45029</v>
      </c>
      <c r="H204" s="6">
        <v>1</v>
      </c>
      <c r="I204" s="6">
        <v>2</v>
      </c>
      <c r="J204" s="6">
        <v>2</v>
      </c>
      <c r="K204" s="6" t="s">
        <v>30</v>
      </c>
      <c r="L204" s="6">
        <v>1214</v>
      </c>
      <c r="M204" s="6">
        <v>1214</v>
      </c>
      <c r="N204" s="6" t="s">
        <v>1033</v>
      </c>
      <c r="O204" s="6" t="s">
        <v>611</v>
      </c>
      <c r="P204" s="6" t="s">
        <v>33</v>
      </c>
      <c r="Q204" s="6">
        <v>0</v>
      </c>
      <c r="R204" s="12">
        <v>45027</v>
      </c>
      <c r="S204" s="8">
        <v>45032</v>
      </c>
      <c r="T204" s="6" t="s">
        <v>34</v>
      </c>
      <c r="U204" s="6">
        <v>1214</v>
      </c>
      <c r="V204" s="6">
        <v>0</v>
      </c>
      <c r="W204" s="6">
        <v>0</v>
      </c>
      <c r="X204" s="6" t="s">
        <v>1034</v>
      </c>
      <c r="Y204" s="6" t="s">
        <v>1035</v>
      </c>
    </row>
    <row r="205" s="6" customFormat="1" spans="1:25">
      <c r="A205" s="6" t="s">
        <v>1036</v>
      </c>
      <c r="B205" s="6" t="s">
        <v>26</v>
      </c>
      <c r="C205" s="6" t="s">
        <v>27</v>
      </c>
      <c r="D205" s="6" t="s">
        <v>190</v>
      </c>
      <c r="E205" s="6" t="s">
        <v>191</v>
      </c>
      <c r="F205" s="8">
        <v>45028</v>
      </c>
      <c r="G205" s="8">
        <v>45029</v>
      </c>
      <c r="H205" s="6">
        <v>1</v>
      </c>
      <c r="I205" s="6">
        <v>1</v>
      </c>
      <c r="J205" s="6">
        <v>1</v>
      </c>
      <c r="K205" s="6" t="s">
        <v>30</v>
      </c>
      <c r="L205" s="6">
        <v>1448</v>
      </c>
      <c r="M205" s="6">
        <v>1448</v>
      </c>
      <c r="N205" s="6" t="s">
        <v>1037</v>
      </c>
      <c r="O205" s="6" t="s">
        <v>611</v>
      </c>
      <c r="P205" s="6" t="s">
        <v>33</v>
      </c>
      <c r="Q205" s="6">
        <v>0</v>
      </c>
      <c r="R205" s="12">
        <v>45027</v>
      </c>
      <c r="S205" s="8">
        <v>45032</v>
      </c>
      <c r="T205" s="6" t="s">
        <v>34</v>
      </c>
      <c r="U205" s="6">
        <v>1448</v>
      </c>
      <c r="V205" s="6">
        <v>0</v>
      </c>
      <c r="W205" s="6">
        <v>0</v>
      </c>
      <c r="X205" s="6" t="s">
        <v>1038</v>
      </c>
      <c r="Y205" s="6" t="s">
        <v>36</v>
      </c>
    </row>
    <row r="206" s="6" customFormat="1" spans="1:25">
      <c r="A206" s="6" t="s">
        <v>1039</v>
      </c>
      <c r="B206" s="6" t="s">
        <v>26</v>
      </c>
      <c r="C206" s="6" t="s">
        <v>27</v>
      </c>
      <c r="D206" s="6" t="s">
        <v>1040</v>
      </c>
      <c r="E206" s="6" t="s">
        <v>1041</v>
      </c>
      <c r="F206" s="8">
        <v>45028</v>
      </c>
      <c r="G206" s="8">
        <v>45029</v>
      </c>
      <c r="H206" s="6">
        <v>1</v>
      </c>
      <c r="I206" s="6">
        <v>1</v>
      </c>
      <c r="J206" s="6">
        <v>1</v>
      </c>
      <c r="K206" s="6" t="s">
        <v>30</v>
      </c>
      <c r="L206" s="6">
        <v>287</v>
      </c>
      <c r="M206" s="6">
        <v>287</v>
      </c>
      <c r="N206" s="6" t="s">
        <v>1042</v>
      </c>
      <c r="O206" s="6" t="s">
        <v>611</v>
      </c>
      <c r="P206" s="6" t="s">
        <v>33</v>
      </c>
      <c r="Q206" s="6">
        <v>0</v>
      </c>
      <c r="R206" s="12">
        <v>45027</v>
      </c>
      <c r="S206" s="8">
        <v>45032</v>
      </c>
      <c r="T206" s="6" t="s">
        <v>34</v>
      </c>
      <c r="U206" s="6">
        <v>287</v>
      </c>
      <c r="V206" s="6">
        <v>0</v>
      </c>
      <c r="W206" s="6">
        <v>0</v>
      </c>
      <c r="X206" s="6" t="s">
        <v>1043</v>
      </c>
      <c r="Y206" s="6" t="s">
        <v>36</v>
      </c>
    </row>
    <row r="207" s="6" customFormat="1" spans="1:25">
      <c r="A207" s="6" t="s">
        <v>1044</v>
      </c>
      <c r="B207" s="6" t="s">
        <v>26</v>
      </c>
      <c r="C207" s="6" t="s">
        <v>27</v>
      </c>
      <c r="D207" s="6" t="s">
        <v>1045</v>
      </c>
      <c r="E207" s="6" t="s">
        <v>833</v>
      </c>
      <c r="F207" s="8">
        <v>45028</v>
      </c>
      <c r="G207" s="8">
        <v>45029</v>
      </c>
      <c r="H207" s="6">
        <v>1</v>
      </c>
      <c r="I207" s="6">
        <v>1</v>
      </c>
      <c r="J207" s="6">
        <v>1</v>
      </c>
      <c r="K207" s="6" t="s">
        <v>30</v>
      </c>
      <c r="L207" s="6">
        <v>204</v>
      </c>
      <c r="M207" s="6">
        <v>204</v>
      </c>
      <c r="N207" s="6" t="s">
        <v>1046</v>
      </c>
      <c r="O207" s="6" t="s">
        <v>611</v>
      </c>
      <c r="P207" s="6" t="s">
        <v>33</v>
      </c>
      <c r="Q207" s="6">
        <v>0</v>
      </c>
      <c r="R207" s="12">
        <v>45027</v>
      </c>
      <c r="S207" s="8">
        <v>45032</v>
      </c>
      <c r="T207" s="6" t="s">
        <v>34</v>
      </c>
      <c r="U207" s="6">
        <v>204</v>
      </c>
      <c r="V207" s="6">
        <v>0</v>
      </c>
      <c r="W207" s="6">
        <v>0</v>
      </c>
      <c r="X207" s="6" t="s">
        <v>1047</v>
      </c>
      <c r="Y207" s="6" t="s">
        <v>1048</v>
      </c>
    </row>
    <row r="208" s="6" customFormat="1" spans="1:25">
      <c r="A208" s="6" t="s">
        <v>1049</v>
      </c>
      <c r="B208" s="6" t="s">
        <v>26</v>
      </c>
      <c r="C208" s="6" t="s">
        <v>27</v>
      </c>
      <c r="D208" s="6" t="s">
        <v>1050</v>
      </c>
      <c r="E208" s="6" t="s">
        <v>1051</v>
      </c>
      <c r="F208" s="8">
        <v>45028</v>
      </c>
      <c r="G208" s="8">
        <v>45029</v>
      </c>
      <c r="H208" s="6">
        <v>2</v>
      </c>
      <c r="I208" s="6">
        <v>1</v>
      </c>
      <c r="J208" s="6">
        <v>2</v>
      </c>
      <c r="K208" s="6" t="s">
        <v>30</v>
      </c>
      <c r="L208" s="6">
        <v>786</v>
      </c>
      <c r="M208" s="6">
        <v>786</v>
      </c>
      <c r="N208" s="6" t="s">
        <v>1052</v>
      </c>
      <c r="O208" s="6" t="s">
        <v>611</v>
      </c>
      <c r="P208" s="6" t="s">
        <v>33</v>
      </c>
      <c r="Q208" s="6">
        <v>0</v>
      </c>
      <c r="R208" s="12">
        <v>45027</v>
      </c>
      <c r="S208" s="8">
        <v>45032</v>
      </c>
      <c r="T208" s="6" t="s">
        <v>34</v>
      </c>
      <c r="U208" s="6">
        <v>786</v>
      </c>
      <c r="V208" s="6">
        <v>0</v>
      </c>
      <c r="W208" s="6">
        <v>0</v>
      </c>
      <c r="X208" s="6" t="s">
        <v>1053</v>
      </c>
      <c r="Y208" s="6" t="s">
        <v>1054</v>
      </c>
    </row>
    <row r="209" s="6" customFormat="1" spans="1:25">
      <c r="A209" s="6" t="s">
        <v>1055</v>
      </c>
      <c r="B209" s="6" t="s">
        <v>26</v>
      </c>
      <c r="C209" s="6" t="s">
        <v>27</v>
      </c>
      <c r="D209" s="6" t="s">
        <v>1056</v>
      </c>
      <c r="E209" s="6" t="s">
        <v>1057</v>
      </c>
      <c r="F209" s="8">
        <v>45028</v>
      </c>
      <c r="G209" s="8">
        <v>45029</v>
      </c>
      <c r="H209" s="6">
        <v>1</v>
      </c>
      <c r="I209" s="6">
        <v>1</v>
      </c>
      <c r="J209" s="6">
        <v>1</v>
      </c>
      <c r="K209" s="6" t="s">
        <v>30</v>
      </c>
      <c r="L209" s="6">
        <v>308</v>
      </c>
      <c r="M209" s="6">
        <v>308</v>
      </c>
      <c r="N209" s="6" t="s">
        <v>1058</v>
      </c>
      <c r="O209" s="6" t="s">
        <v>611</v>
      </c>
      <c r="P209" s="6" t="s">
        <v>33</v>
      </c>
      <c r="Q209" s="6">
        <v>0</v>
      </c>
      <c r="R209" s="12">
        <v>45027</v>
      </c>
      <c r="S209" s="8">
        <v>45032</v>
      </c>
      <c r="T209" s="6" t="s">
        <v>34</v>
      </c>
      <c r="U209" s="6">
        <v>308</v>
      </c>
      <c r="V209" s="6">
        <v>0</v>
      </c>
      <c r="W209" s="6">
        <v>0</v>
      </c>
      <c r="X209" s="6" t="s">
        <v>1059</v>
      </c>
      <c r="Y209" s="6" t="s">
        <v>1060</v>
      </c>
    </row>
    <row r="210" s="6" customFormat="1" spans="1:25">
      <c r="A210" s="6" t="s">
        <v>1061</v>
      </c>
      <c r="B210" s="6" t="s">
        <v>26</v>
      </c>
      <c r="C210" s="6" t="s">
        <v>27</v>
      </c>
      <c r="D210" s="6" t="s">
        <v>1062</v>
      </c>
      <c r="E210" s="6" t="s">
        <v>1063</v>
      </c>
      <c r="F210" s="8">
        <v>45028</v>
      </c>
      <c r="G210" s="8">
        <v>45029</v>
      </c>
      <c r="H210" s="6">
        <v>2</v>
      </c>
      <c r="I210" s="6">
        <v>1</v>
      </c>
      <c r="J210" s="6">
        <v>2</v>
      </c>
      <c r="K210" s="6" t="s">
        <v>30</v>
      </c>
      <c r="L210" s="6">
        <v>394</v>
      </c>
      <c r="M210" s="6">
        <v>394</v>
      </c>
      <c r="N210" s="6" t="s">
        <v>1064</v>
      </c>
      <c r="O210" s="6" t="s">
        <v>611</v>
      </c>
      <c r="P210" s="6" t="s">
        <v>33</v>
      </c>
      <c r="Q210" s="6">
        <v>0</v>
      </c>
      <c r="R210" s="12">
        <v>45027</v>
      </c>
      <c r="S210" s="8">
        <v>45032</v>
      </c>
      <c r="T210" s="6" t="s">
        <v>34</v>
      </c>
      <c r="U210" s="6">
        <v>394</v>
      </c>
      <c r="V210" s="6">
        <v>0</v>
      </c>
      <c r="W210" s="6">
        <v>0</v>
      </c>
      <c r="X210" s="6" t="s">
        <v>1065</v>
      </c>
      <c r="Y210" s="6" t="s">
        <v>1066</v>
      </c>
    </row>
    <row r="211" s="6" customFormat="1" spans="1:25">
      <c r="A211" s="6" t="s">
        <v>1067</v>
      </c>
      <c r="B211" s="6" t="s">
        <v>26</v>
      </c>
      <c r="C211" s="6" t="s">
        <v>27</v>
      </c>
      <c r="D211" s="6" t="s">
        <v>1068</v>
      </c>
      <c r="E211" s="6" t="s">
        <v>541</v>
      </c>
      <c r="F211" s="8">
        <v>45027</v>
      </c>
      <c r="G211" s="8">
        <v>45029</v>
      </c>
      <c r="H211" s="6">
        <v>1</v>
      </c>
      <c r="I211" s="6">
        <v>2</v>
      </c>
      <c r="J211" s="6">
        <v>2</v>
      </c>
      <c r="K211" s="6" t="s">
        <v>30</v>
      </c>
      <c r="L211" s="6">
        <v>264</v>
      </c>
      <c r="M211" s="6">
        <v>264</v>
      </c>
      <c r="N211" s="6" t="s">
        <v>1069</v>
      </c>
      <c r="O211" s="6" t="s">
        <v>611</v>
      </c>
      <c r="P211" s="6" t="s">
        <v>33</v>
      </c>
      <c r="Q211" s="6">
        <v>0</v>
      </c>
      <c r="R211" s="12">
        <v>45027</v>
      </c>
      <c r="S211" s="8">
        <v>45032</v>
      </c>
      <c r="T211" s="6" t="s">
        <v>34</v>
      </c>
      <c r="U211" s="6">
        <v>264</v>
      </c>
      <c r="V211" s="6">
        <v>0</v>
      </c>
      <c r="W211" s="6">
        <v>0</v>
      </c>
      <c r="X211" s="6" t="s">
        <v>1070</v>
      </c>
      <c r="Y211" s="6" t="s">
        <v>36</v>
      </c>
    </row>
    <row r="212" s="6" customFormat="1" spans="1:25">
      <c r="A212" s="6" t="s">
        <v>1071</v>
      </c>
      <c r="B212" s="6" t="s">
        <v>26</v>
      </c>
      <c r="C212" s="6" t="s">
        <v>27</v>
      </c>
      <c r="D212" s="6" t="s">
        <v>1072</v>
      </c>
      <c r="E212" s="6" t="s">
        <v>1004</v>
      </c>
      <c r="F212" s="8">
        <v>45028</v>
      </c>
      <c r="G212" s="8">
        <v>45029</v>
      </c>
      <c r="H212" s="6">
        <v>1</v>
      </c>
      <c r="I212" s="6">
        <v>1</v>
      </c>
      <c r="J212" s="6">
        <v>1</v>
      </c>
      <c r="K212" s="6" t="s">
        <v>30</v>
      </c>
      <c r="L212" s="6">
        <v>173</v>
      </c>
      <c r="M212" s="6">
        <v>173</v>
      </c>
      <c r="N212" s="6" t="s">
        <v>1073</v>
      </c>
      <c r="O212" s="6" t="s">
        <v>611</v>
      </c>
      <c r="P212" s="6" t="s">
        <v>33</v>
      </c>
      <c r="Q212" s="6">
        <v>0</v>
      </c>
      <c r="R212" s="12">
        <v>45027</v>
      </c>
      <c r="S212" s="8">
        <v>45032</v>
      </c>
      <c r="T212" s="6" t="s">
        <v>34</v>
      </c>
      <c r="U212" s="6">
        <v>173</v>
      </c>
      <c r="V212" s="6">
        <v>0</v>
      </c>
      <c r="W212" s="6">
        <v>0</v>
      </c>
      <c r="X212" s="6" t="s">
        <v>1074</v>
      </c>
      <c r="Y212" s="6" t="s">
        <v>36</v>
      </c>
    </row>
    <row r="213" s="6" customFormat="1" spans="1:25">
      <c r="A213" s="6" t="s">
        <v>1075</v>
      </c>
      <c r="B213" s="6" t="s">
        <v>26</v>
      </c>
      <c r="C213" s="6" t="s">
        <v>27</v>
      </c>
      <c r="D213" s="6" t="s">
        <v>1076</v>
      </c>
      <c r="E213" s="6" t="s">
        <v>1077</v>
      </c>
      <c r="F213" s="8">
        <v>45028</v>
      </c>
      <c r="G213" s="8">
        <v>45029</v>
      </c>
      <c r="H213" s="6">
        <v>3</v>
      </c>
      <c r="I213" s="6">
        <v>1</v>
      </c>
      <c r="J213" s="6">
        <v>3</v>
      </c>
      <c r="K213" s="6" t="s">
        <v>30</v>
      </c>
      <c r="L213" s="6">
        <v>3450</v>
      </c>
      <c r="M213" s="6">
        <v>3450</v>
      </c>
      <c r="N213" s="6" t="s">
        <v>1078</v>
      </c>
      <c r="O213" s="6" t="s">
        <v>611</v>
      </c>
      <c r="P213" s="6" t="s">
        <v>33</v>
      </c>
      <c r="Q213" s="6">
        <v>0</v>
      </c>
      <c r="R213" s="12">
        <v>45027</v>
      </c>
      <c r="S213" s="8">
        <v>45032</v>
      </c>
      <c r="T213" s="6" t="s">
        <v>34</v>
      </c>
      <c r="U213" s="6">
        <v>3450</v>
      </c>
      <c r="V213" s="6">
        <v>0</v>
      </c>
      <c r="W213" s="6">
        <v>0</v>
      </c>
      <c r="X213" s="6" t="s">
        <v>1079</v>
      </c>
      <c r="Y213" s="6" t="s">
        <v>1080</v>
      </c>
    </row>
    <row r="214" s="6" customFormat="1" spans="1:25">
      <c r="A214" s="6" t="s">
        <v>1081</v>
      </c>
      <c r="B214" s="6" t="s">
        <v>26</v>
      </c>
      <c r="C214" s="6" t="s">
        <v>27</v>
      </c>
      <c r="D214" s="6" t="s">
        <v>1082</v>
      </c>
      <c r="E214" s="6" t="s">
        <v>1083</v>
      </c>
      <c r="F214" s="8">
        <v>45028</v>
      </c>
      <c r="G214" s="8">
        <v>45029</v>
      </c>
      <c r="H214" s="6">
        <v>1</v>
      </c>
      <c r="I214" s="6">
        <v>1</v>
      </c>
      <c r="J214" s="6">
        <v>1</v>
      </c>
      <c r="K214" s="6" t="s">
        <v>30</v>
      </c>
      <c r="L214" s="6">
        <v>410</v>
      </c>
      <c r="M214" s="6">
        <v>410</v>
      </c>
      <c r="N214" s="6" t="s">
        <v>1084</v>
      </c>
      <c r="O214" s="6" t="s">
        <v>611</v>
      </c>
      <c r="P214" s="6" t="s">
        <v>33</v>
      </c>
      <c r="Q214" s="6">
        <v>0</v>
      </c>
      <c r="R214" s="12">
        <v>45027</v>
      </c>
      <c r="S214" s="8">
        <v>45032</v>
      </c>
      <c r="T214" s="6" t="s">
        <v>34</v>
      </c>
      <c r="U214" s="6">
        <v>410</v>
      </c>
      <c r="V214" s="6">
        <v>0</v>
      </c>
      <c r="W214" s="6">
        <v>0</v>
      </c>
      <c r="X214" s="6" t="s">
        <v>1085</v>
      </c>
      <c r="Y214" s="6" t="s">
        <v>1086</v>
      </c>
    </row>
    <row r="215" s="6" customFormat="1" spans="1:25">
      <c r="A215" s="6" t="s">
        <v>1087</v>
      </c>
      <c r="B215" s="6" t="s">
        <v>26</v>
      </c>
      <c r="C215" s="6" t="s">
        <v>27</v>
      </c>
      <c r="D215" s="6" t="s">
        <v>1088</v>
      </c>
      <c r="E215" s="6" t="s">
        <v>1089</v>
      </c>
      <c r="F215" s="8">
        <v>45028</v>
      </c>
      <c r="G215" s="8">
        <v>45029</v>
      </c>
      <c r="H215" s="6">
        <v>1</v>
      </c>
      <c r="I215" s="6">
        <v>1</v>
      </c>
      <c r="J215" s="6">
        <v>1</v>
      </c>
      <c r="K215" s="6" t="s">
        <v>30</v>
      </c>
      <c r="L215" s="6">
        <v>1520</v>
      </c>
      <c r="M215" s="6">
        <v>1520</v>
      </c>
      <c r="N215" s="6" t="s">
        <v>1090</v>
      </c>
      <c r="O215" s="6" t="s">
        <v>611</v>
      </c>
      <c r="P215" s="6" t="s">
        <v>33</v>
      </c>
      <c r="Q215" s="6">
        <v>0</v>
      </c>
      <c r="R215" s="12">
        <v>45027</v>
      </c>
      <c r="S215" s="8">
        <v>45032</v>
      </c>
      <c r="T215" s="6" t="s">
        <v>34</v>
      </c>
      <c r="U215" s="6">
        <v>1520</v>
      </c>
      <c r="V215" s="6">
        <v>0</v>
      </c>
      <c r="W215" s="6">
        <v>0</v>
      </c>
      <c r="X215" s="6" t="s">
        <v>1091</v>
      </c>
      <c r="Y215" s="6" t="s">
        <v>1092</v>
      </c>
    </row>
    <row r="216" s="6" customFormat="1" spans="1:25">
      <c r="A216" s="6" t="s">
        <v>1093</v>
      </c>
      <c r="B216" s="6" t="s">
        <v>26</v>
      </c>
      <c r="C216" s="6" t="s">
        <v>27</v>
      </c>
      <c r="D216" s="6" t="s">
        <v>1094</v>
      </c>
      <c r="E216" s="6" t="s">
        <v>541</v>
      </c>
      <c r="F216" s="8">
        <v>45028</v>
      </c>
      <c r="G216" s="8">
        <v>45029</v>
      </c>
      <c r="H216" s="6">
        <v>1</v>
      </c>
      <c r="I216" s="6">
        <v>1</v>
      </c>
      <c r="J216" s="6">
        <v>1</v>
      </c>
      <c r="K216" s="6" t="s">
        <v>30</v>
      </c>
      <c r="L216" s="6">
        <v>156</v>
      </c>
      <c r="M216" s="6">
        <v>156</v>
      </c>
      <c r="N216" s="6" t="s">
        <v>1095</v>
      </c>
      <c r="O216" s="6" t="s">
        <v>611</v>
      </c>
      <c r="P216" s="6" t="s">
        <v>33</v>
      </c>
      <c r="Q216" s="6">
        <v>0</v>
      </c>
      <c r="R216" s="12">
        <v>45027</v>
      </c>
      <c r="S216" s="8">
        <v>45032</v>
      </c>
      <c r="T216" s="6" t="s">
        <v>34</v>
      </c>
      <c r="U216" s="6">
        <v>156</v>
      </c>
      <c r="V216" s="6">
        <v>0</v>
      </c>
      <c r="W216" s="6">
        <v>0</v>
      </c>
      <c r="X216" s="6" t="s">
        <v>1096</v>
      </c>
      <c r="Y216" s="6" t="s">
        <v>1097</v>
      </c>
    </row>
    <row r="217" s="6" customFormat="1" spans="1:25">
      <c r="A217" s="6" t="s">
        <v>1098</v>
      </c>
      <c r="B217" s="6" t="s">
        <v>26</v>
      </c>
      <c r="C217" s="6" t="s">
        <v>27</v>
      </c>
      <c r="D217" s="6" t="s">
        <v>345</v>
      </c>
      <c r="E217" s="6" t="s">
        <v>346</v>
      </c>
      <c r="F217" s="8">
        <v>45028</v>
      </c>
      <c r="G217" s="8">
        <v>45029</v>
      </c>
      <c r="H217" s="6">
        <v>1</v>
      </c>
      <c r="I217" s="6">
        <v>1</v>
      </c>
      <c r="J217" s="6">
        <v>1</v>
      </c>
      <c r="K217" s="6" t="s">
        <v>30</v>
      </c>
      <c r="L217" s="6">
        <v>776</v>
      </c>
      <c r="M217" s="6">
        <v>776</v>
      </c>
      <c r="N217" s="6" t="s">
        <v>1099</v>
      </c>
      <c r="O217" s="6" t="s">
        <v>611</v>
      </c>
      <c r="P217" s="6" t="s">
        <v>33</v>
      </c>
      <c r="Q217" s="6">
        <v>0</v>
      </c>
      <c r="R217" s="12">
        <v>45028</v>
      </c>
      <c r="S217" s="8">
        <v>45032</v>
      </c>
      <c r="T217" s="6" t="s">
        <v>34</v>
      </c>
      <c r="U217" s="6">
        <v>776</v>
      </c>
      <c r="V217" s="6">
        <v>0</v>
      </c>
      <c r="W217" s="6">
        <v>0</v>
      </c>
      <c r="X217" s="6" t="s">
        <v>1100</v>
      </c>
      <c r="Y217" s="6" t="s">
        <v>36</v>
      </c>
    </row>
    <row r="218" s="6" customFormat="1" spans="1:25">
      <c r="A218" s="6" t="s">
        <v>1101</v>
      </c>
      <c r="B218" s="6" t="s">
        <v>26</v>
      </c>
      <c r="C218" s="6" t="s">
        <v>27</v>
      </c>
      <c r="D218" s="6" t="s">
        <v>432</v>
      </c>
      <c r="E218" s="6" t="s">
        <v>433</v>
      </c>
      <c r="F218" s="8">
        <v>45028</v>
      </c>
      <c r="G218" s="8">
        <v>45029</v>
      </c>
      <c r="H218" s="6">
        <v>1</v>
      </c>
      <c r="I218" s="6">
        <v>1</v>
      </c>
      <c r="J218" s="6">
        <v>1</v>
      </c>
      <c r="K218" s="6" t="s">
        <v>30</v>
      </c>
      <c r="L218" s="6">
        <v>198</v>
      </c>
      <c r="M218" s="6">
        <v>198</v>
      </c>
      <c r="N218" s="6" t="s">
        <v>434</v>
      </c>
      <c r="O218" s="6" t="s">
        <v>611</v>
      </c>
      <c r="P218" s="6" t="s">
        <v>33</v>
      </c>
      <c r="Q218" s="6">
        <v>0</v>
      </c>
      <c r="R218" s="12">
        <v>45028</v>
      </c>
      <c r="S218" s="8">
        <v>45032</v>
      </c>
      <c r="T218" s="6" t="s">
        <v>34</v>
      </c>
      <c r="U218" s="6">
        <v>198</v>
      </c>
      <c r="V218" s="6">
        <v>0</v>
      </c>
      <c r="W218" s="6">
        <v>0</v>
      </c>
      <c r="X218" s="6" t="s">
        <v>1102</v>
      </c>
      <c r="Y218" s="6" t="s">
        <v>1103</v>
      </c>
    </row>
    <row r="219" s="6" customFormat="1" spans="1:25">
      <c r="A219" s="6" t="s">
        <v>1104</v>
      </c>
      <c r="B219" s="6" t="s">
        <v>26</v>
      </c>
      <c r="C219" s="6" t="s">
        <v>27</v>
      </c>
      <c r="D219" s="6" t="s">
        <v>545</v>
      </c>
      <c r="E219" s="6" t="s">
        <v>546</v>
      </c>
      <c r="F219" s="8">
        <v>45028</v>
      </c>
      <c r="G219" s="8">
        <v>45029</v>
      </c>
      <c r="H219" s="6">
        <v>1</v>
      </c>
      <c r="I219" s="6">
        <v>1</v>
      </c>
      <c r="J219" s="6">
        <v>1</v>
      </c>
      <c r="K219" s="6" t="s">
        <v>30</v>
      </c>
      <c r="L219" s="6">
        <v>323</v>
      </c>
      <c r="M219" s="6">
        <v>323</v>
      </c>
      <c r="N219" s="6" t="s">
        <v>1105</v>
      </c>
      <c r="O219" s="6" t="s">
        <v>611</v>
      </c>
      <c r="P219" s="6" t="s">
        <v>33</v>
      </c>
      <c r="Q219" s="6">
        <v>0</v>
      </c>
      <c r="R219" s="12">
        <v>45028</v>
      </c>
      <c r="S219" s="8">
        <v>45032</v>
      </c>
      <c r="T219" s="6" t="s">
        <v>34</v>
      </c>
      <c r="U219" s="6">
        <v>323</v>
      </c>
      <c r="V219" s="6">
        <v>0</v>
      </c>
      <c r="W219" s="6">
        <v>0</v>
      </c>
      <c r="X219" s="6" t="s">
        <v>1106</v>
      </c>
      <c r="Y219" s="6" t="s">
        <v>36</v>
      </c>
    </row>
    <row r="220" s="6" customFormat="1" spans="1:25">
      <c r="A220" s="6" t="s">
        <v>1107</v>
      </c>
      <c r="B220" s="6" t="s">
        <v>26</v>
      </c>
      <c r="C220" s="6" t="s">
        <v>27</v>
      </c>
      <c r="D220" s="6" t="s">
        <v>1108</v>
      </c>
      <c r="E220" s="6" t="s">
        <v>1109</v>
      </c>
      <c r="F220" s="8">
        <v>45028</v>
      </c>
      <c r="G220" s="8">
        <v>45029</v>
      </c>
      <c r="H220" s="6">
        <v>1</v>
      </c>
      <c r="I220" s="6">
        <v>1</v>
      </c>
      <c r="J220" s="6">
        <v>1</v>
      </c>
      <c r="K220" s="6" t="s">
        <v>30</v>
      </c>
      <c r="L220" s="6">
        <v>596</v>
      </c>
      <c r="M220" s="6">
        <v>596</v>
      </c>
      <c r="N220" s="6" t="s">
        <v>1110</v>
      </c>
      <c r="O220" s="6" t="s">
        <v>611</v>
      </c>
      <c r="P220" s="6" t="s">
        <v>33</v>
      </c>
      <c r="Q220" s="6">
        <v>0</v>
      </c>
      <c r="R220" s="12">
        <v>45028</v>
      </c>
      <c r="S220" s="8">
        <v>45032</v>
      </c>
      <c r="T220" s="6" t="s">
        <v>34</v>
      </c>
      <c r="U220" s="6">
        <v>596</v>
      </c>
      <c r="V220" s="6">
        <v>0</v>
      </c>
      <c r="W220" s="6">
        <v>0</v>
      </c>
      <c r="X220" s="6" t="s">
        <v>1111</v>
      </c>
      <c r="Y220" s="6" t="s">
        <v>36</v>
      </c>
    </row>
    <row r="221" s="6" customFormat="1" spans="1:25">
      <c r="A221" s="6" t="s">
        <v>1112</v>
      </c>
      <c r="B221" s="6" t="s">
        <v>26</v>
      </c>
      <c r="C221" s="6" t="s">
        <v>27</v>
      </c>
      <c r="D221" s="6" t="s">
        <v>1113</v>
      </c>
      <c r="E221" s="6" t="s">
        <v>541</v>
      </c>
      <c r="F221" s="8">
        <v>45028</v>
      </c>
      <c r="G221" s="8">
        <v>45029</v>
      </c>
      <c r="H221" s="6">
        <v>1</v>
      </c>
      <c r="I221" s="6">
        <v>1</v>
      </c>
      <c r="J221" s="6">
        <v>1</v>
      </c>
      <c r="K221" s="6" t="s">
        <v>30</v>
      </c>
      <c r="L221" s="6">
        <v>166</v>
      </c>
      <c r="M221" s="6">
        <v>166</v>
      </c>
      <c r="N221" s="6" t="s">
        <v>1114</v>
      </c>
      <c r="O221" s="6" t="s">
        <v>611</v>
      </c>
      <c r="P221" s="6" t="s">
        <v>33</v>
      </c>
      <c r="Q221" s="6">
        <v>0</v>
      </c>
      <c r="R221" s="12">
        <v>45028</v>
      </c>
      <c r="S221" s="8">
        <v>45032</v>
      </c>
      <c r="T221" s="6" t="s">
        <v>34</v>
      </c>
      <c r="U221" s="6">
        <v>166</v>
      </c>
      <c r="V221" s="6">
        <v>0</v>
      </c>
      <c r="W221" s="6">
        <v>0</v>
      </c>
      <c r="X221" s="6" t="s">
        <v>1115</v>
      </c>
      <c r="Y221" s="6" t="s">
        <v>36</v>
      </c>
    </row>
    <row r="222" s="6" customFormat="1" spans="1:25">
      <c r="A222" s="6" t="s">
        <v>1116</v>
      </c>
      <c r="B222" s="6" t="s">
        <v>26</v>
      </c>
      <c r="C222" s="6" t="s">
        <v>27</v>
      </c>
      <c r="D222" s="6" t="s">
        <v>1117</v>
      </c>
      <c r="E222" s="6" t="s">
        <v>1118</v>
      </c>
      <c r="F222" s="8">
        <v>45028</v>
      </c>
      <c r="G222" s="8">
        <v>45029</v>
      </c>
      <c r="H222" s="6">
        <v>1</v>
      </c>
      <c r="I222" s="6">
        <v>1</v>
      </c>
      <c r="J222" s="6">
        <v>1</v>
      </c>
      <c r="K222" s="6" t="s">
        <v>30</v>
      </c>
      <c r="L222" s="6">
        <v>269</v>
      </c>
      <c r="M222" s="6">
        <v>269</v>
      </c>
      <c r="N222" s="6" t="s">
        <v>1119</v>
      </c>
      <c r="O222" s="6" t="s">
        <v>611</v>
      </c>
      <c r="P222" s="6" t="s">
        <v>33</v>
      </c>
      <c r="Q222" s="6">
        <v>0</v>
      </c>
      <c r="R222" s="12">
        <v>45028</v>
      </c>
      <c r="S222" s="8">
        <v>45032</v>
      </c>
      <c r="T222" s="6" t="s">
        <v>34</v>
      </c>
      <c r="U222" s="6">
        <v>269</v>
      </c>
      <c r="V222" s="6">
        <v>0</v>
      </c>
      <c r="W222" s="6">
        <v>0</v>
      </c>
      <c r="X222" s="6" t="s">
        <v>1120</v>
      </c>
      <c r="Y222" s="6" t="s">
        <v>36</v>
      </c>
    </row>
    <row r="223" s="6" customFormat="1" spans="1:25">
      <c r="A223" s="6" t="s">
        <v>1121</v>
      </c>
      <c r="B223" s="6" t="s">
        <v>26</v>
      </c>
      <c r="C223" s="6" t="s">
        <v>27</v>
      </c>
      <c r="D223" s="6" t="s">
        <v>1122</v>
      </c>
      <c r="E223" s="6" t="s">
        <v>340</v>
      </c>
      <c r="F223" s="8">
        <v>45028</v>
      </c>
      <c r="G223" s="8">
        <v>45029</v>
      </c>
      <c r="H223" s="6">
        <v>1</v>
      </c>
      <c r="I223" s="6">
        <v>1</v>
      </c>
      <c r="J223" s="6">
        <v>1</v>
      </c>
      <c r="K223" s="6" t="s">
        <v>30</v>
      </c>
      <c r="L223" s="6">
        <v>498</v>
      </c>
      <c r="M223" s="6">
        <v>498</v>
      </c>
      <c r="N223" s="6" t="s">
        <v>1123</v>
      </c>
      <c r="O223" s="6" t="s">
        <v>611</v>
      </c>
      <c r="P223" s="6" t="s">
        <v>33</v>
      </c>
      <c r="Q223" s="6">
        <v>0</v>
      </c>
      <c r="R223" s="12">
        <v>45028</v>
      </c>
      <c r="S223" s="8">
        <v>45032</v>
      </c>
      <c r="T223" s="6" t="s">
        <v>34</v>
      </c>
      <c r="U223" s="6">
        <v>498</v>
      </c>
      <c r="V223" s="6">
        <v>0</v>
      </c>
      <c r="W223" s="6">
        <v>0</v>
      </c>
      <c r="X223" s="6" t="s">
        <v>1124</v>
      </c>
      <c r="Y223" s="6" t="s">
        <v>36</v>
      </c>
    </row>
    <row r="224" s="6" customFormat="1" spans="1:25">
      <c r="A224" s="6" t="s">
        <v>1125</v>
      </c>
      <c r="B224" s="6" t="s">
        <v>26</v>
      </c>
      <c r="C224" s="6" t="s">
        <v>27</v>
      </c>
      <c r="D224" s="6" t="s">
        <v>1126</v>
      </c>
      <c r="E224" s="6" t="s">
        <v>854</v>
      </c>
      <c r="F224" s="8">
        <v>45028</v>
      </c>
      <c r="G224" s="8">
        <v>45029</v>
      </c>
      <c r="H224" s="6">
        <v>1</v>
      </c>
      <c r="I224" s="6">
        <v>1</v>
      </c>
      <c r="J224" s="6">
        <v>1</v>
      </c>
      <c r="K224" s="6" t="s">
        <v>30</v>
      </c>
      <c r="L224" s="6">
        <v>373</v>
      </c>
      <c r="M224" s="6">
        <v>373</v>
      </c>
      <c r="N224" s="6" t="s">
        <v>1127</v>
      </c>
      <c r="O224" s="6" t="s">
        <v>611</v>
      </c>
      <c r="P224" s="6" t="s">
        <v>33</v>
      </c>
      <c r="Q224" s="6">
        <v>0</v>
      </c>
      <c r="R224" s="12">
        <v>45028</v>
      </c>
      <c r="S224" s="8">
        <v>45032</v>
      </c>
      <c r="T224" s="6" t="s">
        <v>34</v>
      </c>
      <c r="U224" s="6">
        <v>373</v>
      </c>
      <c r="V224" s="6">
        <v>0</v>
      </c>
      <c r="W224" s="6">
        <v>0</v>
      </c>
      <c r="X224" s="6" t="s">
        <v>1128</v>
      </c>
      <c r="Y224" s="6" t="s">
        <v>36</v>
      </c>
    </row>
    <row r="225" s="6" customFormat="1" spans="1:25">
      <c r="A225" s="6" t="s">
        <v>1129</v>
      </c>
      <c r="B225" s="6" t="s">
        <v>26</v>
      </c>
      <c r="C225" s="6" t="s">
        <v>27</v>
      </c>
      <c r="D225" s="6" t="s">
        <v>1130</v>
      </c>
      <c r="E225" s="6" t="s">
        <v>466</v>
      </c>
      <c r="F225" s="8">
        <v>45028</v>
      </c>
      <c r="G225" s="8">
        <v>45029</v>
      </c>
      <c r="H225" s="6">
        <v>1</v>
      </c>
      <c r="I225" s="6">
        <v>1</v>
      </c>
      <c r="J225" s="6">
        <v>1</v>
      </c>
      <c r="K225" s="6" t="s">
        <v>30</v>
      </c>
      <c r="L225" s="6">
        <v>366</v>
      </c>
      <c r="M225" s="6">
        <v>366</v>
      </c>
      <c r="N225" s="6" t="s">
        <v>1131</v>
      </c>
      <c r="O225" s="6" t="s">
        <v>611</v>
      </c>
      <c r="P225" s="6" t="s">
        <v>33</v>
      </c>
      <c r="Q225" s="6">
        <v>0</v>
      </c>
      <c r="R225" s="12">
        <v>45028</v>
      </c>
      <c r="S225" s="8">
        <v>45032</v>
      </c>
      <c r="T225" s="6" t="s">
        <v>34</v>
      </c>
      <c r="U225" s="6">
        <v>366</v>
      </c>
      <c r="V225" s="6">
        <v>0</v>
      </c>
      <c r="W225" s="6">
        <v>0</v>
      </c>
      <c r="X225" s="6" t="s">
        <v>1132</v>
      </c>
      <c r="Y225" s="6" t="s">
        <v>36</v>
      </c>
    </row>
    <row r="226" s="6" customFormat="1" spans="1:25">
      <c r="A226" s="6" t="s">
        <v>1133</v>
      </c>
      <c r="B226" s="6" t="s">
        <v>26</v>
      </c>
      <c r="C226" s="6" t="s">
        <v>27</v>
      </c>
      <c r="D226" s="6" t="s">
        <v>603</v>
      </c>
      <c r="E226" s="6" t="s">
        <v>1134</v>
      </c>
      <c r="F226" s="8">
        <v>45028</v>
      </c>
      <c r="G226" s="8">
        <v>45029</v>
      </c>
      <c r="H226" s="6">
        <v>1</v>
      </c>
      <c r="I226" s="6">
        <v>1</v>
      </c>
      <c r="J226" s="6">
        <v>1</v>
      </c>
      <c r="K226" s="6" t="s">
        <v>30</v>
      </c>
      <c r="L226" s="6">
        <v>445</v>
      </c>
      <c r="M226" s="6">
        <v>445</v>
      </c>
      <c r="N226" s="6" t="s">
        <v>605</v>
      </c>
      <c r="O226" s="6" t="s">
        <v>611</v>
      </c>
      <c r="P226" s="6" t="s">
        <v>33</v>
      </c>
      <c r="Q226" s="6">
        <v>0</v>
      </c>
      <c r="R226" s="12">
        <v>45028</v>
      </c>
      <c r="S226" s="8">
        <v>45032</v>
      </c>
      <c r="T226" s="6" t="s">
        <v>34</v>
      </c>
      <c r="U226" s="6">
        <v>445</v>
      </c>
      <c r="V226" s="6">
        <v>0</v>
      </c>
      <c r="W226" s="6">
        <v>0</v>
      </c>
      <c r="X226" s="6" t="s">
        <v>1135</v>
      </c>
      <c r="Y226" s="6" t="s">
        <v>36</v>
      </c>
    </row>
    <row r="227" s="6" customFormat="1" spans="1:25">
      <c r="A227" s="6" t="s">
        <v>1136</v>
      </c>
      <c r="B227" s="6" t="s">
        <v>26</v>
      </c>
      <c r="C227" s="6" t="s">
        <v>27</v>
      </c>
      <c r="D227" s="6" t="s">
        <v>1137</v>
      </c>
      <c r="E227" s="6" t="s">
        <v>1138</v>
      </c>
      <c r="F227" s="8">
        <v>45028</v>
      </c>
      <c r="G227" s="8">
        <v>45029</v>
      </c>
      <c r="H227" s="6">
        <v>1</v>
      </c>
      <c r="I227" s="6">
        <v>1</v>
      </c>
      <c r="J227" s="6">
        <v>1</v>
      </c>
      <c r="K227" s="6" t="s">
        <v>30</v>
      </c>
      <c r="L227" s="6">
        <v>548</v>
      </c>
      <c r="M227" s="6">
        <v>548</v>
      </c>
      <c r="N227" s="6" t="s">
        <v>1139</v>
      </c>
      <c r="O227" s="6" t="s">
        <v>611</v>
      </c>
      <c r="P227" s="6" t="s">
        <v>33</v>
      </c>
      <c r="Q227" s="6">
        <v>0</v>
      </c>
      <c r="R227" s="12">
        <v>45028</v>
      </c>
      <c r="S227" s="8">
        <v>45032</v>
      </c>
      <c r="T227" s="6" t="s">
        <v>34</v>
      </c>
      <c r="U227" s="6">
        <v>548</v>
      </c>
      <c r="V227" s="6">
        <v>0</v>
      </c>
      <c r="W227" s="6">
        <v>0</v>
      </c>
      <c r="X227" s="6" t="s">
        <v>1140</v>
      </c>
      <c r="Y227" s="6" t="s">
        <v>36</v>
      </c>
    </row>
    <row r="228" s="6" customFormat="1" spans="1:25">
      <c r="A228" s="6" t="s">
        <v>1141</v>
      </c>
      <c r="B228" s="6" t="s">
        <v>26</v>
      </c>
      <c r="C228" s="6" t="s">
        <v>27</v>
      </c>
      <c r="D228" s="6" t="s">
        <v>1142</v>
      </c>
      <c r="E228" s="6" t="s">
        <v>196</v>
      </c>
      <c r="F228" s="8">
        <v>45028</v>
      </c>
      <c r="G228" s="8">
        <v>45029</v>
      </c>
      <c r="H228" s="6">
        <v>1</v>
      </c>
      <c r="I228" s="6">
        <v>1</v>
      </c>
      <c r="J228" s="6">
        <v>1</v>
      </c>
      <c r="K228" s="6" t="s">
        <v>30</v>
      </c>
      <c r="L228" s="6">
        <v>873</v>
      </c>
      <c r="M228" s="6">
        <v>873</v>
      </c>
      <c r="N228" s="6" t="s">
        <v>1143</v>
      </c>
      <c r="O228" s="6" t="s">
        <v>611</v>
      </c>
      <c r="P228" s="6" t="s">
        <v>33</v>
      </c>
      <c r="Q228" s="6">
        <v>0</v>
      </c>
      <c r="R228" s="12">
        <v>45028</v>
      </c>
      <c r="S228" s="8">
        <v>45032</v>
      </c>
      <c r="T228" s="6" t="s">
        <v>34</v>
      </c>
      <c r="U228" s="6">
        <v>873</v>
      </c>
      <c r="V228" s="6">
        <v>0</v>
      </c>
      <c r="W228" s="6">
        <v>0</v>
      </c>
      <c r="X228" s="6" t="s">
        <v>1144</v>
      </c>
      <c r="Y228" s="6" t="s">
        <v>1145</v>
      </c>
    </row>
    <row r="229" s="6" customFormat="1" spans="1:25">
      <c r="A229" s="6" t="s">
        <v>1146</v>
      </c>
      <c r="B229" s="6" t="s">
        <v>26</v>
      </c>
      <c r="C229" s="6" t="s">
        <v>1147</v>
      </c>
      <c r="D229" s="6" t="s">
        <v>1148</v>
      </c>
      <c r="E229" s="6" t="s">
        <v>1149</v>
      </c>
      <c r="F229" s="8">
        <v>45023</v>
      </c>
      <c r="G229" s="8">
        <v>45025</v>
      </c>
      <c r="H229" s="6">
        <v>1</v>
      </c>
      <c r="I229" s="6">
        <v>2</v>
      </c>
      <c r="J229" s="6">
        <v>2</v>
      </c>
      <c r="K229" s="6" t="s">
        <v>30</v>
      </c>
      <c r="L229" s="6">
        <v>-1978</v>
      </c>
      <c r="M229" s="6">
        <v>-1978</v>
      </c>
      <c r="N229" s="6" t="s">
        <v>1150</v>
      </c>
      <c r="O229" s="6" t="s">
        <v>611</v>
      </c>
      <c r="P229" s="6" t="s">
        <v>33</v>
      </c>
      <c r="Q229" s="6">
        <v>0</v>
      </c>
      <c r="R229" s="12">
        <v>45020.0097222222</v>
      </c>
      <c r="S229" s="8">
        <v>45032</v>
      </c>
      <c r="T229" s="6" t="s">
        <v>34</v>
      </c>
      <c r="U229" s="6">
        <v>-1978</v>
      </c>
      <c r="V229" s="6">
        <v>0</v>
      </c>
      <c r="W229" s="6">
        <v>0</v>
      </c>
      <c r="X229" s="6" t="s">
        <v>1151</v>
      </c>
      <c r="Y229" s="6" t="s">
        <v>36</v>
      </c>
    </row>
    <row r="230" s="6" customFormat="1" spans="1:25">
      <c r="A230" s="6" t="s">
        <v>1152</v>
      </c>
      <c r="B230" s="6" t="s">
        <v>26</v>
      </c>
      <c r="C230" s="6" t="s">
        <v>1147</v>
      </c>
      <c r="D230" s="6" t="s">
        <v>1153</v>
      </c>
      <c r="E230" s="6" t="s">
        <v>1154</v>
      </c>
      <c r="F230" s="8">
        <v>45019</v>
      </c>
      <c r="G230" s="8">
        <v>45021</v>
      </c>
      <c r="H230" s="6">
        <v>1</v>
      </c>
      <c r="I230" s="6">
        <v>2</v>
      </c>
      <c r="J230" s="6">
        <v>2</v>
      </c>
      <c r="K230" s="6" t="s">
        <v>30</v>
      </c>
      <c r="L230" s="6">
        <v>-1544</v>
      </c>
      <c r="M230" s="6">
        <v>-1544</v>
      </c>
      <c r="N230" s="6" t="s">
        <v>1155</v>
      </c>
      <c r="O230" s="6" t="s">
        <v>611</v>
      </c>
      <c r="P230" s="6" t="s">
        <v>33</v>
      </c>
      <c r="Q230" s="6">
        <v>0</v>
      </c>
      <c r="R230" s="12">
        <v>45017.7243055556</v>
      </c>
      <c r="S230" s="8">
        <v>45032</v>
      </c>
      <c r="T230" s="6" t="s">
        <v>34</v>
      </c>
      <c r="U230" s="6">
        <v>-1544</v>
      </c>
      <c r="V230" s="6">
        <v>0</v>
      </c>
      <c r="W230" s="6">
        <v>0</v>
      </c>
      <c r="X230" s="6" t="s">
        <v>1156</v>
      </c>
      <c r="Y230" s="6" t="s">
        <v>36</v>
      </c>
    </row>
    <row r="231" s="6" customFormat="1" spans="1:25">
      <c r="A231" s="6" t="s">
        <v>1157</v>
      </c>
      <c r="B231" s="6" t="s">
        <v>26</v>
      </c>
      <c r="C231" s="6" t="s">
        <v>27</v>
      </c>
      <c r="D231" s="6" t="s">
        <v>1158</v>
      </c>
      <c r="E231" s="6" t="s">
        <v>239</v>
      </c>
      <c r="F231" s="8">
        <v>45028</v>
      </c>
      <c r="G231" s="8">
        <v>45030</v>
      </c>
      <c r="H231" s="6">
        <v>1</v>
      </c>
      <c r="I231" s="6">
        <v>2</v>
      </c>
      <c r="J231" s="6">
        <v>2</v>
      </c>
      <c r="K231" s="6" t="s">
        <v>30</v>
      </c>
      <c r="L231" s="6">
        <v>754</v>
      </c>
      <c r="M231" s="6">
        <v>754</v>
      </c>
      <c r="N231" s="6" t="s">
        <v>1159</v>
      </c>
      <c r="O231" s="6" t="s">
        <v>1160</v>
      </c>
      <c r="P231" s="6" t="s">
        <v>33</v>
      </c>
      <c r="Q231" s="6">
        <v>0</v>
      </c>
      <c r="R231" s="12">
        <v>44941</v>
      </c>
      <c r="S231" s="8">
        <v>45033</v>
      </c>
      <c r="T231" s="6" t="s">
        <v>34</v>
      </c>
      <c r="U231" s="6">
        <v>754</v>
      </c>
      <c r="V231" s="6">
        <v>0</v>
      </c>
      <c r="W231" s="6">
        <v>0</v>
      </c>
      <c r="X231" s="6" t="s">
        <v>1161</v>
      </c>
      <c r="Y231" s="6" t="s">
        <v>1162</v>
      </c>
    </row>
    <row r="232" s="6" customFormat="1" spans="1:25">
      <c r="A232" s="6" t="s">
        <v>1163</v>
      </c>
      <c r="B232" s="6" t="s">
        <v>26</v>
      </c>
      <c r="C232" s="6" t="s">
        <v>27</v>
      </c>
      <c r="D232" s="6" t="s">
        <v>1164</v>
      </c>
      <c r="E232" s="6" t="s">
        <v>114</v>
      </c>
      <c r="F232" s="8">
        <v>45029</v>
      </c>
      <c r="G232" s="8">
        <v>45030</v>
      </c>
      <c r="H232" s="6">
        <v>1</v>
      </c>
      <c r="I232" s="6">
        <v>1</v>
      </c>
      <c r="J232" s="6">
        <v>1</v>
      </c>
      <c r="K232" s="6" t="s">
        <v>30</v>
      </c>
      <c r="L232" s="6">
        <v>843</v>
      </c>
      <c r="M232" s="6">
        <v>843</v>
      </c>
      <c r="N232" s="6" t="s">
        <v>1165</v>
      </c>
      <c r="O232" s="6" t="s">
        <v>1160</v>
      </c>
      <c r="P232" s="6" t="s">
        <v>33</v>
      </c>
      <c r="Q232" s="6">
        <v>0</v>
      </c>
      <c r="R232" s="12">
        <v>44941</v>
      </c>
      <c r="S232" s="8">
        <v>45033</v>
      </c>
      <c r="T232" s="6" t="s">
        <v>34</v>
      </c>
      <c r="U232" s="6">
        <v>843</v>
      </c>
      <c r="V232" s="6">
        <v>0</v>
      </c>
      <c r="W232" s="6">
        <v>0</v>
      </c>
      <c r="X232" s="6" t="s">
        <v>1166</v>
      </c>
      <c r="Y232" s="6" t="s">
        <v>36</v>
      </c>
    </row>
    <row r="233" s="6" customFormat="1" spans="1:25">
      <c r="A233" s="6" t="s">
        <v>1167</v>
      </c>
      <c r="B233" s="6" t="s">
        <v>26</v>
      </c>
      <c r="C233" s="6" t="s">
        <v>27</v>
      </c>
      <c r="D233" s="6" t="s">
        <v>1168</v>
      </c>
      <c r="E233" s="6" t="s">
        <v>472</v>
      </c>
      <c r="F233" s="8">
        <v>45027</v>
      </c>
      <c r="G233" s="8">
        <v>45030</v>
      </c>
      <c r="H233" s="6">
        <v>1</v>
      </c>
      <c r="I233" s="6">
        <v>3</v>
      </c>
      <c r="J233" s="6">
        <v>3</v>
      </c>
      <c r="K233" s="6" t="s">
        <v>30</v>
      </c>
      <c r="L233" s="6">
        <v>1645</v>
      </c>
      <c r="M233" s="6">
        <v>1645</v>
      </c>
      <c r="N233" s="6" t="s">
        <v>1169</v>
      </c>
      <c r="O233" s="6" t="s">
        <v>1160</v>
      </c>
      <c r="P233" s="6" t="s">
        <v>33</v>
      </c>
      <c r="Q233" s="6">
        <v>0</v>
      </c>
      <c r="R233" s="12">
        <v>44953</v>
      </c>
      <c r="S233" s="8">
        <v>45033</v>
      </c>
      <c r="T233" s="6" t="s">
        <v>34</v>
      </c>
      <c r="U233" s="6">
        <v>1645</v>
      </c>
      <c r="V233" s="6">
        <v>0</v>
      </c>
      <c r="W233" s="6">
        <v>0</v>
      </c>
      <c r="X233" s="6" t="s">
        <v>1170</v>
      </c>
      <c r="Y233" s="6" t="s">
        <v>1171</v>
      </c>
    </row>
    <row r="234" s="6" customFormat="1" spans="1:25">
      <c r="A234" s="6" t="s">
        <v>1172</v>
      </c>
      <c r="B234" s="6" t="s">
        <v>26</v>
      </c>
      <c r="C234" s="6" t="s">
        <v>27</v>
      </c>
      <c r="D234" s="6" t="s">
        <v>1168</v>
      </c>
      <c r="E234" s="6" t="s">
        <v>1032</v>
      </c>
      <c r="F234" s="8">
        <v>45027</v>
      </c>
      <c r="G234" s="8">
        <v>45030</v>
      </c>
      <c r="H234" s="6">
        <v>1</v>
      </c>
      <c r="I234" s="6">
        <v>3</v>
      </c>
      <c r="J234" s="6">
        <v>3</v>
      </c>
      <c r="K234" s="6" t="s">
        <v>30</v>
      </c>
      <c r="L234" s="6">
        <v>1645</v>
      </c>
      <c r="M234" s="6">
        <v>1645</v>
      </c>
      <c r="N234" s="6" t="s">
        <v>1173</v>
      </c>
      <c r="O234" s="6" t="s">
        <v>1160</v>
      </c>
      <c r="P234" s="6" t="s">
        <v>33</v>
      </c>
      <c r="Q234" s="6">
        <v>0</v>
      </c>
      <c r="R234" s="12">
        <v>44953</v>
      </c>
      <c r="S234" s="8">
        <v>45033</v>
      </c>
      <c r="T234" s="6" t="s">
        <v>34</v>
      </c>
      <c r="U234" s="6">
        <v>1645</v>
      </c>
      <c r="V234" s="6">
        <v>0</v>
      </c>
      <c r="W234" s="6">
        <v>0</v>
      </c>
      <c r="X234" s="6" t="s">
        <v>1174</v>
      </c>
      <c r="Y234" s="6" t="s">
        <v>1175</v>
      </c>
    </row>
    <row r="235" s="6" customFormat="1" spans="1:25">
      <c r="A235" s="6" t="s">
        <v>1176</v>
      </c>
      <c r="B235" s="6" t="s">
        <v>26</v>
      </c>
      <c r="C235" s="6" t="s">
        <v>27</v>
      </c>
      <c r="D235" s="6" t="s">
        <v>130</v>
      </c>
      <c r="E235" s="6" t="s">
        <v>1177</v>
      </c>
      <c r="F235" s="8">
        <v>45028</v>
      </c>
      <c r="G235" s="8">
        <v>45030</v>
      </c>
      <c r="H235" s="6">
        <v>1</v>
      </c>
      <c r="I235" s="6">
        <v>2</v>
      </c>
      <c r="J235" s="6">
        <v>2</v>
      </c>
      <c r="K235" s="6" t="s">
        <v>30</v>
      </c>
      <c r="L235" s="6">
        <v>1700</v>
      </c>
      <c r="M235" s="6">
        <v>1700</v>
      </c>
      <c r="N235" s="6" t="s">
        <v>1178</v>
      </c>
      <c r="O235" s="6" t="s">
        <v>1160</v>
      </c>
      <c r="P235" s="6" t="s">
        <v>33</v>
      </c>
      <c r="Q235" s="6">
        <v>0</v>
      </c>
      <c r="R235" s="12">
        <v>44960</v>
      </c>
      <c r="S235" s="8">
        <v>45033</v>
      </c>
      <c r="T235" s="6" t="s">
        <v>34</v>
      </c>
      <c r="U235" s="6">
        <v>1700</v>
      </c>
      <c r="V235" s="6">
        <v>0</v>
      </c>
      <c r="W235" s="6">
        <v>0</v>
      </c>
      <c r="X235" s="6" t="s">
        <v>1179</v>
      </c>
      <c r="Y235" s="6" t="s">
        <v>36</v>
      </c>
    </row>
    <row r="236" s="6" customFormat="1" spans="1:25">
      <c r="A236" s="6" t="s">
        <v>1180</v>
      </c>
      <c r="B236" s="6" t="s">
        <v>26</v>
      </c>
      <c r="C236" s="6" t="s">
        <v>27</v>
      </c>
      <c r="D236" s="6" t="s">
        <v>1181</v>
      </c>
      <c r="E236" s="6" t="s">
        <v>1182</v>
      </c>
      <c r="F236" s="8">
        <v>45027</v>
      </c>
      <c r="G236" s="8">
        <v>45030</v>
      </c>
      <c r="H236" s="6">
        <v>1</v>
      </c>
      <c r="I236" s="6">
        <v>3</v>
      </c>
      <c r="J236" s="6">
        <v>3</v>
      </c>
      <c r="K236" s="6" t="s">
        <v>30</v>
      </c>
      <c r="L236" s="6">
        <v>3561</v>
      </c>
      <c r="M236" s="6">
        <v>3561</v>
      </c>
      <c r="N236" s="6" t="s">
        <v>1183</v>
      </c>
      <c r="O236" s="6" t="s">
        <v>1160</v>
      </c>
      <c r="P236" s="6" t="s">
        <v>33</v>
      </c>
      <c r="Q236" s="6">
        <v>0</v>
      </c>
      <c r="R236" s="12">
        <v>44962</v>
      </c>
      <c r="S236" s="8">
        <v>45033</v>
      </c>
      <c r="T236" s="6" t="s">
        <v>34</v>
      </c>
      <c r="U236" s="6">
        <v>3561</v>
      </c>
      <c r="V236" s="6">
        <v>0</v>
      </c>
      <c r="W236" s="6">
        <v>0</v>
      </c>
      <c r="X236" s="6" t="s">
        <v>1184</v>
      </c>
      <c r="Y236" s="6" t="s">
        <v>1185</v>
      </c>
    </row>
    <row r="237" s="6" customFormat="1" spans="1:25">
      <c r="A237" s="6" t="s">
        <v>1176</v>
      </c>
      <c r="B237" s="6" t="s">
        <v>26</v>
      </c>
      <c r="C237" s="6" t="s">
        <v>62</v>
      </c>
      <c r="D237" s="6" t="s">
        <v>130</v>
      </c>
      <c r="E237" s="6" t="s">
        <v>1177</v>
      </c>
      <c r="F237" s="8">
        <v>45028</v>
      </c>
      <c r="G237" s="8">
        <v>45030</v>
      </c>
      <c r="H237" s="6">
        <v>1</v>
      </c>
      <c r="I237" s="6">
        <v>2</v>
      </c>
      <c r="J237" s="6">
        <v>2</v>
      </c>
      <c r="K237" s="6" t="s">
        <v>30</v>
      </c>
      <c r="L237" s="6">
        <v>-1700</v>
      </c>
      <c r="M237" s="6">
        <v>-1700</v>
      </c>
      <c r="N237" s="6" t="s">
        <v>1178</v>
      </c>
      <c r="O237" s="6" t="s">
        <v>1160</v>
      </c>
      <c r="P237" s="6" t="s">
        <v>33</v>
      </c>
      <c r="Q237" s="6">
        <v>0</v>
      </c>
      <c r="R237" s="12">
        <v>44960</v>
      </c>
      <c r="S237" s="8">
        <v>45033</v>
      </c>
      <c r="T237" s="6" t="s">
        <v>34</v>
      </c>
      <c r="U237" s="6">
        <v>-1700</v>
      </c>
      <c r="V237" s="6">
        <v>0</v>
      </c>
      <c r="W237" s="6">
        <v>0</v>
      </c>
      <c r="X237" s="6" t="s">
        <v>1179</v>
      </c>
      <c r="Y237" s="6" t="s">
        <v>36</v>
      </c>
    </row>
    <row r="238" s="6" customFormat="1" spans="1:25">
      <c r="A238" s="6" t="s">
        <v>1186</v>
      </c>
      <c r="B238" s="6" t="s">
        <v>26</v>
      </c>
      <c r="C238" s="6" t="s">
        <v>27</v>
      </c>
      <c r="D238" s="6" t="s">
        <v>1187</v>
      </c>
      <c r="E238" s="6" t="s">
        <v>1188</v>
      </c>
      <c r="F238" s="8">
        <v>45026</v>
      </c>
      <c r="G238" s="8">
        <v>45030</v>
      </c>
      <c r="H238" s="6">
        <v>1</v>
      </c>
      <c r="I238" s="6">
        <v>4</v>
      </c>
      <c r="J238" s="6">
        <v>4</v>
      </c>
      <c r="K238" s="6" t="s">
        <v>30</v>
      </c>
      <c r="L238" s="6">
        <v>3168</v>
      </c>
      <c r="M238" s="6">
        <v>3168</v>
      </c>
      <c r="N238" s="6" t="s">
        <v>1189</v>
      </c>
      <c r="O238" s="6" t="s">
        <v>1160</v>
      </c>
      <c r="P238" s="6" t="s">
        <v>33</v>
      </c>
      <c r="Q238" s="6">
        <v>0</v>
      </c>
      <c r="R238" s="12">
        <v>44993</v>
      </c>
      <c r="S238" s="8">
        <v>45033</v>
      </c>
      <c r="T238" s="6" t="s">
        <v>34</v>
      </c>
      <c r="U238" s="6">
        <v>3168</v>
      </c>
      <c r="V238" s="6">
        <v>0</v>
      </c>
      <c r="W238" s="6">
        <v>0</v>
      </c>
      <c r="X238" s="6" t="s">
        <v>1190</v>
      </c>
      <c r="Y238" s="6" t="s">
        <v>1191</v>
      </c>
    </row>
    <row r="239" s="6" customFormat="1" spans="1:25">
      <c r="A239" s="6" t="s">
        <v>1192</v>
      </c>
      <c r="B239" s="6" t="s">
        <v>26</v>
      </c>
      <c r="C239" s="6" t="s">
        <v>27</v>
      </c>
      <c r="D239" s="6" t="s">
        <v>1193</v>
      </c>
      <c r="E239" s="6" t="s">
        <v>1194</v>
      </c>
      <c r="F239" s="8">
        <v>45026</v>
      </c>
      <c r="G239" s="8">
        <v>45030</v>
      </c>
      <c r="H239" s="6">
        <v>1</v>
      </c>
      <c r="I239" s="6">
        <v>4</v>
      </c>
      <c r="J239" s="6">
        <v>4</v>
      </c>
      <c r="K239" s="6" t="s">
        <v>30</v>
      </c>
      <c r="L239" s="6">
        <v>4736</v>
      </c>
      <c r="M239" s="6">
        <v>4736</v>
      </c>
      <c r="N239" s="6" t="s">
        <v>1195</v>
      </c>
      <c r="O239" s="6" t="s">
        <v>1160</v>
      </c>
      <c r="P239" s="6" t="s">
        <v>33</v>
      </c>
      <c r="Q239" s="6">
        <v>0</v>
      </c>
      <c r="R239" s="12">
        <v>44994</v>
      </c>
      <c r="S239" s="8">
        <v>45033</v>
      </c>
      <c r="T239" s="6" t="s">
        <v>34</v>
      </c>
      <c r="U239" s="6">
        <v>4736</v>
      </c>
      <c r="V239" s="6">
        <v>0</v>
      </c>
      <c r="W239" s="6">
        <v>0</v>
      </c>
      <c r="X239" s="6" t="s">
        <v>1196</v>
      </c>
      <c r="Y239" s="6" t="s">
        <v>36</v>
      </c>
    </row>
    <row r="240" s="6" customFormat="1" spans="1:25">
      <c r="A240" s="6" t="s">
        <v>1197</v>
      </c>
      <c r="B240" s="6" t="s">
        <v>26</v>
      </c>
      <c r="C240" s="6" t="s">
        <v>27</v>
      </c>
      <c r="D240" s="6" t="s">
        <v>1198</v>
      </c>
      <c r="E240" s="6" t="s">
        <v>385</v>
      </c>
      <c r="F240" s="8">
        <v>45025</v>
      </c>
      <c r="G240" s="8">
        <v>45030</v>
      </c>
      <c r="H240" s="6">
        <v>1</v>
      </c>
      <c r="I240" s="6">
        <v>5</v>
      </c>
      <c r="J240" s="6">
        <v>5</v>
      </c>
      <c r="K240" s="6" t="s">
        <v>30</v>
      </c>
      <c r="L240" s="6">
        <v>3795</v>
      </c>
      <c r="M240" s="6">
        <v>3795</v>
      </c>
      <c r="N240" s="6" t="s">
        <v>1199</v>
      </c>
      <c r="O240" s="6" t="s">
        <v>1160</v>
      </c>
      <c r="P240" s="6" t="s">
        <v>33</v>
      </c>
      <c r="Q240" s="6">
        <v>0</v>
      </c>
      <c r="R240" s="12">
        <v>44995</v>
      </c>
      <c r="S240" s="8">
        <v>45033</v>
      </c>
      <c r="T240" s="6" t="s">
        <v>34</v>
      </c>
      <c r="U240" s="6">
        <v>3795</v>
      </c>
      <c r="V240" s="6">
        <v>0</v>
      </c>
      <c r="W240" s="6">
        <v>0</v>
      </c>
      <c r="X240" s="6" t="s">
        <v>1200</v>
      </c>
      <c r="Y240" s="6" t="s">
        <v>36</v>
      </c>
    </row>
    <row r="241" s="6" customFormat="1" spans="1:26">
      <c r="A241" s="6" t="s">
        <v>1201</v>
      </c>
      <c r="B241" s="6" t="s">
        <v>26</v>
      </c>
      <c r="C241" s="6" t="s">
        <v>27</v>
      </c>
      <c r="D241" s="6" t="s">
        <v>1202</v>
      </c>
      <c r="E241" s="6" t="s">
        <v>411</v>
      </c>
      <c r="F241" s="8">
        <v>45027</v>
      </c>
      <c r="G241" s="8">
        <v>45030</v>
      </c>
      <c r="H241" s="6">
        <v>2</v>
      </c>
      <c r="I241" s="6">
        <v>3</v>
      </c>
      <c r="J241" s="6">
        <v>6</v>
      </c>
      <c r="K241" s="6" t="s">
        <v>30</v>
      </c>
      <c r="L241" s="6">
        <v>4248</v>
      </c>
      <c r="M241" s="6">
        <v>4248</v>
      </c>
      <c r="N241" s="6" t="s">
        <v>1203</v>
      </c>
      <c r="O241" s="6" t="s">
        <v>1160</v>
      </c>
      <c r="P241" s="6" t="s">
        <v>33</v>
      </c>
      <c r="Q241" s="6">
        <v>0</v>
      </c>
      <c r="R241" s="12">
        <v>44996</v>
      </c>
      <c r="S241" s="8">
        <v>45033</v>
      </c>
      <c r="T241" s="6" t="s">
        <v>34</v>
      </c>
      <c r="U241" s="6">
        <v>4248</v>
      </c>
      <c r="V241" s="6">
        <v>0</v>
      </c>
      <c r="W241" s="6">
        <v>0</v>
      </c>
      <c r="X241" s="6" t="s">
        <v>1204</v>
      </c>
      <c r="Y241" s="6">
        <v>3507737</v>
      </c>
      <c r="Z241" s="6" t="s">
        <v>1205</v>
      </c>
    </row>
    <row r="242" s="6" customFormat="1" spans="1:25">
      <c r="A242" s="6" t="s">
        <v>1206</v>
      </c>
      <c r="B242" s="6" t="s">
        <v>26</v>
      </c>
      <c r="C242" s="6" t="s">
        <v>27</v>
      </c>
      <c r="D242" s="6" t="s">
        <v>113</v>
      </c>
      <c r="E242" s="6" t="s">
        <v>126</v>
      </c>
      <c r="F242" s="8">
        <v>45028</v>
      </c>
      <c r="G242" s="8">
        <v>45030</v>
      </c>
      <c r="H242" s="6">
        <v>1</v>
      </c>
      <c r="I242" s="6">
        <v>2</v>
      </c>
      <c r="J242" s="6">
        <v>2</v>
      </c>
      <c r="K242" s="6" t="s">
        <v>30</v>
      </c>
      <c r="L242" s="6">
        <v>810</v>
      </c>
      <c r="M242" s="6">
        <v>810</v>
      </c>
      <c r="N242" s="6" t="s">
        <v>1207</v>
      </c>
      <c r="O242" s="6" t="s">
        <v>1160</v>
      </c>
      <c r="P242" s="6" t="s">
        <v>33</v>
      </c>
      <c r="Q242" s="6">
        <v>0</v>
      </c>
      <c r="R242" s="12">
        <v>45000</v>
      </c>
      <c r="S242" s="8">
        <v>45033</v>
      </c>
      <c r="T242" s="6" t="s">
        <v>34</v>
      </c>
      <c r="U242" s="6">
        <v>810</v>
      </c>
      <c r="V242" s="6">
        <v>0</v>
      </c>
      <c r="W242" s="6">
        <v>0</v>
      </c>
      <c r="X242" s="6" t="s">
        <v>1208</v>
      </c>
      <c r="Y242" s="6" t="s">
        <v>36</v>
      </c>
    </row>
    <row r="243" s="6" customFormat="1" spans="1:25">
      <c r="A243" s="6" t="s">
        <v>1209</v>
      </c>
      <c r="B243" s="6" t="s">
        <v>26</v>
      </c>
      <c r="C243" s="6" t="s">
        <v>27</v>
      </c>
      <c r="D243" s="6" t="s">
        <v>1210</v>
      </c>
      <c r="E243" s="6" t="s">
        <v>1211</v>
      </c>
      <c r="F243" s="8">
        <v>45027</v>
      </c>
      <c r="G243" s="8">
        <v>45030</v>
      </c>
      <c r="H243" s="6">
        <v>2</v>
      </c>
      <c r="I243" s="6">
        <v>3</v>
      </c>
      <c r="J243" s="6">
        <v>6</v>
      </c>
      <c r="K243" s="6" t="s">
        <v>30</v>
      </c>
      <c r="L243" s="6">
        <v>2616</v>
      </c>
      <c r="M243" s="6">
        <v>2616</v>
      </c>
      <c r="N243" s="6" t="s">
        <v>1212</v>
      </c>
      <c r="O243" s="6" t="s">
        <v>1160</v>
      </c>
      <c r="P243" s="6" t="s">
        <v>33</v>
      </c>
      <c r="Q243" s="6">
        <v>0</v>
      </c>
      <c r="R243" s="12">
        <v>45001</v>
      </c>
      <c r="S243" s="8">
        <v>45033</v>
      </c>
      <c r="T243" s="6" t="s">
        <v>34</v>
      </c>
      <c r="U243" s="6">
        <v>2616</v>
      </c>
      <c r="V243" s="6">
        <v>0</v>
      </c>
      <c r="W243" s="6">
        <v>0</v>
      </c>
      <c r="X243" s="6" t="s">
        <v>1213</v>
      </c>
      <c r="Y243" s="6" t="s">
        <v>36</v>
      </c>
    </row>
    <row r="244" s="6" customFormat="1" spans="1:25">
      <c r="A244" s="6" t="s">
        <v>1214</v>
      </c>
      <c r="B244" s="6" t="s">
        <v>26</v>
      </c>
      <c r="C244" s="6" t="s">
        <v>27</v>
      </c>
      <c r="D244" s="6" t="s">
        <v>1215</v>
      </c>
      <c r="E244" s="6" t="s">
        <v>255</v>
      </c>
      <c r="F244" s="8">
        <v>45029</v>
      </c>
      <c r="G244" s="8">
        <v>45030</v>
      </c>
      <c r="H244" s="6">
        <v>1</v>
      </c>
      <c r="I244" s="6">
        <v>1</v>
      </c>
      <c r="J244" s="6">
        <v>1</v>
      </c>
      <c r="K244" s="6" t="s">
        <v>30</v>
      </c>
      <c r="L244" s="6">
        <v>1260</v>
      </c>
      <c r="M244" s="6">
        <v>1260</v>
      </c>
      <c r="N244" s="6" t="s">
        <v>1216</v>
      </c>
      <c r="O244" s="6" t="s">
        <v>1160</v>
      </c>
      <c r="P244" s="6" t="s">
        <v>33</v>
      </c>
      <c r="Q244" s="6">
        <v>0</v>
      </c>
      <c r="R244" s="12">
        <v>45004</v>
      </c>
      <c r="S244" s="8">
        <v>45033</v>
      </c>
      <c r="T244" s="6" t="s">
        <v>34</v>
      </c>
      <c r="U244" s="6">
        <v>1260</v>
      </c>
      <c r="V244" s="6">
        <v>0</v>
      </c>
      <c r="W244" s="6">
        <v>0</v>
      </c>
      <c r="X244" s="6" t="s">
        <v>1217</v>
      </c>
      <c r="Y244" s="6" t="s">
        <v>1218</v>
      </c>
    </row>
    <row r="245" s="6" customFormat="1" spans="1:25">
      <c r="A245" s="6" t="s">
        <v>1219</v>
      </c>
      <c r="B245" s="6" t="s">
        <v>26</v>
      </c>
      <c r="C245" s="6" t="s">
        <v>27</v>
      </c>
      <c r="D245" s="6" t="s">
        <v>1220</v>
      </c>
      <c r="E245" s="6" t="s">
        <v>1221</v>
      </c>
      <c r="F245" s="8">
        <v>45029</v>
      </c>
      <c r="G245" s="8">
        <v>45030</v>
      </c>
      <c r="H245" s="6">
        <v>1</v>
      </c>
      <c r="I245" s="6">
        <v>1</v>
      </c>
      <c r="J245" s="6">
        <v>1</v>
      </c>
      <c r="K245" s="6" t="s">
        <v>30</v>
      </c>
      <c r="L245" s="6">
        <v>426</v>
      </c>
      <c r="M245" s="6">
        <v>426</v>
      </c>
      <c r="N245" s="6" t="s">
        <v>1222</v>
      </c>
      <c r="O245" s="6" t="s">
        <v>1160</v>
      </c>
      <c r="P245" s="6" t="s">
        <v>33</v>
      </c>
      <c r="Q245" s="6">
        <v>0</v>
      </c>
      <c r="R245" s="12">
        <v>45004</v>
      </c>
      <c r="S245" s="8">
        <v>45033</v>
      </c>
      <c r="T245" s="6" t="s">
        <v>34</v>
      </c>
      <c r="U245" s="6">
        <v>426</v>
      </c>
      <c r="V245" s="6">
        <v>0</v>
      </c>
      <c r="W245" s="6">
        <v>0</v>
      </c>
      <c r="X245" s="6" t="s">
        <v>1223</v>
      </c>
      <c r="Y245" s="6" t="s">
        <v>36</v>
      </c>
    </row>
    <row r="246" s="6" customFormat="1" spans="1:25">
      <c r="A246" s="6" t="s">
        <v>1224</v>
      </c>
      <c r="B246" s="6" t="s">
        <v>26</v>
      </c>
      <c r="C246" s="6" t="s">
        <v>27</v>
      </c>
      <c r="D246" s="6" t="s">
        <v>58</v>
      </c>
      <c r="E246" s="6" t="s">
        <v>59</v>
      </c>
      <c r="F246" s="8">
        <v>45028</v>
      </c>
      <c r="G246" s="8">
        <v>45030</v>
      </c>
      <c r="H246" s="6">
        <v>1</v>
      </c>
      <c r="I246" s="6">
        <v>2</v>
      </c>
      <c r="J246" s="6">
        <v>2</v>
      </c>
      <c r="K246" s="6" t="s">
        <v>30</v>
      </c>
      <c r="L246" s="6">
        <v>2826</v>
      </c>
      <c r="M246" s="6">
        <v>2826</v>
      </c>
      <c r="N246" s="6" t="s">
        <v>1225</v>
      </c>
      <c r="O246" s="6" t="s">
        <v>1160</v>
      </c>
      <c r="P246" s="6" t="s">
        <v>33</v>
      </c>
      <c r="Q246" s="6">
        <v>0</v>
      </c>
      <c r="R246" s="12">
        <v>45004</v>
      </c>
      <c r="S246" s="8">
        <v>45033</v>
      </c>
      <c r="T246" s="6" t="s">
        <v>34</v>
      </c>
      <c r="U246" s="6">
        <v>2826</v>
      </c>
      <c r="V246" s="6">
        <v>0</v>
      </c>
      <c r="W246" s="6">
        <v>0</v>
      </c>
      <c r="X246" s="6" t="s">
        <v>1226</v>
      </c>
      <c r="Y246" s="6" t="s">
        <v>36</v>
      </c>
    </row>
    <row r="247" s="6" customFormat="1" spans="1:25">
      <c r="A247" s="6" t="s">
        <v>1227</v>
      </c>
      <c r="B247" s="6" t="s">
        <v>26</v>
      </c>
      <c r="C247" s="6" t="s">
        <v>27</v>
      </c>
      <c r="D247" s="6" t="s">
        <v>1228</v>
      </c>
      <c r="E247" s="6" t="s">
        <v>1229</v>
      </c>
      <c r="F247" s="8">
        <v>45028</v>
      </c>
      <c r="G247" s="8">
        <v>45030</v>
      </c>
      <c r="H247" s="6">
        <v>1</v>
      </c>
      <c r="I247" s="6">
        <v>2</v>
      </c>
      <c r="J247" s="6">
        <v>2</v>
      </c>
      <c r="K247" s="6" t="s">
        <v>30</v>
      </c>
      <c r="L247" s="6">
        <v>2014</v>
      </c>
      <c r="M247" s="6">
        <v>2014</v>
      </c>
      <c r="N247" s="6" t="s">
        <v>1230</v>
      </c>
      <c r="O247" s="6" t="s">
        <v>1160</v>
      </c>
      <c r="P247" s="6" t="s">
        <v>33</v>
      </c>
      <c r="Q247" s="6">
        <v>0</v>
      </c>
      <c r="R247" s="12">
        <v>45005</v>
      </c>
      <c r="S247" s="8">
        <v>45033</v>
      </c>
      <c r="T247" s="6" t="s">
        <v>34</v>
      </c>
      <c r="U247" s="6">
        <v>2014</v>
      </c>
      <c r="V247" s="6">
        <v>0</v>
      </c>
      <c r="W247" s="6">
        <v>0</v>
      </c>
      <c r="X247" s="6" t="s">
        <v>1231</v>
      </c>
      <c r="Y247" s="6" t="s">
        <v>36</v>
      </c>
    </row>
    <row r="248" s="6" customFormat="1" spans="1:25">
      <c r="A248" s="6" t="s">
        <v>1232</v>
      </c>
      <c r="B248" s="6" t="s">
        <v>26</v>
      </c>
      <c r="C248" s="6" t="s">
        <v>27</v>
      </c>
      <c r="D248" s="6" t="s">
        <v>1233</v>
      </c>
      <c r="E248" s="6" t="s">
        <v>1234</v>
      </c>
      <c r="F248" s="8">
        <v>45029</v>
      </c>
      <c r="G248" s="8">
        <v>45030</v>
      </c>
      <c r="H248" s="6">
        <v>1</v>
      </c>
      <c r="I248" s="6">
        <v>1</v>
      </c>
      <c r="J248" s="6">
        <v>1</v>
      </c>
      <c r="K248" s="6" t="s">
        <v>30</v>
      </c>
      <c r="L248" s="6">
        <v>253</v>
      </c>
      <c r="M248" s="6">
        <v>253</v>
      </c>
      <c r="N248" s="6" t="s">
        <v>1235</v>
      </c>
      <c r="O248" s="6" t="s">
        <v>1160</v>
      </c>
      <c r="P248" s="6" t="s">
        <v>33</v>
      </c>
      <c r="Q248" s="6">
        <v>0</v>
      </c>
      <c r="R248" s="12">
        <v>45005</v>
      </c>
      <c r="S248" s="8">
        <v>45033</v>
      </c>
      <c r="T248" s="6" t="s">
        <v>34</v>
      </c>
      <c r="U248" s="6">
        <v>253</v>
      </c>
      <c r="V248" s="6">
        <v>0</v>
      </c>
      <c r="W248" s="6">
        <v>0</v>
      </c>
      <c r="X248" s="6" t="s">
        <v>1236</v>
      </c>
      <c r="Y248" s="6" t="s">
        <v>1237</v>
      </c>
    </row>
    <row r="249" s="6" customFormat="1" spans="1:25">
      <c r="A249" s="6" t="s">
        <v>1238</v>
      </c>
      <c r="B249" s="6" t="s">
        <v>26</v>
      </c>
      <c r="C249" s="6" t="s">
        <v>27</v>
      </c>
      <c r="D249" s="6" t="s">
        <v>1239</v>
      </c>
      <c r="E249" s="6" t="s">
        <v>109</v>
      </c>
      <c r="F249" s="8">
        <v>45028</v>
      </c>
      <c r="G249" s="8">
        <v>45030</v>
      </c>
      <c r="H249" s="6">
        <v>1</v>
      </c>
      <c r="I249" s="6">
        <v>2</v>
      </c>
      <c r="J249" s="6">
        <v>2</v>
      </c>
      <c r="K249" s="6" t="s">
        <v>30</v>
      </c>
      <c r="L249" s="6">
        <v>1048</v>
      </c>
      <c r="M249" s="6">
        <v>1048</v>
      </c>
      <c r="N249" s="6" t="s">
        <v>1240</v>
      </c>
      <c r="O249" s="6" t="s">
        <v>1160</v>
      </c>
      <c r="P249" s="6" t="s">
        <v>33</v>
      </c>
      <c r="Q249" s="6">
        <v>0</v>
      </c>
      <c r="R249" s="12">
        <v>45005</v>
      </c>
      <c r="S249" s="8">
        <v>45033</v>
      </c>
      <c r="T249" s="6" t="s">
        <v>34</v>
      </c>
      <c r="U249" s="6">
        <v>1048</v>
      </c>
      <c r="V249" s="6">
        <v>0</v>
      </c>
      <c r="W249" s="6">
        <v>0</v>
      </c>
      <c r="X249" s="6" t="s">
        <v>1241</v>
      </c>
      <c r="Y249" s="6" t="s">
        <v>36</v>
      </c>
    </row>
    <row r="250" s="6" customFormat="1" spans="1:25">
      <c r="A250" s="6" t="s">
        <v>1242</v>
      </c>
      <c r="B250" s="6" t="s">
        <v>26</v>
      </c>
      <c r="C250" s="6" t="s">
        <v>27</v>
      </c>
      <c r="D250" s="6" t="s">
        <v>1243</v>
      </c>
      <c r="E250" s="6" t="s">
        <v>126</v>
      </c>
      <c r="F250" s="8">
        <v>45028</v>
      </c>
      <c r="G250" s="8">
        <v>45030</v>
      </c>
      <c r="H250" s="6">
        <v>1</v>
      </c>
      <c r="I250" s="6">
        <v>2</v>
      </c>
      <c r="J250" s="6">
        <v>2</v>
      </c>
      <c r="K250" s="6" t="s">
        <v>30</v>
      </c>
      <c r="L250" s="6">
        <v>730</v>
      </c>
      <c r="M250" s="6">
        <v>730</v>
      </c>
      <c r="N250" s="6" t="s">
        <v>1244</v>
      </c>
      <c r="O250" s="6" t="s">
        <v>1160</v>
      </c>
      <c r="P250" s="6" t="s">
        <v>33</v>
      </c>
      <c r="Q250" s="6">
        <v>0</v>
      </c>
      <c r="R250" s="12">
        <v>45007</v>
      </c>
      <c r="S250" s="8">
        <v>45033</v>
      </c>
      <c r="T250" s="6" t="s">
        <v>34</v>
      </c>
      <c r="U250" s="6">
        <v>730</v>
      </c>
      <c r="V250" s="6">
        <v>0</v>
      </c>
      <c r="W250" s="6">
        <v>0</v>
      </c>
      <c r="X250" s="6" t="s">
        <v>1245</v>
      </c>
      <c r="Y250" s="6" t="s">
        <v>1246</v>
      </c>
    </row>
    <row r="251" s="6" customFormat="1" spans="1:25">
      <c r="A251" s="6" t="s">
        <v>1247</v>
      </c>
      <c r="B251" s="6" t="s">
        <v>26</v>
      </c>
      <c r="C251" s="6" t="s">
        <v>27</v>
      </c>
      <c r="D251" s="6" t="s">
        <v>1248</v>
      </c>
      <c r="E251" s="6" t="s">
        <v>1249</v>
      </c>
      <c r="F251" s="8">
        <v>45027</v>
      </c>
      <c r="G251" s="8">
        <v>45030</v>
      </c>
      <c r="H251" s="6">
        <v>1</v>
      </c>
      <c r="I251" s="6">
        <v>3</v>
      </c>
      <c r="J251" s="6">
        <v>3</v>
      </c>
      <c r="K251" s="6" t="s">
        <v>30</v>
      </c>
      <c r="L251" s="6">
        <v>1737</v>
      </c>
      <c r="M251" s="6">
        <v>1737</v>
      </c>
      <c r="N251" s="6" t="s">
        <v>1250</v>
      </c>
      <c r="O251" s="6" t="s">
        <v>1160</v>
      </c>
      <c r="P251" s="6" t="s">
        <v>33</v>
      </c>
      <c r="Q251" s="6">
        <v>0</v>
      </c>
      <c r="R251" s="12">
        <v>45008</v>
      </c>
      <c r="S251" s="8">
        <v>45033</v>
      </c>
      <c r="T251" s="6" t="s">
        <v>34</v>
      </c>
      <c r="U251" s="6">
        <v>1737</v>
      </c>
      <c r="V251" s="6">
        <v>0</v>
      </c>
      <c r="W251" s="6">
        <v>0</v>
      </c>
      <c r="X251" s="6" t="s">
        <v>1251</v>
      </c>
      <c r="Y251" s="6" t="s">
        <v>1252</v>
      </c>
    </row>
    <row r="252" s="6" customFormat="1" spans="1:25">
      <c r="A252" s="6" t="s">
        <v>1253</v>
      </c>
      <c r="B252" s="6" t="s">
        <v>26</v>
      </c>
      <c r="C252" s="6" t="s">
        <v>27</v>
      </c>
      <c r="D252" s="6" t="s">
        <v>1254</v>
      </c>
      <c r="E252" s="6" t="s">
        <v>361</v>
      </c>
      <c r="F252" s="8">
        <v>45027</v>
      </c>
      <c r="G252" s="8">
        <v>45030</v>
      </c>
      <c r="H252" s="6">
        <v>1</v>
      </c>
      <c r="I252" s="6">
        <v>3</v>
      </c>
      <c r="J252" s="6">
        <v>3</v>
      </c>
      <c r="K252" s="6" t="s">
        <v>30</v>
      </c>
      <c r="L252" s="6">
        <v>2055</v>
      </c>
      <c r="M252" s="6">
        <v>2055</v>
      </c>
      <c r="N252" s="6" t="s">
        <v>1255</v>
      </c>
      <c r="O252" s="6" t="s">
        <v>1160</v>
      </c>
      <c r="P252" s="6" t="s">
        <v>33</v>
      </c>
      <c r="Q252" s="6">
        <v>0</v>
      </c>
      <c r="R252" s="12">
        <v>45008</v>
      </c>
      <c r="S252" s="8">
        <v>45033</v>
      </c>
      <c r="T252" s="6" t="s">
        <v>34</v>
      </c>
      <c r="U252" s="6">
        <v>2055</v>
      </c>
      <c r="V252" s="6">
        <v>0</v>
      </c>
      <c r="W252" s="6">
        <v>0</v>
      </c>
      <c r="X252" s="6" t="s">
        <v>1256</v>
      </c>
      <c r="Y252" s="6" t="s">
        <v>36</v>
      </c>
    </row>
    <row r="253" s="6" customFormat="1" spans="1:25">
      <c r="A253" s="6" t="s">
        <v>1257</v>
      </c>
      <c r="B253" s="6" t="s">
        <v>26</v>
      </c>
      <c r="C253" s="6" t="s">
        <v>27</v>
      </c>
      <c r="D253" s="6" t="s">
        <v>1258</v>
      </c>
      <c r="E253" s="6" t="s">
        <v>1259</v>
      </c>
      <c r="F253" s="8">
        <v>45027</v>
      </c>
      <c r="G253" s="8">
        <v>45030</v>
      </c>
      <c r="H253" s="6">
        <v>1</v>
      </c>
      <c r="I253" s="6">
        <v>3</v>
      </c>
      <c r="J253" s="6">
        <v>3</v>
      </c>
      <c r="K253" s="6" t="s">
        <v>30</v>
      </c>
      <c r="L253" s="6">
        <v>2472</v>
      </c>
      <c r="M253" s="6">
        <v>2472</v>
      </c>
      <c r="N253" s="6" t="s">
        <v>1260</v>
      </c>
      <c r="O253" s="6" t="s">
        <v>1160</v>
      </c>
      <c r="P253" s="6" t="s">
        <v>33</v>
      </c>
      <c r="Q253" s="6">
        <v>0</v>
      </c>
      <c r="R253" s="12">
        <v>45008</v>
      </c>
      <c r="S253" s="8">
        <v>45033</v>
      </c>
      <c r="T253" s="6" t="s">
        <v>34</v>
      </c>
      <c r="U253" s="6">
        <v>2472</v>
      </c>
      <c r="V253" s="6">
        <v>0</v>
      </c>
      <c r="W253" s="6">
        <v>0</v>
      </c>
      <c r="X253" s="6" t="s">
        <v>1261</v>
      </c>
      <c r="Y253" s="6" t="s">
        <v>1262</v>
      </c>
    </row>
    <row r="254" s="6" customFormat="1" spans="1:25">
      <c r="A254" s="6" t="s">
        <v>1224</v>
      </c>
      <c r="B254" s="6" t="s">
        <v>26</v>
      </c>
      <c r="C254" s="6" t="s">
        <v>62</v>
      </c>
      <c r="D254" s="6" t="s">
        <v>58</v>
      </c>
      <c r="E254" s="6" t="s">
        <v>59</v>
      </c>
      <c r="F254" s="8">
        <v>45028</v>
      </c>
      <c r="G254" s="8">
        <v>45030</v>
      </c>
      <c r="H254" s="6">
        <v>1</v>
      </c>
      <c r="I254" s="6">
        <v>2</v>
      </c>
      <c r="J254" s="6">
        <v>2</v>
      </c>
      <c r="K254" s="6" t="s">
        <v>30</v>
      </c>
      <c r="L254" s="6">
        <v>-2826</v>
      </c>
      <c r="M254" s="6">
        <v>-2826</v>
      </c>
      <c r="N254" s="6" t="s">
        <v>1225</v>
      </c>
      <c r="O254" s="6" t="s">
        <v>1160</v>
      </c>
      <c r="P254" s="6" t="s">
        <v>33</v>
      </c>
      <c r="Q254" s="6">
        <v>0</v>
      </c>
      <c r="R254" s="12">
        <v>45004</v>
      </c>
      <c r="S254" s="8">
        <v>45033</v>
      </c>
      <c r="T254" s="6" t="s">
        <v>34</v>
      </c>
      <c r="U254" s="6">
        <v>-2826</v>
      </c>
      <c r="V254" s="6">
        <v>0</v>
      </c>
      <c r="W254" s="6">
        <v>0</v>
      </c>
      <c r="X254" s="6" t="s">
        <v>1226</v>
      </c>
      <c r="Y254" s="6" t="s">
        <v>36</v>
      </c>
    </row>
    <row r="255" s="6" customFormat="1" spans="1:25">
      <c r="A255" s="6" t="s">
        <v>1224</v>
      </c>
      <c r="B255" s="6" t="s">
        <v>26</v>
      </c>
      <c r="C255" s="6" t="s">
        <v>1263</v>
      </c>
      <c r="D255" s="6" t="s">
        <v>58</v>
      </c>
      <c r="E255" s="6" t="s">
        <v>59</v>
      </c>
      <c r="F255" s="8">
        <v>45028</v>
      </c>
      <c r="G255" s="8">
        <v>45030</v>
      </c>
      <c r="H255" s="6">
        <v>1</v>
      </c>
      <c r="I255" s="6">
        <v>2</v>
      </c>
      <c r="J255" s="6">
        <v>2</v>
      </c>
      <c r="K255" s="6" t="s">
        <v>30</v>
      </c>
      <c r="L255" s="6">
        <v>423.9</v>
      </c>
      <c r="M255" s="6">
        <v>423.9</v>
      </c>
      <c r="N255" s="6" t="s">
        <v>1225</v>
      </c>
      <c r="O255" s="6" t="s">
        <v>1160</v>
      </c>
      <c r="P255" s="6" t="s">
        <v>33</v>
      </c>
      <c r="Q255" s="6">
        <v>0</v>
      </c>
      <c r="R255" s="12">
        <v>45004.9659722222</v>
      </c>
      <c r="S255" s="8">
        <v>45033</v>
      </c>
      <c r="T255" s="6" t="s">
        <v>34</v>
      </c>
      <c r="U255" s="6">
        <v>423.9</v>
      </c>
      <c r="V255" s="6">
        <v>0</v>
      </c>
      <c r="W255" s="6">
        <v>0</v>
      </c>
      <c r="X255" s="6" t="s">
        <v>1226</v>
      </c>
      <c r="Y255" s="6" t="s">
        <v>36</v>
      </c>
    </row>
    <row r="256" s="6" customFormat="1" spans="1:25">
      <c r="A256" s="6" t="s">
        <v>1264</v>
      </c>
      <c r="B256" s="6" t="s">
        <v>26</v>
      </c>
      <c r="C256" s="6" t="s">
        <v>27</v>
      </c>
      <c r="D256" s="6" t="s">
        <v>228</v>
      </c>
      <c r="E256" s="6" t="s">
        <v>229</v>
      </c>
      <c r="F256" s="8">
        <v>45029</v>
      </c>
      <c r="G256" s="8">
        <v>45030</v>
      </c>
      <c r="H256" s="6">
        <v>1</v>
      </c>
      <c r="I256" s="6">
        <v>1</v>
      </c>
      <c r="J256" s="6">
        <v>1</v>
      </c>
      <c r="K256" s="6" t="s">
        <v>30</v>
      </c>
      <c r="L256" s="6">
        <v>758</v>
      </c>
      <c r="M256" s="6">
        <v>758</v>
      </c>
      <c r="N256" s="6" t="s">
        <v>1265</v>
      </c>
      <c r="O256" s="6" t="s">
        <v>1160</v>
      </c>
      <c r="P256" s="6" t="s">
        <v>33</v>
      </c>
      <c r="Q256" s="6">
        <v>0</v>
      </c>
      <c r="R256" s="12">
        <v>45011</v>
      </c>
      <c r="S256" s="8">
        <v>45033</v>
      </c>
      <c r="T256" s="6" t="s">
        <v>34</v>
      </c>
      <c r="U256" s="6">
        <v>758</v>
      </c>
      <c r="V256" s="6">
        <v>0</v>
      </c>
      <c r="W256" s="6">
        <v>0</v>
      </c>
      <c r="X256" s="6" t="s">
        <v>1266</v>
      </c>
      <c r="Y256" s="6" t="s">
        <v>1267</v>
      </c>
    </row>
    <row r="257" s="6" customFormat="1" spans="1:26">
      <c r="A257" s="6" t="s">
        <v>1268</v>
      </c>
      <c r="B257" s="6" t="s">
        <v>26</v>
      </c>
      <c r="C257" s="6" t="s">
        <v>27</v>
      </c>
      <c r="D257" s="6" t="s">
        <v>1269</v>
      </c>
      <c r="E257" s="6" t="s">
        <v>1270</v>
      </c>
      <c r="F257" s="8">
        <v>45024</v>
      </c>
      <c r="G257" s="8">
        <v>45030</v>
      </c>
      <c r="H257" s="6">
        <v>2</v>
      </c>
      <c r="I257" s="6">
        <v>6</v>
      </c>
      <c r="J257" s="6">
        <v>12</v>
      </c>
      <c r="K257" s="6" t="s">
        <v>30</v>
      </c>
      <c r="L257" s="6">
        <v>17746</v>
      </c>
      <c r="M257" s="6">
        <v>17746</v>
      </c>
      <c r="N257" s="6" t="s">
        <v>1271</v>
      </c>
      <c r="O257" s="6" t="s">
        <v>1160</v>
      </c>
      <c r="P257" s="6" t="s">
        <v>33</v>
      </c>
      <c r="Q257" s="6">
        <v>0</v>
      </c>
      <c r="R257" s="12">
        <v>45012</v>
      </c>
      <c r="S257" s="8">
        <v>45033</v>
      </c>
      <c r="T257" s="6" t="s">
        <v>34</v>
      </c>
      <c r="U257" s="6">
        <v>17746</v>
      </c>
      <c r="V257" s="6">
        <v>0</v>
      </c>
      <c r="W257" s="6">
        <v>0</v>
      </c>
      <c r="X257" s="6" t="s">
        <v>1272</v>
      </c>
      <c r="Y257" s="6">
        <v>22614008</v>
      </c>
      <c r="Z257" s="6" t="s">
        <v>1273</v>
      </c>
    </row>
    <row r="258" s="6" customFormat="1" spans="1:25">
      <c r="A258" s="6" t="s">
        <v>1274</v>
      </c>
      <c r="B258" s="6" t="s">
        <v>26</v>
      </c>
      <c r="C258" s="6" t="s">
        <v>27</v>
      </c>
      <c r="D258" s="6" t="s">
        <v>1275</v>
      </c>
      <c r="E258" s="6" t="s">
        <v>1276</v>
      </c>
      <c r="F258" s="8">
        <v>45027</v>
      </c>
      <c r="G258" s="8">
        <v>45030</v>
      </c>
      <c r="H258" s="6">
        <v>1</v>
      </c>
      <c r="I258" s="6">
        <v>3</v>
      </c>
      <c r="J258" s="6">
        <v>3</v>
      </c>
      <c r="K258" s="6" t="s">
        <v>30</v>
      </c>
      <c r="L258" s="6">
        <v>8406</v>
      </c>
      <c r="M258" s="6">
        <v>8406</v>
      </c>
      <c r="N258" s="6" t="s">
        <v>1277</v>
      </c>
      <c r="O258" s="6" t="s">
        <v>1160</v>
      </c>
      <c r="P258" s="6" t="s">
        <v>33</v>
      </c>
      <c r="Q258" s="6">
        <v>0</v>
      </c>
      <c r="R258" s="12">
        <v>45012</v>
      </c>
      <c r="S258" s="8">
        <v>45033</v>
      </c>
      <c r="T258" s="6" t="s">
        <v>34</v>
      </c>
      <c r="U258" s="6">
        <v>8406</v>
      </c>
      <c r="V258" s="6">
        <v>0</v>
      </c>
      <c r="W258" s="6">
        <v>0</v>
      </c>
      <c r="X258" s="6" t="s">
        <v>1278</v>
      </c>
      <c r="Y258" s="6" t="s">
        <v>1279</v>
      </c>
    </row>
    <row r="259" s="6" customFormat="1" spans="1:25">
      <c r="A259" s="6" t="s">
        <v>1280</v>
      </c>
      <c r="B259" s="6" t="s">
        <v>26</v>
      </c>
      <c r="C259" s="6" t="s">
        <v>27</v>
      </c>
      <c r="D259" s="6" t="s">
        <v>150</v>
      </c>
      <c r="E259" s="6" t="s">
        <v>151</v>
      </c>
      <c r="F259" s="8">
        <v>45029</v>
      </c>
      <c r="G259" s="8">
        <v>45030</v>
      </c>
      <c r="H259" s="6">
        <v>4</v>
      </c>
      <c r="I259" s="6">
        <v>1</v>
      </c>
      <c r="J259" s="6">
        <v>4</v>
      </c>
      <c r="K259" s="6" t="s">
        <v>30</v>
      </c>
      <c r="L259" s="6">
        <v>2304</v>
      </c>
      <c r="M259" s="6">
        <v>2304</v>
      </c>
      <c r="N259" s="6" t="s">
        <v>1281</v>
      </c>
      <c r="O259" s="6" t="s">
        <v>1160</v>
      </c>
      <c r="P259" s="6" t="s">
        <v>33</v>
      </c>
      <c r="Q259" s="6">
        <v>0</v>
      </c>
      <c r="R259" s="12">
        <v>45012</v>
      </c>
      <c r="S259" s="8">
        <v>45033</v>
      </c>
      <c r="T259" s="6" t="s">
        <v>34</v>
      </c>
      <c r="U259" s="6">
        <v>2304</v>
      </c>
      <c r="V259" s="6">
        <v>0</v>
      </c>
      <c r="W259" s="6">
        <v>0</v>
      </c>
      <c r="X259" s="6" t="s">
        <v>1282</v>
      </c>
      <c r="Y259" s="6" t="s">
        <v>36</v>
      </c>
    </row>
    <row r="260" s="6" customFormat="1" spans="1:25">
      <c r="A260" s="6" t="s">
        <v>1283</v>
      </c>
      <c r="B260" s="6" t="s">
        <v>26</v>
      </c>
      <c r="C260" s="6" t="s">
        <v>27</v>
      </c>
      <c r="D260" s="6" t="s">
        <v>1284</v>
      </c>
      <c r="E260" s="6" t="s">
        <v>1285</v>
      </c>
      <c r="F260" s="8">
        <v>45027</v>
      </c>
      <c r="G260" s="8">
        <v>45030</v>
      </c>
      <c r="H260" s="6">
        <v>1</v>
      </c>
      <c r="I260" s="6">
        <v>3</v>
      </c>
      <c r="J260" s="6">
        <v>3</v>
      </c>
      <c r="K260" s="6" t="s">
        <v>30</v>
      </c>
      <c r="L260" s="6">
        <v>2196</v>
      </c>
      <c r="M260" s="6">
        <v>2196</v>
      </c>
      <c r="N260" s="6" t="s">
        <v>1286</v>
      </c>
      <c r="O260" s="6" t="s">
        <v>1160</v>
      </c>
      <c r="P260" s="6" t="s">
        <v>33</v>
      </c>
      <c r="Q260" s="6">
        <v>0</v>
      </c>
      <c r="R260" s="12">
        <v>45013</v>
      </c>
      <c r="S260" s="8">
        <v>45033</v>
      </c>
      <c r="T260" s="6" t="s">
        <v>34</v>
      </c>
      <c r="U260" s="6">
        <v>2196</v>
      </c>
      <c r="V260" s="6">
        <v>0</v>
      </c>
      <c r="W260" s="6">
        <v>0</v>
      </c>
      <c r="X260" s="6" t="s">
        <v>1287</v>
      </c>
      <c r="Y260" s="6" t="s">
        <v>1288</v>
      </c>
    </row>
    <row r="261" s="6" customFormat="1" spans="1:25">
      <c r="A261" s="6" t="s">
        <v>1289</v>
      </c>
      <c r="B261" s="6" t="s">
        <v>26</v>
      </c>
      <c r="C261" s="6" t="s">
        <v>27</v>
      </c>
      <c r="D261" s="6" t="s">
        <v>1290</v>
      </c>
      <c r="E261" s="6" t="s">
        <v>1291</v>
      </c>
      <c r="F261" s="8">
        <v>45029</v>
      </c>
      <c r="G261" s="8">
        <v>45030</v>
      </c>
      <c r="H261" s="6">
        <v>1</v>
      </c>
      <c r="I261" s="6">
        <v>1</v>
      </c>
      <c r="J261" s="6">
        <v>1</v>
      </c>
      <c r="K261" s="6" t="s">
        <v>30</v>
      </c>
      <c r="L261" s="6">
        <v>1540</v>
      </c>
      <c r="M261" s="6">
        <v>1540</v>
      </c>
      <c r="N261" s="6" t="s">
        <v>1292</v>
      </c>
      <c r="O261" s="6" t="s">
        <v>1160</v>
      </c>
      <c r="P261" s="6" t="s">
        <v>33</v>
      </c>
      <c r="Q261" s="6">
        <v>0</v>
      </c>
      <c r="R261" s="12">
        <v>45013</v>
      </c>
      <c r="S261" s="8">
        <v>45033</v>
      </c>
      <c r="T261" s="6" t="s">
        <v>34</v>
      </c>
      <c r="U261" s="6">
        <v>1540</v>
      </c>
      <c r="V261" s="6">
        <v>0</v>
      </c>
      <c r="W261" s="6">
        <v>0</v>
      </c>
      <c r="X261" s="6" t="s">
        <v>1293</v>
      </c>
      <c r="Y261" s="6" t="s">
        <v>36</v>
      </c>
    </row>
    <row r="262" s="6" customFormat="1" spans="1:25">
      <c r="A262" s="6" t="s">
        <v>1294</v>
      </c>
      <c r="B262" s="6" t="s">
        <v>26</v>
      </c>
      <c r="C262" s="6" t="s">
        <v>27</v>
      </c>
      <c r="D262" s="6" t="s">
        <v>1295</v>
      </c>
      <c r="E262" s="6" t="s">
        <v>1296</v>
      </c>
      <c r="F262" s="8">
        <v>45028</v>
      </c>
      <c r="G262" s="8">
        <v>45030</v>
      </c>
      <c r="H262" s="6">
        <v>1</v>
      </c>
      <c r="I262" s="6">
        <v>2</v>
      </c>
      <c r="J262" s="6">
        <v>2</v>
      </c>
      <c r="K262" s="6" t="s">
        <v>30</v>
      </c>
      <c r="L262" s="6">
        <v>476</v>
      </c>
      <c r="M262" s="6">
        <v>476</v>
      </c>
      <c r="N262" s="6" t="s">
        <v>1297</v>
      </c>
      <c r="O262" s="6" t="s">
        <v>1160</v>
      </c>
      <c r="P262" s="6" t="s">
        <v>33</v>
      </c>
      <c r="Q262" s="6">
        <v>0</v>
      </c>
      <c r="R262" s="12">
        <v>45013</v>
      </c>
      <c r="S262" s="8">
        <v>45033</v>
      </c>
      <c r="T262" s="6" t="s">
        <v>34</v>
      </c>
      <c r="U262" s="6">
        <v>476</v>
      </c>
      <c r="V262" s="6">
        <v>0</v>
      </c>
      <c r="W262" s="6">
        <v>0</v>
      </c>
      <c r="X262" s="6" t="s">
        <v>1298</v>
      </c>
      <c r="Y262" s="6" t="s">
        <v>1299</v>
      </c>
    </row>
    <row r="263" s="6" customFormat="1" spans="1:25">
      <c r="A263" s="6" t="s">
        <v>1300</v>
      </c>
      <c r="B263" s="6" t="s">
        <v>26</v>
      </c>
      <c r="C263" s="6" t="s">
        <v>27</v>
      </c>
      <c r="D263" s="6" t="s">
        <v>1301</v>
      </c>
      <c r="E263" s="6" t="s">
        <v>1302</v>
      </c>
      <c r="F263" s="8">
        <v>45029</v>
      </c>
      <c r="G263" s="8">
        <v>45030</v>
      </c>
      <c r="H263" s="6">
        <v>1</v>
      </c>
      <c r="I263" s="6">
        <v>1</v>
      </c>
      <c r="J263" s="6">
        <v>1</v>
      </c>
      <c r="K263" s="6" t="s">
        <v>30</v>
      </c>
      <c r="L263" s="6">
        <v>761</v>
      </c>
      <c r="M263" s="6">
        <v>761</v>
      </c>
      <c r="N263" s="6" t="s">
        <v>1303</v>
      </c>
      <c r="O263" s="6" t="s">
        <v>1160</v>
      </c>
      <c r="P263" s="6" t="s">
        <v>33</v>
      </c>
      <c r="Q263" s="6">
        <v>0</v>
      </c>
      <c r="R263" s="12">
        <v>45014</v>
      </c>
      <c r="S263" s="8">
        <v>45033</v>
      </c>
      <c r="T263" s="6" t="s">
        <v>34</v>
      </c>
      <c r="U263" s="6">
        <v>761</v>
      </c>
      <c r="V263" s="6">
        <v>0</v>
      </c>
      <c r="W263" s="6">
        <v>0</v>
      </c>
      <c r="X263" s="6" t="s">
        <v>1304</v>
      </c>
      <c r="Y263" s="6" t="s">
        <v>36</v>
      </c>
    </row>
    <row r="264" s="6" customFormat="1" spans="1:25">
      <c r="A264" s="6" t="s">
        <v>1300</v>
      </c>
      <c r="B264" s="6" t="s">
        <v>26</v>
      </c>
      <c r="C264" s="6" t="s">
        <v>62</v>
      </c>
      <c r="D264" s="6" t="s">
        <v>1301</v>
      </c>
      <c r="E264" s="6" t="s">
        <v>1302</v>
      </c>
      <c r="F264" s="8">
        <v>45029</v>
      </c>
      <c r="G264" s="8">
        <v>45030</v>
      </c>
      <c r="H264" s="6">
        <v>1</v>
      </c>
      <c r="I264" s="6">
        <v>1</v>
      </c>
      <c r="J264" s="6">
        <v>1</v>
      </c>
      <c r="K264" s="6" t="s">
        <v>30</v>
      </c>
      <c r="L264" s="6">
        <v>-761</v>
      </c>
      <c r="M264" s="6">
        <v>-761</v>
      </c>
      <c r="N264" s="6" t="s">
        <v>1303</v>
      </c>
      <c r="O264" s="6" t="s">
        <v>1160</v>
      </c>
      <c r="P264" s="6" t="s">
        <v>33</v>
      </c>
      <c r="Q264" s="6">
        <v>0</v>
      </c>
      <c r="R264" s="12">
        <v>45014</v>
      </c>
      <c r="S264" s="8">
        <v>45033</v>
      </c>
      <c r="T264" s="6" t="s">
        <v>34</v>
      </c>
      <c r="U264" s="6">
        <v>-761</v>
      </c>
      <c r="V264" s="6">
        <v>0</v>
      </c>
      <c r="W264" s="6">
        <v>0</v>
      </c>
      <c r="X264" s="6" t="s">
        <v>1304</v>
      </c>
      <c r="Y264" s="6" t="s">
        <v>36</v>
      </c>
    </row>
    <row r="265" s="6" customFormat="1" spans="1:25">
      <c r="A265" s="6" t="s">
        <v>1305</v>
      </c>
      <c r="B265" s="6" t="s">
        <v>26</v>
      </c>
      <c r="C265" s="6" t="s">
        <v>27</v>
      </c>
      <c r="D265" s="6" t="s">
        <v>1306</v>
      </c>
      <c r="E265" s="6" t="s">
        <v>39</v>
      </c>
      <c r="F265" s="8">
        <v>45029</v>
      </c>
      <c r="G265" s="8">
        <v>45030</v>
      </c>
      <c r="H265" s="6">
        <v>1</v>
      </c>
      <c r="I265" s="6">
        <v>1</v>
      </c>
      <c r="J265" s="6">
        <v>1</v>
      </c>
      <c r="K265" s="6" t="s">
        <v>30</v>
      </c>
      <c r="L265" s="6">
        <v>1942</v>
      </c>
      <c r="M265" s="6">
        <v>1942</v>
      </c>
      <c r="N265" s="6" t="s">
        <v>1307</v>
      </c>
      <c r="O265" s="6" t="s">
        <v>1160</v>
      </c>
      <c r="P265" s="6" t="s">
        <v>33</v>
      </c>
      <c r="Q265" s="6">
        <v>0</v>
      </c>
      <c r="R265" s="12">
        <v>45014</v>
      </c>
      <c r="S265" s="8">
        <v>45033</v>
      </c>
      <c r="T265" s="6" t="s">
        <v>34</v>
      </c>
      <c r="U265" s="6">
        <v>1942</v>
      </c>
      <c r="V265" s="6">
        <v>0</v>
      </c>
      <c r="W265" s="6">
        <v>0</v>
      </c>
      <c r="X265" s="6" t="s">
        <v>1308</v>
      </c>
      <c r="Y265" s="6" t="s">
        <v>1309</v>
      </c>
    </row>
    <row r="266" s="6" customFormat="1" spans="1:25">
      <c r="A266" s="6" t="s">
        <v>1310</v>
      </c>
      <c r="B266" s="6" t="s">
        <v>26</v>
      </c>
      <c r="C266" s="6" t="s">
        <v>27</v>
      </c>
      <c r="D266" s="6" t="s">
        <v>190</v>
      </c>
      <c r="E266" s="6" t="s">
        <v>191</v>
      </c>
      <c r="F266" s="8">
        <v>45029</v>
      </c>
      <c r="G266" s="8">
        <v>45030</v>
      </c>
      <c r="H266" s="6">
        <v>1</v>
      </c>
      <c r="I266" s="6">
        <v>1</v>
      </c>
      <c r="J266" s="6">
        <v>1</v>
      </c>
      <c r="K266" s="6" t="s">
        <v>30</v>
      </c>
      <c r="L266" s="6">
        <v>1440</v>
      </c>
      <c r="M266" s="6">
        <v>1440</v>
      </c>
      <c r="N266" s="6" t="s">
        <v>1311</v>
      </c>
      <c r="O266" s="6" t="s">
        <v>1160</v>
      </c>
      <c r="P266" s="6" t="s">
        <v>33</v>
      </c>
      <c r="Q266" s="6">
        <v>0</v>
      </c>
      <c r="R266" s="12">
        <v>45014</v>
      </c>
      <c r="S266" s="8">
        <v>45033</v>
      </c>
      <c r="T266" s="6" t="s">
        <v>34</v>
      </c>
      <c r="U266" s="6">
        <v>1440</v>
      </c>
      <c r="V266" s="6">
        <v>0</v>
      </c>
      <c r="W266" s="6">
        <v>0</v>
      </c>
      <c r="X266" s="6" t="s">
        <v>1312</v>
      </c>
      <c r="Y266" s="6" t="s">
        <v>36</v>
      </c>
    </row>
    <row r="267" s="6" customFormat="1" spans="1:25">
      <c r="A267" s="6" t="s">
        <v>1313</v>
      </c>
      <c r="B267" s="6" t="s">
        <v>26</v>
      </c>
      <c r="C267" s="6" t="s">
        <v>27</v>
      </c>
      <c r="D267" s="6" t="s">
        <v>190</v>
      </c>
      <c r="E267" s="6" t="s">
        <v>224</v>
      </c>
      <c r="F267" s="8">
        <v>45029</v>
      </c>
      <c r="G267" s="8">
        <v>45030</v>
      </c>
      <c r="H267" s="6">
        <v>1</v>
      </c>
      <c r="I267" s="6">
        <v>1</v>
      </c>
      <c r="J267" s="6">
        <v>1</v>
      </c>
      <c r="K267" s="6" t="s">
        <v>30</v>
      </c>
      <c r="L267" s="6">
        <v>1443</v>
      </c>
      <c r="M267" s="6">
        <v>1443</v>
      </c>
      <c r="N267" s="6" t="s">
        <v>1314</v>
      </c>
      <c r="O267" s="6" t="s">
        <v>1160</v>
      </c>
      <c r="P267" s="6" t="s">
        <v>33</v>
      </c>
      <c r="Q267" s="6">
        <v>0</v>
      </c>
      <c r="R267" s="12">
        <v>45016</v>
      </c>
      <c r="S267" s="8">
        <v>45033</v>
      </c>
      <c r="T267" s="6" t="s">
        <v>34</v>
      </c>
      <c r="U267" s="6">
        <v>1443</v>
      </c>
      <c r="V267" s="6">
        <v>0</v>
      </c>
      <c r="W267" s="6">
        <v>0</v>
      </c>
      <c r="X267" s="6" t="s">
        <v>1315</v>
      </c>
      <c r="Y267" s="6" t="s">
        <v>36</v>
      </c>
    </row>
    <row r="268" s="6" customFormat="1" spans="1:25">
      <c r="A268" s="6" t="s">
        <v>1316</v>
      </c>
      <c r="B268" s="6" t="s">
        <v>26</v>
      </c>
      <c r="C268" s="6" t="s">
        <v>27</v>
      </c>
      <c r="D268" s="6" t="s">
        <v>1317</v>
      </c>
      <c r="E268" s="6" t="s">
        <v>361</v>
      </c>
      <c r="F268" s="8">
        <v>45029</v>
      </c>
      <c r="G268" s="8">
        <v>45030</v>
      </c>
      <c r="H268" s="6">
        <v>1</v>
      </c>
      <c r="I268" s="6">
        <v>1</v>
      </c>
      <c r="J268" s="6">
        <v>1</v>
      </c>
      <c r="K268" s="6" t="s">
        <v>30</v>
      </c>
      <c r="L268" s="6">
        <v>992</v>
      </c>
      <c r="M268" s="6">
        <v>992</v>
      </c>
      <c r="N268" s="6" t="s">
        <v>1318</v>
      </c>
      <c r="O268" s="6" t="s">
        <v>1160</v>
      </c>
      <c r="P268" s="6" t="s">
        <v>33</v>
      </c>
      <c r="Q268" s="6">
        <v>0</v>
      </c>
      <c r="R268" s="12">
        <v>45016</v>
      </c>
      <c r="S268" s="8">
        <v>45033</v>
      </c>
      <c r="T268" s="6" t="s">
        <v>34</v>
      </c>
      <c r="U268" s="6">
        <v>992</v>
      </c>
      <c r="V268" s="6">
        <v>0</v>
      </c>
      <c r="W268" s="6">
        <v>0</v>
      </c>
      <c r="X268" s="6" t="s">
        <v>1319</v>
      </c>
      <c r="Y268" s="6" t="s">
        <v>1320</v>
      </c>
    </row>
    <row r="269" s="6" customFormat="1" spans="1:25">
      <c r="A269" s="6" t="s">
        <v>1321</v>
      </c>
      <c r="B269" s="6" t="s">
        <v>26</v>
      </c>
      <c r="C269" s="6" t="s">
        <v>27</v>
      </c>
      <c r="D269" s="6" t="s">
        <v>1322</v>
      </c>
      <c r="E269" s="6" t="s">
        <v>378</v>
      </c>
      <c r="F269" s="8">
        <v>45026</v>
      </c>
      <c r="G269" s="8">
        <v>45030</v>
      </c>
      <c r="H269" s="6">
        <v>1</v>
      </c>
      <c r="I269" s="6">
        <v>4</v>
      </c>
      <c r="J269" s="6">
        <v>4</v>
      </c>
      <c r="K269" s="6" t="s">
        <v>30</v>
      </c>
      <c r="L269" s="6">
        <v>752</v>
      </c>
      <c r="M269" s="6">
        <v>752</v>
      </c>
      <c r="N269" s="6" t="s">
        <v>1323</v>
      </c>
      <c r="O269" s="6" t="s">
        <v>1160</v>
      </c>
      <c r="P269" s="6" t="s">
        <v>33</v>
      </c>
      <c r="Q269" s="6">
        <v>0</v>
      </c>
      <c r="R269" s="12">
        <v>45019</v>
      </c>
      <c r="S269" s="8">
        <v>45033</v>
      </c>
      <c r="T269" s="6" t="s">
        <v>34</v>
      </c>
      <c r="U269" s="6">
        <v>752</v>
      </c>
      <c r="V269" s="6">
        <v>0</v>
      </c>
      <c r="W269" s="6">
        <v>0</v>
      </c>
      <c r="X269" s="6" t="s">
        <v>1324</v>
      </c>
      <c r="Y269" s="6" t="s">
        <v>1325</v>
      </c>
    </row>
    <row r="270" s="6" customFormat="1" spans="1:25">
      <c r="A270" s="6" t="s">
        <v>1326</v>
      </c>
      <c r="B270" s="6" t="s">
        <v>26</v>
      </c>
      <c r="C270" s="6" t="s">
        <v>27</v>
      </c>
      <c r="D270" s="6" t="s">
        <v>1327</v>
      </c>
      <c r="E270" s="6" t="s">
        <v>472</v>
      </c>
      <c r="F270" s="8">
        <v>45027</v>
      </c>
      <c r="G270" s="8">
        <v>45030</v>
      </c>
      <c r="H270" s="6">
        <v>1</v>
      </c>
      <c r="I270" s="6">
        <v>3</v>
      </c>
      <c r="J270" s="6">
        <v>3</v>
      </c>
      <c r="K270" s="6" t="s">
        <v>30</v>
      </c>
      <c r="L270" s="6">
        <v>2624</v>
      </c>
      <c r="M270" s="6">
        <v>2624</v>
      </c>
      <c r="N270" s="6" t="s">
        <v>1328</v>
      </c>
      <c r="O270" s="6" t="s">
        <v>1160</v>
      </c>
      <c r="P270" s="6" t="s">
        <v>33</v>
      </c>
      <c r="Q270" s="6">
        <v>0</v>
      </c>
      <c r="R270" s="12">
        <v>45019</v>
      </c>
      <c r="S270" s="8">
        <v>45033</v>
      </c>
      <c r="T270" s="6" t="s">
        <v>34</v>
      </c>
      <c r="U270" s="6">
        <v>2624</v>
      </c>
      <c r="V270" s="6">
        <v>0</v>
      </c>
      <c r="W270" s="6">
        <v>0</v>
      </c>
      <c r="X270" s="6" t="s">
        <v>1329</v>
      </c>
      <c r="Y270" s="6" t="s">
        <v>1330</v>
      </c>
    </row>
    <row r="271" s="6" customFormat="1" spans="1:25">
      <c r="A271" s="6" t="s">
        <v>1331</v>
      </c>
      <c r="B271" s="6" t="s">
        <v>26</v>
      </c>
      <c r="C271" s="6" t="s">
        <v>27</v>
      </c>
      <c r="D271" s="6" t="s">
        <v>1332</v>
      </c>
      <c r="E271" s="6" t="s">
        <v>1333</v>
      </c>
      <c r="F271" s="8">
        <v>45028</v>
      </c>
      <c r="G271" s="8">
        <v>45030</v>
      </c>
      <c r="H271" s="6">
        <v>1</v>
      </c>
      <c r="I271" s="6">
        <v>2</v>
      </c>
      <c r="J271" s="6">
        <v>2</v>
      </c>
      <c r="K271" s="6" t="s">
        <v>30</v>
      </c>
      <c r="L271" s="6">
        <v>2944</v>
      </c>
      <c r="M271" s="6">
        <v>2944</v>
      </c>
      <c r="N271" s="6" t="s">
        <v>1334</v>
      </c>
      <c r="O271" s="6" t="s">
        <v>1160</v>
      </c>
      <c r="P271" s="6" t="s">
        <v>33</v>
      </c>
      <c r="Q271" s="6">
        <v>0</v>
      </c>
      <c r="R271" s="12">
        <v>45019</v>
      </c>
      <c r="S271" s="8">
        <v>45033</v>
      </c>
      <c r="T271" s="6" t="s">
        <v>34</v>
      </c>
      <c r="U271" s="6">
        <v>2944</v>
      </c>
      <c r="V271" s="6">
        <v>0</v>
      </c>
      <c r="W271" s="6">
        <v>0</v>
      </c>
      <c r="X271" s="6" t="s">
        <v>1335</v>
      </c>
      <c r="Y271" s="6" t="s">
        <v>36</v>
      </c>
    </row>
    <row r="272" s="6" customFormat="1" spans="1:25">
      <c r="A272" s="6" t="s">
        <v>1336</v>
      </c>
      <c r="B272" s="6" t="s">
        <v>26</v>
      </c>
      <c r="C272" s="6" t="s">
        <v>27</v>
      </c>
      <c r="D272" s="6" t="s">
        <v>1337</v>
      </c>
      <c r="E272" s="6" t="s">
        <v>1338</v>
      </c>
      <c r="F272" s="8">
        <v>45029</v>
      </c>
      <c r="G272" s="8">
        <v>45030</v>
      </c>
      <c r="H272" s="6">
        <v>4</v>
      </c>
      <c r="I272" s="6">
        <v>1</v>
      </c>
      <c r="J272" s="6">
        <v>4</v>
      </c>
      <c r="K272" s="6" t="s">
        <v>30</v>
      </c>
      <c r="L272" s="6">
        <v>1560</v>
      </c>
      <c r="M272" s="6">
        <v>1560</v>
      </c>
      <c r="N272" s="6" t="s">
        <v>1339</v>
      </c>
      <c r="O272" s="6" t="s">
        <v>1160</v>
      </c>
      <c r="P272" s="6" t="s">
        <v>33</v>
      </c>
      <c r="Q272" s="6">
        <v>0</v>
      </c>
      <c r="R272" s="12">
        <v>45020</v>
      </c>
      <c r="S272" s="8">
        <v>45033</v>
      </c>
      <c r="T272" s="6" t="s">
        <v>34</v>
      </c>
      <c r="U272" s="6">
        <v>1560</v>
      </c>
      <c r="V272" s="6">
        <v>0</v>
      </c>
      <c r="W272" s="6">
        <v>0</v>
      </c>
      <c r="X272" s="6" t="s">
        <v>1340</v>
      </c>
      <c r="Y272" s="6" t="s">
        <v>1341</v>
      </c>
    </row>
    <row r="273" s="6" customFormat="1" spans="1:25">
      <c r="A273" s="6" t="s">
        <v>1342</v>
      </c>
      <c r="B273" s="6" t="s">
        <v>26</v>
      </c>
      <c r="C273" s="6" t="s">
        <v>27</v>
      </c>
      <c r="D273" s="6" t="s">
        <v>190</v>
      </c>
      <c r="E273" s="6" t="s">
        <v>191</v>
      </c>
      <c r="F273" s="8">
        <v>45028</v>
      </c>
      <c r="G273" s="8">
        <v>45030</v>
      </c>
      <c r="H273" s="6">
        <v>1</v>
      </c>
      <c r="I273" s="6">
        <v>2</v>
      </c>
      <c r="J273" s="6">
        <v>2</v>
      </c>
      <c r="K273" s="6" t="s">
        <v>30</v>
      </c>
      <c r="L273" s="6">
        <v>2878</v>
      </c>
      <c r="M273" s="6">
        <v>2878</v>
      </c>
      <c r="N273" s="6" t="s">
        <v>1343</v>
      </c>
      <c r="O273" s="6" t="s">
        <v>1160</v>
      </c>
      <c r="P273" s="6" t="s">
        <v>33</v>
      </c>
      <c r="Q273" s="6">
        <v>0</v>
      </c>
      <c r="R273" s="12">
        <v>45020</v>
      </c>
      <c r="S273" s="8">
        <v>45033</v>
      </c>
      <c r="T273" s="6" t="s">
        <v>34</v>
      </c>
      <c r="U273" s="6">
        <v>2878</v>
      </c>
      <c r="V273" s="6">
        <v>0</v>
      </c>
      <c r="W273" s="6">
        <v>0</v>
      </c>
      <c r="X273" s="6" t="s">
        <v>1344</v>
      </c>
      <c r="Y273" s="6" t="s">
        <v>36</v>
      </c>
    </row>
    <row r="274" s="6" customFormat="1" spans="1:25">
      <c r="A274" s="6" t="s">
        <v>1345</v>
      </c>
      <c r="B274" s="6" t="s">
        <v>26</v>
      </c>
      <c r="C274" s="6" t="s">
        <v>27</v>
      </c>
      <c r="D274" s="6" t="s">
        <v>1346</v>
      </c>
      <c r="E274" s="6" t="s">
        <v>298</v>
      </c>
      <c r="F274" s="8">
        <v>45026</v>
      </c>
      <c r="G274" s="8">
        <v>45030</v>
      </c>
      <c r="H274" s="6">
        <v>1</v>
      </c>
      <c r="I274" s="6">
        <v>4</v>
      </c>
      <c r="J274" s="6">
        <v>4</v>
      </c>
      <c r="K274" s="6" t="s">
        <v>30</v>
      </c>
      <c r="L274" s="6">
        <v>1849</v>
      </c>
      <c r="M274" s="6">
        <v>1849</v>
      </c>
      <c r="N274" s="6" t="s">
        <v>1347</v>
      </c>
      <c r="O274" s="6" t="s">
        <v>1160</v>
      </c>
      <c r="P274" s="6" t="s">
        <v>33</v>
      </c>
      <c r="Q274" s="6">
        <v>0</v>
      </c>
      <c r="R274" s="12">
        <v>45021</v>
      </c>
      <c r="S274" s="8">
        <v>45033</v>
      </c>
      <c r="T274" s="6" t="s">
        <v>34</v>
      </c>
      <c r="U274" s="6">
        <v>1849</v>
      </c>
      <c r="V274" s="6">
        <v>0</v>
      </c>
      <c r="W274" s="6">
        <v>0</v>
      </c>
      <c r="X274" s="6" t="s">
        <v>1348</v>
      </c>
      <c r="Y274" s="6" t="s">
        <v>1349</v>
      </c>
    </row>
    <row r="275" s="6" customFormat="1" spans="1:25">
      <c r="A275" s="6" t="s">
        <v>1350</v>
      </c>
      <c r="B275" s="6" t="s">
        <v>26</v>
      </c>
      <c r="C275" s="6" t="s">
        <v>27</v>
      </c>
      <c r="D275" s="6" t="s">
        <v>1351</v>
      </c>
      <c r="E275" s="6" t="s">
        <v>1352</v>
      </c>
      <c r="F275" s="8">
        <v>45029</v>
      </c>
      <c r="G275" s="8">
        <v>45030</v>
      </c>
      <c r="H275" s="6">
        <v>2</v>
      </c>
      <c r="I275" s="6">
        <v>1</v>
      </c>
      <c r="J275" s="6">
        <v>2</v>
      </c>
      <c r="K275" s="6" t="s">
        <v>30</v>
      </c>
      <c r="L275" s="6">
        <v>746</v>
      </c>
      <c r="M275" s="6">
        <v>746</v>
      </c>
      <c r="N275" s="6" t="s">
        <v>1353</v>
      </c>
      <c r="O275" s="6" t="s">
        <v>1160</v>
      </c>
      <c r="P275" s="6" t="s">
        <v>33</v>
      </c>
      <c r="Q275" s="6">
        <v>0</v>
      </c>
      <c r="R275" s="12">
        <v>45021</v>
      </c>
      <c r="S275" s="8">
        <v>45033</v>
      </c>
      <c r="T275" s="6" t="s">
        <v>34</v>
      </c>
      <c r="U275" s="6">
        <v>746</v>
      </c>
      <c r="V275" s="6">
        <v>0</v>
      </c>
      <c r="W275" s="6">
        <v>0</v>
      </c>
      <c r="X275" s="6" t="s">
        <v>1354</v>
      </c>
      <c r="Y275" s="6" t="s">
        <v>1355</v>
      </c>
    </row>
    <row r="276" s="6" customFormat="1" spans="1:25">
      <c r="A276" s="6" t="s">
        <v>1356</v>
      </c>
      <c r="B276" s="6" t="s">
        <v>26</v>
      </c>
      <c r="C276" s="6" t="s">
        <v>27</v>
      </c>
      <c r="D276" s="6" t="s">
        <v>1357</v>
      </c>
      <c r="E276" s="6" t="s">
        <v>126</v>
      </c>
      <c r="F276" s="8">
        <v>45029</v>
      </c>
      <c r="G276" s="8">
        <v>45030</v>
      </c>
      <c r="H276" s="6">
        <v>3</v>
      </c>
      <c r="I276" s="6">
        <v>1</v>
      </c>
      <c r="J276" s="6">
        <v>3</v>
      </c>
      <c r="K276" s="6" t="s">
        <v>30</v>
      </c>
      <c r="L276" s="6">
        <v>777</v>
      </c>
      <c r="M276" s="6">
        <v>777</v>
      </c>
      <c r="N276" s="6" t="s">
        <v>1358</v>
      </c>
      <c r="O276" s="6" t="s">
        <v>1160</v>
      </c>
      <c r="P276" s="6" t="s">
        <v>33</v>
      </c>
      <c r="Q276" s="6">
        <v>0</v>
      </c>
      <c r="R276" s="12">
        <v>45021</v>
      </c>
      <c r="S276" s="8">
        <v>45033</v>
      </c>
      <c r="T276" s="6" t="s">
        <v>34</v>
      </c>
      <c r="U276" s="6">
        <v>777</v>
      </c>
      <c r="V276" s="6">
        <v>0</v>
      </c>
      <c r="W276" s="6">
        <v>0</v>
      </c>
      <c r="X276" s="6" t="s">
        <v>1359</v>
      </c>
      <c r="Y276" s="6" t="s">
        <v>1360</v>
      </c>
    </row>
    <row r="277" s="6" customFormat="1" spans="1:25">
      <c r="A277" s="6" t="s">
        <v>1361</v>
      </c>
      <c r="B277" s="6" t="s">
        <v>26</v>
      </c>
      <c r="C277" s="6" t="s">
        <v>27</v>
      </c>
      <c r="D277" s="6" t="s">
        <v>190</v>
      </c>
      <c r="E277" s="6" t="s">
        <v>191</v>
      </c>
      <c r="F277" s="8">
        <v>45028</v>
      </c>
      <c r="G277" s="8">
        <v>45030</v>
      </c>
      <c r="H277" s="6">
        <v>1</v>
      </c>
      <c r="I277" s="6">
        <v>2</v>
      </c>
      <c r="J277" s="6">
        <v>2</v>
      </c>
      <c r="K277" s="6" t="s">
        <v>30</v>
      </c>
      <c r="L277" s="6">
        <v>2910</v>
      </c>
      <c r="M277" s="6">
        <v>2910</v>
      </c>
      <c r="N277" s="6" t="s">
        <v>1362</v>
      </c>
      <c r="O277" s="6" t="s">
        <v>1160</v>
      </c>
      <c r="P277" s="6" t="s">
        <v>33</v>
      </c>
      <c r="Q277" s="6">
        <v>0</v>
      </c>
      <c r="R277" s="12">
        <v>45022</v>
      </c>
      <c r="S277" s="8">
        <v>45033</v>
      </c>
      <c r="T277" s="6" t="s">
        <v>34</v>
      </c>
      <c r="U277" s="6">
        <v>2910</v>
      </c>
      <c r="V277" s="6">
        <v>0</v>
      </c>
      <c r="W277" s="6">
        <v>0</v>
      </c>
      <c r="X277" s="6" t="s">
        <v>1363</v>
      </c>
      <c r="Y277" s="6" t="s">
        <v>36</v>
      </c>
    </row>
    <row r="278" s="6" customFormat="1" spans="1:25">
      <c r="A278" s="6" t="s">
        <v>1364</v>
      </c>
      <c r="B278" s="6" t="s">
        <v>26</v>
      </c>
      <c r="C278" s="6" t="s">
        <v>27</v>
      </c>
      <c r="D278" s="6" t="s">
        <v>774</v>
      </c>
      <c r="E278" s="6" t="s">
        <v>541</v>
      </c>
      <c r="F278" s="8">
        <v>45029</v>
      </c>
      <c r="G278" s="8">
        <v>45030</v>
      </c>
      <c r="H278" s="6">
        <v>1</v>
      </c>
      <c r="I278" s="6">
        <v>1</v>
      </c>
      <c r="J278" s="6">
        <v>1</v>
      </c>
      <c r="K278" s="6" t="s">
        <v>30</v>
      </c>
      <c r="L278" s="6">
        <v>107</v>
      </c>
      <c r="M278" s="6">
        <v>107</v>
      </c>
      <c r="N278" s="6" t="s">
        <v>775</v>
      </c>
      <c r="O278" s="6" t="s">
        <v>1160</v>
      </c>
      <c r="P278" s="6" t="s">
        <v>33</v>
      </c>
      <c r="Q278" s="6">
        <v>0</v>
      </c>
      <c r="R278" s="12">
        <v>45022</v>
      </c>
      <c r="S278" s="8">
        <v>45033</v>
      </c>
      <c r="T278" s="6" t="s">
        <v>34</v>
      </c>
      <c r="U278" s="6">
        <v>107</v>
      </c>
      <c r="V278" s="6">
        <v>0</v>
      </c>
      <c r="W278" s="6">
        <v>0</v>
      </c>
      <c r="X278" s="6" t="s">
        <v>1365</v>
      </c>
      <c r="Y278" s="6" t="s">
        <v>1366</v>
      </c>
    </row>
    <row r="279" s="6" customFormat="1" spans="1:25">
      <c r="A279" s="6" t="s">
        <v>1367</v>
      </c>
      <c r="B279" s="6" t="s">
        <v>26</v>
      </c>
      <c r="C279" s="6" t="s">
        <v>27</v>
      </c>
      <c r="D279" s="6" t="s">
        <v>1368</v>
      </c>
      <c r="E279" s="6" t="s">
        <v>1369</v>
      </c>
      <c r="F279" s="8">
        <v>45023</v>
      </c>
      <c r="G279" s="8">
        <v>45030</v>
      </c>
      <c r="H279" s="6">
        <v>1</v>
      </c>
      <c r="I279" s="6">
        <v>7</v>
      </c>
      <c r="J279" s="6">
        <v>7</v>
      </c>
      <c r="K279" s="6" t="s">
        <v>30</v>
      </c>
      <c r="L279" s="6">
        <v>5302</v>
      </c>
      <c r="M279" s="6">
        <v>5302</v>
      </c>
      <c r="N279" s="6" t="s">
        <v>1370</v>
      </c>
      <c r="O279" s="6" t="s">
        <v>1160</v>
      </c>
      <c r="P279" s="6" t="s">
        <v>33</v>
      </c>
      <c r="Q279" s="6">
        <v>0</v>
      </c>
      <c r="R279" s="12">
        <v>45022</v>
      </c>
      <c r="S279" s="8">
        <v>45033</v>
      </c>
      <c r="T279" s="6" t="s">
        <v>34</v>
      </c>
      <c r="U279" s="6">
        <v>5302</v>
      </c>
      <c r="V279" s="6">
        <v>0</v>
      </c>
      <c r="W279" s="6">
        <v>0</v>
      </c>
      <c r="X279" s="6" t="s">
        <v>1371</v>
      </c>
      <c r="Y279" s="6" t="s">
        <v>1372</v>
      </c>
    </row>
    <row r="280" s="6" customFormat="1" spans="1:25">
      <c r="A280" s="6" t="s">
        <v>1373</v>
      </c>
      <c r="B280" s="6" t="s">
        <v>26</v>
      </c>
      <c r="C280" s="6" t="s">
        <v>27</v>
      </c>
      <c r="D280" s="6" t="s">
        <v>1374</v>
      </c>
      <c r="E280" s="6" t="s">
        <v>1375</v>
      </c>
      <c r="F280" s="8">
        <v>45029</v>
      </c>
      <c r="G280" s="8">
        <v>45030</v>
      </c>
      <c r="H280" s="6">
        <v>1</v>
      </c>
      <c r="I280" s="6">
        <v>1</v>
      </c>
      <c r="J280" s="6">
        <v>1</v>
      </c>
      <c r="K280" s="6" t="s">
        <v>30</v>
      </c>
      <c r="L280" s="6">
        <v>451</v>
      </c>
      <c r="M280" s="6">
        <v>451</v>
      </c>
      <c r="N280" s="6" t="s">
        <v>1376</v>
      </c>
      <c r="O280" s="6" t="s">
        <v>1160</v>
      </c>
      <c r="P280" s="6" t="s">
        <v>33</v>
      </c>
      <c r="Q280" s="6">
        <v>0</v>
      </c>
      <c r="R280" s="12">
        <v>45022</v>
      </c>
      <c r="S280" s="8">
        <v>45033</v>
      </c>
      <c r="T280" s="6" t="s">
        <v>34</v>
      </c>
      <c r="U280" s="6">
        <v>451</v>
      </c>
      <c r="V280" s="6">
        <v>0</v>
      </c>
      <c r="W280" s="6">
        <v>0</v>
      </c>
      <c r="X280" s="6" t="s">
        <v>1377</v>
      </c>
      <c r="Y280" s="6" t="s">
        <v>1378</v>
      </c>
    </row>
    <row r="281" s="6" customFormat="1" spans="1:25">
      <c r="A281" s="6" t="s">
        <v>1379</v>
      </c>
      <c r="B281" s="6" t="s">
        <v>26</v>
      </c>
      <c r="C281" s="6" t="s">
        <v>27</v>
      </c>
      <c r="D281" s="6" t="s">
        <v>190</v>
      </c>
      <c r="E281" s="6" t="s">
        <v>1380</v>
      </c>
      <c r="F281" s="8">
        <v>45027</v>
      </c>
      <c r="G281" s="8">
        <v>45030</v>
      </c>
      <c r="H281" s="6">
        <v>1</v>
      </c>
      <c r="I281" s="6">
        <v>3</v>
      </c>
      <c r="J281" s="6">
        <v>3</v>
      </c>
      <c r="K281" s="6" t="s">
        <v>30</v>
      </c>
      <c r="L281" s="6">
        <v>4350</v>
      </c>
      <c r="M281" s="6">
        <v>4350</v>
      </c>
      <c r="N281" s="6" t="s">
        <v>1381</v>
      </c>
      <c r="O281" s="6" t="s">
        <v>1160</v>
      </c>
      <c r="P281" s="6" t="s">
        <v>33</v>
      </c>
      <c r="Q281" s="6">
        <v>0</v>
      </c>
      <c r="R281" s="12">
        <v>45022</v>
      </c>
      <c r="S281" s="8">
        <v>45033</v>
      </c>
      <c r="T281" s="6" t="s">
        <v>34</v>
      </c>
      <c r="U281" s="6">
        <v>4350</v>
      </c>
      <c r="V281" s="6">
        <v>0</v>
      </c>
      <c r="W281" s="6">
        <v>0</v>
      </c>
      <c r="X281" s="6" t="s">
        <v>1382</v>
      </c>
      <c r="Y281" s="6" t="s">
        <v>1383</v>
      </c>
    </row>
    <row r="282" s="6" customFormat="1" spans="1:25">
      <c r="A282" s="6" t="s">
        <v>1384</v>
      </c>
      <c r="B282" s="6" t="s">
        <v>26</v>
      </c>
      <c r="C282" s="6" t="s">
        <v>27</v>
      </c>
      <c r="D282" s="6" t="s">
        <v>1385</v>
      </c>
      <c r="E282" s="6" t="s">
        <v>1386</v>
      </c>
      <c r="F282" s="8">
        <v>45028</v>
      </c>
      <c r="G282" s="8">
        <v>45030</v>
      </c>
      <c r="H282" s="6">
        <v>1</v>
      </c>
      <c r="I282" s="6">
        <v>2</v>
      </c>
      <c r="J282" s="6">
        <v>2</v>
      </c>
      <c r="K282" s="6" t="s">
        <v>30</v>
      </c>
      <c r="L282" s="6">
        <v>610</v>
      </c>
      <c r="M282" s="6">
        <v>610</v>
      </c>
      <c r="N282" s="6" t="s">
        <v>1387</v>
      </c>
      <c r="O282" s="6" t="s">
        <v>1160</v>
      </c>
      <c r="P282" s="6" t="s">
        <v>33</v>
      </c>
      <c r="Q282" s="6">
        <v>0</v>
      </c>
      <c r="R282" s="12">
        <v>45022</v>
      </c>
      <c r="S282" s="8">
        <v>45033</v>
      </c>
      <c r="T282" s="6" t="s">
        <v>34</v>
      </c>
      <c r="U282" s="6">
        <v>610</v>
      </c>
      <c r="V282" s="6">
        <v>0</v>
      </c>
      <c r="W282" s="6">
        <v>0</v>
      </c>
      <c r="X282" s="6" t="s">
        <v>1388</v>
      </c>
      <c r="Y282" s="6" t="s">
        <v>36</v>
      </c>
    </row>
    <row r="283" s="6" customFormat="1" spans="1:25">
      <c r="A283" s="6" t="s">
        <v>1389</v>
      </c>
      <c r="B283" s="6" t="s">
        <v>26</v>
      </c>
      <c r="C283" s="6" t="s">
        <v>27</v>
      </c>
      <c r="D283" s="6" t="s">
        <v>260</v>
      </c>
      <c r="E283" s="6" t="s">
        <v>39</v>
      </c>
      <c r="F283" s="8">
        <v>45027</v>
      </c>
      <c r="G283" s="8">
        <v>45030</v>
      </c>
      <c r="H283" s="6">
        <v>1</v>
      </c>
      <c r="I283" s="6">
        <v>3</v>
      </c>
      <c r="J283" s="6">
        <v>3</v>
      </c>
      <c r="K283" s="6" t="s">
        <v>30</v>
      </c>
      <c r="L283" s="6">
        <v>2346</v>
      </c>
      <c r="M283" s="6">
        <v>2346</v>
      </c>
      <c r="N283" s="6" t="s">
        <v>1390</v>
      </c>
      <c r="O283" s="6" t="s">
        <v>1160</v>
      </c>
      <c r="P283" s="6" t="s">
        <v>33</v>
      </c>
      <c r="Q283" s="6">
        <v>0</v>
      </c>
      <c r="R283" s="12">
        <v>45023</v>
      </c>
      <c r="S283" s="8">
        <v>45033</v>
      </c>
      <c r="T283" s="6" t="s">
        <v>34</v>
      </c>
      <c r="U283" s="6">
        <v>2346</v>
      </c>
      <c r="V283" s="6">
        <v>0</v>
      </c>
      <c r="W283" s="6">
        <v>0</v>
      </c>
      <c r="X283" s="6" t="s">
        <v>1391</v>
      </c>
      <c r="Y283" s="6" t="s">
        <v>1392</v>
      </c>
    </row>
    <row r="284" s="6" customFormat="1" spans="1:25">
      <c r="A284" s="6" t="s">
        <v>1393</v>
      </c>
      <c r="B284" s="6" t="s">
        <v>26</v>
      </c>
      <c r="C284" s="6" t="s">
        <v>27</v>
      </c>
      <c r="D284" s="6" t="s">
        <v>847</v>
      </c>
      <c r="E284" s="6" t="s">
        <v>848</v>
      </c>
      <c r="F284" s="8">
        <v>45026</v>
      </c>
      <c r="G284" s="8">
        <v>45030</v>
      </c>
      <c r="H284" s="6">
        <v>1</v>
      </c>
      <c r="I284" s="6">
        <v>4</v>
      </c>
      <c r="J284" s="6">
        <v>4</v>
      </c>
      <c r="K284" s="6" t="s">
        <v>30</v>
      </c>
      <c r="L284" s="6">
        <v>1425</v>
      </c>
      <c r="M284" s="6">
        <v>1425</v>
      </c>
      <c r="N284" s="6" t="s">
        <v>1394</v>
      </c>
      <c r="O284" s="6" t="s">
        <v>1160</v>
      </c>
      <c r="P284" s="6" t="s">
        <v>33</v>
      </c>
      <c r="Q284" s="6">
        <v>0</v>
      </c>
      <c r="R284" s="12">
        <v>45023</v>
      </c>
      <c r="S284" s="8">
        <v>45033</v>
      </c>
      <c r="T284" s="6" t="s">
        <v>34</v>
      </c>
      <c r="U284" s="6">
        <v>1425</v>
      </c>
      <c r="V284" s="6">
        <v>0</v>
      </c>
      <c r="W284" s="6">
        <v>0</v>
      </c>
      <c r="X284" s="6" t="s">
        <v>1395</v>
      </c>
      <c r="Y284" s="6" t="s">
        <v>1396</v>
      </c>
    </row>
    <row r="285" s="6" customFormat="1" spans="1:25">
      <c r="A285" s="6" t="s">
        <v>1397</v>
      </c>
      <c r="B285" s="6" t="s">
        <v>26</v>
      </c>
      <c r="C285" s="6" t="s">
        <v>27</v>
      </c>
      <c r="D285" s="6" t="s">
        <v>1398</v>
      </c>
      <c r="E285" s="6" t="s">
        <v>1399</v>
      </c>
      <c r="F285" s="8">
        <v>45029</v>
      </c>
      <c r="G285" s="8">
        <v>45030</v>
      </c>
      <c r="H285" s="6">
        <v>1</v>
      </c>
      <c r="I285" s="6">
        <v>1</v>
      </c>
      <c r="J285" s="6">
        <v>1</v>
      </c>
      <c r="K285" s="6" t="s">
        <v>30</v>
      </c>
      <c r="L285" s="6">
        <v>510</v>
      </c>
      <c r="M285" s="6">
        <v>510</v>
      </c>
      <c r="N285" s="6" t="s">
        <v>1400</v>
      </c>
      <c r="O285" s="6" t="s">
        <v>1160</v>
      </c>
      <c r="P285" s="6" t="s">
        <v>33</v>
      </c>
      <c r="Q285" s="6">
        <v>0</v>
      </c>
      <c r="R285" s="12">
        <v>45023</v>
      </c>
      <c r="S285" s="8">
        <v>45033</v>
      </c>
      <c r="T285" s="6" t="s">
        <v>34</v>
      </c>
      <c r="U285" s="6">
        <v>510</v>
      </c>
      <c r="V285" s="6">
        <v>0</v>
      </c>
      <c r="W285" s="6">
        <v>0</v>
      </c>
      <c r="X285" s="6" t="s">
        <v>1401</v>
      </c>
      <c r="Y285" s="6" t="s">
        <v>1402</v>
      </c>
    </row>
    <row r="286" s="6" customFormat="1" spans="1:25">
      <c r="A286" s="6" t="s">
        <v>1403</v>
      </c>
      <c r="B286" s="6" t="s">
        <v>26</v>
      </c>
      <c r="C286" s="6" t="s">
        <v>27</v>
      </c>
      <c r="D286" s="6" t="s">
        <v>1404</v>
      </c>
      <c r="E286" s="6" t="s">
        <v>361</v>
      </c>
      <c r="F286" s="8">
        <v>45029</v>
      </c>
      <c r="G286" s="8">
        <v>45030</v>
      </c>
      <c r="H286" s="6">
        <v>1</v>
      </c>
      <c r="I286" s="6">
        <v>1</v>
      </c>
      <c r="J286" s="6">
        <v>1</v>
      </c>
      <c r="K286" s="6" t="s">
        <v>30</v>
      </c>
      <c r="L286" s="6">
        <v>428</v>
      </c>
      <c r="M286" s="6">
        <v>428</v>
      </c>
      <c r="N286" s="6" t="s">
        <v>1405</v>
      </c>
      <c r="O286" s="6" t="s">
        <v>1160</v>
      </c>
      <c r="P286" s="6" t="s">
        <v>33</v>
      </c>
      <c r="Q286" s="6">
        <v>0</v>
      </c>
      <c r="R286" s="12">
        <v>45023</v>
      </c>
      <c r="S286" s="8">
        <v>45033</v>
      </c>
      <c r="T286" s="6" t="s">
        <v>34</v>
      </c>
      <c r="U286" s="6">
        <v>428</v>
      </c>
      <c r="V286" s="6">
        <v>0</v>
      </c>
      <c r="W286" s="6">
        <v>0</v>
      </c>
      <c r="X286" s="6" t="s">
        <v>1406</v>
      </c>
      <c r="Y286" s="6" t="s">
        <v>1407</v>
      </c>
    </row>
    <row r="287" s="6" customFormat="1" spans="1:25">
      <c r="A287" s="6" t="s">
        <v>1408</v>
      </c>
      <c r="B287" s="6" t="s">
        <v>26</v>
      </c>
      <c r="C287" s="6" t="s">
        <v>27</v>
      </c>
      <c r="D287" s="6" t="s">
        <v>1409</v>
      </c>
      <c r="E287" s="6" t="s">
        <v>1410</v>
      </c>
      <c r="F287" s="8">
        <v>45028</v>
      </c>
      <c r="G287" s="8">
        <v>45030</v>
      </c>
      <c r="H287" s="6">
        <v>1</v>
      </c>
      <c r="I287" s="6">
        <v>2</v>
      </c>
      <c r="J287" s="6">
        <v>2</v>
      </c>
      <c r="K287" s="6" t="s">
        <v>30</v>
      </c>
      <c r="L287" s="6">
        <v>10894</v>
      </c>
      <c r="M287" s="6">
        <v>10894</v>
      </c>
      <c r="N287" s="6" t="s">
        <v>1411</v>
      </c>
      <c r="O287" s="6" t="s">
        <v>1160</v>
      </c>
      <c r="P287" s="6" t="s">
        <v>33</v>
      </c>
      <c r="Q287" s="6">
        <v>0</v>
      </c>
      <c r="R287" s="12">
        <v>45023</v>
      </c>
      <c r="S287" s="8">
        <v>45033</v>
      </c>
      <c r="T287" s="6" t="s">
        <v>34</v>
      </c>
      <c r="U287" s="6">
        <v>10894</v>
      </c>
      <c r="V287" s="6">
        <v>0</v>
      </c>
      <c r="W287" s="6">
        <v>0</v>
      </c>
      <c r="X287" s="6" t="s">
        <v>1412</v>
      </c>
      <c r="Y287" s="6" t="s">
        <v>36</v>
      </c>
    </row>
    <row r="288" s="6" customFormat="1" spans="1:25">
      <c r="A288" s="6" t="s">
        <v>1413</v>
      </c>
      <c r="B288" s="6" t="s">
        <v>26</v>
      </c>
      <c r="C288" s="6" t="s">
        <v>27</v>
      </c>
      <c r="D288" s="6" t="s">
        <v>1414</v>
      </c>
      <c r="E288" s="6" t="s">
        <v>541</v>
      </c>
      <c r="F288" s="8">
        <v>45029</v>
      </c>
      <c r="G288" s="8">
        <v>45030</v>
      </c>
      <c r="H288" s="6">
        <v>2</v>
      </c>
      <c r="I288" s="6">
        <v>1</v>
      </c>
      <c r="J288" s="6">
        <v>2</v>
      </c>
      <c r="K288" s="6" t="s">
        <v>30</v>
      </c>
      <c r="L288" s="6">
        <v>692</v>
      </c>
      <c r="M288" s="6">
        <v>692</v>
      </c>
      <c r="N288" s="6" t="s">
        <v>1415</v>
      </c>
      <c r="O288" s="6" t="s">
        <v>1160</v>
      </c>
      <c r="P288" s="6" t="s">
        <v>33</v>
      </c>
      <c r="Q288" s="6">
        <v>0</v>
      </c>
      <c r="R288" s="12">
        <v>45023</v>
      </c>
      <c r="S288" s="8">
        <v>45033</v>
      </c>
      <c r="T288" s="6" t="s">
        <v>34</v>
      </c>
      <c r="U288" s="6">
        <v>692</v>
      </c>
      <c r="V288" s="6">
        <v>0</v>
      </c>
      <c r="W288" s="6">
        <v>0</v>
      </c>
      <c r="X288" s="6" t="s">
        <v>1416</v>
      </c>
      <c r="Y288" s="6" t="s">
        <v>1417</v>
      </c>
    </row>
    <row r="289" s="6" customFormat="1" spans="1:25">
      <c r="A289" s="6" t="s">
        <v>1408</v>
      </c>
      <c r="B289" s="6" t="s">
        <v>26</v>
      </c>
      <c r="C289" s="6" t="s">
        <v>62</v>
      </c>
      <c r="D289" s="6" t="s">
        <v>1409</v>
      </c>
      <c r="E289" s="6" t="s">
        <v>1410</v>
      </c>
      <c r="F289" s="8">
        <v>45028</v>
      </c>
      <c r="G289" s="8">
        <v>45030</v>
      </c>
      <c r="H289" s="6">
        <v>1</v>
      </c>
      <c r="I289" s="6">
        <v>2</v>
      </c>
      <c r="J289" s="6">
        <v>2</v>
      </c>
      <c r="K289" s="6" t="s">
        <v>30</v>
      </c>
      <c r="L289" s="6">
        <v>-10894</v>
      </c>
      <c r="M289" s="6">
        <v>-10894</v>
      </c>
      <c r="N289" s="6" t="s">
        <v>1411</v>
      </c>
      <c r="O289" s="6" t="s">
        <v>1160</v>
      </c>
      <c r="P289" s="6" t="s">
        <v>33</v>
      </c>
      <c r="Q289" s="6">
        <v>0</v>
      </c>
      <c r="R289" s="12">
        <v>45023</v>
      </c>
      <c r="S289" s="8">
        <v>45033</v>
      </c>
      <c r="T289" s="6" t="s">
        <v>34</v>
      </c>
      <c r="U289" s="6">
        <v>-10894</v>
      </c>
      <c r="V289" s="6">
        <v>0</v>
      </c>
      <c r="W289" s="6">
        <v>0</v>
      </c>
      <c r="X289" s="6" t="s">
        <v>1412</v>
      </c>
      <c r="Y289" s="6" t="s">
        <v>36</v>
      </c>
    </row>
    <row r="290" s="6" customFormat="1" spans="1:25">
      <c r="A290" s="6" t="s">
        <v>1403</v>
      </c>
      <c r="B290" s="6" t="s">
        <v>26</v>
      </c>
      <c r="C290" s="6" t="s">
        <v>62</v>
      </c>
      <c r="D290" s="6" t="s">
        <v>1404</v>
      </c>
      <c r="E290" s="6" t="s">
        <v>361</v>
      </c>
      <c r="F290" s="8">
        <v>45029</v>
      </c>
      <c r="G290" s="8">
        <v>45030</v>
      </c>
      <c r="H290" s="6">
        <v>1</v>
      </c>
      <c r="I290" s="6">
        <v>1</v>
      </c>
      <c r="J290" s="6">
        <v>1</v>
      </c>
      <c r="K290" s="6" t="s">
        <v>30</v>
      </c>
      <c r="L290" s="6">
        <v>-428</v>
      </c>
      <c r="M290" s="6">
        <v>-428</v>
      </c>
      <c r="N290" s="6" t="s">
        <v>1405</v>
      </c>
      <c r="O290" s="6" t="s">
        <v>1160</v>
      </c>
      <c r="P290" s="6" t="s">
        <v>33</v>
      </c>
      <c r="Q290" s="6">
        <v>0</v>
      </c>
      <c r="R290" s="12">
        <v>45023</v>
      </c>
      <c r="S290" s="8">
        <v>45033</v>
      </c>
      <c r="T290" s="6" t="s">
        <v>34</v>
      </c>
      <c r="U290" s="6">
        <v>-428</v>
      </c>
      <c r="V290" s="6">
        <v>0</v>
      </c>
      <c r="W290" s="6">
        <v>0</v>
      </c>
      <c r="X290" s="6" t="s">
        <v>1406</v>
      </c>
      <c r="Y290" s="6" t="s">
        <v>1407</v>
      </c>
    </row>
    <row r="291" s="6" customFormat="1" spans="1:25">
      <c r="A291" s="6" t="s">
        <v>1403</v>
      </c>
      <c r="B291" s="6" t="s">
        <v>26</v>
      </c>
      <c r="C291" s="6" t="s">
        <v>1263</v>
      </c>
      <c r="D291" s="6" t="s">
        <v>1404</v>
      </c>
      <c r="E291" s="6" t="s">
        <v>361</v>
      </c>
      <c r="F291" s="8">
        <v>45029</v>
      </c>
      <c r="G291" s="8">
        <v>45030</v>
      </c>
      <c r="H291" s="6">
        <v>1</v>
      </c>
      <c r="I291" s="6">
        <v>1</v>
      </c>
      <c r="J291" s="6">
        <v>1</v>
      </c>
      <c r="K291" s="6" t="s">
        <v>30</v>
      </c>
      <c r="L291" s="6">
        <v>135.5</v>
      </c>
      <c r="M291" s="6">
        <v>135.5</v>
      </c>
      <c r="N291" s="6" t="s">
        <v>1405</v>
      </c>
      <c r="O291" s="6" t="s">
        <v>1160</v>
      </c>
      <c r="P291" s="6" t="s">
        <v>33</v>
      </c>
      <c r="Q291" s="6">
        <v>0</v>
      </c>
      <c r="R291" s="12">
        <v>45023.5319444444</v>
      </c>
      <c r="S291" s="8">
        <v>45033</v>
      </c>
      <c r="T291" s="6" t="s">
        <v>34</v>
      </c>
      <c r="U291" s="6">
        <v>135.5</v>
      </c>
      <c r="V291" s="6">
        <v>0</v>
      </c>
      <c r="W291" s="6">
        <v>0</v>
      </c>
      <c r="X291" s="6" t="s">
        <v>1406</v>
      </c>
      <c r="Y291" s="6" t="s">
        <v>1407</v>
      </c>
    </row>
    <row r="292" s="6" customFormat="1" spans="1:25">
      <c r="A292" s="6" t="s">
        <v>1418</v>
      </c>
      <c r="B292" s="6" t="s">
        <v>26</v>
      </c>
      <c r="C292" s="6" t="s">
        <v>27</v>
      </c>
      <c r="D292" s="6" t="s">
        <v>1419</v>
      </c>
      <c r="E292" s="6" t="s">
        <v>39</v>
      </c>
      <c r="F292" s="8">
        <v>45028</v>
      </c>
      <c r="G292" s="8">
        <v>45030</v>
      </c>
      <c r="H292" s="6">
        <v>1</v>
      </c>
      <c r="I292" s="6">
        <v>2</v>
      </c>
      <c r="J292" s="6">
        <v>2</v>
      </c>
      <c r="K292" s="6" t="s">
        <v>30</v>
      </c>
      <c r="L292" s="6">
        <v>1402</v>
      </c>
      <c r="M292" s="6">
        <v>1402</v>
      </c>
      <c r="N292" s="6" t="s">
        <v>1420</v>
      </c>
      <c r="O292" s="6" t="s">
        <v>1160</v>
      </c>
      <c r="P292" s="6" t="s">
        <v>33</v>
      </c>
      <c r="Q292" s="6">
        <v>0</v>
      </c>
      <c r="R292" s="12">
        <v>45023</v>
      </c>
      <c r="S292" s="8">
        <v>45033</v>
      </c>
      <c r="T292" s="6" t="s">
        <v>34</v>
      </c>
      <c r="U292" s="6">
        <v>1402</v>
      </c>
      <c r="V292" s="6">
        <v>0</v>
      </c>
      <c r="W292" s="6">
        <v>0</v>
      </c>
      <c r="X292" s="6" t="s">
        <v>1421</v>
      </c>
      <c r="Y292" s="6" t="s">
        <v>36</v>
      </c>
    </row>
    <row r="293" s="6" customFormat="1" spans="1:25">
      <c r="A293" s="6" t="s">
        <v>1422</v>
      </c>
      <c r="B293" s="6" t="s">
        <v>26</v>
      </c>
      <c r="C293" s="6" t="s">
        <v>27</v>
      </c>
      <c r="D293" s="6" t="s">
        <v>1423</v>
      </c>
      <c r="E293" s="6" t="s">
        <v>1424</v>
      </c>
      <c r="F293" s="8">
        <v>45027</v>
      </c>
      <c r="G293" s="8">
        <v>45030</v>
      </c>
      <c r="H293" s="6">
        <v>1</v>
      </c>
      <c r="I293" s="6">
        <v>3</v>
      </c>
      <c r="J293" s="6">
        <v>3</v>
      </c>
      <c r="K293" s="6" t="s">
        <v>30</v>
      </c>
      <c r="L293" s="6">
        <v>3042</v>
      </c>
      <c r="M293" s="6">
        <v>3042</v>
      </c>
      <c r="N293" s="6" t="s">
        <v>1425</v>
      </c>
      <c r="O293" s="6" t="s">
        <v>1160</v>
      </c>
      <c r="P293" s="6" t="s">
        <v>33</v>
      </c>
      <c r="Q293" s="6">
        <v>0</v>
      </c>
      <c r="R293" s="12">
        <v>45024</v>
      </c>
      <c r="S293" s="8">
        <v>45033</v>
      </c>
      <c r="T293" s="6" t="s">
        <v>34</v>
      </c>
      <c r="U293" s="6">
        <v>3042</v>
      </c>
      <c r="V293" s="6">
        <v>0</v>
      </c>
      <c r="W293" s="6">
        <v>0</v>
      </c>
      <c r="X293" s="6" t="s">
        <v>1426</v>
      </c>
      <c r="Y293" s="6" t="s">
        <v>1427</v>
      </c>
    </row>
    <row r="294" s="6" customFormat="1" spans="1:25">
      <c r="A294" s="6" t="s">
        <v>1428</v>
      </c>
      <c r="B294" s="6" t="s">
        <v>26</v>
      </c>
      <c r="C294" s="6" t="s">
        <v>27</v>
      </c>
      <c r="D294" s="6" t="s">
        <v>190</v>
      </c>
      <c r="E294" s="6" t="s">
        <v>191</v>
      </c>
      <c r="F294" s="8">
        <v>45028</v>
      </c>
      <c r="G294" s="8">
        <v>45030</v>
      </c>
      <c r="H294" s="6">
        <v>1</v>
      </c>
      <c r="I294" s="6">
        <v>2</v>
      </c>
      <c r="J294" s="6">
        <v>2</v>
      </c>
      <c r="K294" s="6" t="s">
        <v>30</v>
      </c>
      <c r="L294" s="6">
        <v>2894</v>
      </c>
      <c r="M294" s="6">
        <v>2894</v>
      </c>
      <c r="N294" s="6" t="s">
        <v>1429</v>
      </c>
      <c r="O294" s="6" t="s">
        <v>1160</v>
      </c>
      <c r="P294" s="6" t="s">
        <v>33</v>
      </c>
      <c r="Q294" s="6">
        <v>0</v>
      </c>
      <c r="R294" s="12">
        <v>45024</v>
      </c>
      <c r="S294" s="8">
        <v>45033</v>
      </c>
      <c r="T294" s="6" t="s">
        <v>34</v>
      </c>
      <c r="U294" s="6">
        <v>2894</v>
      </c>
      <c r="V294" s="6">
        <v>0</v>
      </c>
      <c r="W294" s="6">
        <v>0</v>
      </c>
      <c r="X294" s="6" t="s">
        <v>1430</v>
      </c>
      <c r="Y294" s="6" t="s">
        <v>36</v>
      </c>
    </row>
    <row r="295" s="6" customFormat="1" spans="1:25">
      <c r="A295" s="6" t="s">
        <v>1431</v>
      </c>
      <c r="B295" s="6" t="s">
        <v>26</v>
      </c>
      <c r="C295" s="6" t="s">
        <v>27</v>
      </c>
      <c r="D295" s="6" t="s">
        <v>1432</v>
      </c>
      <c r="E295" s="6" t="s">
        <v>1433</v>
      </c>
      <c r="F295" s="8">
        <v>45029</v>
      </c>
      <c r="G295" s="8">
        <v>45030</v>
      </c>
      <c r="H295" s="6">
        <v>5</v>
      </c>
      <c r="I295" s="6">
        <v>1</v>
      </c>
      <c r="J295" s="6">
        <v>5</v>
      </c>
      <c r="K295" s="6" t="s">
        <v>30</v>
      </c>
      <c r="L295" s="6">
        <v>3850</v>
      </c>
      <c r="M295" s="6">
        <v>3850</v>
      </c>
      <c r="N295" s="6" t="s">
        <v>1434</v>
      </c>
      <c r="O295" s="6" t="s">
        <v>1160</v>
      </c>
      <c r="P295" s="6" t="s">
        <v>33</v>
      </c>
      <c r="Q295" s="6">
        <v>0</v>
      </c>
      <c r="R295" s="12">
        <v>45024</v>
      </c>
      <c r="S295" s="8">
        <v>45033</v>
      </c>
      <c r="T295" s="6" t="s">
        <v>34</v>
      </c>
      <c r="U295" s="6">
        <v>3850</v>
      </c>
      <c r="V295" s="6">
        <v>0</v>
      </c>
      <c r="W295" s="6">
        <v>0</v>
      </c>
      <c r="X295" s="6" t="s">
        <v>1435</v>
      </c>
      <c r="Y295" s="6" t="s">
        <v>1436</v>
      </c>
    </row>
    <row r="296" s="6" customFormat="1" spans="1:25">
      <c r="A296" s="6" t="s">
        <v>1437</v>
      </c>
      <c r="B296" s="6" t="s">
        <v>26</v>
      </c>
      <c r="C296" s="6" t="s">
        <v>27</v>
      </c>
      <c r="D296" s="6" t="s">
        <v>832</v>
      </c>
      <c r="E296" s="6" t="s">
        <v>833</v>
      </c>
      <c r="F296" s="8">
        <v>45029</v>
      </c>
      <c r="G296" s="8">
        <v>45030</v>
      </c>
      <c r="H296" s="6">
        <v>2</v>
      </c>
      <c r="I296" s="6">
        <v>1</v>
      </c>
      <c r="J296" s="6">
        <v>2</v>
      </c>
      <c r="K296" s="6" t="s">
        <v>30</v>
      </c>
      <c r="L296" s="6">
        <v>1384</v>
      </c>
      <c r="M296" s="6">
        <v>1384</v>
      </c>
      <c r="N296" s="6" t="s">
        <v>1438</v>
      </c>
      <c r="O296" s="6" t="s">
        <v>1160</v>
      </c>
      <c r="P296" s="6" t="s">
        <v>33</v>
      </c>
      <c r="Q296" s="6">
        <v>0</v>
      </c>
      <c r="R296" s="12">
        <v>45024</v>
      </c>
      <c r="S296" s="8">
        <v>45033</v>
      </c>
      <c r="T296" s="6" t="s">
        <v>34</v>
      </c>
      <c r="U296" s="6">
        <v>1384</v>
      </c>
      <c r="V296" s="6">
        <v>0</v>
      </c>
      <c r="W296" s="6">
        <v>0</v>
      </c>
      <c r="X296" s="6" t="s">
        <v>1439</v>
      </c>
      <c r="Y296" s="6" t="s">
        <v>1440</v>
      </c>
    </row>
    <row r="297" s="6" customFormat="1" spans="1:25">
      <c r="A297" s="6" t="s">
        <v>1441</v>
      </c>
      <c r="B297" s="6" t="s">
        <v>26</v>
      </c>
      <c r="C297" s="6" t="s">
        <v>27</v>
      </c>
      <c r="D297" s="6" t="s">
        <v>713</v>
      </c>
      <c r="E297" s="6" t="s">
        <v>126</v>
      </c>
      <c r="F297" s="8">
        <v>45028</v>
      </c>
      <c r="G297" s="8">
        <v>45030</v>
      </c>
      <c r="H297" s="6">
        <v>1</v>
      </c>
      <c r="I297" s="6">
        <v>2</v>
      </c>
      <c r="J297" s="6">
        <v>2</v>
      </c>
      <c r="K297" s="6" t="s">
        <v>30</v>
      </c>
      <c r="L297" s="6">
        <v>772</v>
      </c>
      <c r="M297" s="6">
        <v>772</v>
      </c>
      <c r="N297" s="6" t="s">
        <v>1442</v>
      </c>
      <c r="O297" s="6" t="s">
        <v>1160</v>
      </c>
      <c r="P297" s="6" t="s">
        <v>33</v>
      </c>
      <c r="Q297" s="6">
        <v>0</v>
      </c>
      <c r="R297" s="12">
        <v>45024</v>
      </c>
      <c r="S297" s="8">
        <v>45033</v>
      </c>
      <c r="T297" s="6" t="s">
        <v>34</v>
      </c>
      <c r="U297" s="6">
        <v>772</v>
      </c>
      <c r="V297" s="6">
        <v>0</v>
      </c>
      <c r="W297" s="6">
        <v>0</v>
      </c>
      <c r="X297" s="6" t="s">
        <v>1443</v>
      </c>
      <c r="Y297" s="6" t="s">
        <v>1444</v>
      </c>
    </row>
    <row r="298" s="6" customFormat="1" spans="1:25">
      <c r="A298" s="6" t="s">
        <v>1445</v>
      </c>
      <c r="B298" s="6" t="s">
        <v>26</v>
      </c>
      <c r="C298" s="6" t="s">
        <v>27</v>
      </c>
      <c r="D298" s="6" t="s">
        <v>1446</v>
      </c>
      <c r="E298" s="6" t="s">
        <v>1447</v>
      </c>
      <c r="F298" s="8">
        <v>45028</v>
      </c>
      <c r="G298" s="8">
        <v>45030</v>
      </c>
      <c r="H298" s="6">
        <v>1</v>
      </c>
      <c r="I298" s="6">
        <v>2</v>
      </c>
      <c r="J298" s="6">
        <v>2</v>
      </c>
      <c r="K298" s="6" t="s">
        <v>30</v>
      </c>
      <c r="L298" s="6">
        <v>1609</v>
      </c>
      <c r="M298" s="6">
        <v>1609</v>
      </c>
      <c r="N298" s="6" t="s">
        <v>1448</v>
      </c>
      <c r="O298" s="6" t="s">
        <v>1160</v>
      </c>
      <c r="P298" s="6" t="s">
        <v>33</v>
      </c>
      <c r="Q298" s="6">
        <v>0</v>
      </c>
      <c r="R298" s="12">
        <v>45024</v>
      </c>
      <c r="S298" s="8">
        <v>45033</v>
      </c>
      <c r="T298" s="6" t="s">
        <v>34</v>
      </c>
      <c r="U298" s="6">
        <v>1609</v>
      </c>
      <c r="V298" s="6">
        <v>0</v>
      </c>
      <c r="W298" s="6">
        <v>0</v>
      </c>
      <c r="X298" s="6" t="s">
        <v>1449</v>
      </c>
      <c r="Y298" s="6" t="s">
        <v>1450</v>
      </c>
    </row>
    <row r="299" s="6" customFormat="1" spans="1:25">
      <c r="A299" s="6" t="s">
        <v>1451</v>
      </c>
      <c r="B299" s="6" t="s">
        <v>26</v>
      </c>
      <c r="C299" s="6" t="s">
        <v>27</v>
      </c>
      <c r="D299" s="6" t="s">
        <v>832</v>
      </c>
      <c r="E299" s="6" t="s">
        <v>833</v>
      </c>
      <c r="F299" s="8">
        <v>45027</v>
      </c>
      <c r="G299" s="8">
        <v>45030</v>
      </c>
      <c r="H299" s="6">
        <v>1</v>
      </c>
      <c r="I299" s="6">
        <v>3</v>
      </c>
      <c r="J299" s="6">
        <v>3</v>
      </c>
      <c r="K299" s="6" t="s">
        <v>30</v>
      </c>
      <c r="L299" s="6">
        <v>1975</v>
      </c>
      <c r="M299" s="6">
        <v>1975</v>
      </c>
      <c r="N299" s="6" t="s">
        <v>1452</v>
      </c>
      <c r="O299" s="6" t="s">
        <v>1160</v>
      </c>
      <c r="P299" s="6" t="s">
        <v>33</v>
      </c>
      <c r="Q299" s="6">
        <v>0</v>
      </c>
      <c r="R299" s="12">
        <v>45024</v>
      </c>
      <c r="S299" s="8">
        <v>45033</v>
      </c>
      <c r="T299" s="6" t="s">
        <v>34</v>
      </c>
      <c r="U299" s="6">
        <v>1975</v>
      </c>
      <c r="V299" s="6">
        <v>0</v>
      </c>
      <c r="W299" s="6">
        <v>0</v>
      </c>
      <c r="X299" s="6" t="s">
        <v>1453</v>
      </c>
      <c r="Y299" s="6" t="s">
        <v>1454</v>
      </c>
    </row>
    <row r="300" s="6" customFormat="1" spans="1:25">
      <c r="A300" s="6" t="s">
        <v>1455</v>
      </c>
      <c r="B300" s="6" t="s">
        <v>26</v>
      </c>
      <c r="C300" s="6" t="s">
        <v>27</v>
      </c>
      <c r="D300" s="6" t="s">
        <v>1456</v>
      </c>
      <c r="E300" s="6" t="s">
        <v>39</v>
      </c>
      <c r="F300" s="8">
        <v>45029</v>
      </c>
      <c r="G300" s="8">
        <v>45030</v>
      </c>
      <c r="H300" s="6">
        <v>1</v>
      </c>
      <c r="I300" s="6">
        <v>1</v>
      </c>
      <c r="J300" s="6">
        <v>1</v>
      </c>
      <c r="K300" s="6" t="s">
        <v>30</v>
      </c>
      <c r="L300" s="6">
        <v>432</v>
      </c>
      <c r="M300" s="6">
        <v>432</v>
      </c>
      <c r="N300" s="6" t="s">
        <v>1457</v>
      </c>
      <c r="O300" s="6" t="s">
        <v>1160</v>
      </c>
      <c r="P300" s="6" t="s">
        <v>33</v>
      </c>
      <c r="Q300" s="6">
        <v>0</v>
      </c>
      <c r="R300" s="12">
        <v>45024</v>
      </c>
      <c r="S300" s="8">
        <v>45033</v>
      </c>
      <c r="T300" s="6" t="s">
        <v>34</v>
      </c>
      <c r="U300" s="6">
        <v>432</v>
      </c>
      <c r="V300" s="6">
        <v>0</v>
      </c>
      <c r="W300" s="6">
        <v>0</v>
      </c>
      <c r="X300" s="6" t="s">
        <v>1458</v>
      </c>
      <c r="Y300" s="6" t="s">
        <v>36</v>
      </c>
    </row>
    <row r="301" s="6" customFormat="1" spans="1:25">
      <c r="A301" s="6" t="s">
        <v>1459</v>
      </c>
      <c r="B301" s="6" t="s">
        <v>26</v>
      </c>
      <c r="C301" s="6" t="s">
        <v>27</v>
      </c>
      <c r="D301" s="6" t="s">
        <v>1460</v>
      </c>
      <c r="E301" s="6" t="s">
        <v>1461</v>
      </c>
      <c r="F301" s="8">
        <v>45028</v>
      </c>
      <c r="G301" s="8">
        <v>45030</v>
      </c>
      <c r="H301" s="6">
        <v>1</v>
      </c>
      <c r="I301" s="6">
        <v>2</v>
      </c>
      <c r="J301" s="6">
        <v>2</v>
      </c>
      <c r="K301" s="6" t="s">
        <v>30</v>
      </c>
      <c r="L301" s="6">
        <v>748</v>
      </c>
      <c r="M301" s="6">
        <v>748</v>
      </c>
      <c r="N301" s="6" t="s">
        <v>1462</v>
      </c>
      <c r="O301" s="6" t="s">
        <v>1160</v>
      </c>
      <c r="P301" s="6" t="s">
        <v>33</v>
      </c>
      <c r="Q301" s="6">
        <v>0</v>
      </c>
      <c r="R301" s="12">
        <v>45024</v>
      </c>
      <c r="S301" s="8">
        <v>45033</v>
      </c>
      <c r="T301" s="6" t="s">
        <v>34</v>
      </c>
      <c r="U301" s="6">
        <v>748</v>
      </c>
      <c r="V301" s="6">
        <v>0</v>
      </c>
      <c r="W301" s="6">
        <v>0</v>
      </c>
      <c r="X301" s="6" t="s">
        <v>1463</v>
      </c>
      <c r="Y301" s="6" t="s">
        <v>36</v>
      </c>
    </row>
    <row r="302" s="6" customFormat="1" spans="1:25">
      <c r="A302" s="6" t="s">
        <v>1464</v>
      </c>
      <c r="B302" s="6" t="s">
        <v>26</v>
      </c>
      <c r="C302" s="6" t="s">
        <v>27</v>
      </c>
      <c r="D302" s="6" t="s">
        <v>1465</v>
      </c>
      <c r="E302" s="6" t="s">
        <v>298</v>
      </c>
      <c r="F302" s="8">
        <v>45025</v>
      </c>
      <c r="G302" s="8">
        <v>45030</v>
      </c>
      <c r="H302" s="6">
        <v>1</v>
      </c>
      <c r="I302" s="6">
        <v>5</v>
      </c>
      <c r="J302" s="6">
        <v>5</v>
      </c>
      <c r="K302" s="6" t="s">
        <v>30</v>
      </c>
      <c r="L302" s="6">
        <v>4105</v>
      </c>
      <c r="M302" s="6">
        <v>4105</v>
      </c>
      <c r="N302" s="6" t="s">
        <v>1466</v>
      </c>
      <c r="O302" s="6" t="s">
        <v>1160</v>
      </c>
      <c r="P302" s="6" t="s">
        <v>33</v>
      </c>
      <c r="Q302" s="6">
        <v>0</v>
      </c>
      <c r="R302" s="12">
        <v>45024</v>
      </c>
      <c r="S302" s="8">
        <v>45033</v>
      </c>
      <c r="T302" s="6" t="s">
        <v>34</v>
      </c>
      <c r="U302" s="6">
        <v>4105</v>
      </c>
      <c r="V302" s="6">
        <v>0</v>
      </c>
      <c r="W302" s="6">
        <v>0</v>
      </c>
      <c r="X302" s="6" t="s">
        <v>1467</v>
      </c>
      <c r="Y302" s="6" t="s">
        <v>1468</v>
      </c>
    </row>
    <row r="303" s="6" customFormat="1" spans="1:25">
      <c r="A303" s="6" t="s">
        <v>1469</v>
      </c>
      <c r="B303" s="6" t="s">
        <v>26</v>
      </c>
      <c r="C303" s="6" t="s">
        <v>27</v>
      </c>
      <c r="D303" s="6" t="s">
        <v>524</v>
      </c>
      <c r="E303" s="6" t="s">
        <v>525</v>
      </c>
      <c r="F303" s="8">
        <v>45029</v>
      </c>
      <c r="G303" s="8">
        <v>45030</v>
      </c>
      <c r="H303" s="6">
        <v>1</v>
      </c>
      <c r="I303" s="6">
        <v>1</v>
      </c>
      <c r="J303" s="6">
        <v>1</v>
      </c>
      <c r="K303" s="6" t="s">
        <v>30</v>
      </c>
      <c r="L303" s="6">
        <v>406</v>
      </c>
      <c r="M303" s="6">
        <v>406</v>
      </c>
      <c r="N303" s="6" t="s">
        <v>1470</v>
      </c>
      <c r="O303" s="6" t="s">
        <v>1160</v>
      </c>
      <c r="P303" s="6" t="s">
        <v>33</v>
      </c>
      <c r="Q303" s="6">
        <v>0</v>
      </c>
      <c r="R303" s="12">
        <v>45025</v>
      </c>
      <c r="S303" s="8">
        <v>45033</v>
      </c>
      <c r="T303" s="6" t="s">
        <v>34</v>
      </c>
      <c r="U303" s="6">
        <v>406</v>
      </c>
      <c r="V303" s="6">
        <v>0</v>
      </c>
      <c r="W303" s="6">
        <v>0</v>
      </c>
      <c r="X303" s="6" t="s">
        <v>1471</v>
      </c>
      <c r="Y303" s="6" t="s">
        <v>1472</v>
      </c>
    </row>
    <row r="304" s="6" customFormat="1" spans="1:25">
      <c r="A304" s="6" t="s">
        <v>1473</v>
      </c>
      <c r="B304" s="6" t="s">
        <v>26</v>
      </c>
      <c r="C304" s="6" t="s">
        <v>27</v>
      </c>
      <c r="D304" s="6" t="s">
        <v>1474</v>
      </c>
      <c r="E304" s="6" t="s">
        <v>1475</v>
      </c>
      <c r="F304" s="8">
        <v>45029</v>
      </c>
      <c r="G304" s="8">
        <v>45030</v>
      </c>
      <c r="H304" s="6">
        <v>1</v>
      </c>
      <c r="I304" s="6">
        <v>1</v>
      </c>
      <c r="J304" s="6">
        <v>1</v>
      </c>
      <c r="K304" s="6" t="s">
        <v>30</v>
      </c>
      <c r="L304" s="6">
        <v>313</v>
      </c>
      <c r="M304" s="6">
        <v>313</v>
      </c>
      <c r="N304" s="6" t="s">
        <v>1476</v>
      </c>
      <c r="O304" s="6" t="s">
        <v>1160</v>
      </c>
      <c r="P304" s="6" t="s">
        <v>33</v>
      </c>
      <c r="Q304" s="6">
        <v>0</v>
      </c>
      <c r="R304" s="12">
        <v>45025</v>
      </c>
      <c r="S304" s="8">
        <v>45033</v>
      </c>
      <c r="T304" s="6" t="s">
        <v>34</v>
      </c>
      <c r="U304" s="6">
        <v>313</v>
      </c>
      <c r="V304" s="6">
        <v>0</v>
      </c>
      <c r="W304" s="6">
        <v>0</v>
      </c>
      <c r="X304" s="6" t="s">
        <v>1477</v>
      </c>
      <c r="Y304" s="6" t="s">
        <v>1478</v>
      </c>
    </row>
    <row r="305" s="6" customFormat="1" spans="1:25">
      <c r="A305" s="6" t="s">
        <v>1479</v>
      </c>
      <c r="B305" s="6" t="s">
        <v>26</v>
      </c>
      <c r="C305" s="6" t="s">
        <v>27</v>
      </c>
      <c r="D305" s="6" t="s">
        <v>1480</v>
      </c>
      <c r="E305" s="6" t="s">
        <v>1481</v>
      </c>
      <c r="F305" s="8">
        <v>45027</v>
      </c>
      <c r="G305" s="8">
        <v>45030</v>
      </c>
      <c r="H305" s="6">
        <v>1</v>
      </c>
      <c r="I305" s="6">
        <v>3</v>
      </c>
      <c r="J305" s="6">
        <v>3</v>
      </c>
      <c r="K305" s="6" t="s">
        <v>30</v>
      </c>
      <c r="L305" s="6">
        <v>3196</v>
      </c>
      <c r="M305" s="6">
        <v>3196</v>
      </c>
      <c r="N305" s="6" t="s">
        <v>1482</v>
      </c>
      <c r="O305" s="6" t="s">
        <v>1160</v>
      </c>
      <c r="P305" s="6" t="s">
        <v>33</v>
      </c>
      <c r="Q305" s="6">
        <v>0</v>
      </c>
      <c r="R305" s="12">
        <v>45025</v>
      </c>
      <c r="S305" s="8">
        <v>45033</v>
      </c>
      <c r="T305" s="6" t="s">
        <v>34</v>
      </c>
      <c r="U305" s="6">
        <v>3196</v>
      </c>
      <c r="V305" s="6">
        <v>0</v>
      </c>
      <c r="W305" s="6">
        <v>0</v>
      </c>
      <c r="X305" s="6" t="s">
        <v>1483</v>
      </c>
      <c r="Y305" s="6" t="s">
        <v>1484</v>
      </c>
    </row>
    <row r="306" s="6" customFormat="1" spans="1:25">
      <c r="A306" s="6" t="s">
        <v>1485</v>
      </c>
      <c r="B306" s="6" t="s">
        <v>26</v>
      </c>
      <c r="C306" s="6" t="s">
        <v>27</v>
      </c>
      <c r="D306" s="6" t="s">
        <v>1486</v>
      </c>
      <c r="E306" s="6" t="s">
        <v>1487</v>
      </c>
      <c r="F306" s="8">
        <v>45029</v>
      </c>
      <c r="G306" s="8">
        <v>45030</v>
      </c>
      <c r="H306" s="6">
        <v>1</v>
      </c>
      <c r="I306" s="6">
        <v>1</v>
      </c>
      <c r="J306" s="6">
        <v>1</v>
      </c>
      <c r="K306" s="6" t="s">
        <v>30</v>
      </c>
      <c r="L306" s="6">
        <v>321</v>
      </c>
      <c r="M306" s="6">
        <v>321</v>
      </c>
      <c r="N306" s="6" t="s">
        <v>1488</v>
      </c>
      <c r="O306" s="6" t="s">
        <v>1160</v>
      </c>
      <c r="P306" s="6" t="s">
        <v>33</v>
      </c>
      <c r="Q306" s="6">
        <v>0</v>
      </c>
      <c r="R306" s="12">
        <v>45025</v>
      </c>
      <c r="S306" s="8">
        <v>45033</v>
      </c>
      <c r="T306" s="6" t="s">
        <v>34</v>
      </c>
      <c r="U306" s="6">
        <v>321</v>
      </c>
      <c r="V306" s="6">
        <v>0</v>
      </c>
      <c r="W306" s="6">
        <v>0</v>
      </c>
      <c r="X306" s="6" t="s">
        <v>1489</v>
      </c>
      <c r="Y306" s="6" t="s">
        <v>1490</v>
      </c>
    </row>
    <row r="307" s="6" customFormat="1" spans="1:25">
      <c r="A307" s="6" t="s">
        <v>1491</v>
      </c>
      <c r="B307" s="6" t="s">
        <v>26</v>
      </c>
      <c r="C307" s="6" t="s">
        <v>27</v>
      </c>
      <c r="D307" s="6" t="s">
        <v>1492</v>
      </c>
      <c r="E307" s="6" t="s">
        <v>1493</v>
      </c>
      <c r="F307" s="8">
        <v>45029</v>
      </c>
      <c r="G307" s="8">
        <v>45030</v>
      </c>
      <c r="H307" s="6">
        <v>3</v>
      </c>
      <c r="I307" s="6">
        <v>1</v>
      </c>
      <c r="J307" s="6">
        <v>3</v>
      </c>
      <c r="K307" s="6" t="s">
        <v>30</v>
      </c>
      <c r="L307" s="6">
        <v>1506</v>
      </c>
      <c r="M307" s="6">
        <v>1506</v>
      </c>
      <c r="N307" s="6" t="s">
        <v>1494</v>
      </c>
      <c r="O307" s="6" t="s">
        <v>1160</v>
      </c>
      <c r="P307" s="6" t="s">
        <v>33</v>
      </c>
      <c r="Q307" s="6">
        <v>0</v>
      </c>
      <c r="R307" s="12">
        <v>45025</v>
      </c>
      <c r="S307" s="8">
        <v>45033</v>
      </c>
      <c r="T307" s="6" t="s">
        <v>34</v>
      </c>
      <c r="U307" s="6">
        <v>1506</v>
      </c>
      <c r="V307" s="6">
        <v>0</v>
      </c>
      <c r="W307" s="6">
        <v>0</v>
      </c>
      <c r="X307" s="6" t="s">
        <v>1495</v>
      </c>
      <c r="Y307" s="6" t="s">
        <v>1496</v>
      </c>
    </row>
    <row r="308" s="6" customFormat="1" spans="1:25">
      <c r="A308" s="6" t="s">
        <v>1497</v>
      </c>
      <c r="B308" s="6" t="s">
        <v>26</v>
      </c>
      <c r="C308" s="6" t="s">
        <v>27</v>
      </c>
      <c r="D308" s="6" t="s">
        <v>1498</v>
      </c>
      <c r="E308" s="6" t="s">
        <v>1499</v>
      </c>
      <c r="F308" s="8">
        <v>45028</v>
      </c>
      <c r="G308" s="8">
        <v>45030</v>
      </c>
      <c r="H308" s="6">
        <v>1</v>
      </c>
      <c r="I308" s="6">
        <v>2</v>
      </c>
      <c r="J308" s="6">
        <v>2</v>
      </c>
      <c r="K308" s="6" t="s">
        <v>30</v>
      </c>
      <c r="L308" s="6">
        <v>636</v>
      </c>
      <c r="M308" s="6">
        <v>636</v>
      </c>
      <c r="N308" s="6" t="s">
        <v>1500</v>
      </c>
      <c r="O308" s="6" t="s">
        <v>1160</v>
      </c>
      <c r="P308" s="6" t="s">
        <v>33</v>
      </c>
      <c r="Q308" s="6">
        <v>0</v>
      </c>
      <c r="R308" s="12">
        <v>45025</v>
      </c>
      <c r="S308" s="8">
        <v>45033</v>
      </c>
      <c r="T308" s="6" t="s">
        <v>34</v>
      </c>
      <c r="U308" s="6">
        <v>636</v>
      </c>
      <c r="V308" s="6">
        <v>0</v>
      </c>
      <c r="W308" s="6">
        <v>0</v>
      </c>
      <c r="X308" s="6" t="s">
        <v>1501</v>
      </c>
      <c r="Y308" s="6" t="s">
        <v>1502</v>
      </c>
    </row>
    <row r="309" s="6" customFormat="1" spans="1:25">
      <c r="A309" s="6" t="s">
        <v>1503</v>
      </c>
      <c r="B309" s="6" t="s">
        <v>26</v>
      </c>
      <c r="C309" s="6" t="s">
        <v>27</v>
      </c>
      <c r="D309" s="6" t="s">
        <v>325</v>
      </c>
      <c r="E309" s="6" t="s">
        <v>326</v>
      </c>
      <c r="F309" s="8">
        <v>45026</v>
      </c>
      <c r="G309" s="8">
        <v>45030</v>
      </c>
      <c r="H309" s="6">
        <v>1</v>
      </c>
      <c r="I309" s="6">
        <v>4</v>
      </c>
      <c r="J309" s="6">
        <v>4</v>
      </c>
      <c r="K309" s="6" t="s">
        <v>30</v>
      </c>
      <c r="L309" s="6">
        <v>1232</v>
      </c>
      <c r="M309" s="6">
        <v>1232</v>
      </c>
      <c r="N309" s="6" t="s">
        <v>1504</v>
      </c>
      <c r="O309" s="6" t="s">
        <v>1160</v>
      </c>
      <c r="P309" s="6" t="s">
        <v>33</v>
      </c>
      <c r="Q309" s="6">
        <v>0</v>
      </c>
      <c r="R309" s="12">
        <v>45025</v>
      </c>
      <c r="S309" s="8">
        <v>45033</v>
      </c>
      <c r="T309" s="6" t="s">
        <v>34</v>
      </c>
      <c r="U309" s="6">
        <v>1232</v>
      </c>
      <c r="V309" s="6">
        <v>0</v>
      </c>
      <c r="W309" s="6">
        <v>0</v>
      </c>
      <c r="X309" s="6" t="s">
        <v>1505</v>
      </c>
      <c r="Y309" s="6" t="s">
        <v>1506</v>
      </c>
    </row>
    <row r="310" s="6" customFormat="1" spans="1:25">
      <c r="A310" s="6" t="s">
        <v>1507</v>
      </c>
      <c r="B310" s="6" t="s">
        <v>26</v>
      </c>
      <c r="C310" s="6" t="s">
        <v>27</v>
      </c>
      <c r="D310" s="6" t="s">
        <v>325</v>
      </c>
      <c r="E310" s="6" t="s">
        <v>326</v>
      </c>
      <c r="F310" s="8">
        <v>45026</v>
      </c>
      <c r="G310" s="8">
        <v>45030</v>
      </c>
      <c r="H310" s="6">
        <v>1</v>
      </c>
      <c r="I310" s="6">
        <v>4</v>
      </c>
      <c r="J310" s="6">
        <v>4</v>
      </c>
      <c r="K310" s="6" t="s">
        <v>30</v>
      </c>
      <c r="L310" s="6">
        <v>1232</v>
      </c>
      <c r="M310" s="6">
        <v>1232</v>
      </c>
      <c r="N310" s="6" t="s">
        <v>1508</v>
      </c>
      <c r="O310" s="6" t="s">
        <v>1160</v>
      </c>
      <c r="P310" s="6" t="s">
        <v>33</v>
      </c>
      <c r="Q310" s="6">
        <v>0</v>
      </c>
      <c r="R310" s="12">
        <v>45025</v>
      </c>
      <c r="S310" s="8">
        <v>45033</v>
      </c>
      <c r="T310" s="6" t="s">
        <v>34</v>
      </c>
      <c r="U310" s="6">
        <v>1232</v>
      </c>
      <c r="V310" s="6">
        <v>0</v>
      </c>
      <c r="W310" s="6">
        <v>0</v>
      </c>
      <c r="X310" s="6" t="s">
        <v>1509</v>
      </c>
      <c r="Y310" s="6" t="s">
        <v>1510</v>
      </c>
    </row>
    <row r="311" s="6" customFormat="1" spans="1:25">
      <c r="A311" s="6" t="s">
        <v>1511</v>
      </c>
      <c r="B311" s="6" t="s">
        <v>26</v>
      </c>
      <c r="C311" s="6" t="s">
        <v>27</v>
      </c>
      <c r="D311" s="6" t="s">
        <v>832</v>
      </c>
      <c r="E311" s="6" t="s">
        <v>833</v>
      </c>
      <c r="F311" s="8">
        <v>45028</v>
      </c>
      <c r="G311" s="8">
        <v>45030</v>
      </c>
      <c r="H311" s="6">
        <v>1</v>
      </c>
      <c r="I311" s="6">
        <v>2</v>
      </c>
      <c r="J311" s="6">
        <v>2</v>
      </c>
      <c r="K311" s="6" t="s">
        <v>30</v>
      </c>
      <c r="L311" s="6">
        <v>1335</v>
      </c>
      <c r="M311" s="6">
        <v>1335</v>
      </c>
      <c r="N311" s="6" t="s">
        <v>1512</v>
      </c>
      <c r="O311" s="6" t="s">
        <v>1160</v>
      </c>
      <c r="P311" s="6" t="s">
        <v>33</v>
      </c>
      <c r="Q311" s="6">
        <v>0</v>
      </c>
      <c r="R311" s="12">
        <v>45025</v>
      </c>
      <c r="S311" s="8">
        <v>45033</v>
      </c>
      <c r="T311" s="6" t="s">
        <v>34</v>
      </c>
      <c r="U311" s="6">
        <v>1335</v>
      </c>
      <c r="V311" s="6">
        <v>0</v>
      </c>
      <c r="W311" s="6">
        <v>0</v>
      </c>
      <c r="X311" s="6" t="s">
        <v>1513</v>
      </c>
      <c r="Y311" s="6" t="s">
        <v>1514</v>
      </c>
    </row>
    <row r="312" s="6" customFormat="1" spans="1:25">
      <c r="A312" s="6" t="s">
        <v>1515</v>
      </c>
      <c r="B312" s="6" t="s">
        <v>26</v>
      </c>
      <c r="C312" s="6" t="s">
        <v>27</v>
      </c>
      <c r="D312" s="6" t="s">
        <v>325</v>
      </c>
      <c r="E312" s="6" t="s">
        <v>326</v>
      </c>
      <c r="F312" s="8">
        <v>45026</v>
      </c>
      <c r="G312" s="8">
        <v>45030</v>
      </c>
      <c r="H312" s="6">
        <v>1</v>
      </c>
      <c r="I312" s="6">
        <v>4</v>
      </c>
      <c r="J312" s="6">
        <v>4</v>
      </c>
      <c r="K312" s="6" t="s">
        <v>30</v>
      </c>
      <c r="L312" s="6">
        <v>1232</v>
      </c>
      <c r="M312" s="6">
        <v>1232</v>
      </c>
      <c r="N312" s="6" t="s">
        <v>1516</v>
      </c>
      <c r="O312" s="6" t="s">
        <v>1160</v>
      </c>
      <c r="P312" s="6" t="s">
        <v>33</v>
      </c>
      <c r="Q312" s="6">
        <v>0</v>
      </c>
      <c r="R312" s="12">
        <v>45025</v>
      </c>
      <c r="S312" s="8">
        <v>45033</v>
      </c>
      <c r="T312" s="6" t="s">
        <v>34</v>
      </c>
      <c r="U312" s="6">
        <v>1232</v>
      </c>
      <c r="V312" s="6">
        <v>0</v>
      </c>
      <c r="W312" s="6">
        <v>0</v>
      </c>
      <c r="X312" s="6" t="s">
        <v>1517</v>
      </c>
      <c r="Y312" s="6" t="s">
        <v>1518</v>
      </c>
    </row>
    <row r="313" s="6" customFormat="1" spans="1:25">
      <c r="A313" s="6" t="s">
        <v>1519</v>
      </c>
      <c r="B313" s="6" t="s">
        <v>26</v>
      </c>
      <c r="C313" s="6" t="s">
        <v>27</v>
      </c>
      <c r="D313" s="6" t="s">
        <v>325</v>
      </c>
      <c r="E313" s="6" t="s">
        <v>326</v>
      </c>
      <c r="F313" s="8">
        <v>45026</v>
      </c>
      <c r="G313" s="8">
        <v>45030</v>
      </c>
      <c r="H313" s="6">
        <v>1</v>
      </c>
      <c r="I313" s="6">
        <v>4</v>
      </c>
      <c r="J313" s="6">
        <v>4</v>
      </c>
      <c r="K313" s="6" t="s">
        <v>30</v>
      </c>
      <c r="L313" s="6">
        <v>1232</v>
      </c>
      <c r="M313" s="6">
        <v>1232</v>
      </c>
      <c r="N313" s="6" t="s">
        <v>1520</v>
      </c>
      <c r="O313" s="6" t="s">
        <v>1160</v>
      </c>
      <c r="P313" s="6" t="s">
        <v>33</v>
      </c>
      <c r="Q313" s="6">
        <v>0</v>
      </c>
      <c r="R313" s="12">
        <v>45025</v>
      </c>
      <c r="S313" s="8">
        <v>45033</v>
      </c>
      <c r="T313" s="6" t="s">
        <v>34</v>
      </c>
      <c r="U313" s="6">
        <v>1232</v>
      </c>
      <c r="V313" s="6">
        <v>0</v>
      </c>
      <c r="W313" s="6">
        <v>0</v>
      </c>
      <c r="X313" s="6" t="s">
        <v>1521</v>
      </c>
      <c r="Y313" s="6" t="s">
        <v>1522</v>
      </c>
    </row>
    <row r="314" s="6" customFormat="1" spans="1:25">
      <c r="A314" s="6" t="s">
        <v>1523</v>
      </c>
      <c r="B314" s="6" t="s">
        <v>26</v>
      </c>
      <c r="C314" s="6" t="s">
        <v>27</v>
      </c>
      <c r="D314" s="6" t="s">
        <v>325</v>
      </c>
      <c r="E314" s="6" t="s">
        <v>326</v>
      </c>
      <c r="F314" s="8">
        <v>45026</v>
      </c>
      <c r="G314" s="8">
        <v>45030</v>
      </c>
      <c r="H314" s="6">
        <v>1</v>
      </c>
      <c r="I314" s="6">
        <v>4</v>
      </c>
      <c r="J314" s="6">
        <v>4</v>
      </c>
      <c r="K314" s="6" t="s">
        <v>30</v>
      </c>
      <c r="L314" s="6">
        <v>1232</v>
      </c>
      <c r="M314" s="6">
        <v>1232</v>
      </c>
      <c r="N314" s="6" t="s">
        <v>1524</v>
      </c>
      <c r="O314" s="6" t="s">
        <v>1160</v>
      </c>
      <c r="P314" s="6" t="s">
        <v>33</v>
      </c>
      <c r="Q314" s="6">
        <v>0</v>
      </c>
      <c r="R314" s="12">
        <v>45025</v>
      </c>
      <c r="S314" s="8">
        <v>45033</v>
      </c>
      <c r="T314" s="6" t="s">
        <v>34</v>
      </c>
      <c r="U314" s="6">
        <v>1232</v>
      </c>
      <c r="V314" s="6">
        <v>0</v>
      </c>
      <c r="W314" s="6">
        <v>0</v>
      </c>
      <c r="X314" s="6" t="s">
        <v>1525</v>
      </c>
      <c r="Y314" s="6" t="s">
        <v>1526</v>
      </c>
    </row>
    <row r="315" s="6" customFormat="1" spans="1:25">
      <c r="A315" s="6" t="s">
        <v>1527</v>
      </c>
      <c r="B315" s="6" t="s">
        <v>26</v>
      </c>
      <c r="C315" s="6" t="s">
        <v>27</v>
      </c>
      <c r="D315" s="6" t="s">
        <v>1528</v>
      </c>
      <c r="E315" s="6" t="s">
        <v>126</v>
      </c>
      <c r="F315" s="8">
        <v>45029</v>
      </c>
      <c r="G315" s="8">
        <v>45030</v>
      </c>
      <c r="H315" s="6">
        <v>1</v>
      </c>
      <c r="I315" s="6">
        <v>1</v>
      </c>
      <c r="J315" s="6">
        <v>1</v>
      </c>
      <c r="K315" s="6" t="s">
        <v>30</v>
      </c>
      <c r="L315" s="6">
        <v>628</v>
      </c>
      <c r="M315" s="6">
        <v>628</v>
      </c>
      <c r="N315" s="6" t="s">
        <v>1529</v>
      </c>
      <c r="O315" s="6" t="s">
        <v>1160</v>
      </c>
      <c r="P315" s="6" t="s">
        <v>33</v>
      </c>
      <c r="Q315" s="6">
        <v>0</v>
      </c>
      <c r="R315" s="12">
        <v>45026</v>
      </c>
      <c r="S315" s="8">
        <v>45033</v>
      </c>
      <c r="T315" s="6" t="s">
        <v>34</v>
      </c>
      <c r="U315" s="6">
        <v>628</v>
      </c>
      <c r="V315" s="6">
        <v>0</v>
      </c>
      <c r="W315" s="6">
        <v>0</v>
      </c>
      <c r="X315" s="6" t="s">
        <v>1530</v>
      </c>
      <c r="Y315" s="6" t="s">
        <v>1531</v>
      </c>
    </row>
    <row r="316" s="6" customFormat="1" spans="1:25">
      <c r="A316" s="6" t="s">
        <v>1532</v>
      </c>
      <c r="B316" s="6" t="s">
        <v>26</v>
      </c>
      <c r="C316" s="6" t="s">
        <v>27</v>
      </c>
      <c r="D316" s="6" t="s">
        <v>1533</v>
      </c>
      <c r="E316" s="6" t="s">
        <v>1534</v>
      </c>
      <c r="F316" s="8">
        <v>45029</v>
      </c>
      <c r="G316" s="8">
        <v>45030</v>
      </c>
      <c r="H316" s="6">
        <v>1</v>
      </c>
      <c r="I316" s="6">
        <v>1</v>
      </c>
      <c r="J316" s="6">
        <v>1</v>
      </c>
      <c r="K316" s="6" t="s">
        <v>30</v>
      </c>
      <c r="L316" s="6">
        <v>2465</v>
      </c>
      <c r="M316" s="6">
        <v>2465</v>
      </c>
      <c r="N316" s="6" t="s">
        <v>1535</v>
      </c>
      <c r="O316" s="6" t="s">
        <v>1160</v>
      </c>
      <c r="P316" s="6" t="s">
        <v>33</v>
      </c>
      <c r="Q316" s="6">
        <v>0</v>
      </c>
      <c r="R316" s="12">
        <v>45026</v>
      </c>
      <c r="S316" s="8">
        <v>45033</v>
      </c>
      <c r="T316" s="6" t="s">
        <v>34</v>
      </c>
      <c r="U316" s="6">
        <v>2465</v>
      </c>
      <c r="V316" s="6">
        <v>0</v>
      </c>
      <c r="W316" s="6">
        <v>0</v>
      </c>
      <c r="X316" s="6" t="s">
        <v>1536</v>
      </c>
      <c r="Y316" s="6" t="s">
        <v>36</v>
      </c>
    </row>
    <row r="317" s="6" customFormat="1" spans="1:25">
      <c r="A317" s="6" t="s">
        <v>1537</v>
      </c>
      <c r="B317" s="6" t="s">
        <v>26</v>
      </c>
      <c r="C317" s="6" t="s">
        <v>27</v>
      </c>
      <c r="D317" s="6" t="s">
        <v>1538</v>
      </c>
      <c r="E317" s="6" t="s">
        <v>1539</v>
      </c>
      <c r="F317" s="8">
        <v>45028</v>
      </c>
      <c r="G317" s="8">
        <v>45030</v>
      </c>
      <c r="H317" s="6">
        <v>2</v>
      </c>
      <c r="I317" s="6">
        <v>2</v>
      </c>
      <c r="J317" s="6">
        <v>4</v>
      </c>
      <c r="K317" s="6" t="s">
        <v>30</v>
      </c>
      <c r="L317" s="6">
        <v>3092</v>
      </c>
      <c r="M317" s="6">
        <v>3092</v>
      </c>
      <c r="N317" s="6" t="s">
        <v>1540</v>
      </c>
      <c r="O317" s="6" t="s">
        <v>1160</v>
      </c>
      <c r="P317" s="6" t="s">
        <v>33</v>
      </c>
      <c r="Q317" s="6">
        <v>0</v>
      </c>
      <c r="R317" s="12">
        <v>45026</v>
      </c>
      <c r="S317" s="8">
        <v>45033</v>
      </c>
      <c r="T317" s="6" t="s">
        <v>34</v>
      </c>
      <c r="U317" s="6">
        <v>3092</v>
      </c>
      <c r="V317" s="6">
        <v>0</v>
      </c>
      <c r="W317" s="6">
        <v>0</v>
      </c>
      <c r="X317" s="6" t="s">
        <v>1541</v>
      </c>
      <c r="Y317" s="6" t="s">
        <v>36</v>
      </c>
    </row>
    <row r="318" s="6" customFormat="1" spans="1:25">
      <c r="A318" s="6" t="s">
        <v>1542</v>
      </c>
      <c r="B318" s="6" t="s">
        <v>26</v>
      </c>
      <c r="C318" s="6" t="s">
        <v>27</v>
      </c>
      <c r="D318" s="6" t="s">
        <v>243</v>
      </c>
      <c r="E318" s="6" t="s">
        <v>244</v>
      </c>
      <c r="F318" s="8">
        <v>45028</v>
      </c>
      <c r="G318" s="8">
        <v>45030</v>
      </c>
      <c r="H318" s="6">
        <v>1</v>
      </c>
      <c r="I318" s="6">
        <v>2</v>
      </c>
      <c r="J318" s="6">
        <v>2</v>
      </c>
      <c r="K318" s="6" t="s">
        <v>30</v>
      </c>
      <c r="L318" s="6">
        <v>2888</v>
      </c>
      <c r="M318" s="6">
        <v>2888</v>
      </c>
      <c r="N318" s="6" t="s">
        <v>1543</v>
      </c>
      <c r="O318" s="6" t="s">
        <v>1160</v>
      </c>
      <c r="P318" s="6" t="s">
        <v>33</v>
      </c>
      <c r="Q318" s="6">
        <v>0</v>
      </c>
      <c r="R318" s="12">
        <v>45026</v>
      </c>
      <c r="S318" s="8">
        <v>45033</v>
      </c>
      <c r="T318" s="6" t="s">
        <v>34</v>
      </c>
      <c r="U318" s="6">
        <v>2888</v>
      </c>
      <c r="V318" s="6">
        <v>0</v>
      </c>
      <c r="W318" s="6">
        <v>0</v>
      </c>
      <c r="X318" s="6" t="s">
        <v>1544</v>
      </c>
      <c r="Y318" s="6" t="s">
        <v>36</v>
      </c>
    </row>
    <row r="319" s="6" customFormat="1" spans="1:25">
      <c r="A319" s="6" t="s">
        <v>1545</v>
      </c>
      <c r="B319" s="6" t="s">
        <v>26</v>
      </c>
      <c r="C319" s="6" t="s">
        <v>27</v>
      </c>
      <c r="D319" s="6" t="s">
        <v>1546</v>
      </c>
      <c r="E319" s="6" t="s">
        <v>1547</v>
      </c>
      <c r="F319" s="8">
        <v>45029</v>
      </c>
      <c r="G319" s="8">
        <v>45030</v>
      </c>
      <c r="H319" s="6">
        <v>1</v>
      </c>
      <c r="I319" s="6">
        <v>1</v>
      </c>
      <c r="J319" s="6">
        <v>1</v>
      </c>
      <c r="K319" s="6" t="s">
        <v>30</v>
      </c>
      <c r="L319" s="6">
        <v>157</v>
      </c>
      <c r="M319" s="6">
        <v>157</v>
      </c>
      <c r="N319" s="6" t="s">
        <v>1548</v>
      </c>
      <c r="O319" s="6" t="s">
        <v>1160</v>
      </c>
      <c r="P319" s="6" t="s">
        <v>33</v>
      </c>
      <c r="Q319" s="6">
        <v>0</v>
      </c>
      <c r="R319" s="12">
        <v>45026</v>
      </c>
      <c r="S319" s="8">
        <v>45033</v>
      </c>
      <c r="T319" s="6" t="s">
        <v>34</v>
      </c>
      <c r="U319" s="6">
        <v>157</v>
      </c>
      <c r="V319" s="6">
        <v>0</v>
      </c>
      <c r="W319" s="6">
        <v>0</v>
      </c>
      <c r="X319" s="6" t="s">
        <v>1549</v>
      </c>
      <c r="Y319" s="6" t="s">
        <v>36</v>
      </c>
    </row>
    <row r="320" s="6" customFormat="1" spans="1:25">
      <c r="A320" s="6" t="s">
        <v>1550</v>
      </c>
      <c r="B320" s="6" t="s">
        <v>26</v>
      </c>
      <c r="C320" s="6" t="s">
        <v>27</v>
      </c>
      <c r="D320" s="6" t="s">
        <v>1551</v>
      </c>
      <c r="E320" s="6" t="s">
        <v>1552</v>
      </c>
      <c r="F320" s="8">
        <v>45028</v>
      </c>
      <c r="G320" s="8">
        <v>45030</v>
      </c>
      <c r="H320" s="6">
        <v>1</v>
      </c>
      <c r="I320" s="6">
        <v>2</v>
      </c>
      <c r="J320" s="6">
        <v>2</v>
      </c>
      <c r="K320" s="6" t="s">
        <v>30</v>
      </c>
      <c r="L320" s="6">
        <v>632</v>
      </c>
      <c r="M320" s="6">
        <v>632</v>
      </c>
      <c r="N320" s="6" t="s">
        <v>1553</v>
      </c>
      <c r="O320" s="6" t="s">
        <v>1160</v>
      </c>
      <c r="P320" s="6" t="s">
        <v>33</v>
      </c>
      <c r="Q320" s="6">
        <v>0</v>
      </c>
      <c r="R320" s="12">
        <v>45026</v>
      </c>
      <c r="S320" s="8">
        <v>45033</v>
      </c>
      <c r="T320" s="6" t="s">
        <v>34</v>
      </c>
      <c r="U320" s="6">
        <v>632</v>
      </c>
      <c r="V320" s="6">
        <v>0</v>
      </c>
      <c r="W320" s="6">
        <v>0</v>
      </c>
      <c r="X320" s="6" t="s">
        <v>1554</v>
      </c>
      <c r="Y320" s="6" t="s">
        <v>1555</v>
      </c>
    </row>
    <row r="321" s="6" customFormat="1" spans="1:25">
      <c r="A321" s="6" t="s">
        <v>1556</v>
      </c>
      <c r="B321" s="6" t="s">
        <v>26</v>
      </c>
      <c r="C321" s="6" t="s">
        <v>27</v>
      </c>
      <c r="D321" s="6" t="s">
        <v>1557</v>
      </c>
      <c r="E321" s="6" t="s">
        <v>1558</v>
      </c>
      <c r="F321" s="8">
        <v>45028</v>
      </c>
      <c r="G321" s="8">
        <v>45030</v>
      </c>
      <c r="H321" s="6">
        <v>1</v>
      </c>
      <c r="I321" s="6">
        <v>2</v>
      </c>
      <c r="J321" s="6">
        <v>2</v>
      </c>
      <c r="K321" s="6" t="s">
        <v>30</v>
      </c>
      <c r="L321" s="6">
        <v>2872</v>
      </c>
      <c r="M321" s="6">
        <v>2872</v>
      </c>
      <c r="N321" s="6" t="s">
        <v>1559</v>
      </c>
      <c r="O321" s="6" t="s">
        <v>1160</v>
      </c>
      <c r="P321" s="6" t="s">
        <v>33</v>
      </c>
      <c r="Q321" s="6">
        <v>0</v>
      </c>
      <c r="R321" s="12">
        <v>45026</v>
      </c>
      <c r="S321" s="8">
        <v>45033</v>
      </c>
      <c r="T321" s="6" t="s">
        <v>34</v>
      </c>
      <c r="U321" s="6">
        <v>2872</v>
      </c>
      <c r="V321" s="6">
        <v>0</v>
      </c>
      <c r="W321" s="6">
        <v>0</v>
      </c>
      <c r="X321" s="6" t="s">
        <v>1560</v>
      </c>
      <c r="Y321" s="6" t="s">
        <v>1561</v>
      </c>
    </row>
    <row r="322" s="6" customFormat="1" spans="1:25">
      <c r="A322" s="6" t="s">
        <v>1562</v>
      </c>
      <c r="B322" s="6" t="s">
        <v>26</v>
      </c>
      <c r="C322" s="6" t="s">
        <v>27</v>
      </c>
      <c r="D322" s="6" t="s">
        <v>1563</v>
      </c>
      <c r="E322" s="6" t="s">
        <v>541</v>
      </c>
      <c r="F322" s="8">
        <v>45028</v>
      </c>
      <c r="G322" s="8">
        <v>45030</v>
      </c>
      <c r="H322" s="6">
        <v>1</v>
      </c>
      <c r="I322" s="6">
        <v>2</v>
      </c>
      <c r="J322" s="6">
        <v>2</v>
      </c>
      <c r="K322" s="6" t="s">
        <v>30</v>
      </c>
      <c r="L322" s="6">
        <v>284</v>
      </c>
      <c r="M322" s="6">
        <v>284</v>
      </c>
      <c r="N322" s="6" t="s">
        <v>1564</v>
      </c>
      <c r="O322" s="6" t="s">
        <v>1160</v>
      </c>
      <c r="P322" s="6" t="s">
        <v>33</v>
      </c>
      <c r="Q322" s="6">
        <v>0</v>
      </c>
      <c r="R322" s="12">
        <v>45026</v>
      </c>
      <c r="S322" s="8">
        <v>45033</v>
      </c>
      <c r="T322" s="6" t="s">
        <v>34</v>
      </c>
      <c r="U322" s="6">
        <v>284</v>
      </c>
      <c r="V322" s="6">
        <v>0</v>
      </c>
      <c r="W322" s="6">
        <v>0</v>
      </c>
      <c r="X322" s="6" t="s">
        <v>1565</v>
      </c>
      <c r="Y322" s="6" t="s">
        <v>1566</v>
      </c>
    </row>
    <row r="323" s="6" customFormat="1" spans="1:25">
      <c r="A323" s="6" t="s">
        <v>1567</v>
      </c>
      <c r="B323" s="6" t="s">
        <v>26</v>
      </c>
      <c r="C323" s="6" t="s">
        <v>27</v>
      </c>
      <c r="D323" s="6" t="s">
        <v>1568</v>
      </c>
      <c r="E323" s="6" t="s">
        <v>171</v>
      </c>
      <c r="F323" s="8">
        <v>45028</v>
      </c>
      <c r="G323" s="8">
        <v>45030</v>
      </c>
      <c r="H323" s="6">
        <v>1</v>
      </c>
      <c r="I323" s="6">
        <v>2</v>
      </c>
      <c r="J323" s="6">
        <v>2</v>
      </c>
      <c r="K323" s="6" t="s">
        <v>30</v>
      </c>
      <c r="L323" s="6">
        <v>492</v>
      </c>
      <c r="M323" s="6">
        <v>492</v>
      </c>
      <c r="N323" s="6" t="s">
        <v>1569</v>
      </c>
      <c r="O323" s="6" t="s">
        <v>1160</v>
      </c>
      <c r="P323" s="6" t="s">
        <v>33</v>
      </c>
      <c r="Q323" s="6">
        <v>0</v>
      </c>
      <c r="R323" s="12">
        <v>45026</v>
      </c>
      <c r="S323" s="8">
        <v>45033</v>
      </c>
      <c r="T323" s="6" t="s">
        <v>34</v>
      </c>
      <c r="U323" s="6">
        <v>492</v>
      </c>
      <c r="V323" s="6">
        <v>0</v>
      </c>
      <c r="W323" s="6">
        <v>0</v>
      </c>
      <c r="X323" s="6" t="s">
        <v>1570</v>
      </c>
      <c r="Y323" s="6" t="s">
        <v>36</v>
      </c>
    </row>
    <row r="324" s="6" customFormat="1" spans="1:25">
      <c r="A324" s="6" t="s">
        <v>1571</v>
      </c>
      <c r="B324" s="6" t="s">
        <v>26</v>
      </c>
      <c r="C324" s="6" t="s">
        <v>27</v>
      </c>
      <c r="D324" s="6" t="s">
        <v>1572</v>
      </c>
      <c r="E324" s="6" t="s">
        <v>1573</v>
      </c>
      <c r="F324" s="8">
        <v>45027</v>
      </c>
      <c r="G324" s="8">
        <v>45030</v>
      </c>
      <c r="H324" s="6">
        <v>1</v>
      </c>
      <c r="I324" s="6">
        <v>3</v>
      </c>
      <c r="J324" s="6">
        <v>3</v>
      </c>
      <c r="K324" s="6" t="s">
        <v>30</v>
      </c>
      <c r="L324" s="6">
        <v>3071</v>
      </c>
      <c r="M324" s="6">
        <v>3071</v>
      </c>
      <c r="N324" s="6" t="s">
        <v>1574</v>
      </c>
      <c r="O324" s="6" t="s">
        <v>1160</v>
      </c>
      <c r="P324" s="6" t="s">
        <v>33</v>
      </c>
      <c r="Q324" s="6">
        <v>0</v>
      </c>
      <c r="R324" s="12">
        <v>45026</v>
      </c>
      <c r="S324" s="8">
        <v>45033</v>
      </c>
      <c r="T324" s="6" t="s">
        <v>34</v>
      </c>
      <c r="U324" s="6">
        <v>3071</v>
      </c>
      <c r="V324" s="6">
        <v>0</v>
      </c>
      <c r="W324" s="6">
        <v>0</v>
      </c>
      <c r="X324" s="6" t="s">
        <v>1575</v>
      </c>
      <c r="Y324" s="6" t="s">
        <v>1576</v>
      </c>
    </row>
    <row r="325" s="6" customFormat="1" spans="1:25">
      <c r="A325" s="6" t="s">
        <v>1577</v>
      </c>
      <c r="B325" s="6" t="s">
        <v>26</v>
      </c>
      <c r="C325" s="6" t="s">
        <v>27</v>
      </c>
      <c r="D325" s="6" t="s">
        <v>1578</v>
      </c>
      <c r="E325" s="6" t="s">
        <v>1579</v>
      </c>
      <c r="F325" s="8">
        <v>45027</v>
      </c>
      <c r="G325" s="8">
        <v>45030</v>
      </c>
      <c r="H325" s="6">
        <v>1</v>
      </c>
      <c r="I325" s="6">
        <v>3</v>
      </c>
      <c r="J325" s="6">
        <v>3</v>
      </c>
      <c r="K325" s="6" t="s">
        <v>30</v>
      </c>
      <c r="L325" s="6">
        <v>1548</v>
      </c>
      <c r="M325" s="6">
        <v>1548</v>
      </c>
      <c r="N325" s="6" t="s">
        <v>1580</v>
      </c>
      <c r="O325" s="6" t="s">
        <v>1160</v>
      </c>
      <c r="P325" s="6" t="s">
        <v>33</v>
      </c>
      <c r="Q325" s="6">
        <v>0</v>
      </c>
      <c r="R325" s="12">
        <v>45026</v>
      </c>
      <c r="S325" s="8">
        <v>45033</v>
      </c>
      <c r="T325" s="6" t="s">
        <v>34</v>
      </c>
      <c r="U325" s="6">
        <v>1548</v>
      </c>
      <c r="V325" s="6">
        <v>0</v>
      </c>
      <c r="W325" s="6">
        <v>0</v>
      </c>
      <c r="X325" s="6" t="s">
        <v>1581</v>
      </c>
      <c r="Y325" s="6" t="s">
        <v>1582</v>
      </c>
    </row>
    <row r="326" s="6" customFormat="1" spans="1:25">
      <c r="A326" s="6" t="s">
        <v>1583</v>
      </c>
      <c r="B326" s="6" t="s">
        <v>26</v>
      </c>
      <c r="C326" s="6" t="s">
        <v>27</v>
      </c>
      <c r="D326" s="6" t="s">
        <v>828</v>
      </c>
      <c r="E326" s="6" t="s">
        <v>541</v>
      </c>
      <c r="F326" s="8">
        <v>45027</v>
      </c>
      <c r="G326" s="8">
        <v>45030</v>
      </c>
      <c r="H326" s="6">
        <v>1</v>
      </c>
      <c r="I326" s="6">
        <v>3</v>
      </c>
      <c r="J326" s="6">
        <v>3</v>
      </c>
      <c r="K326" s="6" t="s">
        <v>30</v>
      </c>
      <c r="L326" s="6">
        <v>873</v>
      </c>
      <c r="M326" s="6">
        <v>873</v>
      </c>
      <c r="N326" s="6" t="s">
        <v>1584</v>
      </c>
      <c r="O326" s="6" t="s">
        <v>1160</v>
      </c>
      <c r="P326" s="6" t="s">
        <v>33</v>
      </c>
      <c r="Q326" s="6">
        <v>0</v>
      </c>
      <c r="R326" s="12">
        <v>45026</v>
      </c>
      <c r="S326" s="8">
        <v>45033</v>
      </c>
      <c r="T326" s="6" t="s">
        <v>34</v>
      </c>
      <c r="U326" s="6">
        <v>873</v>
      </c>
      <c r="V326" s="6">
        <v>0</v>
      </c>
      <c r="W326" s="6">
        <v>0</v>
      </c>
      <c r="X326" s="6" t="s">
        <v>1585</v>
      </c>
      <c r="Y326" s="6" t="s">
        <v>36</v>
      </c>
    </row>
    <row r="327" s="6" customFormat="1" spans="1:25">
      <c r="A327" s="6" t="s">
        <v>1586</v>
      </c>
      <c r="B327" s="6" t="s">
        <v>26</v>
      </c>
      <c r="C327" s="6" t="s">
        <v>27</v>
      </c>
      <c r="D327" s="6" t="s">
        <v>1587</v>
      </c>
      <c r="E327" s="6" t="s">
        <v>1588</v>
      </c>
      <c r="F327" s="8">
        <v>45029</v>
      </c>
      <c r="G327" s="8">
        <v>45030</v>
      </c>
      <c r="H327" s="6">
        <v>1</v>
      </c>
      <c r="I327" s="6">
        <v>1</v>
      </c>
      <c r="J327" s="6">
        <v>1</v>
      </c>
      <c r="K327" s="6" t="s">
        <v>30</v>
      </c>
      <c r="L327" s="6">
        <v>287</v>
      </c>
      <c r="M327" s="6">
        <v>287</v>
      </c>
      <c r="N327" s="6" t="s">
        <v>1589</v>
      </c>
      <c r="O327" s="6" t="s">
        <v>1160</v>
      </c>
      <c r="P327" s="6" t="s">
        <v>33</v>
      </c>
      <c r="Q327" s="6">
        <v>0</v>
      </c>
      <c r="R327" s="12">
        <v>45027</v>
      </c>
      <c r="S327" s="8">
        <v>45033</v>
      </c>
      <c r="T327" s="6" t="s">
        <v>34</v>
      </c>
      <c r="U327" s="6">
        <v>287</v>
      </c>
      <c r="V327" s="6">
        <v>0</v>
      </c>
      <c r="W327" s="6">
        <v>0</v>
      </c>
      <c r="X327" s="6" t="s">
        <v>1590</v>
      </c>
      <c r="Y327" s="6" t="s">
        <v>1591</v>
      </c>
    </row>
    <row r="328" s="6" customFormat="1" spans="1:25">
      <c r="A328" s="6" t="s">
        <v>1592</v>
      </c>
      <c r="B328" s="6" t="s">
        <v>26</v>
      </c>
      <c r="C328" s="6" t="s">
        <v>27</v>
      </c>
      <c r="D328" s="6" t="s">
        <v>514</v>
      </c>
      <c r="E328" s="6" t="s">
        <v>1593</v>
      </c>
      <c r="F328" s="8">
        <v>45029</v>
      </c>
      <c r="G328" s="8">
        <v>45030</v>
      </c>
      <c r="H328" s="6">
        <v>1</v>
      </c>
      <c r="I328" s="6">
        <v>1</v>
      </c>
      <c r="J328" s="6">
        <v>1</v>
      </c>
      <c r="K328" s="6" t="s">
        <v>30</v>
      </c>
      <c r="L328" s="6">
        <v>143</v>
      </c>
      <c r="M328" s="6">
        <v>143</v>
      </c>
      <c r="N328" s="6" t="s">
        <v>1594</v>
      </c>
      <c r="O328" s="6" t="s">
        <v>1160</v>
      </c>
      <c r="P328" s="6" t="s">
        <v>33</v>
      </c>
      <c r="Q328" s="6">
        <v>0</v>
      </c>
      <c r="R328" s="12">
        <v>45027</v>
      </c>
      <c r="S328" s="8">
        <v>45033</v>
      </c>
      <c r="T328" s="6" t="s">
        <v>34</v>
      </c>
      <c r="U328" s="6">
        <v>143</v>
      </c>
      <c r="V328" s="6">
        <v>0</v>
      </c>
      <c r="W328" s="6">
        <v>0</v>
      </c>
      <c r="X328" s="6" t="s">
        <v>1595</v>
      </c>
      <c r="Y328" s="6" t="s">
        <v>1596</v>
      </c>
    </row>
    <row r="329" s="6" customFormat="1" spans="1:25">
      <c r="A329" s="6" t="s">
        <v>1597</v>
      </c>
      <c r="B329" s="6" t="s">
        <v>26</v>
      </c>
      <c r="C329" s="6" t="s">
        <v>27</v>
      </c>
      <c r="D329" s="6" t="s">
        <v>1598</v>
      </c>
      <c r="E329" s="6" t="s">
        <v>1424</v>
      </c>
      <c r="F329" s="8">
        <v>45029</v>
      </c>
      <c r="G329" s="8">
        <v>45030</v>
      </c>
      <c r="H329" s="6">
        <v>1</v>
      </c>
      <c r="I329" s="6">
        <v>1</v>
      </c>
      <c r="J329" s="6">
        <v>1</v>
      </c>
      <c r="K329" s="6" t="s">
        <v>30</v>
      </c>
      <c r="L329" s="6">
        <v>1080</v>
      </c>
      <c r="M329" s="6">
        <v>1080</v>
      </c>
      <c r="N329" s="6" t="s">
        <v>1599</v>
      </c>
      <c r="O329" s="6" t="s">
        <v>1160</v>
      </c>
      <c r="P329" s="6" t="s">
        <v>33</v>
      </c>
      <c r="Q329" s="6">
        <v>0</v>
      </c>
      <c r="R329" s="12">
        <v>45027</v>
      </c>
      <c r="S329" s="8">
        <v>45033</v>
      </c>
      <c r="T329" s="6" t="s">
        <v>34</v>
      </c>
      <c r="U329" s="6">
        <v>1080</v>
      </c>
      <c r="V329" s="6">
        <v>0</v>
      </c>
      <c r="W329" s="6">
        <v>0</v>
      </c>
      <c r="X329" s="6" t="s">
        <v>1600</v>
      </c>
      <c r="Y329" s="6" t="s">
        <v>1601</v>
      </c>
    </row>
    <row r="330" s="6" customFormat="1" spans="1:25">
      <c r="A330" s="6" t="s">
        <v>1602</v>
      </c>
      <c r="B330" s="6" t="s">
        <v>26</v>
      </c>
      <c r="C330" s="6" t="s">
        <v>27</v>
      </c>
      <c r="D330" s="6" t="s">
        <v>1603</v>
      </c>
      <c r="E330" s="6" t="s">
        <v>346</v>
      </c>
      <c r="F330" s="8">
        <v>45028</v>
      </c>
      <c r="G330" s="8">
        <v>45030</v>
      </c>
      <c r="H330" s="6">
        <v>1</v>
      </c>
      <c r="I330" s="6">
        <v>2</v>
      </c>
      <c r="J330" s="6">
        <v>2</v>
      </c>
      <c r="K330" s="6" t="s">
        <v>30</v>
      </c>
      <c r="L330" s="6">
        <v>1766</v>
      </c>
      <c r="M330" s="6">
        <v>1766</v>
      </c>
      <c r="N330" s="6" t="s">
        <v>1604</v>
      </c>
      <c r="O330" s="6" t="s">
        <v>1160</v>
      </c>
      <c r="P330" s="6" t="s">
        <v>33</v>
      </c>
      <c r="Q330" s="6">
        <v>0</v>
      </c>
      <c r="R330" s="12">
        <v>45027</v>
      </c>
      <c r="S330" s="8">
        <v>45033</v>
      </c>
      <c r="T330" s="6" t="s">
        <v>34</v>
      </c>
      <c r="U330" s="6">
        <v>1766</v>
      </c>
      <c r="V330" s="6">
        <v>0</v>
      </c>
      <c r="W330" s="6">
        <v>0</v>
      </c>
      <c r="X330" s="6" t="s">
        <v>1605</v>
      </c>
      <c r="Y330" s="6" t="s">
        <v>1606</v>
      </c>
    </row>
    <row r="331" s="6" customFormat="1" spans="1:25">
      <c r="A331" s="6" t="s">
        <v>1607</v>
      </c>
      <c r="B331" s="6" t="s">
        <v>26</v>
      </c>
      <c r="C331" s="6" t="s">
        <v>27</v>
      </c>
      <c r="D331" s="6" t="s">
        <v>1608</v>
      </c>
      <c r="E331" s="6" t="s">
        <v>1609</v>
      </c>
      <c r="F331" s="8">
        <v>45028</v>
      </c>
      <c r="G331" s="8">
        <v>45030</v>
      </c>
      <c r="H331" s="6">
        <v>1</v>
      </c>
      <c r="I331" s="6">
        <v>2</v>
      </c>
      <c r="J331" s="6">
        <v>2</v>
      </c>
      <c r="K331" s="6" t="s">
        <v>30</v>
      </c>
      <c r="L331" s="6">
        <v>4644</v>
      </c>
      <c r="M331" s="6">
        <v>4644</v>
      </c>
      <c r="N331" s="6" t="s">
        <v>1610</v>
      </c>
      <c r="O331" s="6" t="s">
        <v>1160</v>
      </c>
      <c r="P331" s="6" t="s">
        <v>33</v>
      </c>
      <c r="Q331" s="6">
        <v>0</v>
      </c>
      <c r="R331" s="12">
        <v>45027</v>
      </c>
      <c r="S331" s="8">
        <v>45033</v>
      </c>
      <c r="T331" s="6" t="s">
        <v>34</v>
      </c>
      <c r="U331" s="6">
        <v>4644</v>
      </c>
      <c r="V331" s="6">
        <v>0</v>
      </c>
      <c r="W331" s="6">
        <v>0</v>
      </c>
      <c r="X331" s="6" t="s">
        <v>1611</v>
      </c>
      <c r="Y331" s="6" t="s">
        <v>1612</v>
      </c>
    </row>
    <row r="332" s="6" customFormat="1" spans="1:25">
      <c r="A332" s="6" t="s">
        <v>1613</v>
      </c>
      <c r="B332" s="6" t="s">
        <v>26</v>
      </c>
      <c r="C332" s="6" t="s">
        <v>27</v>
      </c>
      <c r="D332" s="6" t="s">
        <v>1614</v>
      </c>
      <c r="E332" s="6" t="s">
        <v>1615</v>
      </c>
      <c r="F332" s="8">
        <v>45029</v>
      </c>
      <c r="G332" s="8">
        <v>45030</v>
      </c>
      <c r="H332" s="6">
        <v>1</v>
      </c>
      <c r="I332" s="6">
        <v>1</v>
      </c>
      <c r="J332" s="6">
        <v>1</v>
      </c>
      <c r="K332" s="6" t="s">
        <v>30</v>
      </c>
      <c r="L332" s="6">
        <v>555</v>
      </c>
      <c r="M332" s="6">
        <v>555</v>
      </c>
      <c r="N332" s="6" t="s">
        <v>1616</v>
      </c>
      <c r="O332" s="6" t="s">
        <v>1160</v>
      </c>
      <c r="P332" s="6" t="s">
        <v>33</v>
      </c>
      <c r="Q332" s="6">
        <v>0</v>
      </c>
      <c r="R332" s="12">
        <v>45027</v>
      </c>
      <c r="S332" s="8">
        <v>45033</v>
      </c>
      <c r="T332" s="6" t="s">
        <v>34</v>
      </c>
      <c r="U332" s="6">
        <v>555</v>
      </c>
      <c r="V332" s="6">
        <v>0</v>
      </c>
      <c r="W332" s="6">
        <v>0</v>
      </c>
      <c r="X332" s="6" t="s">
        <v>1617</v>
      </c>
      <c r="Y332" s="6" t="s">
        <v>36</v>
      </c>
    </row>
    <row r="333" s="6" customFormat="1" spans="1:25">
      <c r="A333" s="6" t="s">
        <v>1618</v>
      </c>
      <c r="B333" s="6" t="s">
        <v>26</v>
      </c>
      <c r="C333" s="6" t="s">
        <v>27</v>
      </c>
      <c r="D333" s="6" t="s">
        <v>1619</v>
      </c>
      <c r="E333" s="6" t="s">
        <v>1296</v>
      </c>
      <c r="F333" s="8">
        <v>45029</v>
      </c>
      <c r="G333" s="8">
        <v>45030</v>
      </c>
      <c r="H333" s="6">
        <v>1</v>
      </c>
      <c r="I333" s="6">
        <v>1</v>
      </c>
      <c r="J333" s="6">
        <v>1</v>
      </c>
      <c r="K333" s="6" t="s">
        <v>30</v>
      </c>
      <c r="L333" s="6">
        <v>293</v>
      </c>
      <c r="M333" s="6">
        <v>293</v>
      </c>
      <c r="N333" s="6" t="s">
        <v>1620</v>
      </c>
      <c r="O333" s="6" t="s">
        <v>1160</v>
      </c>
      <c r="P333" s="6" t="s">
        <v>33</v>
      </c>
      <c r="Q333" s="6">
        <v>0</v>
      </c>
      <c r="R333" s="12">
        <v>45027</v>
      </c>
      <c r="S333" s="8">
        <v>45033</v>
      </c>
      <c r="T333" s="6" t="s">
        <v>34</v>
      </c>
      <c r="U333" s="6">
        <v>293</v>
      </c>
      <c r="V333" s="6">
        <v>0</v>
      </c>
      <c r="W333" s="6">
        <v>0</v>
      </c>
      <c r="X333" s="6" t="s">
        <v>1621</v>
      </c>
      <c r="Y333" s="6" t="s">
        <v>1622</v>
      </c>
    </row>
    <row r="334" s="6" customFormat="1" spans="1:25">
      <c r="A334" s="6" t="s">
        <v>1623</v>
      </c>
      <c r="B334" s="6" t="s">
        <v>26</v>
      </c>
      <c r="C334" s="6" t="s">
        <v>27</v>
      </c>
      <c r="D334" s="6" t="s">
        <v>454</v>
      </c>
      <c r="E334" s="6" t="s">
        <v>455</v>
      </c>
      <c r="F334" s="8">
        <v>45028</v>
      </c>
      <c r="G334" s="8">
        <v>45030</v>
      </c>
      <c r="H334" s="6">
        <v>1</v>
      </c>
      <c r="I334" s="6">
        <v>2</v>
      </c>
      <c r="J334" s="6">
        <v>2</v>
      </c>
      <c r="K334" s="6" t="s">
        <v>30</v>
      </c>
      <c r="L334" s="6">
        <v>832</v>
      </c>
      <c r="M334" s="6">
        <v>832</v>
      </c>
      <c r="N334" s="6" t="s">
        <v>1624</v>
      </c>
      <c r="O334" s="6" t="s">
        <v>1160</v>
      </c>
      <c r="P334" s="6" t="s">
        <v>33</v>
      </c>
      <c r="Q334" s="6">
        <v>0</v>
      </c>
      <c r="R334" s="12">
        <v>45027</v>
      </c>
      <c r="S334" s="8">
        <v>45033</v>
      </c>
      <c r="T334" s="6" t="s">
        <v>34</v>
      </c>
      <c r="U334" s="6">
        <v>832</v>
      </c>
      <c r="V334" s="6">
        <v>0</v>
      </c>
      <c r="W334" s="6">
        <v>0</v>
      </c>
      <c r="X334" s="6" t="s">
        <v>1625</v>
      </c>
      <c r="Y334" s="6" t="s">
        <v>36</v>
      </c>
    </row>
    <row r="335" s="6" customFormat="1" spans="1:25">
      <c r="A335" s="6" t="s">
        <v>1626</v>
      </c>
      <c r="B335" s="6" t="s">
        <v>26</v>
      </c>
      <c r="C335" s="6" t="s">
        <v>27</v>
      </c>
      <c r="D335" s="6" t="s">
        <v>1627</v>
      </c>
      <c r="E335" s="6" t="s">
        <v>1628</v>
      </c>
      <c r="F335" s="8">
        <v>45028</v>
      </c>
      <c r="G335" s="8">
        <v>45030</v>
      </c>
      <c r="H335" s="6">
        <v>1</v>
      </c>
      <c r="I335" s="6">
        <v>2</v>
      </c>
      <c r="J335" s="6">
        <v>2</v>
      </c>
      <c r="K335" s="6" t="s">
        <v>30</v>
      </c>
      <c r="L335" s="6">
        <v>414</v>
      </c>
      <c r="M335" s="6">
        <v>414</v>
      </c>
      <c r="N335" s="6" t="s">
        <v>1629</v>
      </c>
      <c r="O335" s="6" t="s">
        <v>1160</v>
      </c>
      <c r="P335" s="6" t="s">
        <v>33</v>
      </c>
      <c r="Q335" s="6">
        <v>0</v>
      </c>
      <c r="R335" s="12">
        <v>45027</v>
      </c>
      <c r="S335" s="8">
        <v>45033</v>
      </c>
      <c r="T335" s="6" t="s">
        <v>34</v>
      </c>
      <c r="U335" s="6">
        <v>414</v>
      </c>
      <c r="V335" s="6">
        <v>0</v>
      </c>
      <c r="W335" s="6">
        <v>0</v>
      </c>
      <c r="X335" s="6" t="s">
        <v>1630</v>
      </c>
      <c r="Y335" s="6" t="s">
        <v>1631</v>
      </c>
    </row>
    <row r="336" s="6" customFormat="1" spans="1:25">
      <c r="A336" s="6" t="s">
        <v>1632</v>
      </c>
      <c r="B336" s="6" t="s">
        <v>26</v>
      </c>
      <c r="C336" s="6" t="s">
        <v>27</v>
      </c>
      <c r="D336" s="6" t="s">
        <v>1633</v>
      </c>
      <c r="E336" s="6" t="s">
        <v>1634</v>
      </c>
      <c r="F336" s="8">
        <v>45029</v>
      </c>
      <c r="G336" s="8">
        <v>45030</v>
      </c>
      <c r="H336" s="6">
        <v>1</v>
      </c>
      <c r="I336" s="6">
        <v>1</v>
      </c>
      <c r="J336" s="6">
        <v>1</v>
      </c>
      <c r="K336" s="6" t="s">
        <v>30</v>
      </c>
      <c r="L336" s="6">
        <v>988</v>
      </c>
      <c r="M336" s="6">
        <v>988</v>
      </c>
      <c r="N336" s="6" t="s">
        <v>1635</v>
      </c>
      <c r="O336" s="6" t="s">
        <v>1160</v>
      </c>
      <c r="P336" s="6" t="s">
        <v>33</v>
      </c>
      <c r="Q336" s="6">
        <v>0</v>
      </c>
      <c r="R336" s="12">
        <v>45027</v>
      </c>
      <c r="S336" s="8">
        <v>45033</v>
      </c>
      <c r="T336" s="6" t="s">
        <v>34</v>
      </c>
      <c r="U336" s="6">
        <v>988</v>
      </c>
      <c r="V336" s="6">
        <v>0</v>
      </c>
      <c r="W336" s="6">
        <v>0</v>
      </c>
      <c r="X336" s="6" t="s">
        <v>1636</v>
      </c>
      <c r="Y336" s="6" t="s">
        <v>1637</v>
      </c>
    </row>
    <row r="337" s="6" customFormat="1" spans="1:25">
      <c r="A337" s="6" t="s">
        <v>1638</v>
      </c>
      <c r="B337" s="6" t="s">
        <v>26</v>
      </c>
      <c r="C337" s="6" t="s">
        <v>27</v>
      </c>
      <c r="D337" s="6" t="s">
        <v>190</v>
      </c>
      <c r="E337" s="6" t="s">
        <v>191</v>
      </c>
      <c r="F337" s="8">
        <v>45028</v>
      </c>
      <c r="G337" s="8">
        <v>45030</v>
      </c>
      <c r="H337" s="6">
        <v>1</v>
      </c>
      <c r="I337" s="6">
        <v>2</v>
      </c>
      <c r="J337" s="6">
        <v>2</v>
      </c>
      <c r="K337" s="6" t="s">
        <v>30</v>
      </c>
      <c r="L337" s="6">
        <v>2884</v>
      </c>
      <c r="M337" s="6">
        <v>2884</v>
      </c>
      <c r="N337" s="6" t="s">
        <v>1639</v>
      </c>
      <c r="O337" s="6" t="s">
        <v>1160</v>
      </c>
      <c r="P337" s="6" t="s">
        <v>33</v>
      </c>
      <c r="Q337" s="6">
        <v>0</v>
      </c>
      <c r="R337" s="12">
        <v>45027</v>
      </c>
      <c r="S337" s="8">
        <v>45033</v>
      </c>
      <c r="T337" s="6" t="s">
        <v>34</v>
      </c>
      <c r="U337" s="6">
        <v>2884</v>
      </c>
      <c r="V337" s="6">
        <v>0</v>
      </c>
      <c r="W337" s="6">
        <v>0</v>
      </c>
      <c r="X337" s="6" t="s">
        <v>1640</v>
      </c>
      <c r="Y337" s="6" t="s">
        <v>36</v>
      </c>
    </row>
    <row r="338" s="6" customFormat="1" spans="1:25">
      <c r="A338" s="6" t="s">
        <v>1641</v>
      </c>
      <c r="B338" s="6" t="s">
        <v>26</v>
      </c>
      <c r="C338" s="6" t="s">
        <v>27</v>
      </c>
      <c r="D338" s="6" t="s">
        <v>1642</v>
      </c>
      <c r="E338" s="6" t="s">
        <v>589</v>
      </c>
      <c r="F338" s="8">
        <v>45029</v>
      </c>
      <c r="G338" s="8">
        <v>45030</v>
      </c>
      <c r="H338" s="6">
        <v>1</v>
      </c>
      <c r="I338" s="6">
        <v>1</v>
      </c>
      <c r="J338" s="6">
        <v>1</v>
      </c>
      <c r="K338" s="6" t="s">
        <v>30</v>
      </c>
      <c r="L338" s="6">
        <v>297</v>
      </c>
      <c r="M338" s="6">
        <v>297</v>
      </c>
      <c r="N338" s="6" t="s">
        <v>1643</v>
      </c>
      <c r="O338" s="6" t="s">
        <v>1160</v>
      </c>
      <c r="P338" s="6" t="s">
        <v>33</v>
      </c>
      <c r="Q338" s="6">
        <v>0</v>
      </c>
      <c r="R338" s="12">
        <v>45027</v>
      </c>
      <c r="S338" s="8">
        <v>45033</v>
      </c>
      <c r="T338" s="6" t="s">
        <v>34</v>
      </c>
      <c r="U338" s="6">
        <v>297</v>
      </c>
      <c r="V338" s="6">
        <v>0</v>
      </c>
      <c r="W338" s="6">
        <v>0</v>
      </c>
      <c r="X338" s="6" t="s">
        <v>1644</v>
      </c>
      <c r="Y338" s="6" t="s">
        <v>1645</v>
      </c>
    </row>
    <row r="339" s="6" customFormat="1" spans="1:25">
      <c r="A339" s="6" t="s">
        <v>1646</v>
      </c>
      <c r="B339" s="6" t="s">
        <v>26</v>
      </c>
      <c r="C339" s="6" t="s">
        <v>27</v>
      </c>
      <c r="D339" s="6" t="s">
        <v>1647</v>
      </c>
      <c r="E339" s="6" t="s">
        <v>1296</v>
      </c>
      <c r="F339" s="8">
        <v>45028</v>
      </c>
      <c r="G339" s="8">
        <v>45030</v>
      </c>
      <c r="H339" s="6">
        <v>1</v>
      </c>
      <c r="I339" s="6">
        <v>2</v>
      </c>
      <c r="J339" s="6">
        <v>2</v>
      </c>
      <c r="K339" s="6" t="s">
        <v>30</v>
      </c>
      <c r="L339" s="6">
        <v>698</v>
      </c>
      <c r="M339" s="6">
        <v>698</v>
      </c>
      <c r="N339" s="6" t="s">
        <v>1648</v>
      </c>
      <c r="O339" s="6" t="s">
        <v>1160</v>
      </c>
      <c r="P339" s="6" t="s">
        <v>33</v>
      </c>
      <c r="Q339" s="6">
        <v>0</v>
      </c>
      <c r="R339" s="12">
        <v>45027</v>
      </c>
      <c r="S339" s="8">
        <v>45033</v>
      </c>
      <c r="T339" s="6" t="s">
        <v>34</v>
      </c>
      <c r="U339" s="6">
        <v>698</v>
      </c>
      <c r="V339" s="6">
        <v>0</v>
      </c>
      <c r="W339" s="6">
        <v>0</v>
      </c>
      <c r="X339" s="6" t="s">
        <v>1649</v>
      </c>
      <c r="Y339" s="6" t="s">
        <v>1650</v>
      </c>
    </row>
    <row r="340" s="6" customFormat="1" spans="1:25">
      <c r="A340" s="6" t="s">
        <v>1651</v>
      </c>
      <c r="B340" s="6" t="s">
        <v>26</v>
      </c>
      <c r="C340" s="6" t="s">
        <v>27</v>
      </c>
      <c r="D340" s="6" t="s">
        <v>1652</v>
      </c>
      <c r="E340" s="6" t="s">
        <v>1579</v>
      </c>
      <c r="F340" s="8">
        <v>45029</v>
      </c>
      <c r="G340" s="8">
        <v>45030</v>
      </c>
      <c r="H340" s="6">
        <v>1</v>
      </c>
      <c r="I340" s="6">
        <v>1</v>
      </c>
      <c r="J340" s="6">
        <v>1</v>
      </c>
      <c r="K340" s="6" t="s">
        <v>30</v>
      </c>
      <c r="L340" s="6">
        <v>173</v>
      </c>
      <c r="M340" s="6">
        <v>173</v>
      </c>
      <c r="N340" s="6" t="s">
        <v>1653</v>
      </c>
      <c r="O340" s="6" t="s">
        <v>1160</v>
      </c>
      <c r="P340" s="6" t="s">
        <v>33</v>
      </c>
      <c r="Q340" s="6">
        <v>0</v>
      </c>
      <c r="R340" s="12">
        <v>45027</v>
      </c>
      <c r="S340" s="8">
        <v>45033</v>
      </c>
      <c r="T340" s="6" t="s">
        <v>34</v>
      </c>
      <c r="U340" s="6">
        <v>173</v>
      </c>
      <c r="V340" s="6">
        <v>0</v>
      </c>
      <c r="W340" s="6">
        <v>0</v>
      </c>
      <c r="X340" s="6" t="s">
        <v>1654</v>
      </c>
      <c r="Y340" s="6" t="s">
        <v>36</v>
      </c>
    </row>
    <row r="341" s="6" customFormat="1" spans="1:25">
      <c r="A341" s="6" t="s">
        <v>1655</v>
      </c>
      <c r="B341" s="6" t="s">
        <v>26</v>
      </c>
      <c r="C341" s="6" t="s">
        <v>27</v>
      </c>
      <c r="D341" s="6" t="s">
        <v>1656</v>
      </c>
      <c r="E341" s="6" t="s">
        <v>1657</v>
      </c>
      <c r="F341" s="8">
        <v>45028</v>
      </c>
      <c r="G341" s="8">
        <v>45030</v>
      </c>
      <c r="H341" s="6">
        <v>1</v>
      </c>
      <c r="I341" s="6">
        <v>2</v>
      </c>
      <c r="J341" s="6">
        <v>2</v>
      </c>
      <c r="K341" s="6" t="s">
        <v>30</v>
      </c>
      <c r="L341" s="6">
        <v>242</v>
      </c>
      <c r="M341" s="6">
        <v>242</v>
      </c>
      <c r="N341" s="6" t="s">
        <v>1658</v>
      </c>
      <c r="O341" s="6" t="s">
        <v>1160</v>
      </c>
      <c r="P341" s="6" t="s">
        <v>33</v>
      </c>
      <c r="Q341" s="6">
        <v>0</v>
      </c>
      <c r="R341" s="12">
        <v>45027</v>
      </c>
      <c r="S341" s="8">
        <v>45033</v>
      </c>
      <c r="T341" s="6" t="s">
        <v>34</v>
      </c>
      <c r="U341" s="6">
        <v>242</v>
      </c>
      <c r="V341" s="6">
        <v>0</v>
      </c>
      <c r="W341" s="6">
        <v>0</v>
      </c>
      <c r="X341" s="6" t="s">
        <v>1659</v>
      </c>
      <c r="Y341" s="6" t="s">
        <v>36</v>
      </c>
    </row>
    <row r="342" s="6" customFormat="1" spans="1:25">
      <c r="A342" s="6" t="s">
        <v>1660</v>
      </c>
      <c r="B342" s="6" t="s">
        <v>26</v>
      </c>
      <c r="C342" s="6" t="s">
        <v>27</v>
      </c>
      <c r="D342" s="6" t="s">
        <v>1661</v>
      </c>
      <c r="E342" s="6" t="s">
        <v>272</v>
      </c>
      <c r="F342" s="8">
        <v>45028</v>
      </c>
      <c r="G342" s="8">
        <v>45030</v>
      </c>
      <c r="H342" s="6">
        <v>2</v>
      </c>
      <c r="I342" s="6">
        <v>2</v>
      </c>
      <c r="J342" s="6">
        <v>4</v>
      </c>
      <c r="K342" s="6" t="s">
        <v>30</v>
      </c>
      <c r="L342" s="6">
        <v>1782</v>
      </c>
      <c r="M342" s="6">
        <v>1782</v>
      </c>
      <c r="N342" s="6" t="s">
        <v>1662</v>
      </c>
      <c r="O342" s="6" t="s">
        <v>1160</v>
      </c>
      <c r="P342" s="6" t="s">
        <v>33</v>
      </c>
      <c r="Q342" s="6">
        <v>0</v>
      </c>
      <c r="R342" s="12">
        <v>45027</v>
      </c>
      <c r="S342" s="8">
        <v>45033</v>
      </c>
      <c r="T342" s="6" t="s">
        <v>34</v>
      </c>
      <c r="U342" s="6">
        <v>1782</v>
      </c>
      <c r="V342" s="6">
        <v>0</v>
      </c>
      <c r="W342" s="6">
        <v>0</v>
      </c>
      <c r="X342" s="6" t="s">
        <v>1663</v>
      </c>
      <c r="Y342" s="6" t="s">
        <v>36</v>
      </c>
    </row>
    <row r="343" s="6" customFormat="1" spans="1:25">
      <c r="A343" s="6" t="s">
        <v>1664</v>
      </c>
      <c r="B343" s="6" t="s">
        <v>26</v>
      </c>
      <c r="C343" s="6" t="s">
        <v>27</v>
      </c>
      <c r="D343" s="6" t="s">
        <v>190</v>
      </c>
      <c r="E343" s="6" t="s">
        <v>191</v>
      </c>
      <c r="F343" s="8">
        <v>45028</v>
      </c>
      <c r="G343" s="8">
        <v>45030</v>
      </c>
      <c r="H343" s="6">
        <v>1</v>
      </c>
      <c r="I343" s="6">
        <v>2</v>
      </c>
      <c r="J343" s="6">
        <v>2</v>
      </c>
      <c r="K343" s="6" t="s">
        <v>30</v>
      </c>
      <c r="L343" s="6">
        <v>2884</v>
      </c>
      <c r="M343" s="6">
        <v>2884</v>
      </c>
      <c r="N343" s="6" t="s">
        <v>1665</v>
      </c>
      <c r="O343" s="6" t="s">
        <v>1160</v>
      </c>
      <c r="P343" s="6" t="s">
        <v>33</v>
      </c>
      <c r="Q343" s="6">
        <v>0</v>
      </c>
      <c r="R343" s="12">
        <v>45027</v>
      </c>
      <c r="S343" s="8">
        <v>45033</v>
      </c>
      <c r="T343" s="6" t="s">
        <v>34</v>
      </c>
      <c r="U343" s="6">
        <v>2884</v>
      </c>
      <c r="V343" s="6">
        <v>0</v>
      </c>
      <c r="W343" s="6">
        <v>0</v>
      </c>
      <c r="X343" s="6" t="s">
        <v>1666</v>
      </c>
      <c r="Y343" s="6" t="s">
        <v>36</v>
      </c>
    </row>
    <row r="344" s="6" customFormat="1" spans="1:25">
      <c r="A344" s="6" t="s">
        <v>1667</v>
      </c>
      <c r="B344" s="6" t="s">
        <v>26</v>
      </c>
      <c r="C344" s="6" t="s">
        <v>27</v>
      </c>
      <c r="D344" s="6" t="s">
        <v>1668</v>
      </c>
      <c r="E344" s="6" t="s">
        <v>1669</v>
      </c>
      <c r="F344" s="8">
        <v>45029</v>
      </c>
      <c r="G344" s="8">
        <v>45030</v>
      </c>
      <c r="H344" s="6">
        <v>1</v>
      </c>
      <c r="I344" s="6">
        <v>1</v>
      </c>
      <c r="J344" s="6">
        <v>1</v>
      </c>
      <c r="K344" s="6" t="s">
        <v>30</v>
      </c>
      <c r="L344" s="6">
        <v>1384</v>
      </c>
      <c r="M344" s="6">
        <v>1384</v>
      </c>
      <c r="N344" s="6" t="s">
        <v>1670</v>
      </c>
      <c r="O344" s="6" t="s">
        <v>1160</v>
      </c>
      <c r="P344" s="6" t="s">
        <v>33</v>
      </c>
      <c r="Q344" s="6">
        <v>0</v>
      </c>
      <c r="R344" s="12">
        <v>45027</v>
      </c>
      <c r="S344" s="8">
        <v>45033</v>
      </c>
      <c r="T344" s="6" t="s">
        <v>34</v>
      </c>
      <c r="U344" s="6">
        <v>1384</v>
      </c>
      <c r="V344" s="6">
        <v>0</v>
      </c>
      <c r="W344" s="6">
        <v>0</v>
      </c>
      <c r="X344" s="6" t="s">
        <v>1671</v>
      </c>
      <c r="Y344" s="6" t="s">
        <v>36</v>
      </c>
    </row>
    <row r="345" s="6" customFormat="1" spans="1:25">
      <c r="A345" s="6" t="s">
        <v>1672</v>
      </c>
      <c r="B345" s="6" t="s">
        <v>26</v>
      </c>
      <c r="C345" s="6" t="s">
        <v>27</v>
      </c>
      <c r="D345" s="6" t="s">
        <v>1673</v>
      </c>
      <c r="E345" s="6" t="s">
        <v>472</v>
      </c>
      <c r="F345" s="8">
        <v>45029</v>
      </c>
      <c r="G345" s="8">
        <v>45030</v>
      </c>
      <c r="H345" s="6">
        <v>1</v>
      </c>
      <c r="I345" s="6">
        <v>1</v>
      </c>
      <c r="J345" s="6">
        <v>1</v>
      </c>
      <c r="K345" s="6" t="s">
        <v>30</v>
      </c>
      <c r="L345" s="6">
        <v>194</v>
      </c>
      <c r="M345" s="6">
        <v>194</v>
      </c>
      <c r="N345" s="6" t="s">
        <v>1674</v>
      </c>
      <c r="O345" s="6" t="s">
        <v>1160</v>
      </c>
      <c r="P345" s="6" t="s">
        <v>33</v>
      </c>
      <c r="Q345" s="6">
        <v>0</v>
      </c>
      <c r="R345" s="12">
        <v>45027</v>
      </c>
      <c r="S345" s="8">
        <v>45033</v>
      </c>
      <c r="T345" s="6" t="s">
        <v>34</v>
      </c>
      <c r="U345" s="6">
        <v>194</v>
      </c>
      <c r="V345" s="6">
        <v>0</v>
      </c>
      <c r="W345" s="6">
        <v>0</v>
      </c>
      <c r="X345" s="6" t="s">
        <v>1675</v>
      </c>
      <c r="Y345" s="6" t="s">
        <v>36</v>
      </c>
    </row>
    <row r="346" s="6" customFormat="1" spans="1:25">
      <c r="A346" s="6" t="s">
        <v>1676</v>
      </c>
      <c r="B346" s="6" t="s">
        <v>26</v>
      </c>
      <c r="C346" s="6" t="s">
        <v>27</v>
      </c>
      <c r="D346" s="6" t="s">
        <v>1677</v>
      </c>
      <c r="E346" s="6" t="s">
        <v>39</v>
      </c>
      <c r="F346" s="8">
        <v>45028</v>
      </c>
      <c r="G346" s="8">
        <v>45030</v>
      </c>
      <c r="H346" s="6">
        <v>2</v>
      </c>
      <c r="I346" s="6">
        <v>2</v>
      </c>
      <c r="J346" s="6">
        <v>4</v>
      </c>
      <c r="K346" s="6" t="s">
        <v>30</v>
      </c>
      <c r="L346" s="6">
        <v>1348</v>
      </c>
      <c r="M346" s="6">
        <v>1348</v>
      </c>
      <c r="N346" s="6" t="s">
        <v>1678</v>
      </c>
      <c r="O346" s="6" t="s">
        <v>1160</v>
      </c>
      <c r="P346" s="6" t="s">
        <v>33</v>
      </c>
      <c r="Q346" s="6">
        <v>0</v>
      </c>
      <c r="R346" s="12">
        <v>45027</v>
      </c>
      <c r="S346" s="8">
        <v>45033</v>
      </c>
      <c r="T346" s="6" t="s">
        <v>34</v>
      </c>
      <c r="U346" s="6">
        <v>1348</v>
      </c>
      <c r="V346" s="6">
        <v>0</v>
      </c>
      <c r="W346" s="6">
        <v>0</v>
      </c>
      <c r="X346" s="6" t="s">
        <v>1679</v>
      </c>
      <c r="Y346" s="6" t="s">
        <v>36</v>
      </c>
    </row>
    <row r="347" s="6" customFormat="1" spans="1:25">
      <c r="A347" s="6" t="s">
        <v>1680</v>
      </c>
      <c r="B347" s="6" t="s">
        <v>26</v>
      </c>
      <c r="C347" s="6" t="s">
        <v>27</v>
      </c>
      <c r="D347" s="6" t="s">
        <v>1681</v>
      </c>
      <c r="E347" s="6" t="s">
        <v>1682</v>
      </c>
      <c r="F347" s="8">
        <v>45029</v>
      </c>
      <c r="G347" s="8">
        <v>45030</v>
      </c>
      <c r="H347" s="6">
        <v>1</v>
      </c>
      <c r="I347" s="6">
        <v>1</v>
      </c>
      <c r="J347" s="6">
        <v>1</v>
      </c>
      <c r="K347" s="6" t="s">
        <v>30</v>
      </c>
      <c r="L347" s="6">
        <v>2525</v>
      </c>
      <c r="M347" s="6">
        <v>2525</v>
      </c>
      <c r="N347" s="6" t="s">
        <v>1683</v>
      </c>
      <c r="O347" s="6" t="s">
        <v>1160</v>
      </c>
      <c r="P347" s="6" t="s">
        <v>33</v>
      </c>
      <c r="Q347" s="6">
        <v>0</v>
      </c>
      <c r="R347" s="12">
        <v>45028</v>
      </c>
      <c r="S347" s="8">
        <v>45033</v>
      </c>
      <c r="T347" s="6" t="s">
        <v>34</v>
      </c>
      <c r="U347" s="6">
        <v>2525</v>
      </c>
      <c r="V347" s="6">
        <v>0</v>
      </c>
      <c r="W347" s="6">
        <v>0</v>
      </c>
      <c r="X347" s="6" t="s">
        <v>1684</v>
      </c>
      <c r="Y347" s="6" t="s">
        <v>1685</v>
      </c>
    </row>
    <row r="348" s="6" customFormat="1" spans="1:25">
      <c r="A348" s="6" t="s">
        <v>1586</v>
      </c>
      <c r="B348" s="6" t="s">
        <v>26</v>
      </c>
      <c r="C348" s="6" t="s">
        <v>62</v>
      </c>
      <c r="D348" s="6" t="s">
        <v>1587</v>
      </c>
      <c r="E348" s="6" t="s">
        <v>1588</v>
      </c>
      <c r="F348" s="8">
        <v>45029</v>
      </c>
      <c r="G348" s="8">
        <v>45030</v>
      </c>
      <c r="H348" s="6">
        <v>1</v>
      </c>
      <c r="I348" s="6">
        <v>1</v>
      </c>
      <c r="J348" s="6">
        <v>1</v>
      </c>
      <c r="K348" s="6" t="s">
        <v>30</v>
      </c>
      <c r="L348" s="6">
        <v>-287</v>
      </c>
      <c r="M348" s="6">
        <v>-287</v>
      </c>
      <c r="N348" s="6" t="s">
        <v>1589</v>
      </c>
      <c r="O348" s="6" t="s">
        <v>1160</v>
      </c>
      <c r="P348" s="6" t="s">
        <v>33</v>
      </c>
      <c r="Q348" s="6">
        <v>0</v>
      </c>
      <c r="R348" s="12">
        <v>45027</v>
      </c>
      <c r="S348" s="8">
        <v>45033</v>
      </c>
      <c r="T348" s="6" t="s">
        <v>34</v>
      </c>
      <c r="U348" s="6">
        <v>-287</v>
      </c>
      <c r="V348" s="6">
        <v>0</v>
      </c>
      <c r="W348" s="6">
        <v>0</v>
      </c>
      <c r="X348" s="6" t="s">
        <v>1590</v>
      </c>
      <c r="Y348" s="6" t="s">
        <v>1591</v>
      </c>
    </row>
    <row r="349" s="6" customFormat="1" spans="1:25">
      <c r="A349" s="6" t="s">
        <v>1686</v>
      </c>
      <c r="B349" s="6" t="s">
        <v>26</v>
      </c>
      <c r="C349" s="6" t="s">
        <v>27</v>
      </c>
      <c r="D349" s="6" t="s">
        <v>1687</v>
      </c>
      <c r="E349" s="6" t="s">
        <v>1688</v>
      </c>
      <c r="F349" s="8">
        <v>45029</v>
      </c>
      <c r="G349" s="8">
        <v>45030</v>
      </c>
      <c r="H349" s="6">
        <v>1</v>
      </c>
      <c r="I349" s="6">
        <v>1</v>
      </c>
      <c r="J349" s="6">
        <v>1</v>
      </c>
      <c r="K349" s="6" t="s">
        <v>30</v>
      </c>
      <c r="L349" s="6">
        <v>713</v>
      </c>
      <c r="M349" s="6">
        <v>713</v>
      </c>
      <c r="N349" s="6" t="s">
        <v>1689</v>
      </c>
      <c r="O349" s="6" t="s">
        <v>1160</v>
      </c>
      <c r="P349" s="6" t="s">
        <v>33</v>
      </c>
      <c r="Q349" s="6">
        <v>0</v>
      </c>
      <c r="R349" s="12">
        <v>45028</v>
      </c>
      <c r="S349" s="8">
        <v>45033</v>
      </c>
      <c r="T349" s="6" t="s">
        <v>34</v>
      </c>
      <c r="U349" s="6">
        <v>713</v>
      </c>
      <c r="V349" s="6">
        <v>0</v>
      </c>
      <c r="W349" s="6">
        <v>0</v>
      </c>
      <c r="X349" s="6" t="s">
        <v>1690</v>
      </c>
      <c r="Y349" s="6" t="s">
        <v>1691</v>
      </c>
    </row>
    <row r="350" s="6" customFormat="1" spans="1:25">
      <c r="A350" s="6" t="s">
        <v>1692</v>
      </c>
      <c r="B350" s="6" t="s">
        <v>26</v>
      </c>
      <c r="C350" s="6" t="s">
        <v>27</v>
      </c>
      <c r="D350" s="6" t="s">
        <v>190</v>
      </c>
      <c r="E350" s="6" t="s">
        <v>191</v>
      </c>
      <c r="F350" s="8">
        <v>45029</v>
      </c>
      <c r="G350" s="8">
        <v>45030</v>
      </c>
      <c r="H350" s="6">
        <v>1</v>
      </c>
      <c r="I350" s="6">
        <v>1</v>
      </c>
      <c r="J350" s="6">
        <v>1</v>
      </c>
      <c r="K350" s="6" t="s">
        <v>30</v>
      </c>
      <c r="L350" s="6">
        <v>1453</v>
      </c>
      <c r="M350" s="6">
        <v>1453</v>
      </c>
      <c r="N350" s="6" t="s">
        <v>1693</v>
      </c>
      <c r="O350" s="6" t="s">
        <v>1160</v>
      </c>
      <c r="P350" s="6" t="s">
        <v>33</v>
      </c>
      <c r="Q350" s="6">
        <v>0</v>
      </c>
      <c r="R350" s="12">
        <v>45028</v>
      </c>
      <c r="S350" s="8">
        <v>45033</v>
      </c>
      <c r="T350" s="6" t="s">
        <v>34</v>
      </c>
      <c r="U350" s="6">
        <v>1453</v>
      </c>
      <c r="V350" s="6">
        <v>0</v>
      </c>
      <c r="W350" s="6">
        <v>0</v>
      </c>
      <c r="X350" s="6" t="s">
        <v>36</v>
      </c>
      <c r="Y350" s="6" t="s">
        <v>36</v>
      </c>
    </row>
    <row r="351" s="6" customFormat="1" spans="1:25">
      <c r="A351" s="6" t="s">
        <v>1694</v>
      </c>
      <c r="B351" s="6" t="s">
        <v>26</v>
      </c>
      <c r="C351" s="6" t="s">
        <v>27</v>
      </c>
      <c r="D351" s="6" t="s">
        <v>1695</v>
      </c>
      <c r="E351" s="6" t="s">
        <v>1696</v>
      </c>
      <c r="F351" s="8">
        <v>45029</v>
      </c>
      <c r="G351" s="8">
        <v>45030</v>
      </c>
      <c r="H351" s="6">
        <v>1</v>
      </c>
      <c r="I351" s="6">
        <v>1</v>
      </c>
      <c r="J351" s="6">
        <v>1</v>
      </c>
      <c r="K351" s="6" t="s">
        <v>30</v>
      </c>
      <c r="L351" s="6">
        <v>1384</v>
      </c>
      <c r="M351" s="6">
        <v>1384</v>
      </c>
      <c r="N351" s="6" t="s">
        <v>1697</v>
      </c>
      <c r="O351" s="6" t="s">
        <v>1160</v>
      </c>
      <c r="P351" s="6" t="s">
        <v>33</v>
      </c>
      <c r="Q351" s="6">
        <v>0</v>
      </c>
      <c r="R351" s="12">
        <v>45028</v>
      </c>
      <c r="S351" s="8">
        <v>45033</v>
      </c>
      <c r="T351" s="6" t="s">
        <v>34</v>
      </c>
      <c r="U351" s="6">
        <v>1384</v>
      </c>
      <c r="V351" s="6">
        <v>0</v>
      </c>
      <c r="W351" s="6">
        <v>0</v>
      </c>
      <c r="X351" s="6" t="s">
        <v>1698</v>
      </c>
      <c r="Y351" s="6" t="s">
        <v>1699</v>
      </c>
    </row>
    <row r="352" s="6" customFormat="1" spans="1:25">
      <c r="A352" s="6" t="s">
        <v>1700</v>
      </c>
      <c r="B352" s="6" t="s">
        <v>26</v>
      </c>
      <c r="C352" s="6" t="s">
        <v>27</v>
      </c>
      <c r="D352" s="6" t="s">
        <v>902</v>
      </c>
      <c r="E352" s="6" t="s">
        <v>903</v>
      </c>
      <c r="F352" s="8">
        <v>45029</v>
      </c>
      <c r="G352" s="8">
        <v>45030</v>
      </c>
      <c r="H352" s="6">
        <v>1</v>
      </c>
      <c r="I352" s="6">
        <v>1</v>
      </c>
      <c r="J352" s="6">
        <v>1</v>
      </c>
      <c r="K352" s="6" t="s">
        <v>30</v>
      </c>
      <c r="L352" s="6">
        <v>853</v>
      </c>
      <c r="M352" s="6">
        <v>853</v>
      </c>
      <c r="N352" s="6" t="s">
        <v>1701</v>
      </c>
      <c r="O352" s="6" t="s">
        <v>1160</v>
      </c>
      <c r="P352" s="6" t="s">
        <v>33</v>
      </c>
      <c r="Q352" s="6">
        <v>0</v>
      </c>
      <c r="R352" s="12">
        <v>45028</v>
      </c>
      <c r="S352" s="8">
        <v>45033</v>
      </c>
      <c r="T352" s="6" t="s">
        <v>34</v>
      </c>
      <c r="U352" s="6">
        <v>853</v>
      </c>
      <c r="V352" s="6">
        <v>0</v>
      </c>
      <c r="W352" s="6">
        <v>0</v>
      </c>
      <c r="X352" s="6" t="s">
        <v>1702</v>
      </c>
      <c r="Y352" s="6" t="s">
        <v>1703</v>
      </c>
    </row>
    <row r="353" s="6" customFormat="1" spans="1:25">
      <c r="A353" s="6" t="s">
        <v>1704</v>
      </c>
      <c r="B353" s="6" t="s">
        <v>26</v>
      </c>
      <c r="C353" s="6" t="s">
        <v>27</v>
      </c>
      <c r="D353" s="6" t="s">
        <v>487</v>
      </c>
      <c r="E353" s="6" t="s">
        <v>1705</v>
      </c>
      <c r="F353" s="8">
        <v>45029</v>
      </c>
      <c r="G353" s="8">
        <v>45030</v>
      </c>
      <c r="H353" s="6">
        <v>1</v>
      </c>
      <c r="I353" s="6">
        <v>1</v>
      </c>
      <c r="J353" s="6">
        <v>1</v>
      </c>
      <c r="K353" s="6" t="s">
        <v>30</v>
      </c>
      <c r="L353" s="6">
        <v>427</v>
      </c>
      <c r="M353" s="6">
        <v>427</v>
      </c>
      <c r="N353" s="6" t="s">
        <v>1706</v>
      </c>
      <c r="O353" s="6" t="s">
        <v>1160</v>
      </c>
      <c r="P353" s="6" t="s">
        <v>33</v>
      </c>
      <c r="Q353" s="6">
        <v>0</v>
      </c>
      <c r="R353" s="12">
        <v>45028</v>
      </c>
      <c r="S353" s="8">
        <v>45033</v>
      </c>
      <c r="T353" s="6" t="s">
        <v>34</v>
      </c>
      <c r="U353" s="6">
        <v>427</v>
      </c>
      <c r="V353" s="6">
        <v>0</v>
      </c>
      <c r="W353" s="6">
        <v>0</v>
      </c>
      <c r="X353" s="6" t="s">
        <v>1707</v>
      </c>
      <c r="Y353" s="6" t="s">
        <v>36</v>
      </c>
    </row>
    <row r="354" s="6" customFormat="1" spans="1:25">
      <c r="A354" s="6" t="s">
        <v>1708</v>
      </c>
      <c r="B354" s="6" t="s">
        <v>26</v>
      </c>
      <c r="C354" s="6" t="s">
        <v>27</v>
      </c>
      <c r="D354" s="6" t="s">
        <v>1709</v>
      </c>
      <c r="E354" s="6" t="s">
        <v>541</v>
      </c>
      <c r="F354" s="8">
        <v>45029</v>
      </c>
      <c r="G354" s="8">
        <v>45030</v>
      </c>
      <c r="H354" s="6">
        <v>1</v>
      </c>
      <c r="I354" s="6">
        <v>1</v>
      </c>
      <c r="J354" s="6">
        <v>1</v>
      </c>
      <c r="K354" s="6" t="s">
        <v>30</v>
      </c>
      <c r="L354" s="6">
        <v>336</v>
      </c>
      <c r="M354" s="6">
        <v>336</v>
      </c>
      <c r="N354" s="6" t="s">
        <v>1710</v>
      </c>
      <c r="O354" s="6" t="s">
        <v>1160</v>
      </c>
      <c r="P354" s="6" t="s">
        <v>33</v>
      </c>
      <c r="Q354" s="6">
        <v>0</v>
      </c>
      <c r="R354" s="12">
        <v>45028</v>
      </c>
      <c r="S354" s="8">
        <v>45033</v>
      </c>
      <c r="T354" s="6" t="s">
        <v>34</v>
      </c>
      <c r="U354" s="6">
        <v>336</v>
      </c>
      <c r="V354" s="6">
        <v>0</v>
      </c>
      <c r="W354" s="6">
        <v>0</v>
      </c>
      <c r="X354" s="6" t="s">
        <v>1711</v>
      </c>
      <c r="Y354" s="6" t="s">
        <v>1712</v>
      </c>
    </row>
    <row r="355" s="6" customFormat="1" spans="1:25">
      <c r="A355" s="6" t="s">
        <v>1713</v>
      </c>
      <c r="B355" s="6" t="s">
        <v>26</v>
      </c>
      <c r="C355" s="6" t="s">
        <v>27</v>
      </c>
      <c r="D355" s="6" t="s">
        <v>1714</v>
      </c>
      <c r="E355" s="6" t="s">
        <v>1715</v>
      </c>
      <c r="F355" s="8">
        <v>45029</v>
      </c>
      <c r="G355" s="8">
        <v>45030</v>
      </c>
      <c r="H355" s="6">
        <v>1</v>
      </c>
      <c r="I355" s="6">
        <v>1</v>
      </c>
      <c r="J355" s="6">
        <v>1</v>
      </c>
      <c r="K355" s="6" t="s">
        <v>30</v>
      </c>
      <c r="L355" s="6">
        <v>1161</v>
      </c>
      <c r="M355" s="6">
        <v>1161</v>
      </c>
      <c r="N355" s="6" t="s">
        <v>1716</v>
      </c>
      <c r="O355" s="6" t="s">
        <v>1160</v>
      </c>
      <c r="P355" s="6" t="s">
        <v>33</v>
      </c>
      <c r="Q355" s="6">
        <v>0</v>
      </c>
      <c r="R355" s="12">
        <v>45028</v>
      </c>
      <c r="S355" s="8">
        <v>45033</v>
      </c>
      <c r="T355" s="6" t="s">
        <v>34</v>
      </c>
      <c r="U355" s="6">
        <v>1161</v>
      </c>
      <c r="V355" s="6">
        <v>0</v>
      </c>
      <c r="W355" s="6">
        <v>0</v>
      </c>
      <c r="X355" s="6" t="s">
        <v>1717</v>
      </c>
      <c r="Y355" s="6" t="s">
        <v>1718</v>
      </c>
    </row>
    <row r="356" s="6" customFormat="1" spans="1:25">
      <c r="A356" s="6" t="s">
        <v>1719</v>
      </c>
      <c r="B356" s="6" t="s">
        <v>26</v>
      </c>
      <c r="C356" s="6" t="s">
        <v>27</v>
      </c>
      <c r="D356" s="6" t="s">
        <v>1720</v>
      </c>
      <c r="E356" s="6" t="s">
        <v>1721</v>
      </c>
      <c r="F356" s="8">
        <v>45029</v>
      </c>
      <c r="G356" s="8">
        <v>45030</v>
      </c>
      <c r="H356" s="6">
        <v>1</v>
      </c>
      <c r="I356" s="6">
        <v>1</v>
      </c>
      <c r="J356" s="6">
        <v>1</v>
      </c>
      <c r="K356" s="6" t="s">
        <v>30</v>
      </c>
      <c r="L356" s="6">
        <v>373</v>
      </c>
      <c r="M356" s="6">
        <v>373</v>
      </c>
      <c r="N356" s="6" t="s">
        <v>1722</v>
      </c>
      <c r="O356" s="6" t="s">
        <v>1160</v>
      </c>
      <c r="P356" s="6" t="s">
        <v>33</v>
      </c>
      <c r="Q356" s="6">
        <v>0</v>
      </c>
      <c r="R356" s="12">
        <v>45028</v>
      </c>
      <c r="S356" s="8">
        <v>45033</v>
      </c>
      <c r="T356" s="6" t="s">
        <v>34</v>
      </c>
      <c r="U356" s="6">
        <v>373</v>
      </c>
      <c r="V356" s="6">
        <v>0</v>
      </c>
      <c r="W356" s="6">
        <v>0</v>
      </c>
      <c r="X356" s="6" t="s">
        <v>1723</v>
      </c>
      <c r="Y356" s="6" t="s">
        <v>36</v>
      </c>
    </row>
    <row r="357" s="6" customFormat="1" spans="1:25">
      <c r="A357" s="6" t="s">
        <v>1724</v>
      </c>
      <c r="B357" s="6" t="s">
        <v>26</v>
      </c>
      <c r="C357" s="6" t="s">
        <v>27</v>
      </c>
      <c r="D357" s="6" t="s">
        <v>1725</v>
      </c>
      <c r="E357" s="6" t="s">
        <v>310</v>
      </c>
      <c r="F357" s="8">
        <v>45029</v>
      </c>
      <c r="G357" s="8">
        <v>45030</v>
      </c>
      <c r="H357" s="6">
        <v>1</v>
      </c>
      <c r="I357" s="6">
        <v>1</v>
      </c>
      <c r="J357" s="6">
        <v>1</v>
      </c>
      <c r="K357" s="6" t="s">
        <v>30</v>
      </c>
      <c r="L357" s="6">
        <v>268</v>
      </c>
      <c r="M357" s="6">
        <v>268</v>
      </c>
      <c r="N357" s="6" t="s">
        <v>1726</v>
      </c>
      <c r="O357" s="6" t="s">
        <v>1160</v>
      </c>
      <c r="P357" s="6" t="s">
        <v>33</v>
      </c>
      <c r="Q357" s="6">
        <v>0</v>
      </c>
      <c r="R357" s="12">
        <v>45028</v>
      </c>
      <c r="S357" s="8">
        <v>45033</v>
      </c>
      <c r="T357" s="6" t="s">
        <v>34</v>
      </c>
      <c r="U357" s="6">
        <v>268</v>
      </c>
      <c r="V357" s="6">
        <v>0</v>
      </c>
      <c r="W357" s="6">
        <v>0</v>
      </c>
      <c r="X357" s="6" t="s">
        <v>1727</v>
      </c>
      <c r="Y357" s="6" t="s">
        <v>36</v>
      </c>
    </row>
    <row r="358" s="6" customFormat="1" spans="1:25">
      <c r="A358" s="6" t="s">
        <v>1728</v>
      </c>
      <c r="B358" s="6" t="s">
        <v>26</v>
      </c>
      <c r="C358" s="6" t="s">
        <v>27</v>
      </c>
      <c r="D358" s="6" t="s">
        <v>853</v>
      </c>
      <c r="E358" s="6" t="s">
        <v>854</v>
      </c>
      <c r="F358" s="8">
        <v>45029</v>
      </c>
      <c r="G358" s="8">
        <v>45030</v>
      </c>
      <c r="H358" s="6">
        <v>1</v>
      </c>
      <c r="I358" s="6">
        <v>1</v>
      </c>
      <c r="J358" s="6">
        <v>1</v>
      </c>
      <c r="K358" s="6" t="s">
        <v>30</v>
      </c>
      <c r="L358" s="6">
        <v>350</v>
      </c>
      <c r="M358" s="6">
        <v>350</v>
      </c>
      <c r="N358" s="6" t="s">
        <v>1729</v>
      </c>
      <c r="O358" s="6" t="s">
        <v>1160</v>
      </c>
      <c r="P358" s="6" t="s">
        <v>33</v>
      </c>
      <c r="Q358" s="6">
        <v>0</v>
      </c>
      <c r="R358" s="12">
        <v>45028</v>
      </c>
      <c r="S358" s="8">
        <v>45033</v>
      </c>
      <c r="T358" s="6" t="s">
        <v>34</v>
      </c>
      <c r="U358" s="6">
        <v>350</v>
      </c>
      <c r="V358" s="6">
        <v>0</v>
      </c>
      <c r="W358" s="6">
        <v>0</v>
      </c>
      <c r="X358" s="6" t="s">
        <v>1730</v>
      </c>
      <c r="Y358" s="6" t="s">
        <v>36</v>
      </c>
    </row>
    <row r="359" s="6" customFormat="1" spans="1:25">
      <c r="A359" s="6" t="s">
        <v>1731</v>
      </c>
      <c r="B359" s="6" t="s">
        <v>26</v>
      </c>
      <c r="C359" s="6" t="s">
        <v>27</v>
      </c>
      <c r="D359" s="6" t="s">
        <v>1732</v>
      </c>
      <c r="E359" s="6" t="s">
        <v>1733</v>
      </c>
      <c r="F359" s="8">
        <v>45029</v>
      </c>
      <c r="G359" s="8">
        <v>45030</v>
      </c>
      <c r="H359" s="6">
        <v>1</v>
      </c>
      <c r="I359" s="6">
        <v>1</v>
      </c>
      <c r="J359" s="6">
        <v>1</v>
      </c>
      <c r="K359" s="6" t="s">
        <v>30</v>
      </c>
      <c r="L359" s="6">
        <v>624</v>
      </c>
      <c r="M359" s="6">
        <v>624</v>
      </c>
      <c r="N359" s="6" t="s">
        <v>1734</v>
      </c>
      <c r="O359" s="6" t="s">
        <v>1160</v>
      </c>
      <c r="P359" s="6" t="s">
        <v>33</v>
      </c>
      <c r="Q359" s="6">
        <v>0</v>
      </c>
      <c r="R359" s="12">
        <v>45028</v>
      </c>
      <c r="S359" s="8">
        <v>45033</v>
      </c>
      <c r="T359" s="6" t="s">
        <v>34</v>
      </c>
      <c r="U359" s="6">
        <v>624</v>
      </c>
      <c r="V359" s="6">
        <v>0</v>
      </c>
      <c r="W359" s="6">
        <v>0</v>
      </c>
      <c r="X359" s="6" t="s">
        <v>1735</v>
      </c>
      <c r="Y359" s="6" t="s">
        <v>1736</v>
      </c>
    </row>
    <row r="360" s="6" customFormat="1" spans="1:25">
      <c r="A360" s="6" t="s">
        <v>1737</v>
      </c>
      <c r="B360" s="6" t="s">
        <v>26</v>
      </c>
      <c r="C360" s="6" t="s">
        <v>27</v>
      </c>
      <c r="D360" s="6" t="s">
        <v>432</v>
      </c>
      <c r="E360" s="6" t="s">
        <v>433</v>
      </c>
      <c r="F360" s="8">
        <v>45029</v>
      </c>
      <c r="G360" s="8">
        <v>45030</v>
      </c>
      <c r="H360" s="6">
        <v>1</v>
      </c>
      <c r="I360" s="6">
        <v>1</v>
      </c>
      <c r="J360" s="6">
        <v>1</v>
      </c>
      <c r="K360" s="6" t="s">
        <v>30</v>
      </c>
      <c r="L360" s="6">
        <v>198</v>
      </c>
      <c r="M360" s="6">
        <v>198</v>
      </c>
      <c r="N360" s="6" t="s">
        <v>1738</v>
      </c>
      <c r="O360" s="6" t="s">
        <v>1160</v>
      </c>
      <c r="P360" s="6" t="s">
        <v>33</v>
      </c>
      <c r="Q360" s="6">
        <v>0</v>
      </c>
      <c r="R360" s="12">
        <v>45028</v>
      </c>
      <c r="S360" s="8">
        <v>45033</v>
      </c>
      <c r="T360" s="6" t="s">
        <v>34</v>
      </c>
      <c r="U360" s="6">
        <v>198</v>
      </c>
      <c r="V360" s="6">
        <v>0</v>
      </c>
      <c r="W360" s="6">
        <v>0</v>
      </c>
      <c r="X360" s="6" t="s">
        <v>1739</v>
      </c>
      <c r="Y360" s="6" t="s">
        <v>1740</v>
      </c>
    </row>
    <row r="361" s="6" customFormat="1" spans="1:25">
      <c r="A361" s="6" t="s">
        <v>1741</v>
      </c>
      <c r="B361" s="6" t="s">
        <v>26</v>
      </c>
      <c r="C361" s="6" t="s">
        <v>27</v>
      </c>
      <c r="D361" s="6" t="s">
        <v>1619</v>
      </c>
      <c r="E361" s="6" t="s">
        <v>1296</v>
      </c>
      <c r="F361" s="8">
        <v>45029</v>
      </c>
      <c r="G361" s="8">
        <v>45030</v>
      </c>
      <c r="H361" s="6">
        <v>1</v>
      </c>
      <c r="I361" s="6">
        <v>1</v>
      </c>
      <c r="J361" s="6">
        <v>1</v>
      </c>
      <c r="K361" s="6" t="s">
        <v>30</v>
      </c>
      <c r="L361" s="6">
        <v>294</v>
      </c>
      <c r="M361" s="6">
        <v>294</v>
      </c>
      <c r="N361" s="6" t="s">
        <v>1742</v>
      </c>
      <c r="O361" s="6" t="s">
        <v>1160</v>
      </c>
      <c r="P361" s="6" t="s">
        <v>33</v>
      </c>
      <c r="Q361" s="6">
        <v>0</v>
      </c>
      <c r="R361" s="12">
        <v>45028</v>
      </c>
      <c r="S361" s="8">
        <v>45033</v>
      </c>
      <c r="T361" s="6" t="s">
        <v>34</v>
      </c>
      <c r="U361" s="6">
        <v>294</v>
      </c>
      <c r="V361" s="6">
        <v>0</v>
      </c>
      <c r="W361" s="6">
        <v>0</v>
      </c>
      <c r="X361" s="6" t="s">
        <v>1743</v>
      </c>
      <c r="Y361" s="6" t="s">
        <v>1744</v>
      </c>
    </row>
    <row r="362" s="6" customFormat="1" spans="1:25">
      <c r="A362" s="6" t="s">
        <v>1745</v>
      </c>
      <c r="B362" s="6" t="s">
        <v>26</v>
      </c>
      <c r="C362" s="6" t="s">
        <v>27</v>
      </c>
      <c r="D362" s="6" t="s">
        <v>1746</v>
      </c>
      <c r="E362" s="6" t="s">
        <v>1579</v>
      </c>
      <c r="F362" s="8">
        <v>45029</v>
      </c>
      <c r="G362" s="8">
        <v>45030</v>
      </c>
      <c r="H362" s="6">
        <v>1</v>
      </c>
      <c r="I362" s="6">
        <v>1</v>
      </c>
      <c r="J362" s="6">
        <v>1</v>
      </c>
      <c r="K362" s="6" t="s">
        <v>30</v>
      </c>
      <c r="L362" s="6">
        <v>997</v>
      </c>
      <c r="M362" s="6">
        <v>997</v>
      </c>
      <c r="N362" s="6" t="s">
        <v>1747</v>
      </c>
      <c r="O362" s="6" t="s">
        <v>1160</v>
      </c>
      <c r="P362" s="6" t="s">
        <v>33</v>
      </c>
      <c r="Q362" s="6">
        <v>0</v>
      </c>
      <c r="R362" s="12">
        <v>45028</v>
      </c>
      <c r="S362" s="8">
        <v>45033</v>
      </c>
      <c r="T362" s="6" t="s">
        <v>34</v>
      </c>
      <c r="U362" s="6">
        <v>997</v>
      </c>
      <c r="V362" s="6">
        <v>0</v>
      </c>
      <c r="W362" s="6">
        <v>0</v>
      </c>
      <c r="X362" s="6" t="s">
        <v>1748</v>
      </c>
      <c r="Y362" s="6" t="s">
        <v>1749</v>
      </c>
    </row>
    <row r="363" s="6" customFormat="1" spans="1:25">
      <c r="A363" s="6" t="s">
        <v>1750</v>
      </c>
      <c r="B363" s="6" t="s">
        <v>26</v>
      </c>
      <c r="C363" s="6" t="s">
        <v>27</v>
      </c>
      <c r="D363" s="6" t="s">
        <v>1751</v>
      </c>
      <c r="E363" s="6" t="s">
        <v>1752</v>
      </c>
      <c r="F363" s="8">
        <v>45029</v>
      </c>
      <c r="G363" s="8">
        <v>45030</v>
      </c>
      <c r="H363" s="6">
        <v>1</v>
      </c>
      <c r="I363" s="6">
        <v>1</v>
      </c>
      <c r="J363" s="6">
        <v>1</v>
      </c>
      <c r="K363" s="6" t="s">
        <v>30</v>
      </c>
      <c r="L363" s="6">
        <v>962</v>
      </c>
      <c r="M363" s="6">
        <v>962</v>
      </c>
      <c r="N363" s="6" t="s">
        <v>1753</v>
      </c>
      <c r="O363" s="6" t="s">
        <v>1160</v>
      </c>
      <c r="P363" s="6" t="s">
        <v>33</v>
      </c>
      <c r="Q363" s="6">
        <v>0</v>
      </c>
      <c r="R363" s="12">
        <v>45029</v>
      </c>
      <c r="S363" s="8">
        <v>45033</v>
      </c>
      <c r="T363" s="6" t="s">
        <v>34</v>
      </c>
      <c r="U363" s="6">
        <v>962</v>
      </c>
      <c r="V363" s="6">
        <v>0</v>
      </c>
      <c r="W363" s="6">
        <v>0</v>
      </c>
      <c r="X363" s="6" t="s">
        <v>1754</v>
      </c>
      <c r="Y363" s="6" t="s">
        <v>36</v>
      </c>
    </row>
    <row r="364" s="6" customFormat="1" spans="1:25">
      <c r="A364" s="6" t="s">
        <v>1755</v>
      </c>
      <c r="B364" s="6" t="s">
        <v>26</v>
      </c>
      <c r="C364" s="6" t="s">
        <v>27</v>
      </c>
      <c r="D364" s="6" t="s">
        <v>1756</v>
      </c>
      <c r="E364" s="6" t="s">
        <v>604</v>
      </c>
      <c r="F364" s="8">
        <v>45029</v>
      </c>
      <c r="G364" s="8">
        <v>45030</v>
      </c>
      <c r="H364" s="6">
        <v>1</v>
      </c>
      <c r="I364" s="6">
        <v>1</v>
      </c>
      <c r="J364" s="6">
        <v>1</v>
      </c>
      <c r="K364" s="6" t="s">
        <v>30</v>
      </c>
      <c r="L364" s="6">
        <v>681</v>
      </c>
      <c r="M364" s="6">
        <v>681</v>
      </c>
      <c r="N364" s="6" t="s">
        <v>1757</v>
      </c>
      <c r="O364" s="6" t="s">
        <v>1160</v>
      </c>
      <c r="P364" s="6" t="s">
        <v>33</v>
      </c>
      <c r="Q364" s="6">
        <v>0</v>
      </c>
      <c r="R364" s="12">
        <v>45029</v>
      </c>
      <c r="S364" s="8">
        <v>45033</v>
      </c>
      <c r="T364" s="6" t="s">
        <v>34</v>
      </c>
      <c r="U364" s="6">
        <v>681</v>
      </c>
      <c r="V364" s="6">
        <v>0</v>
      </c>
      <c r="W364" s="6">
        <v>0</v>
      </c>
      <c r="X364" s="6" t="s">
        <v>1758</v>
      </c>
      <c r="Y364" s="6" t="s">
        <v>36</v>
      </c>
    </row>
    <row r="365" s="6" customFormat="1" spans="1:25">
      <c r="A365" s="6" t="s">
        <v>1759</v>
      </c>
      <c r="B365" s="6" t="s">
        <v>26</v>
      </c>
      <c r="C365" s="6" t="s">
        <v>27</v>
      </c>
      <c r="D365" s="6" t="s">
        <v>1760</v>
      </c>
      <c r="E365" s="6" t="s">
        <v>1761</v>
      </c>
      <c r="F365" s="8">
        <v>45029</v>
      </c>
      <c r="G365" s="8">
        <v>45030</v>
      </c>
      <c r="H365" s="6">
        <v>1</v>
      </c>
      <c r="I365" s="6">
        <v>1</v>
      </c>
      <c r="J365" s="6">
        <v>1</v>
      </c>
      <c r="K365" s="6" t="s">
        <v>30</v>
      </c>
      <c r="L365" s="6">
        <v>1139</v>
      </c>
      <c r="M365" s="6">
        <v>1139</v>
      </c>
      <c r="N365" s="6" t="s">
        <v>1762</v>
      </c>
      <c r="O365" s="6" t="s">
        <v>1160</v>
      </c>
      <c r="P365" s="6" t="s">
        <v>33</v>
      </c>
      <c r="Q365" s="6">
        <v>0</v>
      </c>
      <c r="R365" s="12">
        <v>45029</v>
      </c>
      <c r="S365" s="8">
        <v>45033</v>
      </c>
      <c r="T365" s="6" t="s">
        <v>34</v>
      </c>
      <c r="U365" s="6">
        <v>1139</v>
      </c>
      <c r="V365" s="6">
        <v>0</v>
      </c>
      <c r="W365" s="6">
        <v>0</v>
      </c>
      <c r="X365" s="6" t="s">
        <v>1763</v>
      </c>
      <c r="Y365" s="6" t="s">
        <v>36</v>
      </c>
    </row>
    <row r="366" s="6" customFormat="1" spans="1:25">
      <c r="A366" s="6" t="s">
        <v>1764</v>
      </c>
      <c r="B366" s="6" t="s">
        <v>26</v>
      </c>
      <c r="C366" s="6" t="s">
        <v>27</v>
      </c>
      <c r="D366" s="6" t="s">
        <v>1765</v>
      </c>
      <c r="E366" s="6" t="s">
        <v>833</v>
      </c>
      <c r="F366" s="8">
        <v>45029</v>
      </c>
      <c r="G366" s="8">
        <v>45030</v>
      </c>
      <c r="H366" s="6">
        <v>1</v>
      </c>
      <c r="I366" s="6">
        <v>1</v>
      </c>
      <c r="J366" s="6">
        <v>1</v>
      </c>
      <c r="K366" s="6" t="s">
        <v>30</v>
      </c>
      <c r="L366" s="6">
        <v>477</v>
      </c>
      <c r="M366" s="6">
        <v>477</v>
      </c>
      <c r="N366" s="6" t="s">
        <v>1766</v>
      </c>
      <c r="O366" s="6" t="s">
        <v>1160</v>
      </c>
      <c r="P366" s="6" t="s">
        <v>33</v>
      </c>
      <c r="Q366" s="6">
        <v>0</v>
      </c>
      <c r="R366" s="12">
        <v>45029</v>
      </c>
      <c r="S366" s="8">
        <v>45033</v>
      </c>
      <c r="T366" s="6" t="s">
        <v>34</v>
      </c>
      <c r="U366" s="6">
        <v>477</v>
      </c>
      <c r="V366" s="6">
        <v>0</v>
      </c>
      <c r="W366" s="6">
        <v>0</v>
      </c>
      <c r="X366" s="6" t="s">
        <v>1767</v>
      </c>
      <c r="Y366" s="6" t="s">
        <v>36</v>
      </c>
    </row>
    <row r="367" s="6" customFormat="1" spans="1:25">
      <c r="A367" s="6" t="s">
        <v>1768</v>
      </c>
      <c r="B367" s="6" t="s">
        <v>26</v>
      </c>
      <c r="C367" s="6" t="s">
        <v>27</v>
      </c>
      <c r="D367" s="6" t="s">
        <v>1769</v>
      </c>
      <c r="E367" s="6" t="s">
        <v>1770</v>
      </c>
      <c r="F367" s="8">
        <v>45029</v>
      </c>
      <c r="G367" s="8">
        <v>45030</v>
      </c>
      <c r="H367" s="6">
        <v>1</v>
      </c>
      <c r="I367" s="6">
        <v>1</v>
      </c>
      <c r="J367" s="6">
        <v>1</v>
      </c>
      <c r="K367" s="6" t="s">
        <v>30</v>
      </c>
      <c r="L367" s="6">
        <v>645</v>
      </c>
      <c r="M367" s="6">
        <v>645</v>
      </c>
      <c r="N367" s="6" t="s">
        <v>1771</v>
      </c>
      <c r="O367" s="6" t="s">
        <v>1160</v>
      </c>
      <c r="P367" s="6" t="s">
        <v>33</v>
      </c>
      <c r="Q367" s="6">
        <v>0</v>
      </c>
      <c r="R367" s="12">
        <v>45029</v>
      </c>
      <c r="S367" s="8">
        <v>45033</v>
      </c>
      <c r="T367" s="6" t="s">
        <v>34</v>
      </c>
      <c r="U367" s="6">
        <v>645</v>
      </c>
      <c r="V367" s="6">
        <v>0</v>
      </c>
      <c r="W367" s="6">
        <v>0</v>
      </c>
      <c r="X367" s="6" t="s">
        <v>1772</v>
      </c>
      <c r="Y367" s="6" t="s">
        <v>36</v>
      </c>
    </row>
    <row r="368" s="6" customFormat="1" spans="1:25">
      <c r="A368" s="6" t="s">
        <v>1773</v>
      </c>
      <c r="B368" s="6" t="s">
        <v>26</v>
      </c>
      <c r="C368" s="6" t="s">
        <v>27</v>
      </c>
      <c r="D368" s="6" t="s">
        <v>1774</v>
      </c>
      <c r="E368" s="6" t="s">
        <v>126</v>
      </c>
      <c r="F368" s="8">
        <v>45029</v>
      </c>
      <c r="G368" s="8">
        <v>45030</v>
      </c>
      <c r="H368" s="6">
        <v>1</v>
      </c>
      <c r="I368" s="6">
        <v>1</v>
      </c>
      <c r="J368" s="6">
        <v>1</v>
      </c>
      <c r="K368" s="6" t="s">
        <v>30</v>
      </c>
      <c r="L368" s="6">
        <v>236</v>
      </c>
      <c r="M368" s="6">
        <v>236</v>
      </c>
      <c r="N368" s="6" t="s">
        <v>1775</v>
      </c>
      <c r="O368" s="6" t="s">
        <v>1160</v>
      </c>
      <c r="P368" s="6" t="s">
        <v>33</v>
      </c>
      <c r="Q368" s="6">
        <v>0</v>
      </c>
      <c r="R368" s="12">
        <v>45029</v>
      </c>
      <c r="S368" s="8">
        <v>45033</v>
      </c>
      <c r="T368" s="6" t="s">
        <v>34</v>
      </c>
      <c r="U368" s="6">
        <v>236</v>
      </c>
      <c r="V368" s="6">
        <v>0</v>
      </c>
      <c r="W368" s="6">
        <v>0</v>
      </c>
      <c r="X368" s="6" t="s">
        <v>1776</v>
      </c>
      <c r="Y368" s="6" t="s">
        <v>1777</v>
      </c>
    </row>
    <row r="369" s="6" customFormat="1" spans="1:25">
      <c r="A369" s="6" t="s">
        <v>1778</v>
      </c>
      <c r="B369" s="6" t="s">
        <v>26</v>
      </c>
      <c r="C369" s="6" t="s">
        <v>27</v>
      </c>
      <c r="D369" s="6" t="s">
        <v>1779</v>
      </c>
      <c r="E369" s="6" t="s">
        <v>86</v>
      </c>
      <c r="F369" s="8">
        <v>45029</v>
      </c>
      <c r="G369" s="8">
        <v>45030</v>
      </c>
      <c r="H369" s="6">
        <v>1</v>
      </c>
      <c r="I369" s="6">
        <v>1</v>
      </c>
      <c r="J369" s="6">
        <v>1</v>
      </c>
      <c r="K369" s="6" t="s">
        <v>30</v>
      </c>
      <c r="L369" s="6">
        <v>1098</v>
      </c>
      <c r="M369" s="6">
        <v>1098</v>
      </c>
      <c r="N369" s="6" t="s">
        <v>1780</v>
      </c>
      <c r="O369" s="6" t="s">
        <v>1160</v>
      </c>
      <c r="P369" s="6" t="s">
        <v>33</v>
      </c>
      <c r="Q369" s="6">
        <v>0</v>
      </c>
      <c r="R369" s="12">
        <v>45029</v>
      </c>
      <c r="S369" s="8">
        <v>45033</v>
      </c>
      <c r="T369" s="6" t="s">
        <v>34</v>
      </c>
      <c r="U369" s="6">
        <v>1098</v>
      </c>
      <c r="V369" s="6">
        <v>0</v>
      </c>
      <c r="W369" s="6">
        <v>0</v>
      </c>
      <c r="X369" s="6" t="s">
        <v>1781</v>
      </c>
      <c r="Y369" s="6" t="s">
        <v>36</v>
      </c>
    </row>
    <row r="370" s="6" customFormat="1" spans="1:25">
      <c r="A370" s="6" t="s">
        <v>1782</v>
      </c>
      <c r="B370" s="6" t="s">
        <v>26</v>
      </c>
      <c r="C370" s="6" t="s">
        <v>27</v>
      </c>
      <c r="D370" s="6" t="s">
        <v>1783</v>
      </c>
      <c r="E370" s="6" t="s">
        <v>126</v>
      </c>
      <c r="F370" s="8">
        <v>45029</v>
      </c>
      <c r="G370" s="8">
        <v>45030</v>
      </c>
      <c r="H370" s="6">
        <v>1</v>
      </c>
      <c r="I370" s="6">
        <v>1</v>
      </c>
      <c r="J370" s="6">
        <v>1</v>
      </c>
      <c r="K370" s="6" t="s">
        <v>30</v>
      </c>
      <c r="L370" s="6">
        <v>475</v>
      </c>
      <c r="M370" s="6">
        <v>475</v>
      </c>
      <c r="N370" s="6" t="s">
        <v>1784</v>
      </c>
      <c r="O370" s="6" t="s">
        <v>1160</v>
      </c>
      <c r="P370" s="6" t="s">
        <v>33</v>
      </c>
      <c r="Q370" s="6">
        <v>0</v>
      </c>
      <c r="R370" s="12">
        <v>45029</v>
      </c>
      <c r="S370" s="8">
        <v>45033</v>
      </c>
      <c r="T370" s="6" t="s">
        <v>34</v>
      </c>
      <c r="U370" s="6">
        <v>475</v>
      </c>
      <c r="V370" s="6">
        <v>0</v>
      </c>
      <c r="W370" s="6">
        <v>0</v>
      </c>
      <c r="X370" s="6" t="s">
        <v>1785</v>
      </c>
      <c r="Y370" s="6" t="s">
        <v>36</v>
      </c>
    </row>
    <row r="371" s="6" customFormat="1" spans="1:25">
      <c r="A371" s="6" t="s">
        <v>1786</v>
      </c>
      <c r="B371" s="6" t="s">
        <v>26</v>
      </c>
      <c r="C371" s="6" t="s">
        <v>27</v>
      </c>
      <c r="D371" s="6" t="s">
        <v>1787</v>
      </c>
      <c r="E371" s="6" t="s">
        <v>472</v>
      </c>
      <c r="F371" s="8">
        <v>45029</v>
      </c>
      <c r="G371" s="8">
        <v>45030</v>
      </c>
      <c r="H371" s="6">
        <v>1</v>
      </c>
      <c r="I371" s="6">
        <v>1</v>
      </c>
      <c r="J371" s="6">
        <v>1</v>
      </c>
      <c r="K371" s="6" t="s">
        <v>30</v>
      </c>
      <c r="L371" s="6">
        <v>203</v>
      </c>
      <c r="M371" s="6">
        <v>203</v>
      </c>
      <c r="N371" s="6" t="s">
        <v>1788</v>
      </c>
      <c r="O371" s="6" t="s">
        <v>1160</v>
      </c>
      <c r="P371" s="6" t="s">
        <v>33</v>
      </c>
      <c r="Q371" s="6">
        <v>0</v>
      </c>
      <c r="R371" s="12">
        <v>45029</v>
      </c>
      <c r="S371" s="8">
        <v>45033</v>
      </c>
      <c r="T371" s="6" t="s">
        <v>34</v>
      </c>
      <c r="U371" s="6">
        <v>203</v>
      </c>
      <c r="V371" s="6">
        <v>0</v>
      </c>
      <c r="W371" s="6">
        <v>0</v>
      </c>
      <c r="X371" s="6" t="s">
        <v>1789</v>
      </c>
      <c r="Y371" s="6" t="s">
        <v>1790</v>
      </c>
    </row>
    <row r="372" s="6" customFormat="1" spans="1:25">
      <c r="A372" s="6" t="s">
        <v>1791</v>
      </c>
      <c r="B372" s="6" t="s">
        <v>26</v>
      </c>
      <c r="C372" s="6" t="s">
        <v>27</v>
      </c>
      <c r="D372" s="6" t="s">
        <v>1792</v>
      </c>
      <c r="E372" s="6" t="s">
        <v>1793</v>
      </c>
      <c r="F372" s="8">
        <v>45029</v>
      </c>
      <c r="G372" s="8">
        <v>45030</v>
      </c>
      <c r="H372" s="6">
        <v>1</v>
      </c>
      <c r="I372" s="6">
        <v>1</v>
      </c>
      <c r="J372" s="6">
        <v>1</v>
      </c>
      <c r="K372" s="6" t="s">
        <v>30</v>
      </c>
      <c r="L372" s="6">
        <v>356</v>
      </c>
      <c r="M372" s="6">
        <v>356</v>
      </c>
      <c r="N372" s="6" t="s">
        <v>1794</v>
      </c>
      <c r="O372" s="6" t="s">
        <v>1160</v>
      </c>
      <c r="P372" s="6" t="s">
        <v>33</v>
      </c>
      <c r="Q372" s="6">
        <v>0</v>
      </c>
      <c r="R372" s="12">
        <v>45029</v>
      </c>
      <c r="S372" s="8">
        <v>45033</v>
      </c>
      <c r="T372" s="6" t="s">
        <v>34</v>
      </c>
      <c r="U372" s="6">
        <v>356</v>
      </c>
      <c r="V372" s="6">
        <v>0</v>
      </c>
      <c r="W372" s="6">
        <v>0</v>
      </c>
      <c r="X372" s="6" t="s">
        <v>1795</v>
      </c>
      <c r="Y372" s="6" t="s">
        <v>36</v>
      </c>
    </row>
    <row r="373" s="6" customFormat="1" spans="1:25">
      <c r="A373" s="6" t="s">
        <v>1796</v>
      </c>
      <c r="B373" s="6" t="s">
        <v>26</v>
      </c>
      <c r="C373" s="6" t="s">
        <v>27</v>
      </c>
      <c r="D373" s="6" t="s">
        <v>1797</v>
      </c>
      <c r="E373" s="6" t="s">
        <v>1032</v>
      </c>
      <c r="F373" s="8">
        <v>45029</v>
      </c>
      <c r="G373" s="8">
        <v>45030</v>
      </c>
      <c r="H373" s="6">
        <v>1</v>
      </c>
      <c r="I373" s="6">
        <v>1</v>
      </c>
      <c r="J373" s="6">
        <v>1</v>
      </c>
      <c r="K373" s="6" t="s">
        <v>30</v>
      </c>
      <c r="L373" s="6">
        <v>1036</v>
      </c>
      <c r="M373" s="6">
        <v>1036</v>
      </c>
      <c r="N373" s="6" t="s">
        <v>1798</v>
      </c>
      <c r="O373" s="6" t="s">
        <v>1160</v>
      </c>
      <c r="P373" s="6" t="s">
        <v>33</v>
      </c>
      <c r="Q373" s="6">
        <v>0</v>
      </c>
      <c r="R373" s="12">
        <v>45029</v>
      </c>
      <c r="S373" s="8">
        <v>45033</v>
      </c>
      <c r="T373" s="6" t="s">
        <v>34</v>
      </c>
      <c r="U373" s="6">
        <v>1036</v>
      </c>
      <c r="V373" s="6">
        <v>0</v>
      </c>
      <c r="W373" s="6">
        <v>0</v>
      </c>
      <c r="X373" s="6" t="s">
        <v>1799</v>
      </c>
      <c r="Y373" s="6" t="s">
        <v>36</v>
      </c>
    </row>
    <row r="374" s="6" customFormat="1" spans="1:25">
      <c r="A374" s="6" t="s">
        <v>1800</v>
      </c>
      <c r="B374" s="6" t="s">
        <v>26</v>
      </c>
      <c r="C374" s="6" t="s">
        <v>27</v>
      </c>
      <c r="D374" s="6" t="s">
        <v>1801</v>
      </c>
      <c r="E374" s="6" t="s">
        <v>391</v>
      </c>
      <c r="F374" s="8">
        <v>45029</v>
      </c>
      <c r="G374" s="8">
        <v>45030</v>
      </c>
      <c r="H374" s="6">
        <v>1</v>
      </c>
      <c r="I374" s="6">
        <v>1</v>
      </c>
      <c r="J374" s="6">
        <v>1</v>
      </c>
      <c r="K374" s="6" t="s">
        <v>30</v>
      </c>
      <c r="L374" s="6">
        <v>579</v>
      </c>
      <c r="M374" s="6">
        <v>579</v>
      </c>
      <c r="N374" s="6" t="s">
        <v>1802</v>
      </c>
      <c r="O374" s="6" t="s">
        <v>1160</v>
      </c>
      <c r="P374" s="6" t="s">
        <v>33</v>
      </c>
      <c r="Q374" s="6">
        <v>0</v>
      </c>
      <c r="R374" s="12">
        <v>45029</v>
      </c>
      <c r="S374" s="8">
        <v>45033</v>
      </c>
      <c r="T374" s="6" t="s">
        <v>34</v>
      </c>
      <c r="U374" s="6">
        <v>579</v>
      </c>
      <c r="V374" s="6">
        <v>0</v>
      </c>
      <c r="W374" s="6">
        <v>0</v>
      </c>
      <c r="X374" s="6" t="s">
        <v>1803</v>
      </c>
      <c r="Y374" s="6" t="s">
        <v>36</v>
      </c>
    </row>
    <row r="375" s="6" customFormat="1" spans="1:25">
      <c r="A375" s="6" t="s">
        <v>1804</v>
      </c>
      <c r="B375" s="6" t="s">
        <v>26</v>
      </c>
      <c r="C375" s="6" t="s">
        <v>27</v>
      </c>
      <c r="D375" s="6" t="s">
        <v>1805</v>
      </c>
      <c r="E375" s="6" t="s">
        <v>1806</v>
      </c>
      <c r="F375" s="8">
        <v>45029</v>
      </c>
      <c r="G375" s="8">
        <v>45030</v>
      </c>
      <c r="H375" s="6">
        <v>1</v>
      </c>
      <c r="I375" s="6">
        <v>1</v>
      </c>
      <c r="J375" s="6">
        <v>1</v>
      </c>
      <c r="K375" s="6" t="s">
        <v>30</v>
      </c>
      <c r="L375" s="6">
        <v>613</v>
      </c>
      <c r="M375" s="6">
        <v>613</v>
      </c>
      <c r="N375" s="6" t="s">
        <v>1807</v>
      </c>
      <c r="O375" s="6" t="s">
        <v>1160</v>
      </c>
      <c r="P375" s="6" t="s">
        <v>33</v>
      </c>
      <c r="Q375" s="6">
        <v>0</v>
      </c>
      <c r="R375" s="12">
        <v>45029</v>
      </c>
      <c r="S375" s="8">
        <v>45033</v>
      </c>
      <c r="T375" s="6" t="s">
        <v>34</v>
      </c>
      <c r="U375" s="6">
        <v>613</v>
      </c>
      <c r="V375" s="6">
        <v>0</v>
      </c>
      <c r="W375" s="6">
        <v>0</v>
      </c>
      <c r="X375" s="6" t="s">
        <v>1808</v>
      </c>
      <c r="Y375" s="6" t="s">
        <v>1809</v>
      </c>
    </row>
    <row r="376" s="6" customFormat="1" spans="1:25">
      <c r="A376" s="6" t="s">
        <v>1810</v>
      </c>
      <c r="B376" s="6" t="s">
        <v>26</v>
      </c>
      <c r="C376" s="6" t="s">
        <v>27</v>
      </c>
      <c r="D376" s="6" t="s">
        <v>1122</v>
      </c>
      <c r="E376" s="6" t="s">
        <v>340</v>
      </c>
      <c r="F376" s="8">
        <v>45029</v>
      </c>
      <c r="G376" s="8">
        <v>45030</v>
      </c>
      <c r="H376" s="6">
        <v>1</v>
      </c>
      <c r="I376" s="6">
        <v>1</v>
      </c>
      <c r="J376" s="6">
        <v>1</v>
      </c>
      <c r="K376" s="6" t="s">
        <v>30</v>
      </c>
      <c r="L376" s="6">
        <v>502</v>
      </c>
      <c r="M376" s="6">
        <v>502</v>
      </c>
      <c r="N376" s="6" t="s">
        <v>1123</v>
      </c>
      <c r="O376" s="6" t="s">
        <v>1160</v>
      </c>
      <c r="P376" s="6" t="s">
        <v>33</v>
      </c>
      <c r="Q376" s="6">
        <v>0</v>
      </c>
      <c r="R376" s="12">
        <v>45029</v>
      </c>
      <c r="S376" s="8">
        <v>45033</v>
      </c>
      <c r="T376" s="6" t="s">
        <v>34</v>
      </c>
      <c r="U376" s="6">
        <v>502</v>
      </c>
      <c r="V376" s="6">
        <v>0</v>
      </c>
      <c r="W376" s="6">
        <v>0</v>
      </c>
      <c r="X376" s="6" t="s">
        <v>1811</v>
      </c>
      <c r="Y376" s="6" t="s">
        <v>36</v>
      </c>
    </row>
    <row r="377" s="6" customFormat="1" spans="1:25">
      <c r="A377" s="6" t="s">
        <v>1812</v>
      </c>
      <c r="B377" s="6" t="s">
        <v>26</v>
      </c>
      <c r="C377" s="6" t="s">
        <v>27</v>
      </c>
      <c r="D377" s="6" t="s">
        <v>1813</v>
      </c>
      <c r="E377" s="6" t="s">
        <v>1814</v>
      </c>
      <c r="F377" s="8">
        <v>45029</v>
      </c>
      <c r="G377" s="8">
        <v>45030</v>
      </c>
      <c r="H377" s="6">
        <v>1</v>
      </c>
      <c r="I377" s="6">
        <v>1</v>
      </c>
      <c r="J377" s="6">
        <v>1</v>
      </c>
      <c r="K377" s="6" t="s">
        <v>30</v>
      </c>
      <c r="L377" s="6">
        <v>332</v>
      </c>
      <c r="M377" s="6">
        <v>332</v>
      </c>
      <c r="N377" s="6" t="s">
        <v>1815</v>
      </c>
      <c r="O377" s="6" t="s">
        <v>1160</v>
      </c>
      <c r="P377" s="6" t="s">
        <v>33</v>
      </c>
      <c r="Q377" s="6">
        <v>0</v>
      </c>
      <c r="R377" s="12">
        <v>45029</v>
      </c>
      <c r="S377" s="8">
        <v>45033</v>
      </c>
      <c r="T377" s="6" t="s">
        <v>34</v>
      </c>
      <c r="U377" s="6">
        <v>332</v>
      </c>
      <c r="V377" s="6">
        <v>0</v>
      </c>
      <c r="W377" s="6">
        <v>0</v>
      </c>
      <c r="X377" s="6" t="s">
        <v>1816</v>
      </c>
      <c r="Y377" s="6" t="s">
        <v>36</v>
      </c>
    </row>
    <row r="378" s="6" customFormat="1" spans="1:25">
      <c r="A378" s="6" t="s">
        <v>1759</v>
      </c>
      <c r="B378" s="6" t="s">
        <v>26</v>
      </c>
      <c r="C378" s="6" t="s">
        <v>1147</v>
      </c>
      <c r="D378" s="6" t="s">
        <v>1760</v>
      </c>
      <c r="E378" s="6" t="s">
        <v>1761</v>
      </c>
      <c r="F378" s="8">
        <v>45029</v>
      </c>
      <c r="G378" s="8">
        <v>45030</v>
      </c>
      <c r="H378" s="6">
        <v>1</v>
      </c>
      <c r="I378" s="6">
        <v>1</v>
      </c>
      <c r="J378" s="6">
        <v>1</v>
      </c>
      <c r="K378" s="6" t="s">
        <v>30</v>
      </c>
      <c r="L378" s="6">
        <v>-1139</v>
      </c>
      <c r="M378" s="6">
        <v>-1139</v>
      </c>
      <c r="N378" s="6" t="s">
        <v>1762</v>
      </c>
      <c r="O378" s="6" t="s">
        <v>1160</v>
      </c>
      <c r="P378" s="6" t="s">
        <v>33</v>
      </c>
      <c r="Q378" s="6">
        <v>0</v>
      </c>
      <c r="R378" s="12">
        <v>45029.1756944444</v>
      </c>
      <c r="S378" s="8">
        <v>45033</v>
      </c>
      <c r="T378" s="6" t="s">
        <v>34</v>
      </c>
      <c r="U378" s="6">
        <v>-1139</v>
      </c>
      <c r="V378" s="6">
        <v>0</v>
      </c>
      <c r="W378" s="6">
        <v>0</v>
      </c>
      <c r="X378" s="6" t="s">
        <v>1763</v>
      </c>
      <c r="Y378" s="6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70"/>
  <sheetViews>
    <sheetView tabSelected="1" topLeftCell="A347" workbookViewId="0">
      <selection activeCell="A368" sqref="A368:B370"/>
    </sheetView>
  </sheetViews>
  <sheetFormatPr defaultColWidth="9" defaultRowHeight="14.4"/>
  <cols>
    <col min="1" max="1" width="12.8888888888889"/>
    <col min="2" max="2" width="10.6666666666667"/>
    <col min="3" max="4" width="10.7777777777778"/>
    <col min="5" max="5" width="9.66666666666667"/>
  </cols>
  <sheetData>
    <row r="1" spans="1:9">
      <c r="A1" s="6" t="s">
        <v>0</v>
      </c>
      <c r="B1" s="6" t="s">
        <v>2</v>
      </c>
      <c r="C1" s="6" t="s">
        <v>5</v>
      </c>
      <c r="D1" s="6" t="s">
        <v>6</v>
      </c>
      <c r="E1" s="6" t="s">
        <v>12</v>
      </c>
      <c r="I1" t="s">
        <v>1817</v>
      </c>
    </row>
    <row r="2" spans="1:10">
      <c r="A2" s="7">
        <v>999222322981458</v>
      </c>
      <c r="B2" s="6" t="s">
        <v>27</v>
      </c>
      <c r="C2" s="8">
        <v>45024</v>
      </c>
      <c r="D2" s="8">
        <v>45028</v>
      </c>
      <c r="E2" s="6">
        <v>2832</v>
      </c>
      <c r="F2" t="str">
        <f>VLOOKUP(A2,HOP!A:L,12,0)</f>
        <v>2832.00</v>
      </c>
      <c r="G2" t="str">
        <f>VLOOKUP(A2,HOP!A:C,3,0)</f>
        <v>2973603</v>
      </c>
      <c r="H2">
        <f>E2-F2</f>
        <v>0</v>
      </c>
      <c r="I2" t="str">
        <f>$I$1&amp;G2</f>
        <v>，2973603</v>
      </c>
      <c r="J2" t="str">
        <f>VLOOKUP(A2,HOP!A:U,21,0)</f>
        <v>直连</v>
      </c>
    </row>
    <row r="3" spans="1:10">
      <c r="A3" s="7">
        <v>999222810400238</v>
      </c>
      <c r="B3" s="6" t="s">
        <v>27</v>
      </c>
      <c r="C3" s="8">
        <v>45024</v>
      </c>
      <c r="D3" s="8">
        <v>45028</v>
      </c>
      <c r="E3" s="6">
        <v>3096</v>
      </c>
      <c r="F3" t="str">
        <f>VLOOKUP(A3,HOP!A:L,12,0)</f>
        <v>3096.00</v>
      </c>
      <c r="G3" t="str">
        <f>VLOOKUP(A3,HOP!A:C,3,0)</f>
        <v>3044534</v>
      </c>
      <c r="H3">
        <f t="shared" ref="H3:H66" si="0">E3-F3</f>
        <v>0</v>
      </c>
      <c r="I3" t="str">
        <f t="shared" ref="I3:I66" si="1">$I$1&amp;G3</f>
        <v>，3044534</v>
      </c>
      <c r="J3" t="str">
        <f>VLOOKUP(A3,HOP!A:U,21,0)</f>
        <v>直连</v>
      </c>
    </row>
    <row r="4" spans="1:10">
      <c r="A4" s="7">
        <v>999223002771819</v>
      </c>
      <c r="B4" s="6" t="s">
        <v>27</v>
      </c>
      <c r="C4" s="8">
        <v>45023</v>
      </c>
      <c r="D4" s="8">
        <v>45028</v>
      </c>
      <c r="E4" s="6">
        <v>21950</v>
      </c>
      <c r="F4" t="str">
        <f>VLOOKUP(A4,HOP!A:L,12,0)</f>
        <v>21950.00</v>
      </c>
      <c r="G4" t="str">
        <f>VLOOKUP(A4,HOP!A:C,3,0)</f>
        <v>3088570</v>
      </c>
      <c r="H4">
        <f t="shared" si="0"/>
        <v>0</v>
      </c>
      <c r="I4" t="str">
        <f t="shared" si="1"/>
        <v>，3088570</v>
      </c>
      <c r="J4" t="str">
        <f>VLOOKUP(A4,HOP!A:U,21,0)</f>
        <v>直采</v>
      </c>
    </row>
    <row r="5" spans="1:10">
      <c r="A5" s="7">
        <v>23028441964</v>
      </c>
      <c r="B5" s="6" t="s">
        <v>27</v>
      </c>
      <c r="C5" s="8">
        <v>45026</v>
      </c>
      <c r="D5" s="8">
        <v>45028</v>
      </c>
      <c r="E5" s="6">
        <v>1626</v>
      </c>
      <c r="F5" t="str">
        <f>VLOOKUP(A5,HOP!A:L,12,0)</f>
        <v>1626.00</v>
      </c>
      <c r="G5" t="str">
        <f>VLOOKUP(A5,HOP!A:C,3,0)</f>
        <v>3093944</v>
      </c>
      <c r="H5">
        <f t="shared" si="0"/>
        <v>0</v>
      </c>
      <c r="I5" t="str">
        <f t="shared" si="1"/>
        <v>，3093944</v>
      </c>
      <c r="J5" t="str">
        <f>VLOOKUP(A5,HOP!A:U,21,0)</f>
        <v>直连</v>
      </c>
    </row>
    <row r="6" spans="1:10">
      <c r="A6" s="7">
        <v>999223129007252</v>
      </c>
      <c r="B6" s="6" t="s">
        <v>27</v>
      </c>
      <c r="C6" s="8">
        <v>45023</v>
      </c>
      <c r="D6" s="8">
        <v>45028</v>
      </c>
      <c r="E6" s="6">
        <v>5419</v>
      </c>
      <c r="F6" t="str">
        <f>VLOOKUP(A6,HOP!A:L,12,0)</f>
        <v>5419.00</v>
      </c>
      <c r="G6" t="str">
        <f>VLOOKUP(A6,HOP!A:C,3,0)</f>
        <v>3119991</v>
      </c>
      <c r="H6">
        <f t="shared" si="0"/>
        <v>0</v>
      </c>
      <c r="I6" t="str">
        <f t="shared" si="1"/>
        <v>，3119991</v>
      </c>
      <c r="J6" t="str">
        <f>VLOOKUP(A6,HOP!A:U,21,0)</f>
        <v>直采</v>
      </c>
    </row>
    <row r="7" hidden="1" spans="1:10">
      <c r="A7" s="7">
        <v>999223141491020</v>
      </c>
      <c r="B7" s="6" t="s">
        <v>27</v>
      </c>
      <c r="C7" s="8">
        <v>45026</v>
      </c>
      <c r="D7" s="8">
        <v>45028</v>
      </c>
      <c r="E7" s="6">
        <v>0</v>
      </c>
      <c r="F7" t="e">
        <f>VLOOKUP(A7,HOP!A:L,12,0)</f>
        <v>#N/A</v>
      </c>
      <c r="G7" t="e">
        <f>VLOOKUP(A7,HOP!A:C,3,0)</f>
        <v>#N/A</v>
      </c>
      <c r="H7" t="e">
        <f t="shared" si="0"/>
        <v>#N/A</v>
      </c>
      <c r="I7" t="e">
        <f t="shared" si="1"/>
        <v>#N/A</v>
      </c>
      <c r="J7" t="e">
        <f>VLOOKUP(A7,HOP!A:U,21,0)</f>
        <v>#N/A</v>
      </c>
    </row>
    <row r="8" spans="1:10">
      <c r="A8" s="7">
        <v>999223174865958</v>
      </c>
      <c r="B8" s="6" t="s">
        <v>27</v>
      </c>
      <c r="C8" s="8">
        <v>45024</v>
      </c>
      <c r="D8" s="8">
        <v>45028</v>
      </c>
      <c r="E8" s="6">
        <v>2700</v>
      </c>
      <c r="F8" t="str">
        <f>VLOOKUP(A8,HOP!A:L,12,0)</f>
        <v>2700.00</v>
      </c>
      <c r="G8" t="str">
        <f>VLOOKUP(A8,HOP!A:C,3,0)</f>
        <v>3131591</v>
      </c>
      <c r="H8">
        <f t="shared" si="0"/>
        <v>0</v>
      </c>
      <c r="I8" t="str">
        <f t="shared" si="1"/>
        <v>，3131591</v>
      </c>
      <c r="J8" t="str">
        <f>VLOOKUP(A8,HOP!A:U,21,0)</f>
        <v>直连</v>
      </c>
    </row>
    <row r="9" spans="1:10">
      <c r="A9" s="7">
        <v>999223197828156</v>
      </c>
      <c r="B9" s="6" t="s">
        <v>27</v>
      </c>
      <c r="C9" s="8">
        <v>45025</v>
      </c>
      <c r="D9" s="8">
        <v>45028</v>
      </c>
      <c r="E9" s="6">
        <v>1260</v>
      </c>
      <c r="F9" t="str">
        <f>VLOOKUP(A9,HOP!A:L,12,0)</f>
        <v>1260.00</v>
      </c>
      <c r="G9" t="str">
        <f>VLOOKUP(A9,HOP!A:C,3,0)</f>
        <v>3137933</v>
      </c>
      <c r="H9">
        <f t="shared" si="0"/>
        <v>0</v>
      </c>
      <c r="I9" t="str">
        <f t="shared" si="1"/>
        <v>，3137933</v>
      </c>
      <c r="J9" t="str">
        <f>VLOOKUP(A9,HOP!A:U,21,0)</f>
        <v>直连</v>
      </c>
    </row>
    <row r="10" spans="1:10">
      <c r="A10" s="7">
        <v>999223200872323</v>
      </c>
      <c r="B10" s="6" t="s">
        <v>27</v>
      </c>
      <c r="C10" s="8">
        <v>45026</v>
      </c>
      <c r="D10" s="8">
        <v>45028</v>
      </c>
      <c r="E10" s="6">
        <v>998</v>
      </c>
      <c r="F10" t="str">
        <f>VLOOKUP(A10,HOP!A:L,12,0)</f>
        <v>998.00</v>
      </c>
      <c r="G10" t="str">
        <f>VLOOKUP(A10,HOP!A:C,3,0)</f>
        <v>3139604</v>
      </c>
      <c r="H10">
        <f t="shared" si="0"/>
        <v>0</v>
      </c>
      <c r="I10" t="str">
        <f t="shared" si="1"/>
        <v>，3139604</v>
      </c>
      <c r="J10" t="str">
        <f>VLOOKUP(A10,HOP!A:U,21,0)</f>
        <v>直连</v>
      </c>
    </row>
    <row r="11" spans="1:10">
      <c r="A11" s="7">
        <v>999223230156224</v>
      </c>
      <c r="B11" s="6" t="s">
        <v>27</v>
      </c>
      <c r="C11" s="8">
        <v>45026</v>
      </c>
      <c r="D11" s="8">
        <v>45028</v>
      </c>
      <c r="E11" s="6">
        <v>1502</v>
      </c>
      <c r="F11" t="str">
        <f>VLOOKUP(A11,HOP!A:L,12,0)</f>
        <v>1502.00</v>
      </c>
      <c r="G11" t="str">
        <f>VLOOKUP(A11,HOP!A:C,3,0)</f>
        <v>3147308</v>
      </c>
      <c r="H11">
        <f t="shared" si="0"/>
        <v>0</v>
      </c>
      <c r="I11" t="str">
        <f t="shared" si="1"/>
        <v>，3147308</v>
      </c>
      <c r="J11" t="str">
        <f>VLOOKUP(A11,HOP!A:U,21,0)</f>
        <v>直连</v>
      </c>
    </row>
    <row r="12" hidden="1" spans="1:10">
      <c r="A12" s="7">
        <v>999223237445921</v>
      </c>
      <c r="B12" s="6" t="s">
        <v>27</v>
      </c>
      <c r="C12" s="8">
        <v>45027</v>
      </c>
      <c r="D12" s="8">
        <v>45028</v>
      </c>
      <c r="E12" s="6">
        <v>0</v>
      </c>
      <c r="F12" t="e">
        <f>VLOOKUP(A12,HOP!A:L,12,0)</f>
        <v>#N/A</v>
      </c>
      <c r="G12" t="e">
        <f>VLOOKUP(A12,HOP!A:C,3,0)</f>
        <v>#N/A</v>
      </c>
      <c r="H12" t="e">
        <f t="shared" si="0"/>
        <v>#N/A</v>
      </c>
      <c r="I12" t="e">
        <f t="shared" si="1"/>
        <v>#N/A</v>
      </c>
      <c r="J12" t="e">
        <f>VLOOKUP(A12,HOP!A:U,21,0)</f>
        <v>#N/A</v>
      </c>
    </row>
    <row r="13" spans="1:10">
      <c r="A13" s="7">
        <v>999223261098390</v>
      </c>
      <c r="B13" s="6" t="s">
        <v>27</v>
      </c>
      <c r="C13" s="8">
        <v>45026</v>
      </c>
      <c r="D13" s="8">
        <v>45028</v>
      </c>
      <c r="E13" s="6">
        <v>2264</v>
      </c>
      <c r="F13" t="str">
        <f>VLOOKUP(A13,HOP!A:L,12,0)</f>
        <v>2264.00</v>
      </c>
      <c r="G13" t="str">
        <f>VLOOKUP(A13,HOP!A:C,3,0)</f>
        <v>3155022</v>
      </c>
      <c r="H13">
        <f t="shared" si="0"/>
        <v>0</v>
      </c>
      <c r="I13" t="str">
        <f t="shared" si="1"/>
        <v>，3155022</v>
      </c>
      <c r="J13" t="str">
        <f>VLOOKUP(A13,HOP!A:U,21,0)</f>
        <v>直连</v>
      </c>
    </row>
    <row r="14" spans="1:10">
      <c r="A14" s="7">
        <v>999223291194599</v>
      </c>
      <c r="B14" s="6" t="s">
        <v>27</v>
      </c>
      <c r="C14" s="8">
        <v>45023</v>
      </c>
      <c r="D14" s="8">
        <v>45028</v>
      </c>
      <c r="E14" s="6">
        <v>7964</v>
      </c>
      <c r="F14" t="str">
        <f>VLOOKUP(A14,HOP!A:L,12,0)</f>
        <v>7964.00</v>
      </c>
      <c r="G14" t="str">
        <f>VLOOKUP(A14,HOP!A:C,3,0)</f>
        <v>3161406</v>
      </c>
      <c r="H14">
        <f t="shared" si="0"/>
        <v>0</v>
      </c>
      <c r="I14" t="str">
        <f t="shared" si="1"/>
        <v>，3161406</v>
      </c>
      <c r="J14" t="str">
        <f>VLOOKUP(A14,HOP!A:U,21,0)</f>
        <v>直连</v>
      </c>
    </row>
    <row r="15" spans="1:10">
      <c r="A15" s="7">
        <v>999223315889345</v>
      </c>
      <c r="B15" s="6" t="s">
        <v>27</v>
      </c>
      <c r="C15" s="8">
        <v>45026</v>
      </c>
      <c r="D15" s="8">
        <v>45028</v>
      </c>
      <c r="E15" s="6">
        <v>2544</v>
      </c>
      <c r="F15" t="str">
        <f>VLOOKUP(A15,HOP!A:L,12,0)</f>
        <v>2544.00</v>
      </c>
      <c r="G15" t="str">
        <f>VLOOKUP(A15,HOP!A:C,3,0)</f>
        <v>3166080</v>
      </c>
      <c r="H15">
        <f t="shared" si="0"/>
        <v>0</v>
      </c>
      <c r="I15" t="str">
        <f t="shared" si="1"/>
        <v>，3166080</v>
      </c>
      <c r="J15" t="str">
        <f>VLOOKUP(A15,HOP!A:U,21,0)</f>
        <v>直连</v>
      </c>
    </row>
    <row r="16" spans="1:10">
      <c r="A16" s="7">
        <v>999223332223458</v>
      </c>
      <c r="B16" s="6" t="s">
        <v>27</v>
      </c>
      <c r="C16" s="8">
        <v>45027</v>
      </c>
      <c r="D16" s="8">
        <v>45028</v>
      </c>
      <c r="E16" s="6">
        <v>558</v>
      </c>
      <c r="F16" t="str">
        <f>VLOOKUP(A16,HOP!A:L,12,0)</f>
        <v>558.00</v>
      </c>
      <c r="G16" t="str">
        <f>VLOOKUP(A16,HOP!A:C,3,0)</f>
        <v>3169039</v>
      </c>
      <c r="H16">
        <f t="shared" si="0"/>
        <v>0</v>
      </c>
      <c r="I16" t="str">
        <f t="shared" si="1"/>
        <v>，3169039</v>
      </c>
      <c r="J16" t="str">
        <f>VLOOKUP(A16,HOP!A:U,21,0)</f>
        <v>直连</v>
      </c>
    </row>
    <row r="17" spans="1:10">
      <c r="A17" s="7">
        <v>999223346344166</v>
      </c>
      <c r="B17" s="6" t="s">
        <v>27</v>
      </c>
      <c r="C17" s="8">
        <v>45025</v>
      </c>
      <c r="D17" s="8">
        <v>45028</v>
      </c>
      <c r="E17" s="6">
        <v>2808</v>
      </c>
      <c r="F17" t="str">
        <f>VLOOKUP(A17,HOP!A:L,12,0)</f>
        <v>2808.00</v>
      </c>
      <c r="G17" t="str">
        <f>VLOOKUP(A17,HOP!A:C,3,0)</f>
        <v>3171278</v>
      </c>
      <c r="H17">
        <f t="shared" si="0"/>
        <v>0</v>
      </c>
      <c r="I17" t="str">
        <f t="shared" si="1"/>
        <v>，3171278</v>
      </c>
      <c r="J17" t="str">
        <f>VLOOKUP(A17,HOP!A:U,21,0)</f>
        <v>直采</v>
      </c>
    </row>
    <row r="18" spans="1:10">
      <c r="A18" s="7">
        <v>999223356303558</v>
      </c>
      <c r="B18" s="6" t="s">
        <v>27</v>
      </c>
      <c r="C18" s="8">
        <v>45024</v>
      </c>
      <c r="D18" s="8">
        <v>45028</v>
      </c>
      <c r="E18" s="6">
        <v>3948</v>
      </c>
      <c r="F18" t="str">
        <f>VLOOKUP(A18,HOP!A:L,12,0)</f>
        <v>3948.00</v>
      </c>
      <c r="G18" t="str">
        <f>VLOOKUP(A18,HOP!A:C,3,0)</f>
        <v>3172663</v>
      </c>
      <c r="H18">
        <f t="shared" si="0"/>
        <v>0</v>
      </c>
      <c r="I18" t="str">
        <f t="shared" si="1"/>
        <v>，3172663</v>
      </c>
      <c r="J18" t="str">
        <f>VLOOKUP(A18,HOP!A:U,21,0)</f>
        <v>直连</v>
      </c>
    </row>
    <row r="19" spans="1:10">
      <c r="A19" s="7">
        <v>999223357892764</v>
      </c>
      <c r="B19" s="6" t="s">
        <v>27</v>
      </c>
      <c r="C19" s="8">
        <v>45027</v>
      </c>
      <c r="D19" s="8">
        <v>45028</v>
      </c>
      <c r="E19" s="6">
        <v>856</v>
      </c>
      <c r="F19" t="str">
        <f>VLOOKUP(A19,HOP!A:L,12,0)</f>
        <v>856.00</v>
      </c>
      <c r="G19" t="str">
        <f>VLOOKUP(A19,HOP!A:C,3,0)</f>
        <v>3172902</v>
      </c>
      <c r="H19">
        <f t="shared" si="0"/>
        <v>0</v>
      </c>
      <c r="I19" t="str">
        <f t="shared" si="1"/>
        <v>，3172902</v>
      </c>
      <c r="J19" t="str">
        <f>VLOOKUP(A19,HOP!A:U,21,0)</f>
        <v>直采</v>
      </c>
    </row>
    <row r="20" spans="1:10">
      <c r="A20" s="7">
        <v>999223360945739</v>
      </c>
      <c r="B20" s="6" t="s">
        <v>27</v>
      </c>
      <c r="C20" s="8">
        <v>45026</v>
      </c>
      <c r="D20" s="8">
        <v>45028</v>
      </c>
      <c r="E20" s="6">
        <v>2858</v>
      </c>
      <c r="F20" t="str">
        <f>VLOOKUP(A20,HOP!A:L,12,0)</f>
        <v>2858.00</v>
      </c>
      <c r="G20" t="str">
        <f>VLOOKUP(A20,HOP!A:C,3,0)</f>
        <v>3173380</v>
      </c>
      <c r="H20">
        <f t="shared" si="0"/>
        <v>0</v>
      </c>
      <c r="I20" t="str">
        <f t="shared" si="1"/>
        <v>，3173380</v>
      </c>
      <c r="J20" t="str">
        <f>VLOOKUP(A20,HOP!A:U,21,0)</f>
        <v>直连</v>
      </c>
    </row>
    <row r="21" spans="1:10">
      <c r="A21" s="7">
        <v>999223364147737</v>
      </c>
      <c r="B21" s="6" t="s">
        <v>27</v>
      </c>
      <c r="C21" s="8">
        <v>45026</v>
      </c>
      <c r="D21" s="8">
        <v>45028</v>
      </c>
      <c r="E21" s="6">
        <v>2656</v>
      </c>
      <c r="F21" t="str">
        <f>VLOOKUP(A21,HOP!A:L,12,0)</f>
        <v>2656.00</v>
      </c>
      <c r="G21" t="str">
        <f>VLOOKUP(A21,HOP!A:C,3,0)</f>
        <v>3174275</v>
      </c>
      <c r="H21">
        <f t="shared" si="0"/>
        <v>0</v>
      </c>
      <c r="I21" t="str">
        <f t="shared" si="1"/>
        <v>，3174275</v>
      </c>
      <c r="J21" t="str">
        <f>VLOOKUP(A21,HOP!A:U,21,0)</f>
        <v>直连</v>
      </c>
    </row>
    <row r="22" hidden="1" spans="1:10">
      <c r="A22" s="7">
        <v>999223364873235</v>
      </c>
      <c r="B22" s="6" t="s">
        <v>27</v>
      </c>
      <c r="C22" s="8">
        <v>45027</v>
      </c>
      <c r="D22" s="8">
        <v>45028</v>
      </c>
      <c r="E22" s="6">
        <v>0</v>
      </c>
      <c r="F22" t="e">
        <f>VLOOKUP(A22,HOP!A:L,12,0)</f>
        <v>#N/A</v>
      </c>
      <c r="G22" t="e">
        <f>VLOOKUP(A22,HOP!A:C,3,0)</f>
        <v>#N/A</v>
      </c>
      <c r="H22" t="e">
        <f t="shared" si="0"/>
        <v>#N/A</v>
      </c>
      <c r="I22" t="e">
        <f t="shared" si="1"/>
        <v>#N/A</v>
      </c>
      <c r="J22" t="e">
        <f>VLOOKUP(A22,HOP!A:U,21,0)</f>
        <v>#N/A</v>
      </c>
    </row>
    <row r="23" spans="1:10">
      <c r="A23" s="7">
        <v>999223397982751</v>
      </c>
      <c r="B23" s="6" t="s">
        <v>27</v>
      </c>
      <c r="C23" s="8">
        <v>45027</v>
      </c>
      <c r="D23" s="8">
        <v>45028</v>
      </c>
      <c r="E23" s="6">
        <v>743</v>
      </c>
      <c r="F23" t="str">
        <f>VLOOKUP(A23,HOP!A:L,12,0)</f>
        <v>743.00</v>
      </c>
      <c r="G23" t="str">
        <f>VLOOKUP(A23,HOP!A:C,3,0)</f>
        <v>3180296</v>
      </c>
      <c r="H23">
        <f t="shared" si="0"/>
        <v>0</v>
      </c>
      <c r="I23" t="str">
        <f t="shared" si="1"/>
        <v>，3180296</v>
      </c>
      <c r="J23" t="str">
        <f>VLOOKUP(A23,HOP!A:U,21,0)</f>
        <v>直连</v>
      </c>
    </row>
    <row r="24" spans="1:10">
      <c r="A24" s="7">
        <v>999223413555784</v>
      </c>
      <c r="B24" s="6" t="s">
        <v>27</v>
      </c>
      <c r="C24" s="8">
        <v>45027</v>
      </c>
      <c r="D24" s="8">
        <v>45028</v>
      </c>
      <c r="E24" s="6">
        <v>575</v>
      </c>
      <c r="F24" t="str">
        <f>VLOOKUP(A24,HOP!A:L,12,0)</f>
        <v>575.00</v>
      </c>
      <c r="G24" t="str">
        <f>VLOOKUP(A24,HOP!A:C,3,0)</f>
        <v>3183244</v>
      </c>
      <c r="H24">
        <f t="shared" si="0"/>
        <v>0</v>
      </c>
      <c r="I24" t="str">
        <f t="shared" si="1"/>
        <v>，3183244</v>
      </c>
      <c r="J24" t="str">
        <f>VLOOKUP(A24,HOP!A:U,21,0)</f>
        <v>直采</v>
      </c>
    </row>
    <row r="25" spans="1:10">
      <c r="A25" s="7">
        <v>999223414769007</v>
      </c>
      <c r="B25" s="6" t="s">
        <v>27</v>
      </c>
      <c r="C25" s="8">
        <v>45022</v>
      </c>
      <c r="D25" s="8">
        <v>45028</v>
      </c>
      <c r="E25" s="6">
        <v>3084</v>
      </c>
      <c r="F25" t="str">
        <f>VLOOKUP(A25,HOP!A:L,12,0)</f>
        <v>3084.00</v>
      </c>
      <c r="G25" t="str">
        <f>VLOOKUP(A25,HOP!A:C,3,0)</f>
        <v>3183418</v>
      </c>
      <c r="H25">
        <f t="shared" si="0"/>
        <v>0</v>
      </c>
      <c r="I25" t="str">
        <f t="shared" si="1"/>
        <v>，3183418</v>
      </c>
      <c r="J25" t="str">
        <f>VLOOKUP(A25,HOP!A:U,21,0)</f>
        <v>直连</v>
      </c>
    </row>
    <row r="26" spans="1:10">
      <c r="A26" s="7">
        <v>999223432473584</v>
      </c>
      <c r="B26" s="6" t="s">
        <v>27</v>
      </c>
      <c r="C26" s="8">
        <v>45027</v>
      </c>
      <c r="D26" s="8">
        <v>45028</v>
      </c>
      <c r="E26" s="6">
        <v>745</v>
      </c>
      <c r="F26" t="str">
        <f>VLOOKUP(A26,HOP!A:L,12,0)</f>
        <v>745.00</v>
      </c>
      <c r="G26" t="str">
        <f>VLOOKUP(A26,HOP!A:C,3,0)</f>
        <v>3187207</v>
      </c>
      <c r="H26">
        <f t="shared" si="0"/>
        <v>0</v>
      </c>
      <c r="I26" t="str">
        <f t="shared" si="1"/>
        <v>，3187207</v>
      </c>
      <c r="J26" t="str">
        <f>VLOOKUP(A26,HOP!A:U,21,0)</f>
        <v>直连</v>
      </c>
    </row>
    <row r="27" spans="1:10">
      <c r="A27" s="7">
        <v>999223432769551</v>
      </c>
      <c r="B27" s="6" t="s">
        <v>27</v>
      </c>
      <c r="C27" s="8">
        <v>45027</v>
      </c>
      <c r="D27" s="8">
        <v>45028</v>
      </c>
      <c r="E27" s="6">
        <v>278</v>
      </c>
      <c r="F27" t="str">
        <f>VLOOKUP(A27,HOP!A:L,12,0)</f>
        <v>278.00</v>
      </c>
      <c r="G27" t="str">
        <f>VLOOKUP(A27,HOP!A:C,3,0)</f>
        <v>3187263</v>
      </c>
      <c r="H27">
        <f t="shared" si="0"/>
        <v>0</v>
      </c>
      <c r="I27" t="str">
        <f t="shared" si="1"/>
        <v>，3187263</v>
      </c>
      <c r="J27" t="str">
        <f>VLOOKUP(A27,HOP!A:U,21,0)</f>
        <v>直连</v>
      </c>
    </row>
    <row r="28" spans="1:10">
      <c r="A28" s="7">
        <v>999223434058489</v>
      </c>
      <c r="B28" s="6" t="s">
        <v>27</v>
      </c>
      <c r="C28" s="8">
        <v>45027</v>
      </c>
      <c r="D28" s="8">
        <v>45028</v>
      </c>
      <c r="E28" s="6">
        <v>958</v>
      </c>
      <c r="F28" t="str">
        <f>VLOOKUP(A28,HOP!A:L,12,0)</f>
        <v>958.00</v>
      </c>
      <c r="G28" t="str">
        <f>VLOOKUP(A28,HOP!A:C,3,0)</f>
        <v>3187509</v>
      </c>
      <c r="H28">
        <f t="shared" si="0"/>
        <v>0</v>
      </c>
      <c r="I28" t="str">
        <f t="shared" si="1"/>
        <v>，3187509</v>
      </c>
      <c r="J28" t="str">
        <f>VLOOKUP(A28,HOP!A:U,21,0)</f>
        <v>直连</v>
      </c>
    </row>
    <row r="29" spans="1:10">
      <c r="A29" s="7">
        <v>999223437430541</v>
      </c>
      <c r="B29" s="6" t="s">
        <v>27</v>
      </c>
      <c r="C29" s="8">
        <v>45024</v>
      </c>
      <c r="D29" s="8">
        <v>45028</v>
      </c>
      <c r="E29" s="6">
        <v>1940</v>
      </c>
      <c r="F29" t="str">
        <f>VLOOKUP(A29,HOP!A:L,12,0)</f>
        <v>1940.00</v>
      </c>
      <c r="G29" t="str">
        <f>VLOOKUP(A29,HOP!A:C,3,0)</f>
        <v>3188546</v>
      </c>
      <c r="H29">
        <f t="shared" si="0"/>
        <v>0</v>
      </c>
      <c r="I29" t="str">
        <f t="shared" si="1"/>
        <v>，3188546</v>
      </c>
      <c r="J29" t="str">
        <f>VLOOKUP(A29,HOP!A:U,21,0)</f>
        <v>直连</v>
      </c>
    </row>
    <row r="30" spans="1:10">
      <c r="A30" s="7">
        <v>999223444667268</v>
      </c>
      <c r="B30" s="6" t="s">
        <v>27</v>
      </c>
      <c r="C30" s="8">
        <v>45027</v>
      </c>
      <c r="D30" s="8">
        <v>45028</v>
      </c>
      <c r="E30" s="6">
        <v>1185</v>
      </c>
      <c r="F30" t="str">
        <f>VLOOKUP(A30,HOP!A:L,12,0)</f>
        <v>1185.00</v>
      </c>
      <c r="G30" t="str">
        <f>VLOOKUP(A30,HOP!A:C,3,0)</f>
        <v>3189949</v>
      </c>
      <c r="H30">
        <f t="shared" si="0"/>
        <v>0</v>
      </c>
      <c r="I30" t="str">
        <f t="shared" si="1"/>
        <v>，3189949</v>
      </c>
      <c r="J30" t="str">
        <f>VLOOKUP(A30,HOP!A:U,21,0)</f>
        <v>直连</v>
      </c>
    </row>
    <row r="31" spans="1:10">
      <c r="A31" s="7">
        <v>999223450623307</v>
      </c>
      <c r="B31" s="6" t="s">
        <v>27</v>
      </c>
      <c r="C31" s="8">
        <v>45025</v>
      </c>
      <c r="D31" s="8">
        <v>45028</v>
      </c>
      <c r="E31" s="6">
        <v>10320</v>
      </c>
      <c r="F31" t="str">
        <f>VLOOKUP(A31,HOP!A:L,12,0)</f>
        <v>10320.00</v>
      </c>
      <c r="G31" t="str">
        <f>VLOOKUP(A31,HOP!A:C,3,0)</f>
        <v>3191017</v>
      </c>
      <c r="H31">
        <f t="shared" si="0"/>
        <v>0</v>
      </c>
      <c r="I31" t="str">
        <f t="shared" si="1"/>
        <v>，3191017</v>
      </c>
      <c r="J31" t="str">
        <f>VLOOKUP(A31,HOP!A:U,21,0)</f>
        <v>直连</v>
      </c>
    </row>
    <row r="32" hidden="1" spans="1:10">
      <c r="A32" s="7">
        <v>999223459704430</v>
      </c>
      <c r="B32" s="6" t="s">
        <v>27</v>
      </c>
      <c r="C32" s="8">
        <v>45027</v>
      </c>
      <c r="D32" s="8">
        <v>45028</v>
      </c>
      <c r="E32" s="6">
        <v>0</v>
      </c>
      <c r="F32" t="e">
        <f>VLOOKUP(A32,HOP!A:L,12,0)</f>
        <v>#N/A</v>
      </c>
      <c r="G32" t="e">
        <f>VLOOKUP(A32,HOP!A:C,3,0)</f>
        <v>#N/A</v>
      </c>
      <c r="H32" t="e">
        <f t="shared" si="0"/>
        <v>#N/A</v>
      </c>
      <c r="I32" t="e">
        <f t="shared" si="1"/>
        <v>#N/A</v>
      </c>
      <c r="J32" t="e">
        <f>VLOOKUP(A32,HOP!A:U,21,0)</f>
        <v>#N/A</v>
      </c>
    </row>
    <row r="33" spans="1:10">
      <c r="A33" s="7">
        <v>999223462602952</v>
      </c>
      <c r="B33" s="6" t="s">
        <v>27</v>
      </c>
      <c r="C33" s="8">
        <v>45027</v>
      </c>
      <c r="D33" s="8">
        <v>45028</v>
      </c>
      <c r="E33" s="6">
        <v>342</v>
      </c>
      <c r="F33" t="str">
        <f>VLOOKUP(A33,HOP!A:L,12,0)</f>
        <v>342.00</v>
      </c>
      <c r="G33" t="str">
        <f>VLOOKUP(A33,HOP!A:C,3,0)</f>
        <v>3193656</v>
      </c>
      <c r="H33">
        <f t="shared" si="0"/>
        <v>0</v>
      </c>
      <c r="I33" t="str">
        <f t="shared" si="1"/>
        <v>，3193656</v>
      </c>
      <c r="J33" t="str">
        <f>VLOOKUP(A33,HOP!A:U,21,0)</f>
        <v>直连</v>
      </c>
    </row>
    <row r="34" spans="1:10">
      <c r="A34" s="7">
        <v>999223485176324</v>
      </c>
      <c r="B34" s="6" t="s">
        <v>27</v>
      </c>
      <c r="C34" s="8">
        <v>45026</v>
      </c>
      <c r="D34" s="8">
        <v>45028</v>
      </c>
      <c r="E34" s="6">
        <v>4844</v>
      </c>
      <c r="F34" t="str">
        <f>VLOOKUP(A34,HOP!A:L,12,0)</f>
        <v>4844.00</v>
      </c>
      <c r="G34" t="str">
        <f>VLOOKUP(A34,HOP!A:C,3,0)</f>
        <v>3197445</v>
      </c>
      <c r="H34">
        <f t="shared" si="0"/>
        <v>0</v>
      </c>
      <c r="I34" t="str">
        <f t="shared" si="1"/>
        <v>，3197445</v>
      </c>
      <c r="J34" t="str">
        <f>VLOOKUP(A34,HOP!A:U,21,0)</f>
        <v>直连</v>
      </c>
    </row>
    <row r="35" spans="1:10">
      <c r="A35" s="7">
        <v>999223485293793</v>
      </c>
      <c r="B35" s="6" t="s">
        <v>27</v>
      </c>
      <c r="C35" s="8">
        <v>45027</v>
      </c>
      <c r="D35" s="8">
        <v>45028</v>
      </c>
      <c r="E35" s="6">
        <v>381</v>
      </c>
      <c r="F35" t="str">
        <f>VLOOKUP(A35,HOP!A:L,12,0)</f>
        <v>381.00</v>
      </c>
      <c r="G35" t="str">
        <f>VLOOKUP(A35,HOP!A:C,3,0)</f>
        <v>3197466</v>
      </c>
      <c r="H35">
        <f t="shared" si="0"/>
        <v>0</v>
      </c>
      <c r="I35" t="str">
        <f t="shared" si="1"/>
        <v>，3197466</v>
      </c>
      <c r="J35" t="str">
        <f>VLOOKUP(A35,HOP!A:U,21,0)</f>
        <v>直连</v>
      </c>
    </row>
    <row r="36" spans="1:10">
      <c r="A36" s="7">
        <v>999223490679284</v>
      </c>
      <c r="B36" s="6" t="s">
        <v>27</v>
      </c>
      <c r="C36" s="8">
        <v>45026</v>
      </c>
      <c r="D36" s="8">
        <v>45028</v>
      </c>
      <c r="E36" s="6">
        <v>2110</v>
      </c>
      <c r="F36" t="str">
        <f>VLOOKUP(A36,HOP!A:L,12,0)</f>
        <v>2110.00</v>
      </c>
      <c r="G36" t="str">
        <f>VLOOKUP(A36,HOP!A:C,3,0)</f>
        <v>3198707</v>
      </c>
      <c r="H36">
        <f t="shared" si="0"/>
        <v>0</v>
      </c>
      <c r="I36" t="str">
        <f t="shared" si="1"/>
        <v>，3198707</v>
      </c>
      <c r="J36" t="str">
        <f>VLOOKUP(A36,HOP!A:U,21,0)</f>
        <v>直连</v>
      </c>
    </row>
    <row r="37" spans="1:10">
      <c r="A37" s="7">
        <v>999223500720060</v>
      </c>
      <c r="B37" s="6" t="s">
        <v>27</v>
      </c>
      <c r="C37" s="8">
        <v>45027</v>
      </c>
      <c r="D37" s="8">
        <v>45028</v>
      </c>
      <c r="E37" s="6">
        <v>750</v>
      </c>
      <c r="F37" t="str">
        <f>VLOOKUP(A37,HOP!A:L,12,0)</f>
        <v>750.00</v>
      </c>
      <c r="G37" t="str">
        <f>VLOOKUP(A37,HOP!A:C,3,0)</f>
        <v>3200174</v>
      </c>
      <c r="H37">
        <f t="shared" si="0"/>
        <v>0</v>
      </c>
      <c r="I37" t="str">
        <f t="shared" si="1"/>
        <v>，3200174</v>
      </c>
      <c r="J37" t="str">
        <f>VLOOKUP(A37,HOP!A:U,21,0)</f>
        <v>直连</v>
      </c>
    </row>
    <row r="38" spans="1:10">
      <c r="A38" s="7">
        <v>999223504020849</v>
      </c>
      <c r="B38" s="6" t="s">
        <v>27</v>
      </c>
      <c r="C38" s="8">
        <v>45026</v>
      </c>
      <c r="D38" s="8">
        <v>45028</v>
      </c>
      <c r="E38" s="6">
        <v>1504</v>
      </c>
      <c r="F38" t="str">
        <f>VLOOKUP(A38,HOP!A:L,12,0)</f>
        <v>1504.00</v>
      </c>
      <c r="G38" t="str">
        <f>VLOOKUP(A38,HOP!A:C,3,0)</f>
        <v>3200936</v>
      </c>
      <c r="H38">
        <f t="shared" si="0"/>
        <v>0</v>
      </c>
      <c r="I38" t="str">
        <f t="shared" si="1"/>
        <v>，3200936</v>
      </c>
      <c r="J38" t="str">
        <f>VLOOKUP(A38,HOP!A:U,21,0)</f>
        <v>直连</v>
      </c>
    </row>
    <row r="39" spans="1:10">
      <c r="A39" s="7">
        <v>999223506257121</v>
      </c>
      <c r="B39" s="6" t="s">
        <v>27</v>
      </c>
      <c r="C39" s="8">
        <v>45027</v>
      </c>
      <c r="D39" s="8">
        <v>45028</v>
      </c>
      <c r="E39" s="6">
        <v>1455</v>
      </c>
      <c r="F39" t="str">
        <f>VLOOKUP(A39,HOP!A:L,12,0)</f>
        <v>1455.00</v>
      </c>
      <c r="G39" t="str">
        <f>VLOOKUP(A39,HOP!A:C,3,0)</f>
        <v>3201779</v>
      </c>
      <c r="H39">
        <f t="shared" si="0"/>
        <v>0</v>
      </c>
      <c r="I39" t="str">
        <f t="shared" si="1"/>
        <v>，3201779</v>
      </c>
      <c r="J39" t="str">
        <f>VLOOKUP(A39,HOP!A:U,21,0)</f>
        <v>直连</v>
      </c>
    </row>
    <row r="40" spans="1:10">
      <c r="A40" s="7">
        <v>999223506394203</v>
      </c>
      <c r="B40" s="6" t="s">
        <v>27</v>
      </c>
      <c r="C40" s="8">
        <v>45027</v>
      </c>
      <c r="D40" s="8">
        <v>45028</v>
      </c>
      <c r="E40" s="6">
        <v>876</v>
      </c>
      <c r="F40" t="str">
        <f>VLOOKUP(A40,HOP!A:L,12,0)</f>
        <v>876.00</v>
      </c>
      <c r="G40" t="str">
        <f>VLOOKUP(A40,HOP!A:C,3,0)</f>
        <v>3201893</v>
      </c>
      <c r="H40">
        <f t="shared" si="0"/>
        <v>0</v>
      </c>
      <c r="I40" t="str">
        <f t="shared" si="1"/>
        <v>，3201893</v>
      </c>
      <c r="J40" t="str">
        <f>VLOOKUP(A40,HOP!A:U,21,0)</f>
        <v>直连</v>
      </c>
    </row>
    <row r="41" spans="1:10">
      <c r="A41" s="7">
        <v>999223513784832</v>
      </c>
      <c r="B41" s="6" t="s">
        <v>27</v>
      </c>
      <c r="C41" s="8">
        <v>45027</v>
      </c>
      <c r="D41" s="8">
        <v>45028</v>
      </c>
      <c r="E41" s="6">
        <v>429</v>
      </c>
      <c r="F41" t="str">
        <f>VLOOKUP(A41,HOP!A:L,12,0)</f>
        <v>429.00</v>
      </c>
      <c r="G41" t="str">
        <f>VLOOKUP(A41,HOP!A:C,3,0)</f>
        <v>3202707</v>
      </c>
      <c r="H41">
        <f t="shared" si="0"/>
        <v>0</v>
      </c>
      <c r="I41" t="str">
        <f t="shared" si="1"/>
        <v>，3202707</v>
      </c>
      <c r="J41" t="str">
        <f>VLOOKUP(A41,HOP!A:U,21,0)</f>
        <v>直连</v>
      </c>
    </row>
    <row r="42" spans="1:10">
      <c r="A42" s="7">
        <v>999223520726916</v>
      </c>
      <c r="B42" s="6" t="s">
        <v>27</v>
      </c>
      <c r="C42" s="8">
        <v>45027</v>
      </c>
      <c r="D42" s="8">
        <v>45028</v>
      </c>
      <c r="E42" s="6">
        <v>1069</v>
      </c>
      <c r="F42" t="str">
        <f>VLOOKUP(A42,HOP!A:L,12,0)</f>
        <v>1069.00</v>
      </c>
      <c r="G42" t="str">
        <f>VLOOKUP(A42,HOP!A:C,3,0)</f>
        <v>3203889</v>
      </c>
      <c r="H42">
        <f t="shared" si="0"/>
        <v>0</v>
      </c>
      <c r="I42" t="str">
        <f t="shared" si="1"/>
        <v>，3203889</v>
      </c>
      <c r="J42" t="str">
        <f>VLOOKUP(A42,HOP!A:U,21,0)</f>
        <v>直连</v>
      </c>
    </row>
    <row r="43" spans="1:10">
      <c r="A43" s="7">
        <v>999223523087723</v>
      </c>
      <c r="B43" s="6" t="s">
        <v>27</v>
      </c>
      <c r="C43" s="8">
        <v>45026</v>
      </c>
      <c r="D43" s="8">
        <v>45028</v>
      </c>
      <c r="E43" s="6">
        <v>2890</v>
      </c>
      <c r="F43" t="str">
        <f>VLOOKUP(A43,HOP!A:L,12,0)</f>
        <v>2890.00</v>
      </c>
      <c r="G43" t="str">
        <f>VLOOKUP(A43,HOP!A:C,3,0)</f>
        <v>3204726</v>
      </c>
      <c r="H43">
        <f t="shared" si="0"/>
        <v>0</v>
      </c>
      <c r="I43" t="str">
        <f t="shared" si="1"/>
        <v>，3204726</v>
      </c>
      <c r="J43" t="str">
        <f>VLOOKUP(A43,HOP!A:U,21,0)</f>
        <v>直连</v>
      </c>
    </row>
    <row r="44" spans="1:10">
      <c r="A44" s="7">
        <v>999223523185558</v>
      </c>
      <c r="B44" s="6" t="s">
        <v>27</v>
      </c>
      <c r="C44" s="8">
        <v>45027</v>
      </c>
      <c r="D44" s="8">
        <v>45028</v>
      </c>
      <c r="E44" s="6">
        <v>394</v>
      </c>
      <c r="F44" t="str">
        <f>VLOOKUP(A44,HOP!A:L,12,0)</f>
        <v>394.00</v>
      </c>
      <c r="G44" t="str">
        <f>VLOOKUP(A44,HOP!A:C,3,0)</f>
        <v>3204792</v>
      </c>
      <c r="H44">
        <f t="shared" si="0"/>
        <v>0</v>
      </c>
      <c r="I44" t="str">
        <f t="shared" si="1"/>
        <v>，3204792</v>
      </c>
      <c r="J44" t="str">
        <f>VLOOKUP(A44,HOP!A:U,21,0)</f>
        <v>直连</v>
      </c>
    </row>
    <row r="45" spans="1:10">
      <c r="A45" s="7">
        <v>999223523459851</v>
      </c>
      <c r="B45" s="6" t="s">
        <v>27</v>
      </c>
      <c r="C45" s="8">
        <v>45025</v>
      </c>
      <c r="D45" s="8">
        <v>45028</v>
      </c>
      <c r="E45" s="6">
        <v>2511</v>
      </c>
      <c r="F45" t="str">
        <f>VLOOKUP(A45,HOP!A:L,12,0)</f>
        <v>2511.00</v>
      </c>
      <c r="G45" t="str">
        <f>VLOOKUP(A45,HOP!A:C,3,0)</f>
        <v>3204969</v>
      </c>
      <c r="H45">
        <f t="shared" si="0"/>
        <v>0</v>
      </c>
      <c r="I45" t="str">
        <f t="shared" si="1"/>
        <v>，3204969</v>
      </c>
      <c r="J45" t="str">
        <f>VLOOKUP(A45,HOP!A:U,21,0)</f>
        <v>直连</v>
      </c>
    </row>
    <row r="46" spans="1:10">
      <c r="A46" s="7">
        <v>999223525760879</v>
      </c>
      <c r="B46" s="6" t="s">
        <v>27</v>
      </c>
      <c r="C46" s="8">
        <v>45026</v>
      </c>
      <c r="D46" s="8">
        <v>45028</v>
      </c>
      <c r="E46" s="6">
        <v>1485</v>
      </c>
      <c r="F46" t="str">
        <f>VLOOKUP(A46,HOP!A:L,12,0)</f>
        <v>1485.00</v>
      </c>
      <c r="G46" t="str">
        <f>VLOOKUP(A46,HOP!A:C,3,0)</f>
        <v>3205027</v>
      </c>
      <c r="H46">
        <f t="shared" si="0"/>
        <v>0</v>
      </c>
      <c r="I46" t="str">
        <f t="shared" si="1"/>
        <v>，3205027</v>
      </c>
      <c r="J46" t="str">
        <f>VLOOKUP(A46,HOP!A:U,21,0)</f>
        <v>直连</v>
      </c>
    </row>
    <row r="47" spans="1:10">
      <c r="A47" s="7">
        <v>999223526997226</v>
      </c>
      <c r="B47" s="6" t="s">
        <v>27</v>
      </c>
      <c r="C47" s="8">
        <v>45026</v>
      </c>
      <c r="D47" s="8">
        <v>45028</v>
      </c>
      <c r="E47" s="6">
        <v>2670</v>
      </c>
      <c r="F47" t="str">
        <f>VLOOKUP(A47,HOP!A:L,12,0)</f>
        <v>2670.00</v>
      </c>
      <c r="G47" t="str">
        <f>VLOOKUP(A47,HOP!A:C,3,0)</f>
        <v>3205121</v>
      </c>
      <c r="H47">
        <f t="shared" si="0"/>
        <v>0</v>
      </c>
      <c r="I47" t="str">
        <f t="shared" si="1"/>
        <v>，3205121</v>
      </c>
      <c r="J47" t="str">
        <f>VLOOKUP(A47,HOP!A:U,21,0)</f>
        <v>直连</v>
      </c>
    </row>
    <row r="48" spans="1:10">
      <c r="A48" s="7">
        <v>999223527656147</v>
      </c>
      <c r="B48" s="6" t="s">
        <v>27</v>
      </c>
      <c r="C48" s="8">
        <v>45025</v>
      </c>
      <c r="D48" s="8">
        <v>45028</v>
      </c>
      <c r="E48" s="6">
        <v>884</v>
      </c>
      <c r="F48" t="str">
        <f>VLOOKUP(A48,HOP!A:L,12,0)</f>
        <v>884.00</v>
      </c>
      <c r="G48" t="str">
        <f>VLOOKUP(A48,HOP!A:C,3,0)</f>
        <v>3205199</v>
      </c>
      <c r="H48">
        <f t="shared" si="0"/>
        <v>0</v>
      </c>
      <c r="I48" t="str">
        <f t="shared" si="1"/>
        <v>，3205199</v>
      </c>
      <c r="J48" t="str">
        <f>VLOOKUP(A48,HOP!A:U,21,0)</f>
        <v>直连</v>
      </c>
    </row>
    <row r="49" spans="1:10">
      <c r="A49" s="7">
        <v>999223529248148</v>
      </c>
      <c r="B49" s="6" t="s">
        <v>27</v>
      </c>
      <c r="C49" s="8">
        <v>45027</v>
      </c>
      <c r="D49" s="8">
        <v>45028</v>
      </c>
      <c r="E49" s="6">
        <v>407</v>
      </c>
      <c r="F49" t="str">
        <f>VLOOKUP(A49,HOP!A:L,12,0)</f>
        <v>407.00</v>
      </c>
      <c r="G49" t="str">
        <f>VLOOKUP(A49,HOP!A:C,3,0)</f>
        <v>3205495</v>
      </c>
      <c r="H49">
        <f t="shared" si="0"/>
        <v>0</v>
      </c>
      <c r="I49" t="str">
        <f t="shared" si="1"/>
        <v>，3205495</v>
      </c>
      <c r="J49" t="str">
        <f>VLOOKUP(A49,HOP!A:U,21,0)</f>
        <v>直连</v>
      </c>
    </row>
    <row r="50" spans="1:10">
      <c r="A50" s="7">
        <v>999223531434807</v>
      </c>
      <c r="B50" s="6" t="s">
        <v>27</v>
      </c>
      <c r="C50" s="8">
        <v>45026</v>
      </c>
      <c r="D50" s="8">
        <v>45028</v>
      </c>
      <c r="E50" s="6">
        <v>1870</v>
      </c>
      <c r="F50" t="str">
        <f>VLOOKUP(A50,HOP!A:L,12,0)</f>
        <v>1870.00</v>
      </c>
      <c r="G50" t="str">
        <f>VLOOKUP(A50,HOP!A:C,3,0)</f>
        <v>3205874</v>
      </c>
      <c r="H50">
        <f t="shared" si="0"/>
        <v>0</v>
      </c>
      <c r="I50" t="str">
        <f t="shared" si="1"/>
        <v>，3205874</v>
      </c>
      <c r="J50" t="str">
        <f>VLOOKUP(A50,HOP!A:U,21,0)</f>
        <v>直采</v>
      </c>
    </row>
    <row r="51" spans="1:10">
      <c r="A51" s="7">
        <v>999223532195371</v>
      </c>
      <c r="B51" s="6" t="s">
        <v>27</v>
      </c>
      <c r="C51" s="8">
        <v>45024</v>
      </c>
      <c r="D51" s="8">
        <v>45028</v>
      </c>
      <c r="E51" s="6">
        <v>1462</v>
      </c>
      <c r="F51" t="str">
        <f>VLOOKUP(A51,HOP!A:L,12,0)</f>
        <v>1462.00</v>
      </c>
      <c r="G51" t="str">
        <f>VLOOKUP(A51,HOP!A:C,3,0)</f>
        <v>3205998</v>
      </c>
      <c r="H51">
        <f t="shared" si="0"/>
        <v>0</v>
      </c>
      <c r="I51" t="str">
        <f t="shared" si="1"/>
        <v>，3205998</v>
      </c>
      <c r="J51" t="str">
        <f>VLOOKUP(A51,HOP!A:U,21,0)</f>
        <v>直连</v>
      </c>
    </row>
    <row r="52" spans="1:10">
      <c r="A52" s="7">
        <v>999223533892190</v>
      </c>
      <c r="B52" s="6" t="s">
        <v>27</v>
      </c>
      <c r="C52" s="8">
        <v>45027</v>
      </c>
      <c r="D52" s="8">
        <v>45028</v>
      </c>
      <c r="E52" s="6">
        <v>2892</v>
      </c>
      <c r="F52" t="str">
        <f>VLOOKUP(A52,HOP!A:L,12,0)</f>
        <v>2892.00</v>
      </c>
      <c r="G52" t="str">
        <f>VLOOKUP(A52,HOP!A:C,3,0)</f>
        <v>3206344</v>
      </c>
      <c r="H52">
        <f t="shared" si="0"/>
        <v>0</v>
      </c>
      <c r="I52" t="str">
        <f t="shared" si="1"/>
        <v>，3206344</v>
      </c>
      <c r="J52" t="str">
        <f>VLOOKUP(A52,HOP!A:U,21,0)</f>
        <v>直连</v>
      </c>
    </row>
    <row r="53" spans="1:10">
      <c r="A53" s="7">
        <v>999223535711454</v>
      </c>
      <c r="B53" s="6" t="s">
        <v>27</v>
      </c>
      <c r="C53" s="8">
        <v>45026</v>
      </c>
      <c r="D53" s="8">
        <v>45028</v>
      </c>
      <c r="E53" s="6">
        <v>1048</v>
      </c>
      <c r="F53" t="str">
        <f>VLOOKUP(A53,HOP!A:L,12,0)</f>
        <v>1048.00</v>
      </c>
      <c r="G53" t="str">
        <f>VLOOKUP(A53,HOP!A:C,3,0)</f>
        <v>3206809</v>
      </c>
      <c r="H53">
        <f t="shared" si="0"/>
        <v>0</v>
      </c>
      <c r="I53" t="str">
        <f t="shared" si="1"/>
        <v>，3206809</v>
      </c>
      <c r="J53" t="str">
        <f>VLOOKUP(A53,HOP!A:U,21,0)</f>
        <v>直连</v>
      </c>
    </row>
    <row r="54" spans="1:10">
      <c r="A54" s="7">
        <v>999223536290028</v>
      </c>
      <c r="B54" s="6" t="s">
        <v>27</v>
      </c>
      <c r="C54" s="8">
        <v>45025</v>
      </c>
      <c r="D54" s="8">
        <v>45028</v>
      </c>
      <c r="E54" s="6">
        <v>5769</v>
      </c>
      <c r="F54" t="str">
        <f>VLOOKUP(A54,HOP!A:L,12,0)</f>
        <v>5769.00</v>
      </c>
      <c r="G54" t="str">
        <f>VLOOKUP(A54,HOP!A:C,3,0)</f>
        <v>3206953</v>
      </c>
      <c r="H54">
        <f t="shared" si="0"/>
        <v>0</v>
      </c>
      <c r="I54" t="str">
        <f t="shared" si="1"/>
        <v>，3206953</v>
      </c>
      <c r="J54" t="str">
        <f>VLOOKUP(A54,HOP!A:U,21,0)</f>
        <v>直连</v>
      </c>
    </row>
    <row r="55" spans="1:10">
      <c r="A55" s="7">
        <v>999223537246162</v>
      </c>
      <c r="B55" s="6" t="s">
        <v>27</v>
      </c>
      <c r="C55" s="8">
        <v>45027</v>
      </c>
      <c r="D55" s="8">
        <v>45028</v>
      </c>
      <c r="E55" s="6">
        <v>604</v>
      </c>
      <c r="F55" t="str">
        <f>VLOOKUP(A55,HOP!A:L,12,0)</f>
        <v>604.00</v>
      </c>
      <c r="G55" t="str">
        <f>VLOOKUP(A55,HOP!A:C,3,0)</f>
        <v>3207211</v>
      </c>
      <c r="H55">
        <f t="shared" si="0"/>
        <v>0</v>
      </c>
      <c r="I55" t="str">
        <f t="shared" si="1"/>
        <v>，3207211</v>
      </c>
      <c r="J55" t="str">
        <f>VLOOKUP(A55,HOP!A:U,21,0)</f>
        <v>直连</v>
      </c>
    </row>
    <row r="56" spans="1:10">
      <c r="A56" s="7">
        <v>999223537353696</v>
      </c>
      <c r="B56" s="6" t="s">
        <v>27</v>
      </c>
      <c r="C56" s="8">
        <v>45026</v>
      </c>
      <c r="D56" s="8">
        <v>45028</v>
      </c>
      <c r="E56" s="6">
        <v>1552</v>
      </c>
      <c r="F56" t="str">
        <f>VLOOKUP(A56,HOP!A:L,12,0)</f>
        <v>1552.00</v>
      </c>
      <c r="G56" t="str">
        <f>VLOOKUP(A56,HOP!A:C,3,0)</f>
        <v>3207243</v>
      </c>
      <c r="H56">
        <f t="shared" si="0"/>
        <v>0</v>
      </c>
      <c r="I56" t="str">
        <f t="shared" si="1"/>
        <v>，3207243</v>
      </c>
      <c r="J56" t="str">
        <f>VLOOKUP(A56,HOP!A:U,21,0)</f>
        <v>直连</v>
      </c>
    </row>
    <row r="57" spans="1:10">
      <c r="A57" s="7">
        <v>999223537788319</v>
      </c>
      <c r="B57" s="6" t="s">
        <v>27</v>
      </c>
      <c r="C57" s="8">
        <v>45027</v>
      </c>
      <c r="D57" s="8">
        <v>45028</v>
      </c>
      <c r="E57" s="6">
        <v>745</v>
      </c>
      <c r="F57" t="str">
        <f>VLOOKUP(A57,HOP!A:L,12,0)</f>
        <v>745.00</v>
      </c>
      <c r="G57" t="str">
        <f>VLOOKUP(A57,HOP!A:C,3,0)</f>
        <v>3207382</v>
      </c>
      <c r="H57">
        <f t="shared" si="0"/>
        <v>0</v>
      </c>
      <c r="I57" t="str">
        <f t="shared" si="1"/>
        <v>，3207382</v>
      </c>
      <c r="J57" t="str">
        <f>VLOOKUP(A57,HOP!A:U,21,0)</f>
        <v>直连</v>
      </c>
    </row>
    <row r="58" spans="1:10">
      <c r="A58" s="7">
        <v>999223541517046</v>
      </c>
      <c r="B58" s="6" t="s">
        <v>27</v>
      </c>
      <c r="C58" s="8">
        <v>45024</v>
      </c>
      <c r="D58" s="8">
        <v>45028</v>
      </c>
      <c r="E58" s="6">
        <v>1232</v>
      </c>
      <c r="F58" t="str">
        <f>VLOOKUP(A58,HOP!A:L,12,0)</f>
        <v>1232.00</v>
      </c>
      <c r="G58" t="str">
        <f>VLOOKUP(A58,HOP!A:C,3,0)</f>
        <v>3207716</v>
      </c>
      <c r="H58">
        <f t="shared" si="0"/>
        <v>0</v>
      </c>
      <c r="I58" t="str">
        <f t="shared" si="1"/>
        <v>，3207716</v>
      </c>
      <c r="J58" t="str">
        <f>VLOOKUP(A58,HOP!A:U,21,0)</f>
        <v>直连</v>
      </c>
    </row>
    <row r="59" hidden="1" spans="1:10">
      <c r="A59" s="7">
        <v>999223541528956</v>
      </c>
      <c r="B59" s="6" t="s">
        <v>27</v>
      </c>
      <c r="C59" s="8">
        <v>45024</v>
      </c>
      <c r="D59" s="8">
        <v>45028</v>
      </c>
      <c r="E59" s="6">
        <v>0</v>
      </c>
      <c r="F59" t="e">
        <f>VLOOKUP(A59,HOP!A:L,12,0)</f>
        <v>#N/A</v>
      </c>
      <c r="G59" t="e">
        <f>VLOOKUP(A59,HOP!A:C,3,0)</f>
        <v>#N/A</v>
      </c>
      <c r="H59" t="e">
        <f t="shared" si="0"/>
        <v>#N/A</v>
      </c>
      <c r="I59" t="e">
        <f t="shared" si="1"/>
        <v>#N/A</v>
      </c>
      <c r="J59" t="e">
        <f>VLOOKUP(A59,HOP!A:U,21,0)</f>
        <v>#N/A</v>
      </c>
    </row>
    <row r="60" spans="1:10">
      <c r="A60" s="7">
        <v>999223542307537</v>
      </c>
      <c r="B60" s="6" t="s">
        <v>27</v>
      </c>
      <c r="C60" s="8">
        <v>45025</v>
      </c>
      <c r="D60" s="8">
        <v>45028</v>
      </c>
      <c r="E60" s="6">
        <v>2910</v>
      </c>
      <c r="F60" t="str">
        <f>VLOOKUP(A60,HOP!A:L,12,0)</f>
        <v>2910.00</v>
      </c>
      <c r="G60" t="str">
        <f>VLOOKUP(A60,HOP!A:C,3,0)</f>
        <v>3207904</v>
      </c>
      <c r="H60">
        <f t="shared" si="0"/>
        <v>0</v>
      </c>
      <c r="I60" t="str">
        <f t="shared" si="1"/>
        <v>，3207904</v>
      </c>
      <c r="J60" t="str">
        <f>VLOOKUP(A60,HOP!A:U,21,0)</f>
        <v>直连</v>
      </c>
    </row>
    <row r="61" spans="1:10">
      <c r="A61" s="7">
        <v>999223542682807</v>
      </c>
      <c r="B61" s="6" t="s">
        <v>27</v>
      </c>
      <c r="C61" s="8">
        <v>45025</v>
      </c>
      <c r="D61" s="8">
        <v>45028</v>
      </c>
      <c r="E61" s="6">
        <v>2217</v>
      </c>
      <c r="F61" t="str">
        <f>VLOOKUP(A61,HOP!A:L,12,0)</f>
        <v>2217.00</v>
      </c>
      <c r="G61" t="str">
        <f>VLOOKUP(A61,HOP!A:C,3,0)</f>
        <v>3207982</v>
      </c>
      <c r="H61">
        <f t="shared" si="0"/>
        <v>0</v>
      </c>
      <c r="I61" t="str">
        <f t="shared" si="1"/>
        <v>，3207982</v>
      </c>
      <c r="J61" t="str">
        <f>VLOOKUP(A61,HOP!A:U,21,0)</f>
        <v>直连</v>
      </c>
    </row>
    <row r="62" spans="1:10">
      <c r="A62" s="7">
        <v>999223543646177</v>
      </c>
      <c r="B62" s="6" t="s">
        <v>27</v>
      </c>
      <c r="C62" s="8">
        <v>45024</v>
      </c>
      <c r="D62" s="8">
        <v>45028</v>
      </c>
      <c r="E62" s="6">
        <v>3104</v>
      </c>
      <c r="F62" t="str">
        <f>VLOOKUP(A62,HOP!A:L,12,0)</f>
        <v>3104.00</v>
      </c>
      <c r="G62" t="str">
        <f>VLOOKUP(A62,HOP!A:C,3,0)</f>
        <v>3208126</v>
      </c>
      <c r="H62">
        <f t="shared" si="0"/>
        <v>0</v>
      </c>
      <c r="I62" t="str">
        <f t="shared" si="1"/>
        <v>，3208126</v>
      </c>
      <c r="J62" t="str">
        <f>VLOOKUP(A62,HOP!A:U,21,0)</f>
        <v>直连</v>
      </c>
    </row>
    <row r="63" spans="1:10">
      <c r="A63" s="7">
        <v>999223543968207</v>
      </c>
      <c r="B63" s="6" t="s">
        <v>27</v>
      </c>
      <c r="C63" s="8">
        <v>45024</v>
      </c>
      <c r="D63" s="8">
        <v>45028</v>
      </c>
      <c r="E63" s="6">
        <v>3104</v>
      </c>
      <c r="F63" t="str">
        <f>VLOOKUP(A63,HOP!A:L,12,0)</f>
        <v>3104.00</v>
      </c>
      <c r="G63" t="str">
        <f>VLOOKUP(A63,HOP!A:C,3,0)</f>
        <v>3208180</v>
      </c>
      <c r="H63">
        <f t="shared" si="0"/>
        <v>0</v>
      </c>
      <c r="I63" t="str">
        <f t="shared" si="1"/>
        <v>，3208180</v>
      </c>
      <c r="J63" t="str">
        <f>VLOOKUP(A63,HOP!A:U,21,0)</f>
        <v>直连</v>
      </c>
    </row>
    <row r="64" spans="1:10">
      <c r="A64" s="7">
        <v>999223544760431</v>
      </c>
      <c r="B64" s="6" t="s">
        <v>27</v>
      </c>
      <c r="C64" s="8">
        <v>45025</v>
      </c>
      <c r="D64" s="8">
        <v>45028</v>
      </c>
      <c r="E64" s="6">
        <v>1182</v>
      </c>
      <c r="F64" t="str">
        <f>VLOOKUP(A64,HOP!A:L,12,0)</f>
        <v>1182.00</v>
      </c>
      <c r="G64" t="str">
        <f>VLOOKUP(A64,HOP!A:C,3,0)</f>
        <v>3208327</v>
      </c>
      <c r="H64">
        <f t="shared" si="0"/>
        <v>0</v>
      </c>
      <c r="I64" t="str">
        <f t="shared" si="1"/>
        <v>，3208327</v>
      </c>
      <c r="J64" t="str">
        <f>VLOOKUP(A64,HOP!A:U,21,0)</f>
        <v>直连</v>
      </c>
    </row>
    <row r="65" spans="1:10">
      <c r="A65" s="7">
        <v>999223545548892</v>
      </c>
      <c r="B65" s="6" t="s">
        <v>27</v>
      </c>
      <c r="C65" s="8">
        <v>45026</v>
      </c>
      <c r="D65" s="8">
        <v>45028</v>
      </c>
      <c r="E65" s="6">
        <v>548</v>
      </c>
      <c r="F65" t="str">
        <f>VLOOKUP(A65,HOP!A:L,12,0)</f>
        <v>548.00</v>
      </c>
      <c r="G65" t="str">
        <f>VLOOKUP(A65,HOP!A:C,3,0)</f>
        <v>3208436</v>
      </c>
      <c r="H65">
        <f t="shared" si="0"/>
        <v>0</v>
      </c>
      <c r="I65" t="str">
        <f t="shared" si="1"/>
        <v>，3208436</v>
      </c>
      <c r="J65" t="str">
        <f>VLOOKUP(A65,HOP!A:U,21,0)</f>
        <v>直连</v>
      </c>
    </row>
    <row r="66" spans="1:10">
      <c r="A66" s="7">
        <v>999223546834965</v>
      </c>
      <c r="B66" s="6" t="s">
        <v>27</v>
      </c>
      <c r="C66" s="8">
        <v>45025</v>
      </c>
      <c r="D66" s="8">
        <v>45028</v>
      </c>
      <c r="E66" s="6">
        <v>612</v>
      </c>
      <c r="F66" t="str">
        <f>VLOOKUP(A66,HOP!A:L,12,0)</f>
        <v>612.00</v>
      </c>
      <c r="G66" t="str">
        <f>VLOOKUP(A66,HOP!A:C,3,0)</f>
        <v>3208658</v>
      </c>
      <c r="H66">
        <f t="shared" si="0"/>
        <v>0</v>
      </c>
      <c r="I66" t="str">
        <f t="shared" si="1"/>
        <v>，3208658</v>
      </c>
      <c r="J66" t="str">
        <f>VLOOKUP(A66,HOP!A:U,21,0)</f>
        <v>直连</v>
      </c>
    </row>
    <row r="67" spans="1:10">
      <c r="A67" s="7">
        <v>999223549116612</v>
      </c>
      <c r="B67" s="6" t="s">
        <v>27</v>
      </c>
      <c r="C67" s="8">
        <v>45027</v>
      </c>
      <c r="D67" s="8">
        <v>45028</v>
      </c>
      <c r="E67" s="6">
        <v>813</v>
      </c>
      <c r="F67" t="str">
        <f>VLOOKUP(A67,HOP!A:L,12,0)</f>
        <v>813.00</v>
      </c>
      <c r="G67" t="str">
        <f>VLOOKUP(A67,HOP!A:C,3,0)</f>
        <v>3209163</v>
      </c>
      <c r="H67">
        <f t="shared" ref="H67:H130" si="2">E67-F67</f>
        <v>0</v>
      </c>
      <c r="I67" t="str">
        <f t="shared" ref="I67:I130" si="3">$I$1&amp;G67</f>
        <v>，3209163</v>
      </c>
      <c r="J67" t="str">
        <f>VLOOKUP(A67,HOP!A:U,21,0)</f>
        <v>直连</v>
      </c>
    </row>
    <row r="68" spans="1:10">
      <c r="A68" s="7">
        <v>999223549839401</v>
      </c>
      <c r="B68" s="6" t="s">
        <v>27</v>
      </c>
      <c r="C68" s="8">
        <v>45027</v>
      </c>
      <c r="D68" s="8">
        <v>45028</v>
      </c>
      <c r="E68" s="6">
        <v>780</v>
      </c>
      <c r="F68" t="str">
        <f>VLOOKUP(A68,HOP!A:L,12,0)</f>
        <v>780.00</v>
      </c>
      <c r="G68" t="str">
        <f>VLOOKUP(A68,HOP!A:C,3,0)</f>
        <v>3209313</v>
      </c>
      <c r="H68">
        <f t="shared" si="2"/>
        <v>0</v>
      </c>
      <c r="I68" t="str">
        <f t="shared" si="3"/>
        <v>，3209313</v>
      </c>
      <c r="J68" t="str">
        <f>VLOOKUP(A68,HOP!A:U,21,0)</f>
        <v>直连</v>
      </c>
    </row>
    <row r="69" spans="1:10">
      <c r="A69" s="7">
        <v>999223549924817</v>
      </c>
      <c r="B69" s="6" t="s">
        <v>27</v>
      </c>
      <c r="C69" s="8">
        <v>45026</v>
      </c>
      <c r="D69" s="8">
        <v>45028</v>
      </c>
      <c r="E69" s="6">
        <v>548</v>
      </c>
      <c r="F69" t="str">
        <f>VLOOKUP(A69,HOP!A:L,12,0)</f>
        <v>548.00</v>
      </c>
      <c r="G69" t="str">
        <f>VLOOKUP(A69,HOP!A:C,3,0)</f>
        <v>3209327</v>
      </c>
      <c r="H69">
        <f t="shared" si="2"/>
        <v>0</v>
      </c>
      <c r="I69" t="str">
        <f t="shared" si="3"/>
        <v>，3209327</v>
      </c>
      <c r="J69" t="str">
        <f>VLOOKUP(A69,HOP!A:U,21,0)</f>
        <v>直连</v>
      </c>
    </row>
    <row r="70" spans="1:10">
      <c r="A70" s="7">
        <v>999223552187850</v>
      </c>
      <c r="B70" s="6" t="s">
        <v>27</v>
      </c>
      <c r="C70" s="8">
        <v>45026</v>
      </c>
      <c r="D70" s="8">
        <v>45028</v>
      </c>
      <c r="E70" s="6">
        <v>1344</v>
      </c>
      <c r="F70" t="str">
        <f>VLOOKUP(A70,HOP!A:L,12,0)</f>
        <v>1344.00</v>
      </c>
      <c r="G70" t="str">
        <f>VLOOKUP(A70,HOP!A:C,3,0)</f>
        <v>3209461</v>
      </c>
      <c r="H70">
        <f t="shared" si="2"/>
        <v>0</v>
      </c>
      <c r="I70" t="str">
        <f t="shared" si="3"/>
        <v>，3209461</v>
      </c>
      <c r="J70" t="str">
        <f>VLOOKUP(A70,HOP!A:U,21,0)</f>
        <v>直连</v>
      </c>
    </row>
    <row r="71" spans="1:10">
      <c r="A71" s="7">
        <v>999223554670816</v>
      </c>
      <c r="B71" s="6" t="s">
        <v>27</v>
      </c>
      <c r="C71" s="8">
        <v>45025</v>
      </c>
      <c r="D71" s="8">
        <v>45028</v>
      </c>
      <c r="E71" s="6">
        <v>4125</v>
      </c>
      <c r="F71" t="str">
        <f>VLOOKUP(A71,HOP!A:L,12,0)</f>
        <v>4125.00</v>
      </c>
      <c r="G71" t="str">
        <f>VLOOKUP(A71,HOP!A:C,3,0)</f>
        <v>3209671</v>
      </c>
      <c r="H71">
        <f t="shared" si="2"/>
        <v>0</v>
      </c>
      <c r="I71" t="str">
        <f t="shared" si="3"/>
        <v>，3209671</v>
      </c>
      <c r="J71" t="str">
        <f>VLOOKUP(A71,HOP!A:U,21,0)</f>
        <v>直连</v>
      </c>
    </row>
    <row r="72" spans="1:10">
      <c r="A72" s="7">
        <v>999223555501521</v>
      </c>
      <c r="B72" s="6" t="s">
        <v>27</v>
      </c>
      <c r="C72" s="8">
        <v>45026</v>
      </c>
      <c r="D72" s="8">
        <v>45028</v>
      </c>
      <c r="E72" s="6">
        <v>434</v>
      </c>
      <c r="F72" t="str">
        <f>VLOOKUP(A72,HOP!A:L,12,0)</f>
        <v>434.00</v>
      </c>
      <c r="G72" t="str">
        <f>VLOOKUP(A72,HOP!A:C,3,0)</f>
        <v>3209803</v>
      </c>
      <c r="H72">
        <f t="shared" si="2"/>
        <v>0</v>
      </c>
      <c r="I72" t="str">
        <f t="shared" si="3"/>
        <v>，3209803</v>
      </c>
      <c r="J72" t="str">
        <f>VLOOKUP(A72,HOP!A:U,21,0)</f>
        <v>直连</v>
      </c>
    </row>
    <row r="73" spans="1:10">
      <c r="A73" s="7">
        <v>999223556005497</v>
      </c>
      <c r="B73" s="6" t="s">
        <v>27</v>
      </c>
      <c r="C73" s="8">
        <v>45026</v>
      </c>
      <c r="D73" s="8">
        <v>45028</v>
      </c>
      <c r="E73" s="6">
        <v>740</v>
      </c>
      <c r="F73" t="str">
        <f>VLOOKUP(A73,HOP!A:L,12,0)</f>
        <v>740.00</v>
      </c>
      <c r="G73" t="str">
        <f>VLOOKUP(A73,HOP!A:C,3,0)</f>
        <v>3209877</v>
      </c>
      <c r="H73">
        <f t="shared" si="2"/>
        <v>0</v>
      </c>
      <c r="I73" t="str">
        <f t="shared" si="3"/>
        <v>，3209877</v>
      </c>
      <c r="J73" t="str">
        <f>VLOOKUP(A73,HOP!A:U,21,0)</f>
        <v>直连</v>
      </c>
    </row>
    <row r="74" spans="1:10">
      <c r="A74" s="7">
        <v>999223559039372</v>
      </c>
      <c r="B74" s="6" t="s">
        <v>27</v>
      </c>
      <c r="C74" s="8">
        <v>45027</v>
      </c>
      <c r="D74" s="8">
        <v>45028</v>
      </c>
      <c r="E74" s="6">
        <v>291</v>
      </c>
      <c r="F74" t="str">
        <f>VLOOKUP(A74,HOP!A:L,12,0)</f>
        <v>291.00</v>
      </c>
      <c r="G74" t="str">
        <f>VLOOKUP(A74,HOP!A:C,3,0)</f>
        <v>3210498</v>
      </c>
      <c r="H74">
        <f t="shared" si="2"/>
        <v>0</v>
      </c>
      <c r="I74" t="str">
        <f t="shared" si="3"/>
        <v>，3210498</v>
      </c>
      <c r="J74" t="str">
        <f>VLOOKUP(A74,HOP!A:U,21,0)</f>
        <v>直连</v>
      </c>
    </row>
    <row r="75" spans="1:10">
      <c r="A75" s="7">
        <v>999223559461403</v>
      </c>
      <c r="B75" s="6" t="s">
        <v>27</v>
      </c>
      <c r="C75" s="8">
        <v>45026</v>
      </c>
      <c r="D75" s="8">
        <v>45028</v>
      </c>
      <c r="E75" s="6">
        <v>340</v>
      </c>
      <c r="F75" t="str">
        <f>VLOOKUP(A75,HOP!A:L,12,0)</f>
        <v>340.00</v>
      </c>
      <c r="G75" t="str">
        <f>VLOOKUP(A75,HOP!A:C,3,0)</f>
        <v>3210567</v>
      </c>
      <c r="H75">
        <f t="shared" si="2"/>
        <v>0</v>
      </c>
      <c r="I75" t="str">
        <f t="shared" si="3"/>
        <v>，3210567</v>
      </c>
      <c r="J75" t="str">
        <f>VLOOKUP(A75,HOP!A:U,21,0)</f>
        <v>直连</v>
      </c>
    </row>
    <row r="76" spans="1:10">
      <c r="A76" s="7">
        <v>999223559648796</v>
      </c>
      <c r="B76" s="6" t="s">
        <v>27</v>
      </c>
      <c r="C76" s="8">
        <v>45025</v>
      </c>
      <c r="D76" s="8">
        <v>45028</v>
      </c>
      <c r="E76" s="6">
        <v>2715</v>
      </c>
      <c r="F76" t="str">
        <f>VLOOKUP(A76,HOP!A:L,12,0)</f>
        <v>2715.00</v>
      </c>
      <c r="G76" t="str">
        <f>VLOOKUP(A76,HOP!A:C,3,0)</f>
        <v>3210637</v>
      </c>
      <c r="H76">
        <f t="shared" si="2"/>
        <v>0</v>
      </c>
      <c r="I76" t="str">
        <f t="shared" si="3"/>
        <v>，3210637</v>
      </c>
      <c r="J76" t="str">
        <f>VLOOKUP(A76,HOP!A:U,21,0)</f>
        <v>直采</v>
      </c>
    </row>
    <row r="77" spans="1:10">
      <c r="A77" s="7">
        <v>999223559853173</v>
      </c>
      <c r="B77" s="6" t="s">
        <v>27</v>
      </c>
      <c r="C77" s="8">
        <v>45025</v>
      </c>
      <c r="D77" s="8">
        <v>45028</v>
      </c>
      <c r="E77" s="6">
        <v>2400</v>
      </c>
      <c r="F77" t="str">
        <f>VLOOKUP(A77,HOP!A:L,12,0)</f>
        <v>2400.00</v>
      </c>
      <c r="G77" t="str">
        <f>VLOOKUP(A77,HOP!A:C,3,0)</f>
        <v>3210696</v>
      </c>
      <c r="H77">
        <f t="shared" si="2"/>
        <v>0</v>
      </c>
      <c r="I77" t="str">
        <f t="shared" si="3"/>
        <v>，3210696</v>
      </c>
      <c r="J77" t="str">
        <f>VLOOKUP(A77,HOP!A:U,21,0)</f>
        <v>直采</v>
      </c>
    </row>
    <row r="78" spans="1:10">
      <c r="A78" s="7">
        <v>999223560435694</v>
      </c>
      <c r="B78" s="6" t="s">
        <v>27</v>
      </c>
      <c r="C78" s="8">
        <v>45025</v>
      </c>
      <c r="D78" s="8">
        <v>45028</v>
      </c>
      <c r="E78" s="6">
        <v>582</v>
      </c>
      <c r="F78" t="str">
        <f>VLOOKUP(A78,HOP!A:L,12,0)</f>
        <v>582.00</v>
      </c>
      <c r="G78" t="str">
        <f>VLOOKUP(A78,HOP!A:C,3,0)</f>
        <v>3210856</v>
      </c>
      <c r="H78">
        <f t="shared" si="2"/>
        <v>0</v>
      </c>
      <c r="I78" t="str">
        <f t="shared" si="3"/>
        <v>，3210856</v>
      </c>
      <c r="J78" t="str">
        <f>VLOOKUP(A78,HOP!A:U,21,0)</f>
        <v>直连</v>
      </c>
    </row>
    <row r="79" spans="1:10">
      <c r="A79" s="7">
        <v>999223560840530</v>
      </c>
      <c r="B79" s="6" t="s">
        <v>27</v>
      </c>
      <c r="C79" s="8">
        <v>45026</v>
      </c>
      <c r="D79" s="8">
        <v>45028</v>
      </c>
      <c r="E79" s="6">
        <v>518</v>
      </c>
      <c r="F79" t="str">
        <f>VLOOKUP(A79,HOP!A:L,12,0)</f>
        <v>518.00</v>
      </c>
      <c r="G79" t="str">
        <f>VLOOKUP(A79,HOP!A:C,3,0)</f>
        <v>3210995</v>
      </c>
      <c r="H79">
        <f t="shared" si="2"/>
        <v>0</v>
      </c>
      <c r="I79" t="str">
        <f t="shared" si="3"/>
        <v>，3210995</v>
      </c>
      <c r="J79" t="str">
        <f>VLOOKUP(A79,HOP!A:U,21,0)</f>
        <v>直连</v>
      </c>
    </row>
    <row r="80" spans="1:10">
      <c r="A80" s="7">
        <v>999223561486626</v>
      </c>
      <c r="B80" s="6" t="s">
        <v>27</v>
      </c>
      <c r="C80" s="8">
        <v>45025</v>
      </c>
      <c r="D80" s="8">
        <v>45028</v>
      </c>
      <c r="E80" s="6">
        <v>4167</v>
      </c>
      <c r="F80" t="str">
        <f>VLOOKUP(A80,HOP!A:L,12,0)</f>
        <v>4167.00</v>
      </c>
      <c r="G80" t="str">
        <f>VLOOKUP(A80,HOP!A:C,3,0)</f>
        <v>3211180</v>
      </c>
      <c r="H80">
        <f t="shared" si="2"/>
        <v>0</v>
      </c>
      <c r="I80" t="str">
        <f t="shared" si="3"/>
        <v>，3211180</v>
      </c>
      <c r="J80" t="str">
        <f>VLOOKUP(A80,HOP!A:U,21,0)</f>
        <v>直连</v>
      </c>
    </row>
    <row r="81" spans="1:10">
      <c r="A81" s="7">
        <v>999223561503560</v>
      </c>
      <c r="B81" s="6" t="s">
        <v>27</v>
      </c>
      <c r="C81" s="8">
        <v>45025</v>
      </c>
      <c r="D81" s="8">
        <v>45028</v>
      </c>
      <c r="E81" s="6">
        <v>6015</v>
      </c>
      <c r="F81" t="str">
        <f>VLOOKUP(A81,HOP!A:L,12,0)</f>
        <v>6015.00</v>
      </c>
      <c r="G81" t="str">
        <f>VLOOKUP(A81,HOP!A:C,3,0)</f>
        <v>3211188</v>
      </c>
      <c r="H81">
        <f t="shared" si="2"/>
        <v>0</v>
      </c>
      <c r="I81" t="str">
        <f t="shared" si="3"/>
        <v>，3211188</v>
      </c>
      <c r="J81" t="str">
        <f>VLOOKUP(A81,HOP!A:U,21,0)</f>
        <v>直连</v>
      </c>
    </row>
    <row r="82" spans="1:10">
      <c r="A82" s="7">
        <v>999223562075216</v>
      </c>
      <c r="B82" s="6" t="s">
        <v>27</v>
      </c>
      <c r="C82" s="8">
        <v>45027</v>
      </c>
      <c r="D82" s="8">
        <v>45028</v>
      </c>
      <c r="E82" s="6">
        <v>1446</v>
      </c>
      <c r="F82" t="str">
        <f>VLOOKUP(A82,HOP!A:L,12,0)</f>
        <v>1446.00</v>
      </c>
      <c r="G82" t="str">
        <f>VLOOKUP(A82,HOP!A:C,3,0)</f>
        <v>3211367</v>
      </c>
      <c r="H82">
        <f t="shared" si="2"/>
        <v>0</v>
      </c>
      <c r="I82" t="str">
        <f t="shared" si="3"/>
        <v>，3211367</v>
      </c>
      <c r="J82" t="str">
        <f>VLOOKUP(A82,HOP!A:U,21,0)</f>
        <v>直连</v>
      </c>
    </row>
    <row r="83" spans="1:10">
      <c r="A83" s="7">
        <v>999223562706174</v>
      </c>
      <c r="B83" s="6" t="s">
        <v>27</v>
      </c>
      <c r="C83" s="8">
        <v>45026</v>
      </c>
      <c r="D83" s="8">
        <v>45028</v>
      </c>
      <c r="E83" s="6">
        <v>836</v>
      </c>
      <c r="F83" t="str">
        <f>VLOOKUP(A83,HOP!A:L,12,0)</f>
        <v>836.00</v>
      </c>
      <c r="G83" t="str">
        <f>VLOOKUP(A83,HOP!A:C,3,0)</f>
        <v>3211563</v>
      </c>
      <c r="H83">
        <f t="shared" si="2"/>
        <v>0</v>
      </c>
      <c r="I83" t="str">
        <f t="shared" si="3"/>
        <v>，3211563</v>
      </c>
      <c r="J83" t="str">
        <f>VLOOKUP(A83,HOP!A:U,21,0)</f>
        <v>直连</v>
      </c>
    </row>
    <row r="84" spans="1:10">
      <c r="A84" s="7">
        <v>999223567761713</v>
      </c>
      <c r="B84" s="6" t="s">
        <v>27</v>
      </c>
      <c r="C84" s="8">
        <v>45026</v>
      </c>
      <c r="D84" s="8">
        <v>45028</v>
      </c>
      <c r="E84" s="6">
        <v>2960</v>
      </c>
      <c r="F84" t="str">
        <f>VLOOKUP(A84,HOP!A:L,12,0)</f>
        <v>2960.00</v>
      </c>
      <c r="G84" t="str">
        <f>VLOOKUP(A84,HOP!A:C,3,0)</f>
        <v>3211903</v>
      </c>
      <c r="H84">
        <f t="shared" si="2"/>
        <v>0</v>
      </c>
      <c r="I84" t="str">
        <f t="shared" si="3"/>
        <v>，3211903</v>
      </c>
      <c r="J84" t="str">
        <f>VLOOKUP(A84,HOP!A:U,21,0)</f>
        <v>直连</v>
      </c>
    </row>
    <row r="85" spans="1:10">
      <c r="A85" s="7">
        <v>999223570916326</v>
      </c>
      <c r="B85" s="6" t="s">
        <v>27</v>
      </c>
      <c r="C85" s="8">
        <v>45027</v>
      </c>
      <c r="D85" s="8">
        <v>45028</v>
      </c>
      <c r="E85" s="6">
        <v>1506</v>
      </c>
      <c r="F85" t="str">
        <f>VLOOKUP(A85,HOP!A:L,12,0)</f>
        <v>1506.00</v>
      </c>
      <c r="G85" t="str">
        <f>VLOOKUP(A85,HOP!A:C,3,0)</f>
        <v>3212439</v>
      </c>
      <c r="H85">
        <f t="shared" si="2"/>
        <v>0</v>
      </c>
      <c r="I85" t="str">
        <f t="shared" si="3"/>
        <v>，3212439</v>
      </c>
      <c r="J85" t="str">
        <f>VLOOKUP(A85,HOP!A:U,21,0)</f>
        <v>直连</v>
      </c>
    </row>
    <row r="86" spans="1:10">
      <c r="A86" s="7">
        <v>999223570928926</v>
      </c>
      <c r="B86" s="6" t="s">
        <v>27</v>
      </c>
      <c r="C86" s="8">
        <v>45027</v>
      </c>
      <c r="D86" s="8">
        <v>45028</v>
      </c>
      <c r="E86" s="6">
        <v>736</v>
      </c>
      <c r="F86" t="str">
        <f>VLOOKUP(A86,HOP!A:L,12,0)</f>
        <v>736.00</v>
      </c>
      <c r="G86" t="str">
        <f>VLOOKUP(A86,HOP!A:C,3,0)</f>
        <v>3212441</v>
      </c>
      <c r="H86">
        <f t="shared" si="2"/>
        <v>0</v>
      </c>
      <c r="I86" t="str">
        <f t="shared" si="3"/>
        <v>，3212441</v>
      </c>
      <c r="J86" t="str">
        <f>VLOOKUP(A86,HOP!A:U,21,0)</f>
        <v>直连</v>
      </c>
    </row>
    <row r="87" spans="1:10">
      <c r="A87" s="7">
        <v>999223571031580</v>
      </c>
      <c r="B87" s="6" t="s">
        <v>27</v>
      </c>
      <c r="C87" s="8">
        <v>45027</v>
      </c>
      <c r="D87" s="8">
        <v>45028</v>
      </c>
      <c r="E87" s="6">
        <v>283</v>
      </c>
      <c r="F87" t="str">
        <f>VLOOKUP(A87,HOP!A:L,12,0)</f>
        <v>283.00</v>
      </c>
      <c r="G87" t="str">
        <f>VLOOKUP(A87,HOP!A:C,3,0)</f>
        <v>3212461</v>
      </c>
      <c r="H87">
        <f t="shared" si="2"/>
        <v>0</v>
      </c>
      <c r="I87" t="str">
        <f t="shared" si="3"/>
        <v>，3212461</v>
      </c>
      <c r="J87" t="str">
        <f>VLOOKUP(A87,HOP!A:U,21,0)</f>
        <v>直连</v>
      </c>
    </row>
    <row r="88" spans="1:10">
      <c r="A88" s="7">
        <v>999223571039216</v>
      </c>
      <c r="B88" s="6" t="s">
        <v>27</v>
      </c>
      <c r="C88" s="8">
        <v>45026</v>
      </c>
      <c r="D88" s="8">
        <v>45028</v>
      </c>
      <c r="E88" s="6">
        <v>375</v>
      </c>
      <c r="F88" t="str">
        <f>VLOOKUP(A88,HOP!A:L,12,0)</f>
        <v>375.00</v>
      </c>
      <c r="G88" t="str">
        <f>VLOOKUP(A88,HOP!A:C,3,0)</f>
        <v>3212463</v>
      </c>
      <c r="H88">
        <f t="shared" si="2"/>
        <v>0</v>
      </c>
      <c r="I88" t="str">
        <f t="shared" si="3"/>
        <v>，3212463</v>
      </c>
      <c r="J88" t="str">
        <f>VLOOKUP(A88,HOP!A:U,21,0)</f>
        <v>直连</v>
      </c>
    </row>
    <row r="89" spans="1:10">
      <c r="A89" s="7">
        <v>999223571098240</v>
      </c>
      <c r="B89" s="6" t="s">
        <v>27</v>
      </c>
      <c r="C89" s="8">
        <v>45026</v>
      </c>
      <c r="D89" s="8">
        <v>45028</v>
      </c>
      <c r="E89" s="6">
        <v>800</v>
      </c>
      <c r="F89" t="str">
        <f>VLOOKUP(A89,HOP!A:L,12,0)</f>
        <v>800.00</v>
      </c>
      <c r="G89" t="str">
        <f>VLOOKUP(A89,HOP!A:C,3,0)</f>
        <v>3212470</v>
      </c>
      <c r="H89">
        <f t="shared" si="2"/>
        <v>0</v>
      </c>
      <c r="I89" t="str">
        <f t="shared" si="3"/>
        <v>，3212470</v>
      </c>
      <c r="J89" t="str">
        <f>VLOOKUP(A89,HOP!A:U,21,0)</f>
        <v>直连</v>
      </c>
    </row>
    <row r="90" spans="1:10">
      <c r="A90" s="7">
        <v>999223571947183</v>
      </c>
      <c r="B90" s="6" t="s">
        <v>27</v>
      </c>
      <c r="C90" s="8">
        <v>45027</v>
      </c>
      <c r="D90" s="8">
        <v>45028</v>
      </c>
      <c r="E90" s="6">
        <v>203</v>
      </c>
      <c r="F90" t="str">
        <f>VLOOKUP(A90,HOP!A:L,12,0)</f>
        <v>203.00</v>
      </c>
      <c r="G90" t="str">
        <f>VLOOKUP(A90,HOP!A:C,3,0)</f>
        <v>3212640</v>
      </c>
      <c r="H90">
        <f t="shared" si="2"/>
        <v>0</v>
      </c>
      <c r="I90" t="str">
        <f t="shared" si="3"/>
        <v>，3212640</v>
      </c>
      <c r="J90" t="str">
        <f>VLOOKUP(A90,HOP!A:U,21,0)</f>
        <v>直连</v>
      </c>
    </row>
    <row r="91" spans="1:10">
      <c r="A91" s="7">
        <v>999223572219786</v>
      </c>
      <c r="B91" s="6" t="s">
        <v>27</v>
      </c>
      <c r="C91" s="8">
        <v>45027</v>
      </c>
      <c r="D91" s="8">
        <v>45028</v>
      </c>
      <c r="E91" s="6">
        <v>1048</v>
      </c>
      <c r="F91" t="str">
        <f>VLOOKUP(A91,HOP!A:L,12,0)</f>
        <v>1048.00</v>
      </c>
      <c r="G91" t="str">
        <f>VLOOKUP(A91,HOP!A:C,3,0)</f>
        <v>3212714</v>
      </c>
      <c r="H91">
        <f t="shared" si="2"/>
        <v>0</v>
      </c>
      <c r="I91" t="str">
        <f t="shared" si="3"/>
        <v>，3212714</v>
      </c>
      <c r="J91" t="str">
        <f>VLOOKUP(A91,HOP!A:U,21,0)</f>
        <v>直连</v>
      </c>
    </row>
    <row r="92" spans="1:10">
      <c r="A92" s="7">
        <v>999223572237108</v>
      </c>
      <c r="B92" s="6" t="s">
        <v>27</v>
      </c>
      <c r="C92" s="8">
        <v>45027</v>
      </c>
      <c r="D92" s="8">
        <v>45028</v>
      </c>
      <c r="E92" s="6">
        <v>215</v>
      </c>
      <c r="F92" t="str">
        <f>VLOOKUP(A92,HOP!A:L,12,0)</f>
        <v>215.00</v>
      </c>
      <c r="G92" t="str">
        <f>VLOOKUP(A92,HOP!A:C,3,0)</f>
        <v>3212725</v>
      </c>
      <c r="H92">
        <f t="shared" si="2"/>
        <v>0</v>
      </c>
      <c r="I92" t="str">
        <f t="shared" si="3"/>
        <v>，3212725</v>
      </c>
      <c r="J92" t="str">
        <f>VLOOKUP(A92,HOP!A:U,21,0)</f>
        <v>直连</v>
      </c>
    </row>
    <row r="93" spans="1:10">
      <c r="A93" s="7">
        <v>999223572326295</v>
      </c>
      <c r="B93" s="6" t="s">
        <v>27</v>
      </c>
      <c r="C93" s="8">
        <v>45027</v>
      </c>
      <c r="D93" s="8">
        <v>45028</v>
      </c>
      <c r="E93" s="6">
        <v>839</v>
      </c>
      <c r="F93" t="str">
        <f>VLOOKUP(A93,HOP!A:L,12,0)</f>
        <v>839.00</v>
      </c>
      <c r="G93" t="str">
        <f>VLOOKUP(A93,HOP!A:C,3,0)</f>
        <v>3212757</v>
      </c>
      <c r="H93">
        <f t="shared" si="2"/>
        <v>0</v>
      </c>
      <c r="I93" t="str">
        <f t="shared" si="3"/>
        <v>，3212757</v>
      </c>
      <c r="J93" t="str">
        <f>VLOOKUP(A93,HOP!A:U,21,0)</f>
        <v>直连</v>
      </c>
    </row>
    <row r="94" spans="1:10">
      <c r="A94" s="7">
        <v>999223572751711</v>
      </c>
      <c r="B94" s="6" t="s">
        <v>27</v>
      </c>
      <c r="C94" s="8">
        <v>45027</v>
      </c>
      <c r="D94" s="8">
        <v>45028</v>
      </c>
      <c r="E94" s="6">
        <v>155</v>
      </c>
      <c r="F94" t="str">
        <f>VLOOKUP(A94,HOP!A:L,12,0)</f>
        <v>155.00</v>
      </c>
      <c r="G94" t="str">
        <f>VLOOKUP(A94,HOP!A:C,3,0)</f>
        <v>3212889</v>
      </c>
      <c r="H94">
        <f t="shared" si="2"/>
        <v>0</v>
      </c>
      <c r="I94" t="str">
        <f t="shared" si="3"/>
        <v>，3212889</v>
      </c>
      <c r="J94" t="str">
        <f>VLOOKUP(A94,HOP!A:U,21,0)</f>
        <v>直连</v>
      </c>
    </row>
    <row r="95" spans="1:10">
      <c r="A95" s="7">
        <v>999223573250631</v>
      </c>
      <c r="B95" s="6" t="s">
        <v>27</v>
      </c>
      <c r="C95" s="8">
        <v>45027</v>
      </c>
      <c r="D95" s="8">
        <v>45028</v>
      </c>
      <c r="E95" s="6">
        <v>371</v>
      </c>
      <c r="F95" t="str">
        <f>VLOOKUP(A95,HOP!A:L,12,0)</f>
        <v>371.00</v>
      </c>
      <c r="G95" t="str">
        <f>VLOOKUP(A95,HOP!A:C,3,0)</f>
        <v>3212991</v>
      </c>
      <c r="H95">
        <f t="shared" si="2"/>
        <v>0</v>
      </c>
      <c r="I95" t="str">
        <f t="shared" si="3"/>
        <v>，3212991</v>
      </c>
      <c r="J95" t="str">
        <f>VLOOKUP(A95,HOP!A:U,21,0)</f>
        <v>直连</v>
      </c>
    </row>
    <row r="96" spans="1:10">
      <c r="A96" s="7">
        <v>999223573243956</v>
      </c>
      <c r="B96" s="6" t="s">
        <v>27</v>
      </c>
      <c r="C96" s="8">
        <v>45027</v>
      </c>
      <c r="D96" s="8">
        <v>45028</v>
      </c>
      <c r="E96" s="6">
        <v>348</v>
      </c>
      <c r="F96" t="str">
        <f>VLOOKUP(A96,HOP!A:L,12,0)</f>
        <v>348.00</v>
      </c>
      <c r="G96" t="str">
        <f>VLOOKUP(A96,HOP!A:C,3,0)</f>
        <v>3212990</v>
      </c>
      <c r="H96">
        <f t="shared" si="2"/>
        <v>0</v>
      </c>
      <c r="I96" t="str">
        <f t="shared" si="3"/>
        <v>，3212990</v>
      </c>
      <c r="J96" t="str">
        <f>VLOOKUP(A96,HOP!A:U,21,0)</f>
        <v>直连</v>
      </c>
    </row>
    <row r="97" spans="1:10">
      <c r="A97" s="7">
        <v>999223575034164</v>
      </c>
      <c r="B97" s="6" t="s">
        <v>27</v>
      </c>
      <c r="C97" s="8">
        <v>45027</v>
      </c>
      <c r="D97" s="8">
        <v>45028</v>
      </c>
      <c r="E97" s="6">
        <v>1628</v>
      </c>
      <c r="F97" t="str">
        <f>VLOOKUP(A97,HOP!A:L,12,0)</f>
        <v>1628.00</v>
      </c>
      <c r="G97" t="str">
        <f>VLOOKUP(A97,HOP!A:C,3,0)</f>
        <v>3213527</v>
      </c>
      <c r="H97">
        <f t="shared" si="2"/>
        <v>0</v>
      </c>
      <c r="I97" t="str">
        <f t="shared" si="3"/>
        <v>，3213527</v>
      </c>
      <c r="J97" t="str">
        <f>VLOOKUP(A97,HOP!A:U,21,0)</f>
        <v>直连</v>
      </c>
    </row>
    <row r="98" spans="1:10">
      <c r="A98" s="7">
        <v>999223575110857</v>
      </c>
      <c r="B98" s="6" t="s">
        <v>27</v>
      </c>
      <c r="C98" s="8">
        <v>45027</v>
      </c>
      <c r="D98" s="8">
        <v>45028</v>
      </c>
      <c r="E98" s="6">
        <v>860</v>
      </c>
      <c r="F98" t="str">
        <f>VLOOKUP(A98,HOP!A:L,12,0)</f>
        <v>860.00</v>
      </c>
      <c r="G98" t="str">
        <f>VLOOKUP(A98,HOP!A:C,3,0)</f>
        <v>3213553</v>
      </c>
      <c r="H98">
        <f t="shared" si="2"/>
        <v>0</v>
      </c>
      <c r="I98" t="str">
        <f t="shared" si="3"/>
        <v>，3213553</v>
      </c>
      <c r="J98" t="str">
        <f>VLOOKUP(A98,HOP!A:U,21,0)</f>
        <v>直连</v>
      </c>
    </row>
    <row r="99" spans="1:10">
      <c r="A99" s="7">
        <v>999223581222950</v>
      </c>
      <c r="B99" s="6" t="s">
        <v>27</v>
      </c>
      <c r="C99" s="8">
        <v>45027</v>
      </c>
      <c r="D99" s="8">
        <v>45028</v>
      </c>
      <c r="E99" s="6">
        <v>493</v>
      </c>
      <c r="F99" t="str">
        <f>VLOOKUP(A99,HOP!A:L,12,0)</f>
        <v>493.00</v>
      </c>
      <c r="G99" t="str">
        <f>VLOOKUP(A99,HOP!A:C,3,0)</f>
        <v>3214180</v>
      </c>
      <c r="H99">
        <f t="shared" si="2"/>
        <v>0</v>
      </c>
      <c r="I99" t="str">
        <f t="shared" si="3"/>
        <v>，3214180</v>
      </c>
      <c r="J99" t="str">
        <f>VLOOKUP(A99,HOP!A:U,21,0)</f>
        <v>直采</v>
      </c>
    </row>
    <row r="100" spans="1:10">
      <c r="A100" s="7">
        <v>999223581800073</v>
      </c>
      <c r="B100" s="6" t="s">
        <v>27</v>
      </c>
      <c r="C100" s="8">
        <v>45027</v>
      </c>
      <c r="D100" s="8">
        <v>45028</v>
      </c>
      <c r="E100" s="6">
        <v>300</v>
      </c>
      <c r="F100" t="str">
        <f>VLOOKUP(A100,HOP!A:L,12,0)</f>
        <v>300.00</v>
      </c>
      <c r="G100" t="str">
        <f>VLOOKUP(A100,HOP!A:C,3,0)</f>
        <v>3214240</v>
      </c>
      <c r="H100">
        <f t="shared" si="2"/>
        <v>0</v>
      </c>
      <c r="I100" t="str">
        <f t="shared" si="3"/>
        <v>，3214240</v>
      </c>
      <c r="J100" t="str">
        <f>VLOOKUP(A100,HOP!A:U,21,0)</f>
        <v>直连</v>
      </c>
    </row>
    <row r="101" spans="1:10">
      <c r="A101" s="7">
        <v>999223582273905</v>
      </c>
      <c r="B101" s="6" t="s">
        <v>27</v>
      </c>
      <c r="C101" s="8">
        <v>45026</v>
      </c>
      <c r="D101" s="8">
        <v>45028</v>
      </c>
      <c r="E101" s="6">
        <v>594</v>
      </c>
      <c r="F101" t="str">
        <f>VLOOKUP(A101,HOP!A:L,12,0)</f>
        <v>594.00</v>
      </c>
      <c r="G101" t="str">
        <f>VLOOKUP(A101,HOP!A:C,3,0)</f>
        <v>3214287</v>
      </c>
      <c r="H101">
        <f t="shared" si="2"/>
        <v>0</v>
      </c>
      <c r="I101" t="str">
        <f t="shared" si="3"/>
        <v>，3214287</v>
      </c>
      <c r="J101" t="str">
        <f>VLOOKUP(A101,HOP!A:U,21,0)</f>
        <v>直连</v>
      </c>
    </row>
    <row r="102" spans="1:10">
      <c r="A102" s="7">
        <v>999223586401739</v>
      </c>
      <c r="B102" s="6" t="s">
        <v>27</v>
      </c>
      <c r="C102" s="8">
        <v>45027</v>
      </c>
      <c r="D102" s="8">
        <v>45028</v>
      </c>
      <c r="E102" s="6">
        <v>300</v>
      </c>
      <c r="F102" t="str">
        <f>VLOOKUP(A102,HOP!A:L,12,0)</f>
        <v>300.00</v>
      </c>
      <c r="G102" t="str">
        <f>VLOOKUP(A102,HOP!A:C,3,0)</f>
        <v>3214870</v>
      </c>
      <c r="H102">
        <f t="shared" si="2"/>
        <v>0</v>
      </c>
      <c r="I102" t="str">
        <f t="shared" si="3"/>
        <v>，3214870</v>
      </c>
      <c r="J102" t="str">
        <f>VLOOKUP(A102,HOP!A:U,21,0)</f>
        <v>直连</v>
      </c>
    </row>
    <row r="103" spans="1:10">
      <c r="A103" s="7">
        <v>999223587133563</v>
      </c>
      <c r="B103" s="6" t="s">
        <v>27</v>
      </c>
      <c r="C103" s="8">
        <v>45027</v>
      </c>
      <c r="D103" s="8">
        <v>45028</v>
      </c>
      <c r="E103" s="6">
        <v>304</v>
      </c>
      <c r="F103" t="str">
        <f>VLOOKUP(A103,HOP!A:L,12,0)</f>
        <v>304.00</v>
      </c>
      <c r="G103" t="str">
        <f>VLOOKUP(A103,HOP!A:C,3,0)</f>
        <v>3215017</v>
      </c>
      <c r="H103">
        <f t="shared" si="2"/>
        <v>0</v>
      </c>
      <c r="I103" t="str">
        <f t="shared" si="3"/>
        <v>，3215017</v>
      </c>
      <c r="J103" t="str">
        <f>VLOOKUP(A103,HOP!A:U,21,0)</f>
        <v>直连</v>
      </c>
    </row>
    <row r="104" spans="1:10">
      <c r="A104" s="7">
        <v>999223588330538</v>
      </c>
      <c r="B104" s="6" t="s">
        <v>27</v>
      </c>
      <c r="C104" s="8">
        <v>45027</v>
      </c>
      <c r="D104" s="8">
        <v>45028</v>
      </c>
      <c r="E104" s="6">
        <v>476</v>
      </c>
      <c r="F104" t="str">
        <f>VLOOKUP(A104,HOP!A:L,12,0)</f>
        <v>476.00</v>
      </c>
      <c r="G104" t="str">
        <f>VLOOKUP(A104,HOP!A:C,3,0)</f>
        <v>3215546</v>
      </c>
      <c r="H104">
        <f t="shared" si="2"/>
        <v>0</v>
      </c>
      <c r="I104" t="str">
        <f t="shared" si="3"/>
        <v>，3215546</v>
      </c>
      <c r="J104" t="str">
        <f>VLOOKUP(A104,HOP!A:U,21,0)</f>
        <v>直连</v>
      </c>
    </row>
    <row r="105" spans="1:10">
      <c r="A105" s="7">
        <v>999223589661683</v>
      </c>
      <c r="B105" s="6" t="s">
        <v>27</v>
      </c>
      <c r="C105" s="8">
        <v>45027</v>
      </c>
      <c r="D105" s="8">
        <v>45028</v>
      </c>
      <c r="E105" s="6">
        <v>583</v>
      </c>
      <c r="F105" t="str">
        <f>VLOOKUP(A105,HOP!A:L,12,0)</f>
        <v>583.00</v>
      </c>
      <c r="G105" t="str">
        <f>VLOOKUP(A105,HOP!A:C,3,0)</f>
        <v>3215928</v>
      </c>
      <c r="H105">
        <f t="shared" si="2"/>
        <v>0</v>
      </c>
      <c r="I105" t="str">
        <f t="shared" si="3"/>
        <v>，3215928</v>
      </c>
      <c r="J105" t="str">
        <f>VLOOKUP(A105,HOP!A:U,21,0)</f>
        <v>直连</v>
      </c>
    </row>
    <row r="106" spans="1:10">
      <c r="A106" s="7">
        <v>999223590412931</v>
      </c>
      <c r="B106" s="6" t="s">
        <v>27</v>
      </c>
      <c r="C106" s="8">
        <v>45027</v>
      </c>
      <c r="D106" s="8">
        <v>45028</v>
      </c>
      <c r="E106" s="6">
        <v>73</v>
      </c>
      <c r="F106" t="str">
        <f>VLOOKUP(A106,HOP!A:L,12,0)</f>
        <v>73.00</v>
      </c>
      <c r="G106" t="str">
        <f>VLOOKUP(A106,HOP!A:C,3,0)</f>
        <v>3216127</v>
      </c>
      <c r="H106">
        <f t="shared" si="2"/>
        <v>0</v>
      </c>
      <c r="I106" t="str">
        <f t="shared" si="3"/>
        <v>，3216127</v>
      </c>
      <c r="J106" t="str">
        <f>VLOOKUP(A106,HOP!A:U,21,0)</f>
        <v>直连</v>
      </c>
    </row>
    <row r="107" spans="1:10">
      <c r="A107" s="7">
        <v>999223590554340</v>
      </c>
      <c r="B107" s="6" t="s">
        <v>27</v>
      </c>
      <c r="C107" s="8">
        <v>45027</v>
      </c>
      <c r="D107" s="8">
        <v>45028</v>
      </c>
      <c r="E107" s="6">
        <v>1334</v>
      </c>
      <c r="F107" t="str">
        <f>VLOOKUP(A107,HOP!A:L,12,0)</f>
        <v>1334.00</v>
      </c>
      <c r="G107" t="str">
        <f>VLOOKUP(A107,HOP!A:C,3,0)</f>
        <v>3216168</v>
      </c>
      <c r="H107">
        <f t="shared" si="2"/>
        <v>0</v>
      </c>
      <c r="I107" t="str">
        <f t="shared" si="3"/>
        <v>，3216168</v>
      </c>
      <c r="J107" t="str">
        <f>VLOOKUP(A107,HOP!A:U,21,0)</f>
        <v>直连</v>
      </c>
    </row>
    <row r="108" spans="1:10">
      <c r="A108" s="7">
        <v>999223590852760</v>
      </c>
      <c r="B108" s="6" t="s">
        <v>27</v>
      </c>
      <c r="C108" s="8">
        <v>45027</v>
      </c>
      <c r="D108" s="8">
        <v>45028</v>
      </c>
      <c r="E108" s="6">
        <v>302</v>
      </c>
      <c r="F108" t="str">
        <f>VLOOKUP(A108,HOP!A:L,12,0)</f>
        <v>302.00</v>
      </c>
      <c r="G108" t="str">
        <f>VLOOKUP(A108,HOP!A:C,3,0)</f>
        <v>3216256</v>
      </c>
      <c r="H108">
        <f t="shared" si="2"/>
        <v>0</v>
      </c>
      <c r="I108" t="str">
        <f t="shared" si="3"/>
        <v>，3216256</v>
      </c>
      <c r="J108" t="str">
        <f>VLOOKUP(A108,HOP!A:U,21,0)</f>
        <v>直连</v>
      </c>
    </row>
    <row r="109" spans="1:10">
      <c r="A109" s="7">
        <v>999223598460693</v>
      </c>
      <c r="B109" s="6" t="s">
        <v>27</v>
      </c>
      <c r="C109" s="8">
        <v>45027</v>
      </c>
      <c r="D109" s="8">
        <v>45028</v>
      </c>
      <c r="E109" s="6">
        <v>279</v>
      </c>
      <c r="F109" t="str">
        <f>VLOOKUP(A109,HOP!A:L,12,0)</f>
        <v>279.00</v>
      </c>
      <c r="G109" t="str">
        <f>VLOOKUP(A109,HOP!A:C,3,0)</f>
        <v>3216954</v>
      </c>
      <c r="H109">
        <f t="shared" si="2"/>
        <v>0</v>
      </c>
      <c r="I109" t="str">
        <f t="shared" si="3"/>
        <v>，3216954</v>
      </c>
      <c r="J109" t="str">
        <f>VLOOKUP(A109,HOP!A:U,21,0)</f>
        <v>直连</v>
      </c>
    </row>
    <row r="110" spans="1:10">
      <c r="A110" s="7">
        <v>999223599196858</v>
      </c>
      <c r="B110" s="6" t="s">
        <v>27</v>
      </c>
      <c r="C110" s="8">
        <v>45027</v>
      </c>
      <c r="D110" s="8">
        <v>45028</v>
      </c>
      <c r="E110" s="6">
        <v>838</v>
      </c>
      <c r="F110" t="str">
        <f>VLOOKUP(A110,HOP!A:L,12,0)</f>
        <v>838.00</v>
      </c>
      <c r="G110" t="str">
        <f>VLOOKUP(A110,HOP!A:C,3,0)</f>
        <v>3217066</v>
      </c>
      <c r="H110">
        <f t="shared" si="2"/>
        <v>0</v>
      </c>
      <c r="I110" t="str">
        <f t="shared" si="3"/>
        <v>，3217066</v>
      </c>
      <c r="J110" t="str">
        <f>VLOOKUP(A110,HOP!A:U,21,0)</f>
        <v>直连</v>
      </c>
    </row>
    <row r="111" spans="1:10">
      <c r="A111" s="7">
        <v>999223601515902</v>
      </c>
      <c r="B111" s="6" t="s">
        <v>27</v>
      </c>
      <c r="C111" s="8">
        <v>45027</v>
      </c>
      <c r="D111" s="8">
        <v>45028</v>
      </c>
      <c r="E111" s="6">
        <v>442</v>
      </c>
      <c r="F111" t="str">
        <f>VLOOKUP(A111,HOP!A:L,12,0)</f>
        <v>442.00</v>
      </c>
      <c r="G111" t="str">
        <f>VLOOKUP(A111,HOP!A:C,3,0)</f>
        <v>3217515</v>
      </c>
      <c r="H111">
        <f t="shared" si="2"/>
        <v>0</v>
      </c>
      <c r="I111" t="str">
        <f t="shared" si="3"/>
        <v>，3217515</v>
      </c>
      <c r="J111" t="str">
        <f>VLOOKUP(A111,HOP!A:U,21,0)</f>
        <v>直连</v>
      </c>
    </row>
    <row r="112" spans="1:10">
      <c r="A112" s="7">
        <v>21837637295</v>
      </c>
      <c r="B112" s="6" t="s">
        <v>27</v>
      </c>
      <c r="C112" s="8">
        <v>45028</v>
      </c>
      <c r="D112" s="8">
        <v>45029</v>
      </c>
      <c r="E112" s="6">
        <v>1309</v>
      </c>
      <c r="F112" t="str">
        <f>VLOOKUP(A112,HOP!A:L,12,0)</f>
        <v>1309.00</v>
      </c>
      <c r="G112" t="str">
        <f>VLOOKUP(A112,HOP!A:C,3,0)</f>
        <v>2821362</v>
      </c>
      <c r="H112">
        <f t="shared" si="2"/>
        <v>0</v>
      </c>
      <c r="I112" t="str">
        <f t="shared" si="3"/>
        <v>，2821362</v>
      </c>
      <c r="J112" t="str">
        <f>VLOOKUP(A112,HOP!A:U,21,0)</f>
        <v>直连</v>
      </c>
    </row>
    <row r="113" spans="1:10">
      <c r="A113" s="7">
        <v>999222230876495</v>
      </c>
      <c r="B113" s="6" t="s">
        <v>27</v>
      </c>
      <c r="C113" s="8">
        <v>45028</v>
      </c>
      <c r="D113" s="8">
        <v>45029</v>
      </c>
      <c r="E113" s="6">
        <v>575</v>
      </c>
      <c r="F113" t="str">
        <f>VLOOKUP(A113,HOP!A:L,12,0)</f>
        <v>575.00</v>
      </c>
      <c r="G113" t="str">
        <f>VLOOKUP(A113,HOP!A:C,3,0)</f>
        <v>2954501</v>
      </c>
      <c r="H113">
        <f t="shared" si="2"/>
        <v>0</v>
      </c>
      <c r="I113" t="str">
        <f t="shared" si="3"/>
        <v>，2954501</v>
      </c>
      <c r="J113" t="str">
        <f>VLOOKUP(A113,HOP!A:U,21,0)</f>
        <v>直连</v>
      </c>
    </row>
    <row r="114" spans="1:10">
      <c r="A114" s="7">
        <v>999222653568691</v>
      </c>
      <c r="B114" s="6" t="s">
        <v>27</v>
      </c>
      <c r="C114" s="8">
        <v>45025</v>
      </c>
      <c r="D114" s="8">
        <v>45029</v>
      </c>
      <c r="E114" s="6">
        <v>3196</v>
      </c>
      <c r="F114" t="str">
        <f>VLOOKUP(A114,HOP!A:L,12,0)</f>
        <v>3196.00</v>
      </c>
      <c r="G114" t="str">
        <f>VLOOKUP(A114,HOP!A:C,3,0)</f>
        <v>3021720</v>
      </c>
      <c r="H114">
        <f t="shared" si="2"/>
        <v>0</v>
      </c>
      <c r="I114" t="str">
        <f t="shared" si="3"/>
        <v>，3021720</v>
      </c>
      <c r="J114" t="str">
        <f>VLOOKUP(A114,HOP!A:U,21,0)</f>
        <v>直连</v>
      </c>
    </row>
    <row r="115" spans="1:10">
      <c r="A115" s="7">
        <v>999223173145920</v>
      </c>
      <c r="B115" s="6" t="s">
        <v>27</v>
      </c>
      <c r="C115" s="8">
        <v>45028</v>
      </c>
      <c r="D115" s="8">
        <v>45029</v>
      </c>
      <c r="E115" s="6">
        <v>629</v>
      </c>
      <c r="F115" t="str">
        <f>VLOOKUP(A115,HOP!A:L,12,0)</f>
        <v>629.00</v>
      </c>
      <c r="G115" t="str">
        <f>VLOOKUP(A115,HOP!A:C,3,0)</f>
        <v>3131229</v>
      </c>
      <c r="H115">
        <f t="shared" si="2"/>
        <v>0</v>
      </c>
      <c r="I115" t="str">
        <f t="shared" si="3"/>
        <v>，3131229</v>
      </c>
      <c r="J115" t="str">
        <f>VLOOKUP(A115,HOP!A:U,21,0)</f>
        <v>直采</v>
      </c>
    </row>
    <row r="116" spans="1:10">
      <c r="A116" s="7">
        <v>999223210212201</v>
      </c>
      <c r="B116" s="6" t="s">
        <v>27</v>
      </c>
      <c r="C116" s="8">
        <v>45027</v>
      </c>
      <c r="D116" s="8">
        <v>45029</v>
      </c>
      <c r="E116" s="6">
        <v>1534</v>
      </c>
      <c r="F116" t="str">
        <f>VLOOKUP(A116,HOP!A:L,12,0)</f>
        <v>1534.00</v>
      </c>
      <c r="G116" t="str">
        <f>VLOOKUP(A116,HOP!A:C,3,0)</f>
        <v>3141918</v>
      </c>
      <c r="H116">
        <f t="shared" si="2"/>
        <v>0</v>
      </c>
      <c r="I116" t="str">
        <f t="shared" si="3"/>
        <v>，3141918</v>
      </c>
      <c r="J116" t="str">
        <f>VLOOKUP(A116,HOP!A:U,21,0)</f>
        <v>直连</v>
      </c>
    </row>
    <row r="117" spans="1:10">
      <c r="A117" s="7">
        <v>999223322966276</v>
      </c>
      <c r="B117" s="6" t="s">
        <v>27</v>
      </c>
      <c r="C117" s="8">
        <v>45028</v>
      </c>
      <c r="D117" s="8">
        <v>45029</v>
      </c>
      <c r="E117" s="6">
        <v>744</v>
      </c>
      <c r="F117" t="str">
        <f>VLOOKUP(A117,HOP!A:L,12,0)</f>
        <v>744.00</v>
      </c>
      <c r="G117" t="str">
        <f>VLOOKUP(A117,HOP!A:C,3,0)</f>
        <v>3167381</v>
      </c>
      <c r="H117">
        <f t="shared" si="2"/>
        <v>0</v>
      </c>
      <c r="I117" t="str">
        <f t="shared" si="3"/>
        <v>，3167381</v>
      </c>
      <c r="J117" t="str">
        <f>VLOOKUP(A117,HOP!A:U,21,0)</f>
        <v>直连</v>
      </c>
    </row>
    <row r="118" spans="1:10">
      <c r="A118" s="7">
        <v>999223324105556</v>
      </c>
      <c r="B118" s="6" t="s">
        <v>27</v>
      </c>
      <c r="C118" s="8">
        <v>45026</v>
      </c>
      <c r="D118" s="8">
        <v>45029</v>
      </c>
      <c r="E118" s="6">
        <v>3805</v>
      </c>
      <c r="F118" t="str">
        <f>VLOOKUP(A118,HOP!A:L,12,0)</f>
        <v>3805.00</v>
      </c>
      <c r="G118" t="str">
        <f>VLOOKUP(A118,HOP!A:C,3,0)</f>
        <v>3167841</v>
      </c>
      <c r="H118">
        <f t="shared" si="2"/>
        <v>0</v>
      </c>
      <c r="I118" t="str">
        <f t="shared" si="3"/>
        <v>，3167841</v>
      </c>
      <c r="J118" t="str">
        <f>VLOOKUP(A118,HOP!A:U,21,0)</f>
        <v>直连</v>
      </c>
    </row>
    <row r="119" spans="1:10">
      <c r="A119" s="7">
        <v>999223392227109</v>
      </c>
      <c r="B119" s="6" t="s">
        <v>27</v>
      </c>
      <c r="C119" s="8">
        <v>45027</v>
      </c>
      <c r="D119" s="8">
        <v>45029</v>
      </c>
      <c r="E119" s="6">
        <v>1822</v>
      </c>
      <c r="F119" t="str">
        <f>VLOOKUP(A119,HOP!A:L,12,0)</f>
        <v>1822.00</v>
      </c>
      <c r="G119" t="str">
        <f>VLOOKUP(A119,HOP!A:C,3,0)</f>
        <v>3179331</v>
      </c>
      <c r="H119">
        <f t="shared" si="2"/>
        <v>0</v>
      </c>
      <c r="I119" t="str">
        <f t="shared" si="3"/>
        <v>，3179331</v>
      </c>
      <c r="J119" t="str">
        <f>VLOOKUP(A119,HOP!A:U,21,0)</f>
        <v>直连</v>
      </c>
    </row>
    <row r="120" hidden="1" spans="1:10">
      <c r="A120" s="7">
        <v>999223422796254</v>
      </c>
      <c r="B120" s="6" t="s">
        <v>27</v>
      </c>
      <c r="C120" s="8">
        <v>45027</v>
      </c>
      <c r="D120" s="8">
        <v>45029</v>
      </c>
      <c r="E120" s="6">
        <v>0</v>
      </c>
      <c r="F120" t="e">
        <f>VLOOKUP(A120,HOP!A:L,12,0)</f>
        <v>#N/A</v>
      </c>
      <c r="G120" t="e">
        <f>VLOOKUP(A120,HOP!A:C,3,0)</f>
        <v>#N/A</v>
      </c>
      <c r="H120" t="e">
        <f t="shared" si="2"/>
        <v>#N/A</v>
      </c>
      <c r="I120" t="e">
        <f t="shared" si="3"/>
        <v>#N/A</v>
      </c>
      <c r="J120" t="e">
        <f>VLOOKUP(A120,HOP!A:U,21,0)</f>
        <v>#N/A</v>
      </c>
    </row>
    <row r="121" spans="1:10">
      <c r="A121" s="7">
        <v>999223424741157</v>
      </c>
      <c r="B121" s="6" t="s">
        <v>27</v>
      </c>
      <c r="C121" s="8">
        <v>45028</v>
      </c>
      <c r="D121" s="8">
        <v>45029</v>
      </c>
      <c r="E121" s="6">
        <v>432</v>
      </c>
      <c r="F121" t="str">
        <f>VLOOKUP(A121,HOP!A:L,12,0)</f>
        <v>432.00</v>
      </c>
      <c r="G121" t="str">
        <f>VLOOKUP(A121,HOP!A:C,3,0)</f>
        <v>3186151</v>
      </c>
      <c r="H121">
        <f t="shared" si="2"/>
        <v>0</v>
      </c>
      <c r="I121" t="str">
        <f t="shared" si="3"/>
        <v>，3186151</v>
      </c>
      <c r="J121" t="str">
        <f>VLOOKUP(A121,HOP!A:U,21,0)</f>
        <v>直连</v>
      </c>
    </row>
    <row r="122" spans="1:10">
      <c r="A122" s="7">
        <v>999223424778838</v>
      </c>
      <c r="B122" s="6" t="s">
        <v>27</v>
      </c>
      <c r="C122" s="8">
        <v>45028</v>
      </c>
      <c r="D122" s="8">
        <v>45029</v>
      </c>
      <c r="E122" s="6">
        <v>752</v>
      </c>
      <c r="F122" t="str">
        <f>VLOOKUP(A122,HOP!A:L,12,0)</f>
        <v>752.00</v>
      </c>
      <c r="G122" t="str">
        <f>VLOOKUP(A122,HOP!A:C,3,0)</f>
        <v>3186170</v>
      </c>
      <c r="H122">
        <f t="shared" si="2"/>
        <v>0</v>
      </c>
      <c r="I122" t="str">
        <f t="shared" si="3"/>
        <v>，3186170</v>
      </c>
      <c r="J122" t="str">
        <f>VLOOKUP(A122,HOP!A:U,21,0)</f>
        <v>直连</v>
      </c>
    </row>
    <row r="123" spans="1:10">
      <c r="A123" s="7">
        <v>999223436971943</v>
      </c>
      <c r="B123" s="6" t="s">
        <v>27</v>
      </c>
      <c r="C123" s="8">
        <v>45028</v>
      </c>
      <c r="D123" s="8">
        <v>45029</v>
      </c>
      <c r="E123" s="6">
        <v>1371</v>
      </c>
      <c r="F123" t="str">
        <f>VLOOKUP(A123,HOP!A:L,12,0)</f>
        <v>1371.00</v>
      </c>
      <c r="G123" t="str">
        <f>VLOOKUP(A123,HOP!A:C,3,0)</f>
        <v>3188331</v>
      </c>
      <c r="H123">
        <f t="shared" si="2"/>
        <v>0</v>
      </c>
      <c r="I123" t="str">
        <f t="shared" si="3"/>
        <v>，3188331</v>
      </c>
      <c r="J123" t="str">
        <f>VLOOKUP(A123,HOP!A:U,21,0)</f>
        <v>直连</v>
      </c>
    </row>
    <row r="124" spans="1:10">
      <c r="A124" s="7">
        <v>999223448653041</v>
      </c>
      <c r="B124" s="6" t="s">
        <v>27</v>
      </c>
      <c r="C124" s="8">
        <v>45027</v>
      </c>
      <c r="D124" s="8">
        <v>45029</v>
      </c>
      <c r="E124" s="6">
        <v>896</v>
      </c>
      <c r="F124" t="str">
        <f>VLOOKUP(A124,HOP!A:L,12,0)</f>
        <v>896.00</v>
      </c>
      <c r="G124" t="str">
        <f>VLOOKUP(A124,HOP!A:C,3,0)</f>
        <v>3190550</v>
      </c>
      <c r="H124">
        <f t="shared" si="2"/>
        <v>0</v>
      </c>
      <c r="I124" t="str">
        <f t="shared" si="3"/>
        <v>，3190550</v>
      </c>
      <c r="J124" t="str">
        <f>VLOOKUP(A124,HOP!A:U,21,0)</f>
        <v>直连</v>
      </c>
    </row>
    <row r="125" spans="1:10">
      <c r="A125" s="7">
        <v>999223449366165</v>
      </c>
      <c r="B125" s="6" t="s">
        <v>27</v>
      </c>
      <c r="C125" s="8">
        <v>45026</v>
      </c>
      <c r="D125" s="8">
        <v>45029</v>
      </c>
      <c r="E125" s="6">
        <v>2493</v>
      </c>
      <c r="F125" t="str">
        <f>VLOOKUP(A125,HOP!A:L,12,0)</f>
        <v>2493.00</v>
      </c>
      <c r="G125" t="str">
        <f>VLOOKUP(A125,HOP!A:C,3,0)</f>
        <v>3190714</v>
      </c>
      <c r="H125">
        <f t="shared" si="2"/>
        <v>0</v>
      </c>
      <c r="I125" t="str">
        <f t="shared" si="3"/>
        <v>，3190714</v>
      </c>
      <c r="J125" t="str">
        <f>VLOOKUP(A125,HOP!A:U,21,0)</f>
        <v>直连</v>
      </c>
    </row>
    <row r="126" spans="1:10">
      <c r="A126" s="7">
        <v>999223450666120</v>
      </c>
      <c r="B126" s="6" t="s">
        <v>27</v>
      </c>
      <c r="C126" s="8">
        <v>45027</v>
      </c>
      <c r="D126" s="8">
        <v>45029</v>
      </c>
      <c r="E126" s="6">
        <v>2292</v>
      </c>
      <c r="F126" t="str">
        <f>VLOOKUP(A126,HOP!A:L,12,0)</f>
        <v>2292.00</v>
      </c>
      <c r="G126" t="str">
        <f>VLOOKUP(A126,HOP!A:C,3,0)</f>
        <v>3191036</v>
      </c>
      <c r="H126">
        <f t="shared" si="2"/>
        <v>0</v>
      </c>
      <c r="I126" t="str">
        <f t="shared" si="3"/>
        <v>，3191036</v>
      </c>
      <c r="J126" t="str">
        <f>VLOOKUP(A126,HOP!A:U,21,0)</f>
        <v>直连</v>
      </c>
    </row>
    <row r="127" spans="1:10">
      <c r="A127" s="7">
        <v>999223459317803</v>
      </c>
      <c r="B127" s="6" t="s">
        <v>27</v>
      </c>
      <c r="C127" s="8">
        <v>45028</v>
      </c>
      <c r="D127" s="8">
        <v>45029</v>
      </c>
      <c r="E127" s="6">
        <v>530</v>
      </c>
      <c r="F127" t="str">
        <f>VLOOKUP(A127,HOP!A:L,12,0)</f>
        <v>530.00</v>
      </c>
      <c r="G127" t="str">
        <f>VLOOKUP(A127,HOP!A:C,3,0)</f>
        <v>3192261</v>
      </c>
      <c r="H127">
        <f t="shared" si="2"/>
        <v>0</v>
      </c>
      <c r="I127" t="str">
        <f t="shared" si="3"/>
        <v>，3192261</v>
      </c>
      <c r="J127" t="str">
        <f>VLOOKUP(A127,HOP!A:U,21,0)</f>
        <v>直连</v>
      </c>
    </row>
    <row r="128" spans="1:10">
      <c r="A128" s="7">
        <v>999223459296062</v>
      </c>
      <c r="B128" s="6" t="s">
        <v>27</v>
      </c>
      <c r="C128" s="8">
        <v>45027</v>
      </c>
      <c r="D128" s="8">
        <v>45029</v>
      </c>
      <c r="E128" s="6">
        <v>1248</v>
      </c>
      <c r="F128" t="str">
        <f>VLOOKUP(A128,HOP!A:L,12,0)</f>
        <v>1248.00</v>
      </c>
      <c r="G128" t="str">
        <f>VLOOKUP(A128,HOP!A:C,3,0)</f>
        <v>3192258</v>
      </c>
      <c r="H128">
        <f t="shared" si="2"/>
        <v>0</v>
      </c>
      <c r="I128" t="str">
        <f t="shared" si="3"/>
        <v>，3192258</v>
      </c>
      <c r="J128" t="str">
        <f>VLOOKUP(A128,HOP!A:U,21,0)</f>
        <v>直连</v>
      </c>
    </row>
    <row r="129" spans="1:10">
      <c r="A129" s="7">
        <v>999223461043809</v>
      </c>
      <c r="B129" s="6" t="s">
        <v>27</v>
      </c>
      <c r="C129" s="8">
        <v>45027</v>
      </c>
      <c r="D129" s="8">
        <v>45029</v>
      </c>
      <c r="E129" s="6">
        <v>1988</v>
      </c>
      <c r="F129" t="str">
        <f>VLOOKUP(A129,HOP!A:L,12,0)</f>
        <v>1988.00</v>
      </c>
      <c r="G129" t="str">
        <f>VLOOKUP(A129,HOP!A:C,3,0)</f>
        <v>3192854</v>
      </c>
      <c r="H129">
        <f t="shared" si="2"/>
        <v>0</v>
      </c>
      <c r="I129" t="str">
        <f t="shared" si="3"/>
        <v>，3192854</v>
      </c>
      <c r="J129" t="str">
        <f>VLOOKUP(A129,HOP!A:U,21,0)</f>
        <v>直连</v>
      </c>
    </row>
    <row r="130" spans="1:10">
      <c r="A130" s="7">
        <v>999223461322572</v>
      </c>
      <c r="B130" s="6" t="s">
        <v>27</v>
      </c>
      <c r="C130" s="8">
        <v>45027</v>
      </c>
      <c r="D130" s="8">
        <v>45029</v>
      </c>
      <c r="E130" s="6">
        <v>540</v>
      </c>
      <c r="F130" t="str">
        <f>VLOOKUP(A130,HOP!A:L,12,0)</f>
        <v>540.00</v>
      </c>
      <c r="G130" t="str">
        <f>VLOOKUP(A130,HOP!A:C,3,0)</f>
        <v>3192992</v>
      </c>
      <c r="H130">
        <f t="shared" si="2"/>
        <v>0</v>
      </c>
      <c r="I130" t="str">
        <f t="shared" si="3"/>
        <v>，3192992</v>
      </c>
      <c r="J130" t="str">
        <f>VLOOKUP(A130,HOP!A:U,21,0)</f>
        <v>直连</v>
      </c>
    </row>
    <row r="131" spans="1:10">
      <c r="A131" s="7">
        <v>999223462211275</v>
      </c>
      <c r="B131" s="6" t="s">
        <v>27</v>
      </c>
      <c r="C131" s="8">
        <v>45028</v>
      </c>
      <c r="D131" s="8">
        <v>45029</v>
      </c>
      <c r="E131" s="6">
        <v>140</v>
      </c>
      <c r="F131" t="str">
        <f>VLOOKUP(A131,HOP!A:L,12,0)</f>
        <v>140.00</v>
      </c>
      <c r="G131" t="str">
        <f>VLOOKUP(A131,HOP!A:C,3,0)</f>
        <v>3193431</v>
      </c>
      <c r="H131">
        <f t="shared" ref="H131:H194" si="4">E131-F131</f>
        <v>0</v>
      </c>
      <c r="I131" t="str">
        <f t="shared" ref="I131:I194" si="5">$I$1&amp;G131</f>
        <v>，3193431</v>
      </c>
      <c r="J131" t="str">
        <f>VLOOKUP(A131,HOP!A:U,21,0)</f>
        <v>直连</v>
      </c>
    </row>
    <row r="132" spans="1:10">
      <c r="A132" s="7">
        <v>999223463098985</v>
      </c>
      <c r="B132" s="6" t="s">
        <v>27</v>
      </c>
      <c r="C132" s="8">
        <v>45028</v>
      </c>
      <c r="D132" s="8">
        <v>45029</v>
      </c>
      <c r="E132" s="6">
        <v>390</v>
      </c>
      <c r="F132" t="str">
        <f>VLOOKUP(A132,HOP!A:L,12,0)</f>
        <v>390.00</v>
      </c>
      <c r="G132" t="str">
        <f>VLOOKUP(A132,HOP!A:C,3,0)</f>
        <v>3193844</v>
      </c>
      <c r="H132">
        <f t="shared" si="4"/>
        <v>0</v>
      </c>
      <c r="I132" t="str">
        <f t="shared" si="5"/>
        <v>，3193844</v>
      </c>
      <c r="J132" t="str">
        <f>VLOOKUP(A132,HOP!A:U,21,0)</f>
        <v>直连</v>
      </c>
    </row>
    <row r="133" spans="1:10">
      <c r="A133" s="7">
        <v>999223475379300</v>
      </c>
      <c r="B133" s="6" t="s">
        <v>27</v>
      </c>
      <c r="C133" s="8">
        <v>45026</v>
      </c>
      <c r="D133" s="8">
        <v>45029</v>
      </c>
      <c r="E133" s="6">
        <v>8376</v>
      </c>
      <c r="F133" t="str">
        <f>VLOOKUP(A133,HOP!A:L,12,0)</f>
        <v>8376.00</v>
      </c>
      <c r="G133" t="str">
        <f>VLOOKUP(A133,HOP!A:C,3,0)</f>
        <v>3195924</v>
      </c>
      <c r="H133">
        <f t="shared" si="4"/>
        <v>0</v>
      </c>
      <c r="I133" t="str">
        <f t="shared" si="5"/>
        <v>，3195924</v>
      </c>
      <c r="J133" t="str">
        <f>VLOOKUP(A133,HOP!A:U,21,0)</f>
        <v>直连</v>
      </c>
    </row>
    <row r="134" spans="1:10">
      <c r="A134" s="7">
        <v>999223476144179</v>
      </c>
      <c r="B134" s="6" t="s">
        <v>27</v>
      </c>
      <c r="C134" s="8">
        <v>45027</v>
      </c>
      <c r="D134" s="8">
        <v>45029</v>
      </c>
      <c r="E134" s="6">
        <v>1176</v>
      </c>
      <c r="F134" t="str">
        <f>VLOOKUP(A134,HOP!A:L,12,0)</f>
        <v>1176.00</v>
      </c>
      <c r="G134" t="str">
        <f>VLOOKUP(A134,HOP!A:C,3,0)</f>
        <v>3196204</v>
      </c>
      <c r="H134">
        <f t="shared" si="4"/>
        <v>0</v>
      </c>
      <c r="I134" t="str">
        <f t="shared" si="5"/>
        <v>，3196204</v>
      </c>
      <c r="J134" t="str">
        <f>VLOOKUP(A134,HOP!A:U,21,0)</f>
        <v>直连</v>
      </c>
    </row>
    <row r="135" spans="1:10">
      <c r="A135" s="7">
        <v>999223476837145</v>
      </c>
      <c r="B135" s="6" t="s">
        <v>27</v>
      </c>
      <c r="C135" s="8">
        <v>45025</v>
      </c>
      <c r="D135" s="8">
        <v>45029</v>
      </c>
      <c r="E135" s="6">
        <v>6344</v>
      </c>
      <c r="F135" t="str">
        <f>VLOOKUP(A135,HOP!A:L,12,0)</f>
        <v>6344.00</v>
      </c>
      <c r="G135" t="str">
        <f>VLOOKUP(A135,HOP!A:C,3,0)</f>
        <v>3196630</v>
      </c>
      <c r="H135">
        <f t="shared" si="4"/>
        <v>0</v>
      </c>
      <c r="I135" t="str">
        <f t="shared" si="5"/>
        <v>，3196630</v>
      </c>
      <c r="J135" t="str">
        <f>VLOOKUP(A135,HOP!A:U,21,0)</f>
        <v>直连</v>
      </c>
    </row>
    <row r="136" spans="1:10">
      <c r="A136" s="7">
        <v>999223488043800</v>
      </c>
      <c r="B136" s="6" t="s">
        <v>27</v>
      </c>
      <c r="C136" s="8">
        <v>45028</v>
      </c>
      <c r="D136" s="8">
        <v>45029</v>
      </c>
      <c r="E136" s="6">
        <v>198</v>
      </c>
      <c r="F136" t="str">
        <f>VLOOKUP(A136,HOP!A:L,12,0)</f>
        <v>198.00</v>
      </c>
      <c r="G136" t="str">
        <f>VLOOKUP(A136,HOP!A:C,3,0)</f>
        <v>3197945</v>
      </c>
      <c r="H136">
        <f t="shared" si="4"/>
        <v>0</v>
      </c>
      <c r="I136" t="str">
        <f t="shared" si="5"/>
        <v>，3197945</v>
      </c>
      <c r="J136" t="str">
        <f>VLOOKUP(A136,HOP!A:U,21,0)</f>
        <v>直连</v>
      </c>
    </row>
    <row r="137" spans="1:10">
      <c r="A137" s="7">
        <v>999223489301722</v>
      </c>
      <c r="B137" s="6" t="s">
        <v>27</v>
      </c>
      <c r="C137" s="8">
        <v>45027</v>
      </c>
      <c r="D137" s="8">
        <v>45029</v>
      </c>
      <c r="E137" s="6">
        <v>2878</v>
      </c>
      <c r="F137" t="str">
        <f>VLOOKUP(A137,HOP!A:L,12,0)</f>
        <v>2878.00</v>
      </c>
      <c r="G137" t="str">
        <f>VLOOKUP(A137,HOP!A:C,3,0)</f>
        <v>3198266</v>
      </c>
      <c r="H137">
        <f t="shared" si="4"/>
        <v>0</v>
      </c>
      <c r="I137" t="str">
        <f t="shared" si="5"/>
        <v>，3198266</v>
      </c>
      <c r="J137" t="str">
        <f>VLOOKUP(A137,HOP!A:U,21,0)</f>
        <v>直连</v>
      </c>
    </row>
    <row r="138" spans="1:10">
      <c r="A138" s="7">
        <v>999223489406201</v>
      </c>
      <c r="B138" s="6" t="s">
        <v>27</v>
      </c>
      <c r="C138" s="8">
        <v>45028</v>
      </c>
      <c r="D138" s="8">
        <v>45029</v>
      </c>
      <c r="E138" s="6">
        <v>277</v>
      </c>
      <c r="F138" t="str">
        <f>VLOOKUP(A138,HOP!A:L,12,0)</f>
        <v>277.00</v>
      </c>
      <c r="G138" t="str">
        <f>VLOOKUP(A138,HOP!A:C,3,0)</f>
        <v>3198294</v>
      </c>
      <c r="H138">
        <f t="shared" si="4"/>
        <v>0</v>
      </c>
      <c r="I138" t="str">
        <f t="shared" si="5"/>
        <v>，3198294</v>
      </c>
      <c r="J138" t="str">
        <f>VLOOKUP(A138,HOP!A:U,21,0)</f>
        <v>直连</v>
      </c>
    </row>
    <row r="139" spans="1:10">
      <c r="A139" s="7">
        <v>999223489557760</v>
      </c>
      <c r="B139" s="6" t="s">
        <v>27</v>
      </c>
      <c r="C139" s="8">
        <v>45026</v>
      </c>
      <c r="D139" s="8">
        <v>45029</v>
      </c>
      <c r="E139" s="6">
        <v>2295</v>
      </c>
      <c r="F139" t="str">
        <f>VLOOKUP(A139,HOP!A:L,12,0)</f>
        <v>2295.00</v>
      </c>
      <c r="G139" t="str">
        <f>VLOOKUP(A139,HOP!A:C,3,0)</f>
        <v>3198350</v>
      </c>
      <c r="H139">
        <f t="shared" si="4"/>
        <v>0</v>
      </c>
      <c r="I139" t="str">
        <f t="shared" si="5"/>
        <v>，3198350</v>
      </c>
      <c r="J139" t="str">
        <f>VLOOKUP(A139,HOP!A:U,21,0)</f>
        <v>直连</v>
      </c>
    </row>
    <row r="140" spans="1:10">
      <c r="A140" s="7">
        <v>999223491078492</v>
      </c>
      <c r="B140" s="6" t="s">
        <v>27</v>
      </c>
      <c r="C140" s="8">
        <v>45027</v>
      </c>
      <c r="D140" s="8">
        <v>45029</v>
      </c>
      <c r="E140" s="6">
        <v>2882</v>
      </c>
      <c r="F140" t="str">
        <f>VLOOKUP(A140,HOP!A:L,12,0)</f>
        <v>2882.00</v>
      </c>
      <c r="G140" t="str">
        <f>VLOOKUP(A140,HOP!A:C,3,0)</f>
        <v>3198848</v>
      </c>
      <c r="H140">
        <f t="shared" si="4"/>
        <v>0</v>
      </c>
      <c r="I140" t="str">
        <f t="shared" si="5"/>
        <v>，3198848</v>
      </c>
      <c r="J140" t="str">
        <f>VLOOKUP(A140,HOP!A:U,21,0)</f>
        <v>直连</v>
      </c>
    </row>
    <row r="141" spans="1:10">
      <c r="A141" s="7">
        <v>999223491009226</v>
      </c>
      <c r="B141" s="6" t="s">
        <v>27</v>
      </c>
      <c r="C141" s="8">
        <v>45028</v>
      </c>
      <c r="D141" s="8">
        <v>45029</v>
      </c>
      <c r="E141" s="6">
        <v>177</v>
      </c>
      <c r="F141" t="str">
        <f>VLOOKUP(A141,HOP!A:L,12,0)</f>
        <v>177.00</v>
      </c>
      <c r="G141" t="str">
        <f>VLOOKUP(A141,HOP!A:C,3,0)</f>
        <v>3198827</v>
      </c>
      <c r="H141">
        <f t="shared" si="4"/>
        <v>0</v>
      </c>
      <c r="I141" t="str">
        <f t="shared" si="5"/>
        <v>，3198827</v>
      </c>
      <c r="J141" t="str">
        <f>VLOOKUP(A141,HOP!A:U,21,0)</f>
        <v>直连</v>
      </c>
    </row>
    <row r="142" spans="1:10">
      <c r="A142" s="7">
        <v>999223491527976</v>
      </c>
      <c r="B142" s="6" t="s">
        <v>27</v>
      </c>
      <c r="C142" s="8">
        <v>45028</v>
      </c>
      <c r="D142" s="8">
        <v>45029</v>
      </c>
      <c r="E142" s="6">
        <v>874</v>
      </c>
      <c r="F142" t="str">
        <f>VLOOKUP(A142,HOP!A:L,12,0)</f>
        <v>874.00</v>
      </c>
      <c r="G142" t="str">
        <f>VLOOKUP(A142,HOP!A:C,3,0)</f>
        <v>3199030</v>
      </c>
      <c r="H142">
        <f t="shared" si="4"/>
        <v>0</v>
      </c>
      <c r="I142" t="str">
        <f t="shared" si="5"/>
        <v>，3199030</v>
      </c>
      <c r="J142" t="str">
        <f>VLOOKUP(A142,HOP!A:U,21,0)</f>
        <v>直连</v>
      </c>
    </row>
    <row r="143" spans="1:10">
      <c r="A143" s="7">
        <v>999223491559046</v>
      </c>
      <c r="B143" s="6" t="s">
        <v>27</v>
      </c>
      <c r="C143" s="8">
        <v>45027</v>
      </c>
      <c r="D143" s="8">
        <v>45029</v>
      </c>
      <c r="E143" s="6">
        <v>2882</v>
      </c>
      <c r="F143" t="str">
        <f>VLOOKUP(A143,HOP!A:L,12,0)</f>
        <v>2882.00</v>
      </c>
      <c r="G143" t="str">
        <f>VLOOKUP(A143,HOP!A:C,3,0)</f>
        <v>3199044</v>
      </c>
      <c r="H143">
        <f t="shared" si="4"/>
        <v>0</v>
      </c>
      <c r="I143" t="str">
        <f t="shared" si="5"/>
        <v>，3199044</v>
      </c>
      <c r="J143" t="str">
        <f>VLOOKUP(A143,HOP!A:U,21,0)</f>
        <v>直连</v>
      </c>
    </row>
    <row r="144" spans="1:10">
      <c r="A144" s="7">
        <v>999223504004221</v>
      </c>
      <c r="B144" s="6" t="s">
        <v>27</v>
      </c>
      <c r="C144" s="8">
        <v>45028</v>
      </c>
      <c r="D144" s="8">
        <v>45029</v>
      </c>
      <c r="E144" s="6">
        <v>333</v>
      </c>
      <c r="F144" t="str">
        <f>VLOOKUP(A144,HOP!A:L,12,0)</f>
        <v>333.00</v>
      </c>
      <c r="G144" t="str">
        <f>VLOOKUP(A144,HOP!A:C,3,0)</f>
        <v>3200931</v>
      </c>
      <c r="H144">
        <f t="shared" si="4"/>
        <v>0</v>
      </c>
      <c r="I144" t="str">
        <f t="shared" si="5"/>
        <v>，3200931</v>
      </c>
      <c r="J144" t="str">
        <f>VLOOKUP(A144,HOP!A:U,21,0)</f>
        <v>直连</v>
      </c>
    </row>
    <row r="145" spans="1:10">
      <c r="A145" s="7">
        <v>999223505519734</v>
      </c>
      <c r="B145" s="6" t="s">
        <v>27</v>
      </c>
      <c r="C145" s="8">
        <v>45028</v>
      </c>
      <c r="D145" s="8">
        <v>45029</v>
      </c>
      <c r="E145" s="6">
        <v>834</v>
      </c>
      <c r="F145" t="str">
        <f>VLOOKUP(A145,HOP!A:L,12,0)</f>
        <v>834.00</v>
      </c>
      <c r="G145" t="str">
        <f>VLOOKUP(A145,HOP!A:C,3,0)</f>
        <v>3201456</v>
      </c>
      <c r="H145">
        <f t="shared" si="4"/>
        <v>0</v>
      </c>
      <c r="I145" t="str">
        <f t="shared" si="5"/>
        <v>，3201456</v>
      </c>
      <c r="J145" t="str">
        <f>VLOOKUP(A145,HOP!A:U,21,0)</f>
        <v>直连</v>
      </c>
    </row>
    <row r="146" spans="1:10">
      <c r="A146" s="7">
        <v>999223506457627</v>
      </c>
      <c r="B146" s="6" t="s">
        <v>27</v>
      </c>
      <c r="C146" s="8">
        <v>45022</v>
      </c>
      <c r="D146" s="8">
        <v>45029</v>
      </c>
      <c r="E146" s="6">
        <v>11032</v>
      </c>
      <c r="F146" t="str">
        <f>VLOOKUP(A146,HOP!A:L,12,0)</f>
        <v>11032.00</v>
      </c>
      <c r="G146" t="str">
        <f>VLOOKUP(A146,HOP!A:C,3,0)</f>
        <v>3201917</v>
      </c>
      <c r="H146">
        <f t="shared" si="4"/>
        <v>0</v>
      </c>
      <c r="I146" t="str">
        <f t="shared" si="5"/>
        <v>，3201917</v>
      </c>
      <c r="J146" t="str">
        <f>VLOOKUP(A146,HOP!A:U,21,0)</f>
        <v>直连</v>
      </c>
    </row>
    <row r="147" spans="1:10">
      <c r="A147" s="7">
        <v>999223514655266</v>
      </c>
      <c r="B147" s="6" t="s">
        <v>27</v>
      </c>
      <c r="C147" s="8">
        <v>45028</v>
      </c>
      <c r="D147" s="8">
        <v>45029</v>
      </c>
      <c r="E147" s="6">
        <v>107</v>
      </c>
      <c r="F147" t="str">
        <f>VLOOKUP(A147,HOP!A:L,12,0)</f>
        <v>107.00</v>
      </c>
      <c r="G147" t="str">
        <f>VLOOKUP(A147,HOP!A:C,3,0)</f>
        <v>3202834</v>
      </c>
      <c r="H147">
        <f t="shared" si="4"/>
        <v>0</v>
      </c>
      <c r="I147" t="str">
        <f t="shared" si="5"/>
        <v>，3202834</v>
      </c>
      <c r="J147" t="str">
        <f>VLOOKUP(A147,HOP!A:U,21,0)</f>
        <v>直连</v>
      </c>
    </row>
    <row r="148" spans="1:10">
      <c r="A148" s="7">
        <v>999223516215535</v>
      </c>
      <c r="B148" s="6" t="s">
        <v>27</v>
      </c>
      <c r="C148" s="8">
        <v>45025</v>
      </c>
      <c r="D148" s="8">
        <v>45029</v>
      </c>
      <c r="E148" s="6">
        <v>4920</v>
      </c>
      <c r="F148" t="str">
        <f>VLOOKUP(A148,HOP!A:L,12,0)</f>
        <v>4920.00</v>
      </c>
      <c r="G148" t="str">
        <f>VLOOKUP(A148,HOP!A:C,3,0)</f>
        <v>3203083</v>
      </c>
      <c r="H148">
        <f t="shared" si="4"/>
        <v>0</v>
      </c>
      <c r="I148" t="str">
        <f t="shared" si="5"/>
        <v>，3203083</v>
      </c>
      <c r="J148" t="str">
        <f>VLOOKUP(A148,HOP!A:U,21,0)</f>
        <v>直连</v>
      </c>
    </row>
    <row r="149" spans="1:10">
      <c r="A149" s="7">
        <v>999223517141735</v>
      </c>
      <c r="B149" s="6" t="s">
        <v>27</v>
      </c>
      <c r="C149" s="8">
        <v>45028</v>
      </c>
      <c r="D149" s="8">
        <v>45029</v>
      </c>
      <c r="E149" s="6">
        <v>550</v>
      </c>
      <c r="F149" t="str">
        <f>VLOOKUP(A149,HOP!A:L,12,0)</f>
        <v>550.00</v>
      </c>
      <c r="G149" t="str">
        <f>VLOOKUP(A149,HOP!A:C,3,0)</f>
        <v>3203230</v>
      </c>
      <c r="H149">
        <f t="shared" si="4"/>
        <v>0</v>
      </c>
      <c r="I149" t="str">
        <f t="shared" si="5"/>
        <v>，3203230</v>
      </c>
      <c r="J149" t="str">
        <f>VLOOKUP(A149,HOP!A:U,21,0)</f>
        <v>直连</v>
      </c>
    </row>
    <row r="150" spans="1:10">
      <c r="A150" s="7">
        <v>999223518227592</v>
      </c>
      <c r="B150" s="6" t="s">
        <v>27</v>
      </c>
      <c r="C150" s="8">
        <v>45027</v>
      </c>
      <c r="D150" s="8">
        <v>45029</v>
      </c>
      <c r="E150" s="6">
        <v>1188</v>
      </c>
      <c r="F150" t="str">
        <f>VLOOKUP(A150,HOP!A:L,12,0)</f>
        <v>1188.00</v>
      </c>
      <c r="G150" t="str">
        <f>VLOOKUP(A150,HOP!A:C,3,0)</f>
        <v>3203424</v>
      </c>
      <c r="H150">
        <f t="shared" si="4"/>
        <v>0</v>
      </c>
      <c r="I150" t="str">
        <f t="shared" si="5"/>
        <v>，3203424</v>
      </c>
      <c r="J150" t="str">
        <f>VLOOKUP(A150,HOP!A:U,21,0)</f>
        <v>直连</v>
      </c>
    </row>
    <row r="151" spans="1:10">
      <c r="A151" s="7">
        <v>999223520951549</v>
      </c>
      <c r="B151" s="6" t="s">
        <v>27</v>
      </c>
      <c r="C151" s="8">
        <v>45027</v>
      </c>
      <c r="D151" s="8">
        <v>45029</v>
      </c>
      <c r="E151" s="6">
        <v>554</v>
      </c>
      <c r="F151" t="str">
        <f>VLOOKUP(A151,HOP!A:L,12,0)</f>
        <v>554.00</v>
      </c>
      <c r="G151" t="str">
        <f>VLOOKUP(A151,HOP!A:C,3,0)</f>
        <v>3203940</v>
      </c>
      <c r="H151">
        <f t="shared" si="4"/>
        <v>0</v>
      </c>
      <c r="I151" t="str">
        <f t="shared" si="5"/>
        <v>，3203940</v>
      </c>
      <c r="J151" t="str">
        <f>VLOOKUP(A151,HOP!A:U,21,0)</f>
        <v>直连</v>
      </c>
    </row>
    <row r="152" spans="1:10">
      <c r="A152" s="7">
        <v>999223521960399</v>
      </c>
      <c r="B152" s="6" t="s">
        <v>27</v>
      </c>
      <c r="C152" s="8">
        <v>45028</v>
      </c>
      <c r="D152" s="8">
        <v>45029</v>
      </c>
      <c r="E152" s="6">
        <v>1447</v>
      </c>
      <c r="F152" t="str">
        <f>VLOOKUP(A152,HOP!A:L,12,0)</f>
        <v>1447.00</v>
      </c>
      <c r="G152" t="str">
        <f>VLOOKUP(A152,HOP!A:C,3,0)</f>
        <v>3204257</v>
      </c>
      <c r="H152">
        <f t="shared" si="4"/>
        <v>0</v>
      </c>
      <c r="I152" t="str">
        <f t="shared" si="5"/>
        <v>，3204257</v>
      </c>
      <c r="J152" t="str">
        <f>VLOOKUP(A152,HOP!A:U,21,0)</f>
        <v>直连</v>
      </c>
    </row>
    <row r="153" spans="1:10">
      <c r="A153" s="7">
        <v>999223522926737</v>
      </c>
      <c r="B153" s="6" t="s">
        <v>27</v>
      </c>
      <c r="C153" s="8">
        <v>45028</v>
      </c>
      <c r="D153" s="8">
        <v>45029</v>
      </c>
      <c r="E153" s="6">
        <v>132</v>
      </c>
      <c r="F153" t="str">
        <f>VLOOKUP(A153,HOP!A:L,12,0)</f>
        <v>132.00</v>
      </c>
      <c r="G153" t="str">
        <f>VLOOKUP(A153,HOP!A:C,3,0)</f>
        <v>3204638</v>
      </c>
      <c r="H153">
        <f t="shared" si="4"/>
        <v>0</v>
      </c>
      <c r="I153" t="str">
        <f t="shared" si="5"/>
        <v>，3204638</v>
      </c>
      <c r="J153" t="str">
        <f>VLOOKUP(A153,HOP!A:U,21,0)</f>
        <v>直连</v>
      </c>
    </row>
    <row r="154" spans="1:10">
      <c r="A154" s="7">
        <v>999223532858200</v>
      </c>
      <c r="B154" s="6" t="s">
        <v>27</v>
      </c>
      <c r="C154" s="8">
        <v>45028</v>
      </c>
      <c r="D154" s="8">
        <v>45029</v>
      </c>
      <c r="E154" s="6">
        <v>846</v>
      </c>
      <c r="F154" t="str">
        <f>VLOOKUP(A154,HOP!A:L,12,0)</f>
        <v>846.00</v>
      </c>
      <c r="G154" t="str">
        <f>VLOOKUP(A154,HOP!A:C,3,0)</f>
        <v>3206129</v>
      </c>
      <c r="H154">
        <f t="shared" si="4"/>
        <v>0</v>
      </c>
      <c r="I154" t="str">
        <f t="shared" si="5"/>
        <v>，3206129</v>
      </c>
      <c r="J154" t="str">
        <f>VLOOKUP(A154,HOP!A:U,21,0)</f>
        <v>直连</v>
      </c>
    </row>
    <row r="155" spans="1:10">
      <c r="A155" s="7">
        <v>999223533098705</v>
      </c>
      <c r="B155" s="6" t="s">
        <v>27</v>
      </c>
      <c r="C155" s="8">
        <v>45027</v>
      </c>
      <c r="D155" s="8">
        <v>45029</v>
      </c>
      <c r="E155" s="6">
        <v>1637</v>
      </c>
      <c r="F155" t="str">
        <f>VLOOKUP(A155,HOP!A:L,12,0)</f>
        <v>1637.00</v>
      </c>
      <c r="G155" t="str">
        <f>VLOOKUP(A155,HOP!A:C,3,0)</f>
        <v>3206181</v>
      </c>
      <c r="H155">
        <f t="shared" si="4"/>
        <v>0</v>
      </c>
      <c r="I155" t="str">
        <f t="shared" si="5"/>
        <v>，3206181</v>
      </c>
      <c r="J155" t="str">
        <f>VLOOKUP(A155,HOP!A:U,21,0)</f>
        <v>直连</v>
      </c>
    </row>
    <row r="156" spans="1:10">
      <c r="A156" s="7">
        <v>999223533900315</v>
      </c>
      <c r="B156" s="6" t="s">
        <v>27</v>
      </c>
      <c r="C156" s="8">
        <v>45025</v>
      </c>
      <c r="D156" s="8">
        <v>45029</v>
      </c>
      <c r="E156" s="6">
        <v>2744</v>
      </c>
      <c r="F156" t="str">
        <f>VLOOKUP(A156,HOP!A:L,12,0)</f>
        <v>2744.00</v>
      </c>
      <c r="G156" t="str">
        <f>VLOOKUP(A156,HOP!A:C,3,0)</f>
        <v>3206346</v>
      </c>
      <c r="H156">
        <f t="shared" si="4"/>
        <v>0</v>
      </c>
      <c r="I156" t="str">
        <f t="shared" si="5"/>
        <v>，3206346</v>
      </c>
      <c r="J156" t="str">
        <f>VLOOKUP(A156,HOP!A:U,21,0)</f>
        <v>直连</v>
      </c>
    </row>
    <row r="157" spans="1:10">
      <c r="A157" s="7">
        <v>999223534635818</v>
      </c>
      <c r="B157" s="6" t="s">
        <v>27</v>
      </c>
      <c r="C157" s="8">
        <v>45027</v>
      </c>
      <c r="D157" s="8">
        <v>45029</v>
      </c>
      <c r="E157" s="6">
        <v>534</v>
      </c>
      <c r="F157" t="str">
        <f>VLOOKUP(A157,HOP!A:L,12,0)</f>
        <v>534.00</v>
      </c>
      <c r="G157" t="str">
        <f>VLOOKUP(A157,HOP!A:C,3,0)</f>
        <v>3206529</v>
      </c>
      <c r="H157">
        <f t="shared" si="4"/>
        <v>0</v>
      </c>
      <c r="I157" t="str">
        <f t="shared" si="5"/>
        <v>，3206529</v>
      </c>
      <c r="J157" t="str">
        <f>VLOOKUP(A157,HOP!A:U,21,0)</f>
        <v>直连</v>
      </c>
    </row>
    <row r="158" spans="1:10">
      <c r="A158" s="7">
        <v>999223536541040</v>
      </c>
      <c r="B158" s="6" t="s">
        <v>27</v>
      </c>
      <c r="C158" s="8">
        <v>45026</v>
      </c>
      <c r="D158" s="8">
        <v>45029</v>
      </c>
      <c r="E158" s="6">
        <v>1924</v>
      </c>
      <c r="F158" t="str">
        <f>VLOOKUP(A158,HOP!A:L,12,0)</f>
        <v>1924.00</v>
      </c>
      <c r="G158" t="str">
        <f>VLOOKUP(A158,HOP!A:C,3,0)</f>
        <v>3207032</v>
      </c>
      <c r="H158">
        <f t="shared" si="4"/>
        <v>0</v>
      </c>
      <c r="I158" t="str">
        <f t="shared" si="5"/>
        <v>，3207032</v>
      </c>
      <c r="J158" t="str">
        <f>VLOOKUP(A158,HOP!A:U,21,0)</f>
        <v>直采</v>
      </c>
    </row>
    <row r="159" spans="1:10">
      <c r="A159" s="7">
        <v>999223536756941</v>
      </c>
      <c r="B159" s="6" t="s">
        <v>27</v>
      </c>
      <c r="C159" s="8">
        <v>45028</v>
      </c>
      <c r="D159" s="8">
        <v>45029</v>
      </c>
      <c r="E159" s="6">
        <v>211</v>
      </c>
      <c r="F159" t="str">
        <f>VLOOKUP(A159,HOP!A:L,12,0)</f>
        <v>211.00</v>
      </c>
      <c r="G159" t="str">
        <f>VLOOKUP(A159,HOP!A:C,3,0)</f>
        <v>3207083</v>
      </c>
      <c r="H159">
        <f t="shared" si="4"/>
        <v>0</v>
      </c>
      <c r="I159" t="str">
        <f t="shared" si="5"/>
        <v>，3207083</v>
      </c>
      <c r="J159" t="str">
        <f>VLOOKUP(A159,HOP!A:U,21,0)</f>
        <v>直连</v>
      </c>
    </row>
    <row r="160" spans="1:10">
      <c r="A160" s="7">
        <v>999223541175807</v>
      </c>
      <c r="B160" s="6" t="s">
        <v>27</v>
      </c>
      <c r="C160" s="8">
        <v>45026</v>
      </c>
      <c r="D160" s="8">
        <v>45029</v>
      </c>
      <c r="E160" s="6">
        <v>2538</v>
      </c>
      <c r="F160" t="str">
        <f>VLOOKUP(A160,HOP!A:L,12,0)</f>
        <v>2538.00</v>
      </c>
      <c r="G160" t="str">
        <f>VLOOKUP(A160,HOP!A:C,3,0)</f>
        <v>3207641</v>
      </c>
      <c r="H160">
        <f t="shared" si="4"/>
        <v>0</v>
      </c>
      <c r="I160" t="str">
        <f t="shared" si="5"/>
        <v>，3207641</v>
      </c>
      <c r="J160" t="str">
        <f>VLOOKUP(A160,HOP!A:U,21,0)</f>
        <v>直连</v>
      </c>
    </row>
    <row r="161" spans="1:10">
      <c r="A161" s="7">
        <v>999223541644966</v>
      </c>
      <c r="B161" s="6" t="s">
        <v>27</v>
      </c>
      <c r="C161" s="8">
        <v>45028</v>
      </c>
      <c r="D161" s="8">
        <v>45029</v>
      </c>
      <c r="E161" s="6">
        <v>378</v>
      </c>
      <c r="F161" t="str">
        <f>VLOOKUP(A161,HOP!A:L,12,0)</f>
        <v>378.00</v>
      </c>
      <c r="G161" t="str">
        <f>VLOOKUP(A161,HOP!A:C,3,0)</f>
        <v>3207743</v>
      </c>
      <c r="H161">
        <f t="shared" si="4"/>
        <v>0</v>
      </c>
      <c r="I161" t="str">
        <f t="shared" si="5"/>
        <v>，3207743</v>
      </c>
      <c r="J161" t="str">
        <f>VLOOKUP(A161,HOP!A:U,21,0)</f>
        <v>直连</v>
      </c>
    </row>
    <row r="162" spans="1:10">
      <c r="A162" s="7">
        <v>999223542228164</v>
      </c>
      <c r="B162" s="6" t="s">
        <v>27</v>
      </c>
      <c r="C162" s="8">
        <v>45025</v>
      </c>
      <c r="D162" s="8">
        <v>45029</v>
      </c>
      <c r="E162" s="6">
        <v>1408</v>
      </c>
      <c r="F162" t="str">
        <f>VLOOKUP(A162,HOP!A:L,12,0)</f>
        <v>1408.00</v>
      </c>
      <c r="G162" t="str">
        <f>VLOOKUP(A162,HOP!A:C,3,0)</f>
        <v>3207871</v>
      </c>
      <c r="H162">
        <f t="shared" si="4"/>
        <v>0</v>
      </c>
      <c r="I162" t="str">
        <f t="shared" si="5"/>
        <v>，3207871</v>
      </c>
      <c r="J162" t="str">
        <f>VLOOKUP(A162,HOP!A:U,21,0)</f>
        <v>直连</v>
      </c>
    </row>
    <row r="163" spans="1:10">
      <c r="A163" s="7">
        <v>999223542771528</v>
      </c>
      <c r="B163" s="6" t="s">
        <v>27</v>
      </c>
      <c r="C163" s="8">
        <v>45027</v>
      </c>
      <c r="D163" s="8">
        <v>45029</v>
      </c>
      <c r="E163" s="6">
        <v>632</v>
      </c>
      <c r="F163" t="str">
        <f>VLOOKUP(A163,HOP!A:L,12,0)</f>
        <v>632.00</v>
      </c>
      <c r="G163" t="str">
        <f>VLOOKUP(A163,HOP!A:C,3,0)</f>
        <v>3207997</v>
      </c>
      <c r="H163">
        <f t="shared" si="4"/>
        <v>0</v>
      </c>
      <c r="I163" t="str">
        <f t="shared" si="5"/>
        <v>，3207997</v>
      </c>
      <c r="J163" t="str">
        <f>VLOOKUP(A163,HOP!A:U,21,0)</f>
        <v>直连</v>
      </c>
    </row>
    <row r="164" spans="1:10">
      <c r="A164" s="7">
        <v>999223545191478</v>
      </c>
      <c r="B164" s="6" t="s">
        <v>27</v>
      </c>
      <c r="C164" s="8">
        <v>45026</v>
      </c>
      <c r="D164" s="8">
        <v>45029</v>
      </c>
      <c r="E164" s="6">
        <v>1416</v>
      </c>
      <c r="F164" t="str">
        <f>VLOOKUP(A164,HOP!A:L,12,0)</f>
        <v>1416.00</v>
      </c>
      <c r="G164" t="str">
        <f>VLOOKUP(A164,HOP!A:C,3,0)</f>
        <v>3208391</v>
      </c>
      <c r="H164">
        <f t="shared" si="4"/>
        <v>0</v>
      </c>
      <c r="I164" t="str">
        <f t="shared" si="5"/>
        <v>，3208391</v>
      </c>
      <c r="J164" t="str">
        <f>VLOOKUP(A164,HOP!A:U,21,0)</f>
        <v>直连</v>
      </c>
    </row>
    <row r="165" spans="1:10">
      <c r="A165" s="7">
        <v>999223547564019</v>
      </c>
      <c r="B165" s="6" t="s">
        <v>27</v>
      </c>
      <c r="C165" s="8">
        <v>45026</v>
      </c>
      <c r="D165" s="8">
        <v>45029</v>
      </c>
      <c r="E165" s="6">
        <v>1896</v>
      </c>
      <c r="F165" t="str">
        <f>VLOOKUP(A165,HOP!A:L,12,0)</f>
        <v>1896.00</v>
      </c>
      <c r="G165" t="str">
        <f>VLOOKUP(A165,HOP!A:C,3,0)</f>
        <v>3208802</v>
      </c>
      <c r="H165">
        <f t="shared" si="4"/>
        <v>0</v>
      </c>
      <c r="I165" t="str">
        <f t="shared" si="5"/>
        <v>，3208802</v>
      </c>
      <c r="J165" t="str">
        <f>VLOOKUP(A165,HOP!A:U,21,0)</f>
        <v>直连</v>
      </c>
    </row>
    <row r="166" spans="1:10">
      <c r="A166" s="7">
        <v>999223549951543</v>
      </c>
      <c r="B166" s="6" t="s">
        <v>27</v>
      </c>
      <c r="C166" s="8">
        <v>45028</v>
      </c>
      <c r="D166" s="8">
        <v>45029</v>
      </c>
      <c r="E166" s="6">
        <v>334</v>
      </c>
      <c r="F166" t="str">
        <f>VLOOKUP(A166,HOP!A:L,12,0)</f>
        <v>334.00</v>
      </c>
      <c r="G166" t="str">
        <f>VLOOKUP(A166,HOP!A:C,3,0)</f>
        <v>3209339</v>
      </c>
      <c r="H166">
        <f t="shared" si="4"/>
        <v>0</v>
      </c>
      <c r="I166" t="str">
        <f t="shared" si="5"/>
        <v>，3209339</v>
      </c>
      <c r="J166" t="str">
        <f>VLOOKUP(A166,HOP!A:U,21,0)</f>
        <v>直连</v>
      </c>
    </row>
    <row r="167" spans="1:10">
      <c r="A167" s="7">
        <v>999223550187523</v>
      </c>
      <c r="B167" s="6" t="s">
        <v>27</v>
      </c>
      <c r="C167" s="8">
        <v>45026</v>
      </c>
      <c r="D167" s="8">
        <v>45029</v>
      </c>
      <c r="E167" s="6">
        <v>960</v>
      </c>
      <c r="F167" t="str">
        <f>VLOOKUP(A167,HOP!A:L,12,0)</f>
        <v>960.00</v>
      </c>
      <c r="G167" t="str">
        <f>VLOOKUP(A167,HOP!A:C,3,0)</f>
        <v>3209398</v>
      </c>
      <c r="H167">
        <f t="shared" si="4"/>
        <v>0</v>
      </c>
      <c r="I167" t="str">
        <f t="shared" si="5"/>
        <v>，3209398</v>
      </c>
      <c r="J167" t="str">
        <f>VLOOKUP(A167,HOP!A:U,21,0)</f>
        <v>直连</v>
      </c>
    </row>
    <row r="168" spans="1:10">
      <c r="A168" s="7">
        <v>999223552409144</v>
      </c>
      <c r="B168" s="6" t="s">
        <v>27</v>
      </c>
      <c r="C168" s="8">
        <v>45026</v>
      </c>
      <c r="D168" s="8">
        <v>45029</v>
      </c>
      <c r="E168" s="6">
        <v>1005</v>
      </c>
      <c r="F168" t="str">
        <f>VLOOKUP(A168,HOP!A:L,12,0)</f>
        <v>1005.00</v>
      </c>
      <c r="G168" t="str">
        <f>VLOOKUP(A168,HOP!A:C,3,0)</f>
        <v>3209466</v>
      </c>
      <c r="H168">
        <f t="shared" si="4"/>
        <v>0</v>
      </c>
      <c r="I168" t="str">
        <f t="shared" si="5"/>
        <v>，3209466</v>
      </c>
      <c r="J168" t="str">
        <f>VLOOKUP(A168,HOP!A:U,21,0)</f>
        <v>直连</v>
      </c>
    </row>
    <row r="169" spans="1:10">
      <c r="A169" s="7">
        <v>999223554649989</v>
      </c>
      <c r="B169" s="6" t="s">
        <v>27</v>
      </c>
      <c r="C169" s="8">
        <v>45026</v>
      </c>
      <c r="D169" s="8">
        <v>45029</v>
      </c>
      <c r="E169" s="6">
        <v>1779</v>
      </c>
      <c r="F169" t="str">
        <f>VLOOKUP(A169,HOP!A:L,12,0)</f>
        <v>1779.00</v>
      </c>
      <c r="G169" t="str">
        <f>VLOOKUP(A169,HOP!A:C,3,0)</f>
        <v>3209668</v>
      </c>
      <c r="H169">
        <f t="shared" si="4"/>
        <v>0</v>
      </c>
      <c r="I169" t="str">
        <f t="shared" si="5"/>
        <v>，3209668</v>
      </c>
      <c r="J169" t="str">
        <f>VLOOKUP(A169,HOP!A:U,21,0)</f>
        <v>直连</v>
      </c>
    </row>
    <row r="170" spans="1:10">
      <c r="A170" s="7">
        <v>999223556130879</v>
      </c>
      <c r="B170" s="6" t="s">
        <v>27</v>
      </c>
      <c r="C170" s="8">
        <v>45026</v>
      </c>
      <c r="D170" s="8">
        <v>45029</v>
      </c>
      <c r="E170" s="6">
        <v>2289</v>
      </c>
      <c r="F170" t="str">
        <f>VLOOKUP(A170,HOP!A:L,12,0)</f>
        <v>2289.00</v>
      </c>
      <c r="G170" t="str">
        <f>VLOOKUP(A170,HOP!A:C,3,0)</f>
        <v>3209901</v>
      </c>
      <c r="H170">
        <f t="shared" si="4"/>
        <v>0</v>
      </c>
      <c r="I170" t="str">
        <f t="shared" si="5"/>
        <v>，3209901</v>
      </c>
      <c r="J170" t="str">
        <f>VLOOKUP(A170,HOP!A:U,21,0)</f>
        <v>直采</v>
      </c>
    </row>
    <row r="171" spans="1:10">
      <c r="A171" s="7">
        <v>999223557878910</v>
      </c>
      <c r="B171" s="6" t="s">
        <v>27</v>
      </c>
      <c r="C171" s="8">
        <v>45027</v>
      </c>
      <c r="D171" s="8">
        <v>45029</v>
      </c>
      <c r="E171" s="6">
        <v>330</v>
      </c>
      <c r="F171" t="str">
        <f>VLOOKUP(A171,HOP!A:L,12,0)</f>
        <v>330.00</v>
      </c>
      <c r="G171" t="str">
        <f>VLOOKUP(A171,HOP!A:C,3,0)</f>
        <v>3210159</v>
      </c>
      <c r="H171">
        <f t="shared" si="4"/>
        <v>0</v>
      </c>
      <c r="I171" t="str">
        <f t="shared" si="5"/>
        <v>，3210159</v>
      </c>
      <c r="J171" t="str">
        <f>VLOOKUP(A171,HOP!A:U,21,0)</f>
        <v>直连</v>
      </c>
    </row>
    <row r="172" spans="1:10">
      <c r="A172" s="7">
        <v>999223558415872</v>
      </c>
      <c r="B172" s="6" t="s">
        <v>27</v>
      </c>
      <c r="C172" s="8">
        <v>45026</v>
      </c>
      <c r="D172" s="8">
        <v>45029</v>
      </c>
      <c r="E172" s="6">
        <v>3012</v>
      </c>
      <c r="F172" t="str">
        <f>VLOOKUP(A172,HOP!A:L,12,0)</f>
        <v>3012.00</v>
      </c>
      <c r="G172" t="str">
        <f>VLOOKUP(A172,HOP!A:C,3,0)</f>
        <v>3210299</v>
      </c>
      <c r="H172">
        <f t="shared" si="4"/>
        <v>0</v>
      </c>
      <c r="I172" t="str">
        <f t="shared" si="5"/>
        <v>，3210299</v>
      </c>
      <c r="J172" t="str">
        <f>VLOOKUP(A172,HOP!A:U,21,0)</f>
        <v>直连</v>
      </c>
    </row>
    <row r="173" spans="1:10">
      <c r="A173" s="7">
        <v>999223558454702</v>
      </c>
      <c r="B173" s="6" t="s">
        <v>27</v>
      </c>
      <c r="C173" s="8">
        <v>45028</v>
      </c>
      <c r="D173" s="8">
        <v>45029</v>
      </c>
      <c r="E173" s="6">
        <v>1282</v>
      </c>
      <c r="F173" t="str">
        <f>VLOOKUP(A173,HOP!A:L,12,0)</f>
        <v>1282.00</v>
      </c>
      <c r="G173" t="str">
        <f>VLOOKUP(A173,HOP!A:C,3,0)</f>
        <v>3210311</v>
      </c>
      <c r="H173">
        <f t="shared" si="4"/>
        <v>0</v>
      </c>
      <c r="I173" t="str">
        <f t="shared" si="5"/>
        <v>，3210311</v>
      </c>
      <c r="J173" t="str">
        <f>VLOOKUP(A173,HOP!A:U,21,0)</f>
        <v>直连</v>
      </c>
    </row>
    <row r="174" spans="1:10">
      <c r="A174" s="7">
        <v>999223560277768</v>
      </c>
      <c r="B174" s="6" t="s">
        <v>27</v>
      </c>
      <c r="C174" s="8">
        <v>45027</v>
      </c>
      <c r="D174" s="8">
        <v>45029</v>
      </c>
      <c r="E174" s="6">
        <v>1344</v>
      </c>
      <c r="F174" t="str">
        <f>VLOOKUP(A174,HOP!A:L,12,0)</f>
        <v>1344.00</v>
      </c>
      <c r="G174" t="str">
        <f>VLOOKUP(A174,HOP!A:C,3,0)</f>
        <v>3210817</v>
      </c>
      <c r="H174">
        <f t="shared" si="4"/>
        <v>0</v>
      </c>
      <c r="I174" t="str">
        <f t="shared" si="5"/>
        <v>，3210817</v>
      </c>
      <c r="J174" t="str">
        <f>VLOOKUP(A174,HOP!A:U,21,0)</f>
        <v>直连</v>
      </c>
    </row>
    <row r="175" spans="1:10">
      <c r="A175" s="7">
        <v>999223561839322</v>
      </c>
      <c r="B175" s="6" t="s">
        <v>27</v>
      </c>
      <c r="C175" s="8">
        <v>45028</v>
      </c>
      <c r="D175" s="8">
        <v>45029</v>
      </c>
      <c r="E175" s="6">
        <v>1446</v>
      </c>
      <c r="F175" t="str">
        <f>VLOOKUP(A175,HOP!A:L,12,0)</f>
        <v>1446.00</v>
      </c>
      <c r="G175" t="str">
        <f>VLOOKUP(A175,HOP!A:C,3,0)</f>
        <v>3211298</v>
      </c>
      <c r="H175">
        <f t="shared" si="4"/>
        <v>0</v>
      </c>
      <c r="I175" t="str">
        <f t="shared" si="5"/>
        <v>，3211298</v>
      </c>
      <c r="J175" t="str">
        <f>VLOOKUP(A175,HOP!A:U,21,0)</f>
        <v>直连</v>
      </c>
    </row>
    <row r="176" spans="1:10">
      <c r="A176" s="7">
        <v>999223562118599</v>
      </c>
      <c r="B176" s="6" t="s">
        <v>27</v>
      </c>
      <c r="C176" s="8">
        <v>45028</v>
      </c>
      <c r="D176" s="8">
        <v>45029</v>
      </c>
      <c r="E176" s="6">
        <v>2100</v>
      </c>
      <c r="F176" t="str">
        <f>VLOOKUP(A176,HOP!A:L,12,0)</f>
        <v>2100.00</v>
      </c>
      <c r="G176" t="str">
        <f>VLOOKUP(A176,HOP!A:C,3,0)</f>
        <v>3211377</v>
      </c>
      <c r="H176">
        <f t="shared" si="4"/>
        <v>0</v>
      </c>
      <c r="I176" t="str">
        <f t="shared" si="5"/>
        <v>，3211377</v>
      </c>
      <c r="J176" t="str">
        <f>VLOOKUP(A176,HOP!A:U,21,0)</f>
        <v>直连</v>
      </c>
    </row>
    <row r="177" spans="1:10">
      <c r="A177" s="7">
        <v>999223562295586</v>
      </c>
      <c r="B177" s="6" t="s">
        <v>27</v>
      </c>
      <c r="C177" s="8">
        <v>45027</v>
      </c>
      <c r="D177" s="8">
        <v>45029</v>
      </c>
      <c r="E177" s="6">
        <v>952</v>
      </c>
      <c r="F177" t="str">
        <f>VLOOKUP(A177,HOP!A:L,12,0)</f>
        <v>952.00</v>
      </c>
      <c r="G177" t="str">
        <f>VLOOKUP(A177,HOP!A:C,3,0)</f>
        <v>3211448</v>
      </c>
      <c r="H177">
        <f t="shared" si="4"/>
        <v>0</v>
      </c>
      <c r="I177" t="str">
        <f t="shared" si="5"/>
        <v>，3211448</v>
      </c>
      <c r="J177" t="str">
        <f>VLOOKUP(A177,HOP!A:U,21,0)</f>
        <v>直连</v>
      </c>
    </row>
    <row r="178" spans="1:10">
      <c r="A178" s="7">
        <v>999223562332756</v>
      </c>
      <c r="B178" s="6" t="s">
        <v>27</v>
      </c>
      <c r="C178" s="8">
        <v>45027</v>
      </c>
      <c r="D178" s="8">
        <v>45029</v>
      </c>
      <c r="E178" s="6">
        <v>463</v>
      </c>
      <c r="F178" t="str">
        <f>VLOOKUP(A178,HOP!A:L,12,0)</f>
        <v>463.00</v>
      </c>
      <c r="G178" t="str">
        <f>VLOOKUP(A178,HOP!A:C,3,0)</f>
        <v>3211459</v>
      </c>
      <c r="H178">
        <f t="shared" si="4"/>
        <v>0</v>
      </c>
      <c r="I178" t="str">
        <f t="shared" si="5"/>
        <v>，3211459</v>
      </c>
      <c r="J178" t="str">
        <f>VLOOKUP(A178,HOP!A:U,21,0)</f>
        <v>直连</v>
      </c>
    </row>
    <row r="179" spans="1:10">
      <c r="A179" s="7">
        <v>999223562731720</v>
      </c>
      <c r="B179" s="6" t="s">
        <v>27</v>
      </c>
      <c r="C179" s="8">
        <v>45027</v>
      </c>
      <c r="D179" s="8">
        <v>45029</v>
      </c>
      <c r="E179" s="6">
        <v>572</v>
      </c>
      <c r="F179" t="str">
        <f>VLOOKUP(A179,HOP!A:L,12,0)</f>
        <v>572.00</v>
      </c>
      <c r="G179" t="str">
        <f>VLOOKUP(A179,HOP!A:C,3,0)</f>
        <v>3211567</v>
      </c>
      <c r="H179">
        <f t="shared" si="4"/>
        <v>0</v>
      </c>
      <c r="I179" t="str">
        <f t="shared" si="5"/>
        <v>，3211567</v>
      </c>
      <c r="J179" t="str">
        <f>VLOOKUP(A179,HOP!A:U,21,0)</f>
        <v>直连</v>
      </c>
    </row>
    <row r="180" spans="1:10">
      <c r="A180" s="7">
        <v>999223568310570</v>
      </c>
      <c r="B180" s="6" t="s">
        <v>27</v>
      </c>
      <c r="C180" s="8">
        <v>45027</v>
      </c>
      <c r="D180" s="8">
        <v>45029</v>
      </c>
      <c r="E180" s="6">
        <v>568</v>
      </c>
      <c r="F180" t="str">
        <f>VLOOKUP(A180,HOP!A:L,12,0)</f>
        <v>568.00</v>
      </c>
      <c r="G180" t="str">
        <f>VLOOKUP(A180,HOP!A:C,3,0)</f>
        <v>3212001</v>
      </c>
      <c r="H180">
        <f t="shared" si="4"/>
        <v>0</v>
      </c>
      <c r="I180" t="str">
        <f t="shared" si="5"/>
        <v>，3212001</v>
      </c>
      <c r="J180" t="str">
        <f>VLOOKUP(A180,HOP!A:U,21,0)</f>
        <v>直连</v>
      </c>
    </row>
    <row r="181" spans="1:10">
      <c r="A181" s="7">
        <v>999223568907461</v>
      </c>
      <c r="B181" s="6" t="s">
        <v>27</v>
      </c>
      <c r="C181" s="8">
        <v>45028</v>
      </c>
      <c r="D181" s="8">
        <v>45029</v>
      </c>
      <c r="E181" s="6">
        <v>616</v>
      </c>
      <c r="F181" t="str">
        <f>VLOOKUP(A181,HOP!A:L,12,0)</f>
        <v>616.00</v>
      </c>
      <c r="G181" t="str">
        <f>VLOOKUP(A181,HOP!A:C,3,0)</f>
        <v>3212088</v>
      </c>
      <c r="H181">
        <f t="shared" si="4"/>
        <v>0</v>
      </c>
      <c r="I181" t="str">
        <f t="shared" si="5"/>
        <v>，3212088</v>
      </c>
      <c r="J181" t="str">
        <f>VLOOKUP(A181,HOP!A:U,21,0)</f>
        <v>直采</v>
      </c>
    </row>
    <row r="182" spans="1:10">
      <c r="A182" s="7">
        <v>999223571217288</v>
      </c>
      <c r="B182" s="6" t="s">
        <v>27</v>
      </c>
      <c r="C182" s="8">
        <v>45027</v>
      </c>
      <c r="D182" s="8">
        <v>45029</v>
      </c>
      <c r="E182" s="6">
        <v>560</v>
      </c>
      <c r="F182" t="str">
        <f>VLOOKUP(A182,HOP!A:L,12,0)</f>
        <v>560.00</v>
      </c>
      <c r="G182" t="str">
        <f>VLOOKUP(A182,HOP!A:C,3,0)</f>
        <v>3212492</v>
      </c>
      <c r="H182">
        <f t="shared" si="4"/>
        <v>0</v>
      </c>
      <c r="I182" t="str">
        <f t="shared" si="5"/>
        <v>，3212492</v>
      </c>
      <c r="J182" t="str">
        <f>VLOOKUP(A182,HOP!A:U,21,0)</f>
        <v>直连</v>
      </c>
    </row>
    <row r="183" spans="1:10">
      <c r="A183" s="7">
        <v>999223572188829</v>
      </c>
      <c r="B183" s="6" t="s">
        <v>27</v>
      </c>
      <c r="C183" s="8">
        <v>45027</v>
      </c>
      <c r="D183" s="8">
        <v>45029</v>
      </c>
      <c r="E183" s="6">
        <v>1264</v>
      </c>
      <c r="F183" t="str">
        <f>VLOOKUP(A183,HOP!A:L,12,0)</f>
        <v>1264.00</v>
      </c>
      <c r="G183" t="str">
        <f>VLOOKUP(A183,HOP!A:C,3,0)</f>
        <v>3212702</v>
      </c>
      <c r="H183">
        <f t="shared" si="4"/>
        <v>0</v>
      </c>
      <c r="I183" t="str">
        <f t="shared" si="5"/>
        <v>，3212702</v>
      </c>
      <c r="J183" t="str">
        <f>VLOOKUP(A183,HOP!A:U,21,0)</f>
        <v>直连</v>
      </c>
    </row>
    <row r="184" spans="1:10">
      <c r="A184" s="7">
        <v>999223572246920</v>
      </c>
      <c r="B184" s="6" t="s">
        <v>27</v>
      </c>
      <c r="C184" s="8">
        <v>45027</v>
      </c>
      <c r="D184" s="8">
        <v>45029</v>
      </c>
      <c r="E184" s="6">
        <v>2603</v>
      </c>
      <c r="F184" t="str">
        <f>VLOOKUP(A184,HOP!A:L,12,0)</f>
        <v>2603.00</v>
      </c>
      <c r="G184" t="str">
        <f>VLOOKUP(A184,HOP!A:C,3,0)</f>
        <v>3212736</v>
      </c>
      <c r="H184">
        <f t="shared" si="4"/>
        <v>0</v>
      </c>
      <c r="I184" t="str">
        <f t="shared" si="5"/>
        <v>，3212736</v>
      </c>
      <c r="J184" t="str">
        <f>VLOOKUP(A184,HOP!A:U,21,0)</f>
        <v>直连</v>
      </c>
    </row>
    <row r="185" spans="1:10">
      <c r="A185" s="7">
        <v>999223572250874</v>
      </c>
      <c r="B185" s="6" t="s">
        <v>27</v>
      </c>
      <c r="C185" s="8">
        <v>45028</v>
      </c>
      <c r="D185" s="8">
        <v>45029</v>
      </c>
      <c r="E185" s="6">
        <v>1240</v>
      </c>
      <c r="F185" t="str">
        <f>VLOOKUP(A185,HOP!A:L,12,0)</f>
        <v>1240.00</v>
      </c>
      <c r="G185" t="str">
        <f>VLOOKUP(A185,HOP!A:C,3,0)</f>
        <v>3212739</v>
      </c>
      <c r="H185">
        <f t="shared" si="4"/>
        <v>0</v>
      </c>
      <c r="I185" t="str">
        <f t="shared" si="5"/>
        <v>，3212739</v>
      </c>
      <c r="J185" t="str">
        <f>VLOOKUP(A185,HOP!A:U,21,0)</f>
        <v>直连</v>
      </c>
    </row>
    <row r="186" spans="1:10">
      <c r="A186" s="7">
        <v>999223572621016</v>
      </c>
      <c r="B186" s="6" t="s">
        <v>27</v>
      </c>
      <c r="C186" s="8">
        <v>45027</v>
      </c>
      <c r="D186" s="8">
        <v>45029</v>
      </c>
      <c r="E186" s="6">
        <v>956</v>
      </c>
      <c r="F186" t="str">
        <f>VLOOKUP(A186,HOP!A:L,12,0)</f>
        <v>956.00</v>
      </c>
      <c r="G186" t="str">
        <f>VLOOKUP(A186,HOP!A:C,3,0)</f>
        <v>3212855</v>
      </c>
      <c r="H186">
        <f t="shared" si="4"/>
        <v>0</v>
      </c>
      <c r="I186" t="str">
        <f t="shared" si="5"/>
        <v>，3212855</v>
      </c>
      <c r="J186" t="str">
        <f>VLOOKUP(A186,HOP!A:U,21,0)</f>
        <v>直连</v>
      </c>
    </row>
    <row r="187" spans="1:10">
      <c r="A187" s="7">
        <v>999223573712510</v>
      </c>
      <c r="B187" s="6" t="s">
        <v>27</v>
      </c>
      <c r="C187" s="8">
        <v>45028</v>
      </c>
      <c r="D187" s="8">
        <v>45029</v>
      </c>
      <c r="E187" s="6">
        <v>174</v>
      </c>
      <c r="F187" t="str">
        <f>VLOOKUP(A187,HOP!A:L,12,0)</f>
        <v>174.00</v>
      </c>
      <c r="G187" t="str">
        <f>VLOOKUP(A187,HOP!A:C,3,0)</f>
        <v>3213146</v>
      </c>
      <c r="H187">
        <f t="shared" si="4"/>
        <v>0</v>
      </c>
      <c r="I187" t="str">
        <f t="shared" si="5"/>
        <v>，3213146</v>
      </c>
      <c r="J187" t="str">
        <f>VLOOKUP(A187,HOP!A:U,21,0)</f>
        <v>直连</v>
      </c>
    </row>
    <row r="188" spans="1:10">
      <c r="A188" s="7">
        <v>999223574453834</v>
      </c>
      <c r="B188" s="6" t="s">
        <v>27</v>
      </c>
      <c r="C188" s="8">
        <v>45028</v>
      </c>
      <c r="D188" s="8">
        <v>45029</v>
      </c>
      <c r="E188" s="6">
        <v>962</v>
      </c>
      <c r="F188" t="str">
        <f>VLOOKUP(A188,HOP!A:L,12,0)</f>
        <v>962.00</v>
      </c>
      <c r="G188" t="str">
        <f>VLOOKUP(A188,HOP!A:C,3,0)</f>
        <v>3213357</v>
      </c>
      <c r="H188">
        <f t="shared" si="4"/>
        <v>0</v>
      </c>
      <c r="I188" t="str">
        <f t="shared" si="5"/>
        <v>，3213357</v>
      </c>
      <c r="J188" t="str">
        <f>VLOOKUP(A188,HOP!A:U,21,0)</f>
        <v>直连</v>
      </c>
    </row>
    <row r="189" spans="1:10">
      <c r="A189" s="7">
        <v>999223575152443</v>
      </c>
      <c r="B189" s="6" t="s">
        <v>27</v>
      </c>
      <c r="C189" s="8">
        <v>45027</v>
      </c>
      <c r="D189" s="8">
        <v>45029</v>
      </c>
      <c r="E189" s="6">
        <v>3968</v>
      </c>
      <c r="F189" t="str">
        <f>VLOOKUP(A189,HOP!A:L,12,0)</f>
        <v>3968.00</v>
      </c>
      <c r="G189" t="str">
        <f>VLOOKUP(A189,HOP!A:C,3,0)</f>
        <v>3213563</v>
      </c>
      <c r="H189">
        <f t="shared" si="4"/>
        <v>0</v>
      </c>
      <c r="I189" t="str">
        <f t="shared" si="5"/>
        <v>，3213563</v>
      </c>
      <c r="J189" t="str">
        <f>VLOOKUP(A189,HOP!A:U,21,0)</f>
        <v>直连</v>
      </c>
    </row>
    <row r="190" spans="1:10">
      <c r="A190" s="7">
        <v>999223575198048</v>
      </c>
      <c r="B190" s="6" t="s">
        <v>27</v>
      </c>
      <c r="C190" s="8">
        <v>45027</v>
      </c>
      <c r="D190" s="8">
        <v>45029</v>
      </c>
      <c r="E190" s="6">
        <v>2557</v>
      </c>
      <c r="F190" t="str">
        <f>VLOOKUP(A190,HOP!A:L,12,0)</f>
        <v>2557.00</v>
      </c>
      <c r="G190" t="str">
        <f>VLOOKUP(A190,HOP!A:C,3,0)</f>
        <v>3213580</v>
      </c>
      <c r="H190">
        <f t="shared" si="4"/>
        <v>0</v>
      </c>
      <c r="I190" t="str">
        <f t="shared" si="5"/>
        <v>，3213580</v>
      </c>
      <c r="J190" t="str">
        <f>VLOOKUP(A190,HOP!A:U,21,0)</f>
        <v>直连</v>
      </c>
    </row>
    <row r="191" spans="1:10">
      <c r="A191" s="7">
        <v>999223579812885</v>
      </c>
      <c r="B191" s="6" t="s">
        <v>27</v>
      </c>
      <c r="C191" s="8">
        <v>45028</v>
      </c>
      <c r="D191" s="8">
        <v>45029</v>
      </c>
      <c r="E191" s="6">
        <v>399</v>
      </c>
      <c r="F191" t="str">
        <f>VLOOKUP(A191,HOP!A:L,12,0)</f>
        <v>399.00</v>
      </c>
      <c r="G191" t="str">
        <f>VLOOKUP(A191,HOP!A:C,3,0)</f>
        <v>3214097</v>
      </c>
      <c r="H191">
        <f t="shared" si="4"/>
        <v>0</v>
      </c>
      <c r="I191" t="str">
        <f t="shared" si="5"/>
        <v>，3214097</v>
      </c>
      <c r="J191" t="str">
        <f>VLOOKUP(A191,HOP!A:U,21,0)</f>
        <v>直连</v>
      </c>
    </row>
    <row r="192" spans="1:10">
      <c r="A192" s="7">
        <v>999223581951407</v>
      </c>
      <c r="B192" s="6" t="s">
        <v>27</v>
      </c>
      <c r="C192" s="8">
        <v>45028</v>
      </c>
      <c r="D192" s="8">
        <v>45029</v>
      </c>
      <c r="E192" s="6">
        <v>158</v>
      </c>
      <c r="F192" t="str">
        <f>VLOOKUP(A192,HOP!A:L,12,0)</f>
        <v>158.00</v>
      </c>
      <c r="G192" t="str">
        <f>VLOOKUP(A192,HOP!A:C,3,0)</f>
        <v>3214259</v>
      </c>
      <c r="H192">
        <f t="shared" si="4"/>
        <v>0</v>
      </c>
      <c r="I192" t="str">
        <f t="shared" si="5"/>
        <v>，3214259</v>
      </c>
      <c r="J192" t="str">
        <f>VLOOKUP(A192,HOP!A:U,21,0)</f>
        <v>直连</v>
      </c>
    </row>
    <row r="193" spans="1:10">
      <c r="A193" s="7">
        <v>23582345121</v>
      </c>
      <c r="B193" s="6" t="s">
        <v>27</v>
      </c>
      <c r="C193" s="8">
        <v>45026</v>
      </c>
      <c r="D193" s="8">
        <v>45029</v>
      </c>
      <c r="E193" s="6">
        <v>3327</v>
      </c>
      <c r="F193" t="str">
        <f>VLOOKUP(A193,HOP!A:L,12,0)</f>
        <v>3327.00</v>
      </c>
      <c r="G193" t="str">
        <f>VLOOKUP(A193,HOP!A:C,3,0)</f>
        <v>3214300</v>
      </c>
      <c r="H193">
        <f t="shared" si="4"/>
        <v>0</v>
      </c>
      <c r="I193" t="str">
        <f t="shared" si="5"/>
        <v>，3214300</v>
      </c>
      <c r="J193" t="str">
        <f>VLOOKUP(A193,HOP!A:U,21,0)</f>
        <v>直连</v>
      </c>
    </row>
    <row r="194" spans="1:10">
      <c r="A194" s="7">
        <v>999223587329481</v>
      </c>
      <c r="B194" s="6" t="s">
        <v>27</v>
      </c>
      <c r="C194" s="8">
        <v>45028</v>
      </c>
      <c r="D194" s="8">
        <v>45029</v>
      </c>
      <c r="E194" s="6">
        <v>180</v>
      </c>
      <c r="F194" t="str">
        <f>VLOOKUP(A194,HOP!A:L,12,0)</f>
        <v>180.00</v>
      </c>
      <c r="G194" t="str">
        <f>VLOOKUP(A194,HOP!A:C,3,0)</f>
        <v>3215048</v>
      </c>
      <c r="H194">
        <f t="shared" si="4"/>
        <v>0</v>
      </c>
      <c r="I194" t="str">
        <f t="shared" si="5"/>
        <v>，3215048</v>
      </c>
      <c r="J194" t="str">
        <f>VLOOKUP(A194,HOP!A:U,21,0)</f>
        <v>直连</v>
      </c>
    </row>
    <row r="195" spans="1:10">
      <c r="A195" s="7">
        <v>999223587430906</v>
      </c>
      <c r="B195" s="6" t="s">
        <v>27</v>
      </c>
      <c r="C195" s="8">
        <v>45028</v>
      </c>
      <c r="D195" s="8">
        <v>45029</v>
      </c>
      <c r="E195" s="6">
        <v>1451</v>
      </c>
      <c r="F195" t="str">
        <f>VLOOKUP(A195,HOP!A:L,12,0)</f>
        <v>1451.00</v>
      </c>
      <c r="G195" t="str">
        <f>VLOOKUP(A195,HOP!A:C,3,0)</f>
        <v>3215079</v>
      </c>
      <c r="H195">
        <f t="shared" ref="H195:H258" si="6">E195-F195</f>
        <v>0</v>
      </c>
      <c r="I195" t="str">
        <f t="shared" ref="I195:I258" si="7">$I$1&amp;G195</f>
        <v>，3215079</v>
      </c>
      <c r="J195" t="str">
        <f>VLOOKUP(A195,HOP!A:U,21,0)</f>
        <v>直连</v>
      </c>
    </row>
    <row r="196" spans="1:10">
      <c r="A196" s="7">
        <v>999223587624747</v>
      </c>
      <c r="B196" s="6" t="s">
        <v>27</v>
      </c>
      <c r="C196" s="8">
        <v>45027</v>
      </c>
      <c r="D196" s="8">
        <v>45029</v>
      </c>
      <c r="E196" s="6">
        <v>1340</v>
      </c>
      <c r="F196" t="str">
        <f>VLOOKUP(A196,HOP!A:L,12,0)</f>
        <v>1340.00</v>
      </c>
      <c r="G196" t="str">
        <f>VLOOKUP(A196,HOP!A:C,3,0)</f>
        <v>3215171</v>
      </c>
      <c r="H196">
        <f t="shared" si="6"/>
        <v>0</v>
      </c>
      <c r="I196" t="str">
        <f t="shared" si="7"/>
        <v>，3215171</v>
      </c>
      <c r="J196" t="str">
        <f>VLOOKUP(A196,HOP!A:U,21,0)</f>
        <v>直连</v>
      </c>
    </row>
    <row r="197" spans="1:10">
      <c r="A197" s="7">
        <v>999223587805765</v>
      </c>
      <c r="B197" s="6" t="s">
        <v>27</v>
      </c>
      <c r="C197" s="8">
        <v>45028</v>
      </c>
      <c r="D197" s="8">
        <v>45029</v>
      </c>
      <c r="E197" s="6">
        <v>887</v>
      </c>
      <c r="F197" t="str">
        <f>VLOOKUP(A197,HOP!A:L,12,0)</f>
        <v>887.00</v>
      </c>
      <c r="G197" t="str">
        <f>VLOOKUP(A197,HOP!A:C,3,0)</f>
        <v>3215278</v>
      </c>
      <c r="H197">
        <f t="shared" si="6"/>
        <v>0</v>
      </c>
      <c r="I197" t="str">
        <f t="shared" si="7"/>
        <v>，3215278</v>
      </c>
      <c r="J197" t="str">
        <f>VLOOKUP(A197,HOP!A:U,21,0)</f>
        <v>直连</v>
      </c>
    </row>
    <row r="198" spans="1:10">
      <c r="A198" s="7">
        <v>999223588311785</v>
      </c>
      <c r="B198" s="6" t="s">
        <v>27</v>
      </c>
      <c r="C198" s="8">
        <v>45027</v>
      </c>
      <c r="D198" s="8">
        <v>45029</v>
      </c>
      <c r="E198" s="6">
        <v>1214</v>
      </c>
      <c r="F198" t="str">
        <f>VLOOKUP(A198,HOP!A:L,12,0)</f>
        <v>1214.00</v>
      </c>
      <c r="G198" t="str">
        <f>VLOOKUP(A198,HOP!A:C,3,0)</f>
        <v>3215540</v>
      </c>
      <c r="H198">
        <f t="shared" si="6"/>
        <v>0</v>
      </c>
      <c r="I198" t="str">
        <f t="shared" si="7"/>
        <v>，3215540</v>
      </c>
      <c r="J198" t="str">
        <f>VLOOKUP(A198,HOP!A:U,21,0)</f>
        <v>直连</v>
      </c>
    </row>
    <row r="199" s="4" customFormat="1" spans="1:10">
      <c r="A199" s="7">
        <v>999223589258327</v>
      </c>
      <c r="B199" s="6" t="s">
        <v>27</v>
      </c>
      <c r="C199" s="8">
        <v>45028</v>
      </c>
      <c r="D199" s="8">
        <v>45029</v>
      </c>
      <c r="E199" s="6">
        <v>1448</v>
      </c>
      <c r="F199" s="4">
        <v>1448</v>
      </c>
      <c r="G199" s="4" t="str">
        <f>VLOOKUP(A199,HOP!A:C,3,0)</f>
        <v>3215807</v>
      </c>
      <c r="H199" s="4">
        <v>0</v>
      </c>
      <c r="I199" s="4" t="str">
        <f t="shared" si="7"/>
        <v>，3215807</v>
      </c>
      <c r="J199" s="4" t="str">
        <f>VLOOKUP(A199,HOP!A:U,21,0)</f>
        <v>直连</v>
      </c>
    </row>
    <row r="200" spans="1:10">
      <c r="A200" s="7">
        <v>999223590044254</v>
      </c>
      <c r="B200" s="6" t="s">
        <v>27</v>
      </c>
      <c r="C200" s="8">
        <v>45028</v>
      </c>
      <c r="D200" s="8">
        <v>45029</v>
      </c>
      <c r="E200" s="6">
        <v>287</v>
      </c>
      <c r="F200" t="str">
        <f>VLOOKUP(A200,HOP!A:L,12,0)</f>
        <v>287.00</v>
      </c>
      <c r="G200" t="str">
        <f>VLOOKUP(A200,HOP!A:C,3,0)</f>
        <v>3216046</v>
      </c>
      <c r="H200">
        <f t="shared" si="6"/>
        <v>0</v>
      </c>
      <c r="I200" t="str">
        <f t="shared" si="7"/>
        <v>，3216046</v>
      </c>
      <c r="J200" t="str">
        <f>VLOOKUP(A200,HOP!A:U,21,0)</f>
        <v>直连</v>
      </c>
    </row>
    <row r="201" spans="1:10">
      <c r="A201" s="7">
        <v>999223594205218</v>
      </c>
      <c r="B201" s="6" t="s">
        <v>27</v>
      </c>
      <c r="C201" s="8">
        <v>45028</v>
      </c>
      <c r="D201" s="8">
        <v>45029</v>
      </c>
      <c r="E201" s="6">
        <v>204</v>
      </c>
      <c r="F201" t="str">
        <f>VLOOKUP(A201,HOP!A:L,12,0)</f>
        <v>204.00</v>
      </c>
      <c r="G201" t="str">
        <f>VLOOKUP(A201,HOP!A:C,3,0)</f>
        <v>3216415</v>
      </c>
      <c r="H201">
        <f t="shared" si="6"/>
        <v>0</v>
      </c>
      <c r="I201" t="str">
        <f t="shared" si="7"/>
        <v>，3216415</v>
      </c>
      <c r="J201" t="str">
        <f>VLOOKUP(A201,HOP!A:U,21,0)</f>
        <v>直连</v>
      </c>
    </row>
    <row r="202" spans="1:10">
      <c r="A202" s="7">
        <v>999223596181983</v>
      </c>
      <c r="B202" s="6" t="s">
        <v>27</v>
      </c>
      <c r="C202" s="8">
        <v>45028</v>
      </c>
      <c r="D202" s="8">
        <v>45029</v>
      </c>
      <c r="E202" s="6">
        <v>786</v>
      </c>
      <c r="F202" t="str">
        <f>VLOOKUP(A202,HOP!A:L,12,0)</f>
        <v>786.00</v>
      </c>
      <c r="G202" t="str">
        <f>VLOOKUP(A202,HOP!A:C,3,0)</f>
        <v>3216629</v>
      </c>
      <c r="H202">
        <f t="shared" si="6"/>
        <v>0</v>
      </c>
      <c r="I202" t="str">
        <f t="shared" si="7"/>
        <v>，3216629</v>
      </c>
      <c r="J202" t="str">
        <f>VLOOKUP(A202,HOP!A:U,21,0)</f>
        <v>直连</v>
      </c>
    </row>
    <row r="203" spans="1:10">
      <c r="A203" s="7">
        <v>999223598604798</v>
      </c>
      <c r="B203" s="6" t="s">
        <v>27</v>
      </c>
      <c r="C203" s="8">
        <v>45028</v>
      </c>
      <c r="D203" s="8">
        <v>45029</v>
      </c>
      <c r="E203" s="6">
        <v>308</v>
      </c>
      <c r="F203" t="str">
        <f>VLOOKUP(A203,HOP!A:L,12,0)</f>
        <v>308.00</v>
      </c>
      <c r="G203" t="str">
        <f>VLOOKUP(A203,HOP!A:C,3,0)</f>
        <v>3216980</v>
      </c>
      <c r="H203">
        <f t="shared" si="6"/>
        <v>0</v>
      </c>
      <c r="I203" t="str">
        <f t="shared" si="7"/>
        <v>，3216980</v>
      </c>
      <c r="J203" t="str">
        <f>VLOOKUP(A203,HOP!A:U,21,0)</f>
        <v>直连</v>
      </c>
    </row>
    <row r="204" spans="1:10">
      <c r="A204" s="7">
        <v>999223599076983</v>
      </c>
      <c r="B204" s="6" t="s">
        <v>27</v>
      </c>
      <c r="C204" s="8">
        <v>45028</v>
      </c>
      <c r="D204" s="8">
        <v>45029</v>
      </c>
      <c r="E204" s="6">
        <v>394</v>
      </c>
      <c r="F204" t="str">
        <f>VLOOKUP(A204,HOP!A:L,12,0)</f>
        <v>394.00</v>
      </c>
      <c r="G204" t="str">
        <f>VLOOKUP(A204,HOP!A:C,3,0)</f>
        <v>3217050</v>
      </c>
      <c r="H204">
        <f t="shared" si="6"/>
        <v>0</v>
      </c>
      <c r="I204" t="str">
        <f t="shared" si="7"/>
        <v>，3217050</v>
      </c>
      <c r="J204" t="str">
        <f>VLOOKUP(A204,HOP!A:U,21,0)</f>
        <v>直连</v>
      </c>
    </row>
    <row r="205" spans="1:10">
      <c r="A205" s="7">
        <v>999223599865368</v>
      </c>
      <c r="B205" s="6" t="s">
        <v>27</v>
      </c>
      <c r="C205" s="8">
        <v>45027</v>
      </c>
      <c r="D205" s="8">
        <v>45029</v>
      </c>
      <c r="E205" s="6">
        <v>264</v>
      </c>
      <c r="F205" t="str">
        <f>VLOOKUP(A205,HOP!A:L,12,0)</f>
        <v>264.00</v>
      </c>
      <c r="G205" t="str">
        <f>VLOOKUP(A205,HOP!A:C,3,0)</f>
        <v>3217171</v>
      </c>
      <c r="H205">
        <f t="shared" si="6"/>
        <v>0</v>
      </c>
      <c r="I205" t="str">
        <f t="shared" si="7"/>
        <v>，3217171</v>
      </c>
      <c r="J205" t="str">
        <f>VLOOKUP(A205,HOP!A:U,21,0)</f>
        <v>直连</v>
      </c>
    </row>
    <row r="206" spans="1:10">
      <c r="A206" s="7">
        <v>999223600017945</v>
      </c>
      <c r="B206" s="6" t="s">
        <v>27</v>
      </c>
      <c r="C206" s="8">
        <v>45028</v>
      </c>
      <c r="D206" s="8">
        <v>45029</v>
      </c>
      <c r="E206" s="6">
        <v>173</v>
      </c>
      <c r="F206" t="str">
        <f>VLOOKUP(A206,HOP!A:L,12,0)</f>
        <v>173.00</v>
      </c>
      <c r="G206" t="str">
        <f>VLOOKUP(A206,HOP!A:C,3,0)</f>
        <v>3217218</v>
      </c>
      <c r="H206">
        <f t="shared" si="6"/>
        <v>0</v>
      </c>
      <c r="I206" t="str">
        <f t="shared" si="7"/>
        <v>，3217218</v>
      </c>
      <c r="J206" t="str">
        <f>VLOOKUP(A206,HOP!A:U,21,0)</f>
        <v>直连</v>
      </c>
    </row>
    <row r="207" spans="1:10">
      <c r="A207" s="7">
        <v>999223601748475</v>
      </c>
      <c r="B207" s="6" t="s">
        <v>27</v>
      </c>
      <c r="C207" s="8">
        <v>45028</v>
      </c>
      <c r="D207" s="8">
        <v>45029</v>
      </c>
      <c r="E207" s="6">
        <v>3450</v>
      </c>
      <c r="F207" t="str">
        <f>VLOOKUP(A207,HOP!A:L,12,0)</f>
        <v>3450.00</v>
      </c>
      <c r="G207" t="str">
        <f>VLOOKUP(A207,HOP!A:C,3,0)</f>
        <v>3217559</v>
      </c>
      <c r="H207">
        <f t="shared" si="6"/>
        <v>0</v>
      </c>
      <c r="I207" t="str">
        <f t="shared" si="7"/>
        <v>，3217559</v>
      </c>
      <c r="J207" t="str">
        <f>VLOOKUP(A207,HOP!A:U,21,0)</f>
        <v>直连</v>
      </c>
    </row>
    <row r="208" spans="1:10">
      <c r="A208" s="7">
        <v>999223601905703</v>
      </c>
      <c r="B208" s="6" t="s">
        <v>27</v>
      </c>
      <c r="C208" s="8">
        <v>45028</v>
      </c>
      <c r="D208" s="8">
        <v>45029</v>
      </c>
      <c r="E208" s="6">
        <v>410</v>
      </c>
      <c r="F208" t="str">
        <f>VLOOKUP(A208,HOP!A:L,12,0)</f>
        <v>410.00</v>
      </c>
      <c r="G208" t="str">
        <f>VLOOKUP(A208,HOP!A:C,3,0)</f>
        <v>3217599</v>
      </c>
      <c r="H208">
        <f t="shared" si="6"/>
        <v>0</v>
      </c>
      <c r="I208" t="str">
        <f t="shared" si="7"/>
        <v>，3217599</v>
      </c>
      <c r="J208" t="str">
        <f>VLOOKUP(A208,HOP!A:U,21,0)</f>
        <v>直连</v>
      </c>
    </row>
    <row r="209" spans="1:10">
      <c r="A209" s="7">
        <v>999223602612602</v>
      </c>
      <c r="B209" s="6" t="s">
        <v>27</v>
      </c>
      <c r="C209" s="8">
        <v>45028</v>
      </c>
      <c r="D209" s="8">
        <v>45029</v>
      </c>
      <c r="E209" s="6">
        <v>1520</v>
      </c>
      <c r="F209" t="str">
        <f>VLOOKUP(A209,HOP!A:L,12,0)</f>
        <v>1520.00</v>
      </c>
      <c r="G209" t="str">
        <f>VLOOKUP(A209,HOP!A:C,3,0)</f>
        <v>3217807</v>
      </c>
      <c r="H209">
        <f t="shared" si="6"/>
        <v>0</v>
      </c>
      <c r="I209" t="str">
        <f t="shared" si="7"/>
        <v>，3217807</v>
      </c>
      <c r="J209" t="str">
        <f>VLOOKUP(A209,HOP!A:U,21,0)</f>
        <v>直连</v>
      </c>
    </row>
    <row r="210" spans="1:10">
      <c r="A210" s="7">
        <v>999223602767054</v>
      </c>
      <c r="B210" s="6" t="s">
        <v>27</v>
      </c>
      <c r="C210" s="8">
        <v>45028</v>
      </c>
      <c r="D210" s="8">
        <v>45029</v>
      </c>
      <c r="E210" s="6">
        <v>156</v>
      </c>
      <c r="F210" t="str">
        <f>VLOOKUP(A210,HOP!A:L,12,0)</f>
        <v>156.00</v>
      </c>
      <c r="G210" t="str">
        <f>VLOOKUP(A210,HOP!A:C,3,0)</f>
        <v>3217855</v>
      </c>
      <c r="H210">
        <f t="shared" si="6"/>
        <v>0</v>
      </c>
      <c r="I210" t="str">
        <f t="shared" si="7"/>
        <v>，3217855</v>
      </c>
      <c r="J210" t="str">
        <f>VLOOKUP(A210,HOP!A:U,21,0)</f>
        <v>直连</v>
      </c>
    </row>
    <row r="211" spans="1:10">
      <c r="A211" s="7">
        <v>999223603546176</v>
      </c>
      <c r="B211" s="6" t="s">
        <v>27</v>
      </c>
      <c r="C211" s="8">
        <v>45028</v>
      </c>
      <c r="D211" s="8">
        <v>45029</v>
      </c>
      <c r="E211" s="6">
        <v>776</v>
      </c>
      <c r="F211" t="str">
        <f>VLOOKUP(A211,HOP!A:L,12,0)</f>
        <v>776.00</v>
      </c>
      <c r="G211" t="str">
        <f>VLOOKUP(A211,HOP!A:C,3,0)</f>
        <v>3218311</v>
      </c>
      <c r="H211">
        <f t="shared" si="6"/>
        <v>0</v>
      </c>
      <c r="I211" t="str">
        <f t="shared" si="7"/>
        <v>，3218311</v>
      </c>
      <c r="J211" t="str">
        <f>VLOOKUP(A211,HOP!A:U,21,0)</f>
        <v>直连</v>
      </c>
    </row>
    <row r="212" spans="1:10">
      <c r="A212" s="7">
        <v>999223604574265</v>
      </c>
      <c r="B212" s="6" t="s">
        <v>27</v>
      </c>
      <c r="C212" s="8">
        <v>45028</v>
      </c>
      <c r="D212" s="8">
        <v>45029</v>
      </c>
      <c r="E212" s="6">
        <v>198</v>
      </c>
      <c r="F212" t="str">
        <f>VLOOKUP(A212,HOP!A:L,12,0)</f>
        <v>198.00</v>
      </c>
      <c r="G212" t="str">
        <f>VLOOKUP(A212,HOP!A:C,3,0)</f>
        <v>3218667</v>
      </c>
      <c r="H212">
        <f t="shared" si="6"/>
        <v>0</v>
      </c>
      <c r="I212" t="str">
        <f t="shared" si="7"/>
        <v>，3218667</v>
      </c>
      <c r="J212" t="str">
        <f>VLOOKUP(A212,HOP!A:U,21,0)</f>
        <v>直连</v>
      </c>
    </row>
    <row r="213" spans="1:10">
      <c r="A213" s="7">
        <v>999223605030716</v>
      </c>
      <c r="B213" s="6" t="s">
        <v>27</v>
      </c>
      <c r="C213" s="8">
        <v>45028</v>
      </c>
      <c r="D213" s="8">
        <v>45029</v>
      </c>
      <c r="E213" s="6">
        <v>323</v>
      </c>
      <c r="F213" t="str">
        <f>VLOOKUP(A213,HOP!A:L,12,0)</f>
        <v>323.00</v>
      </c>
      <c r="G213" t="str">
        <f>VLOOKUP(A213,HOP!A:C,3,0)</f>
        <v>3218811</v>
      </c>
      <c r="H213">
        <f t="shared" si="6"/>
        <v>0</v>
      </c>
      <c r="I213" t="str">
        <f t="shared" si="7"/>
        <v>，3218811</v>
      </c>
      <c r="J213" t="str">
        <f>VLOOKUP(A213,HOP!A:U,21,0)</f>
        <v>直连</v>
      </c>
    </row>
    <row r="214" spans="1:10">
      <c r="A214" s="7">
        <v>999223610441001</v>
      </c>
      <c r="B214" s="6" t="s">
        <v>27</v>
      </c>
      <c r="C214" s="8">
        <v>45028</v>
      </c>
      <c r="D214" s="8">
        <v>45029</v>
      </c>
      <c r="E214" s="6">
        <v>596</v>
      </c>
      <c r="F214" t="str">
        <f>VLOOKUP(A214,HOP!A:L,12,0)</f>
        <v>596.00</v>
      </c>
      <c r="G214" t="str">
        <f>VLOOKUP(A214,HOP!A:C,3,0)</f>
        <v>3219132</v>
      </c>
      <c r="H214">
        <f t="shared" si="6"/>
        <v>0</v>
      </c>
      <c r="I214" t="str">
        <f t="shared" si="7"/>
        <v>，3219132</v>
      </c>
      <c r="J214" t="str">
        <f>VLOOKUP(A214,HOP!A:U,21,0)</f>
        <v>直连</v>
      </c>
    </row>
    <row r="215" spans="1:10">
      <c r="A215" s="7">
        <v>999223612024624</v>
      </c>
      <c r="B215" s="6" t="s">
        <v>27</v>
      </c>
      <c r="C215" s="8">
        <v>45028</v>
      </c>
      <c r="D215" s="8">
        <v>45029</v>
      </c>
      <c r="E215" s="6">
        <v>166</v>
      </c>
      <c r="F215" t="str">
        <f>VLOOKUP(A215,HOP!A:L,12,0)</f>
        <v>166.00</v>
      </c>
      <c r="G215" t="str">
        <f>VLOOKUP(A215,HOP!A:C,3,0)</f>
        <v>3219413</v>
      </c>
      <c r="H215">
        <f t="shared" si="6"/>
        <v>0</v>
      </c>
      <c r="I215" t="str">
        <f t="shared" si="7"/>
        <v>，3219413</v>
      </c>
      <c r="J215" t="str">
        <f>VLOOKUP(A215,HOP!A:U,21,0)</f>
        <v>直连</v>
      </c>
    </row>
    <row r="216" spans="1:10">
      <c r="A216" s="7">
        <v>23613760071</v>
      </c>
      <c r="B216" s="6" t="s">
        <v>27</v>
      </c>
      <c r="C216" s="8">
        <v>45028</v>
      </c>
      <c r="D216" s="8">
        <v>45029</v>
      </c>
      <c r="E216" s="6">
        <v>269</v>
      </c>
      <c r="F216" t="str">
        <f>VLOOKUP(A216,HOP!A:L,12,0)</f>
        <v>269.00</v>
      </c>
      <c r="G216" t="str">
        <f>VLOOKUP(A216,HOP!A:C,3,0)</f>
        <v>3219586</v>
      </c>
      <c r="H216">
        <f t="shared" si="6"/>
        <v>0</v>
      </c>
      <c r="I216" t="str">
        <f t="shared" si="7"/>
        <v>，3219586</v>
      </c>
      <c r="J216" t="str">
        <f>VLOOKUP(A216,HOP!A:U,21,0)</f>
        <v>直连</v>
      </c>
    </row>
    <row r="217" spans="1:10">
      <c r="A217" s="7">
        <v>999223617939613</v>
      </c>
      <c r="B217" s="6" t="s">
        <v>27</v>
      </c>
      <c r="C217" s="8">
        <v>45028</v>
      </c>
      <c r="D217" s="8">
        <v>45029</v>
      </c>
      <c r="E217" s="6">
        <v>498</v>
      </c>
      <c r="F217" t="str">
        <f>VLOOKUP(A217,HOP!A:L,12,0)</f>
        <v>498.00</v>
      </c>
      <c r="G217" t="str">
        <f>VLOOKUP(A217,HOP!A:C,3,0)</f>
        <v>3220088</v>
      </c>
      <c r="H217">
        <f t="shared" si="6"/>
        <v>0</v>
      </c>
      <c r="I217" t="str">
        <f t="shared" si="7"/>
        <v>，3220088</v>
      </c>
      <c r="J217" t="str">
        <f>VLOOKUP(A217,HOP!A:U,21,0)</f>
        <v>直连</v>
      </c>
    </row>
    <row r="218" spans="1:10">
      <c r="A218" s="7">
        <v>999223618414281</v>
      </c>
      <c r="B218" s="6" t="s">
        <v>27</v>
      </c>
      <c r="C218" s="8">
        <v>45028</v>
      </c>
      <c r="D218" s="8">
        <v>45029</v>
      </c>
      <c r="E218" s="6">
        <v>373</v>
      </c>
      <c r="F218" t="str">
        <f>VLOOKUP(A218,HOP!A:L,12,0)</f>
        <v>373.00</v>
      </c>
      <c r="G218" t="str">
        <f>VLOOKUP(A218,HOP!A:C,3,0)</f>
        <v>3220192</v>
      </c>
      <c r="H218">
        <f t="shared" si="6"/>
        <v>0</v>
      </c>
      <c r="I218" t="str">
        <f t="shared" si="7"/>
        <v>，3220192</v>
      </c>
      <c r="J218" t="str">
        <f>VLOOKUP(A218,HOP!A:U,21,0)</f>
        <v>直连</v>
      </c>
    </row>
    <row r="219" spans="1:10">
      <c r="A219" s="7">
        <v>999223618757683</v>
      </c>
      <c r="B219" s="6" t="s">
        <v>27</v>
      </c>
      <c r="C219" s="8">
        <v>45028</v>
      </c>
      <c r="D219" s="8">
        <v>45029</v>
      </c>
      <c r="E219" s="6">
        <v>366</v>
      </c>
      <c r="F219" t="str">
        <f>VLOOKUP(A219,HOP!A:L,12,0)</f>
        <v>366.00</v>
      </c>
      <c r="G219" t="str">
        <f>VLOOKUP(A219,HOP!A:C,3,0)</f>
        <v>3220247</v>
      </c>
      <c r="H219">
        <f t="shared" si="6"/>
        <v>0</v>
      </c>
      <c r="I219" t="str">
        <f t="shared" si="7"/>
        <v>，3220247</v>
      </c>
      <c r="J219" t="str">
        <f>VLOOKUP(A219,HOP!A:U,21,0)</f>
        <v>直连</v>
      </c>
    </row>
    <row r="220" spans="1:10">
      <c r="A220" s="7">
        <v>999223619503989</v>
      </c>
      <c r="B220" s="6" t="s">
        <v>27</v>
      </c>
      <c r="C220" s="8">
        <v>45028</v>
      </c>
      <c r="D220" s="8">
        <v>45029</v>
      </c>
      <c r="E220" s="6">
        <v>445</v>
      </c>
      <c r="F220" t="str">
        <f>VLOOKUP(A220,HOP!A:L,12,0)</f>
        <v>445.00</v>
      </c>
      <c r="G220" t="str">
        <f>VLOOKUP(A220,HOP!A:C,3,0)</f>
        <v>3220487</v>
      </c>
      <c r="H220">
        <f t="shared" si="6"/>
        <v>0</v>
      </c>
      <c r="I220" t="str">
        <f t="shared" si="7"/>
        <v>，3220487</v>
      </c>
      <c r="J220" t="str">
        <f>VLOOKUP(A220,HOP!A:U,21,0)</f>
        <v>直连</v>
      </c>
    </row>
    <row r="221" spans="1:10">
      <c r="A221" s="7">
        <v>999223619706011</v>
      </c>
      <c r="B221" s="6" t="s">
        <v>27</v>
      </c>
      <c r="C221" s="8">
        <v>45028</v>
      </c>
      <c r="D221" s="8">
        <v>45029</v>
      </c>
      <c r="E221" s="6">
        <v>548</v>
      </c>
      <c r="F221" t="str">
        <f>VLOOKUP(A221,HOP!A:L,12,0)</f>
        <v>548.00</v>
      </c>
      <c r="G221" t="str">
        <f>VLOOKUP(A221,HOP!A:C,3,0)</f>
        <v>3220560</v>
      </c>
      <c r="H221">
        <f t="shared" si="6"/>
        <v>0</v>
      </c>
      <c r="I221" t="str">
        <f t="shared" si="7"/>
        <v>，3220560</v>
      </c>
      <c r="J221" t="str">
        <f>VLOOKUP(A221,HOP!A:U,21,0)</f>
        <v>直连</v>
      </c>
    </row>
    <row r="222" spans="1:10">
      <c r="A222" s="7">
        <v>999223619797788</v>
      </c>
      <c r="B222" s="6" t="s">
        <v>27</v>
      </c>
      <c r="C222" s="8">
        <v>45028</v>
      </c>
      <c r="D222" s="8">
        <v>45029</v>
      </c>
      <c r="E222" s="6">
        <v>873</v>
      </c>
      <c r="F222" t="str">
        <f>VLOOKUP(A222,HOP!A:L,12,0)</f>
        <v>873.00</v>
      </c>
      <c r="G222" t="str">
        <f>VLOOKUP(A222,HOP!A:C,3,0)</f>
        <v>3220586</v>
      </c>
      <c r="H222">
        <f t="shared" si="6"/>
        <v>0</v>
      </c>
      <c r="I222" t="str">
        <f t="shared" si="7"/>
        <v>，3220586</v>
      </c>
      <c r="J222" t="str">
        <f>VLOOKUP(A222,HOP!A:U,21,0)</f>
        <v>直连</v>
      </c>
    </row>
    <row r="223" spans="1:10">
      <c r="A223" s="7">
        <v>999223475963767</v>
      </c>
      <c r="B223" s="6" t="s">
        <v>1147</v>
      </c>
      <c r="C223" s="8">
        <v>45023</v>
      </c>
      <c r="D223" s="8">
        <v>45025</v>
      </c>
      <c r="E223" s="6">
        <v>-1978</v>
      </c>
      <c r="F223" t="e">
        <f>VLOOKUP(A223,HOP!A:L,12,0)</f>
        <v>#N/A</v>
      </c>
      <c r="G223">
        <v>3196116</v>
      </c>
      <c r="H223" t="e">
        <f t="shared" si="6"/>
        <v>#N/A</v>
      </c>
      <c r="I223" t="str">
        <f t="shared" si="7"/>
        <v>，3196116</v>
      </c>
      <c r="J223" t="e">
        <f>VLOOKUP(A223,HOP!A:U,21,0)</f>
        <v>#N/A</v>
      </c>
    </row>
    <row r="224" spans="1:11">
      <c r="A224" s="7">
        <v>999223444596620</v>
      </c>
      <c r="B224" s="6" t="s">
        <v>1147</v>
      </c>
      <c r="C224" s="8">
        <v>45019</v>
      </c>
      <c r="D224" s="8">
        <v>45021</v>
      </c>
      <c r="E224" s="6">
        <v>-1544</v>
      </c>
      <c r="F224" t="e">
        <f>VLOOKUP(A224,HOP!A:L,12,0)</f>
        <v>#N/A</v>
      </c>
      <c r="G224">
        <v>3189937</v>
      </c>
      <c r="H224" t="e">
        <f t="shared" si="6"/>
        <v>#N/A</v>
      </c>
      <c r="I224" t="str">
        <f t="shared" si="7"/>
        <v>，3189937</v>
      </c>
      <c r="J224" t="e">
        <f>VLOOKUP(A224,HOP!A:U,21,0)</f>
        <v>#N/A</v>
      </c>
      <c r="K224" t="s">
        <v>1818</v>
      </c>
    </row>
    <row r="225" spans="1:10">
      <c r="A225" s="7">
        <v>999222205274890</v>
      </c>
      <c r="B225" s="6" t="s">
        <v>27</v>
      </c>
      <c r="C225" s="8">
        <v>45028</v>
      </c>
      <c r="D225" s="8">
        <v>45030</v>
      </c>
      <c r="E225" s="6">
        <v>754</v>
      </c>
      <c r="F225" t="str">
        <f>VLOOKUP(A225,HOP!A:L,12,0)</f>
        <v>754.00</v>
      </c>
      <c r="G225" t="str">
        <f>VLOOKUP(A225,HOP!A:C,3,0)</f>
        <v>2950138</v>
      </c>
      <c r="H225">
        <f t="shared" si="6"/>
        <v>0</v>
      </c>
      <c r="I225" t="str">
        <f t="shared" si="7"/>
        <v>，2950138</v>
      </c>
      <c r="J225" t="str">
        <f>VLOOKUP(A225,HOP!A:U,21,0)</f>
        <v>直连</v>
      </c>
    </row>
    <row r="226" spans="1:10">
      <c r="A226" s="7">
        <v>22216257940</v>
      </c>
      <c r="B226" s="6" t="s">
        <v>27</v>
      </c>
      <c r="C226" s="8">
        <v>45029</v>
      </c>
      <c r="D226" s="8">
        <v>45030</v>
      </c>
      <c r="E226" s="6">
        <v>843</v>
      </c>
      <c r="F226" t="str">
        <f>VLOOKUP(A226,HOP!A:L,12,0)</f>
        <v>843.00</v>
      </c>
      <c r="G226" t="str">
        <f>VLOOKUP(A226,HOP!A:C,3,0)</f>
        <v>2951679</v>
      </c>
      <c r="H226">
        <f t="shared" si="6"/>
        <v>0</v>
      </c>
      <c r="I226" t="str">
        <f t="shared" si="7"/>
        <v>，2951679</v>
      </c>
      <c r="J226" t="str">
        <f>VLOOKUP(A226,HOP!A:U,21,0)</f>
        <v>直连</v>
      </c>
    </row>
    <row r="227" spans="1:10">
      <c r="A227" s="7">
        <v>999222371355643</v>
      </c>
      <c r="B227" s="6" t="s">
        <v>27</v>
      </c>
      <c r="C227" s="8">
        <v>45027</v>
      </c>
      <c r="D227" s="8">
        <v>45030</v>
      </c>
      <c r="E227" s="6">
        <v>1645</v>
      </c>
      <c r="F227" t="str">
        <f>VLOOKUP(A227,HOP!A:L,12,0)</f>
        <v>1645.00</v>
      </c>
      <c r="G227" t="str">
        <f>VLOOKUP(A227,HOP!A:C,3,0)</f>
        <v>2980887</v>
      </c>
      <c r="H227">
        <f t="shared" si="6"/>
        <v>0</v>
      </c>
      <c r="I227" t="str">
        <f t="shared" si="7"/>
        <v>，2980887</v>
      </c>
      <c r="J227" t="str">
        <f>VLOOKUP(A227,HOP!A:U,21,0)</f>
        <v>直连</v>
      </c>
    </row>
    <row r="228" spans="1:10">
      <c r="A228" s="7">
        <v>999222371422089</v>
      </c>
      <c r="B228" s="6" t="s">
        <v>27</v>
      </c>
      <c r="C228" s="8">
        <v>45027</v>
      </c>
      <c r="D228" s="8">
        <v>45030</v>
      </c>
      <c r="E228" s="6">
        <v>1645</v>
      </c>
      <c r="F228" t="str">
        <f>VLOOKUP(A228,HOP!A:L,12,0)</f>
        <v>1645.00</v>
      </c>
      <c r="G228" t="str">
        <f>VLOOKUP(A228,HOP!A:C,3,0)</f>
        <v>2980899</v>
      </c>
      <c r="H228">
        <f t="shared" si="6"/>
        <v>0</v>
      </c>
      <c r="I228" t="str">
        <f t="shared" si="7"/>
        <v>，2980899</v>
      </c>
      <c r="J228" t="str">
        <f>VLOOKUP(A228,HOP!A:U,21,0)</f>
        <v>直连</v>
      </c>
    </row>
    <row r="229" hidden="1" spans="1:10">
      <c r="A229" s="7">
        <v>999222507554242</v>
      </c>
      <c r="B229" s="6" t="s">
        <v>27</v>
      </c>
      <c r="C229" s="8">
        <v>45028</v>
      </c>
      <c r="D229" s="8">
        <v>45030</v>
      </c>
      <c r="E229" s="6">
        <v>0</v>
      </c>
      <c r="F229" t="e">
        <f>VLOOKUP(A229,HOP!A:L,12,0)</f>
        <v>#N/A</v>
      </c>
      <c r="G229" t="e">
        <f>VLOOKUP(A229,HOP!A:C,3,0)</f>
        <v>#N/A</v>
      </c>
      <c r="H229" t="e">
        <f t="shared" si="6"/>
        <v>#N/A</v>
      </c>
      <c r="I229" t="e">
        <f t="shared" si="7"/>
        <v>#N/A</v>
      </c>
      <c r="J229" t="e">
        <f>VLOOKUP(A229,HOP!A:U,21,0)</f>
        <v>#N/A</v>
      </c>
    </row>
    <row r="230" spans="1:10">
      <c r="A230" s="7">
        <v>999222542551518</v>
      </c>
      <c r="B230" s="6" t="s">
        <v>27</v>
      </c>
      <c r="C230" s="8">
        <v>45027</v>
      </c>
      <c r="D230" s="8">
        <v>45030</v>
      </c>
      <c r="E230" s="6">
        <v>3561</v>
      </c>
      <c r="F230" t="str">
        <f>VLOOKUP(A230,HOP!A:L,12,0)</f>
        <v>3561.00</v>
      </c>
      <c r="G230" t="str">
        <f>VLOOKUP(A230,HOP!A:C,3,0)</f>
        <v>3006083</v>
      </c>
      <c r="H230">
        <f t="shared" si="6"/>
        <v>0</v>
      </c>
      <c r="I230" t="str">
        <f t="shared" si="7"/>
        <v>，3006083</v>
      </c>
      <c r="J230" t="str">
        <f>VLOOKUP(A230,HOP!A:U,21,0)</f>
        <v>直连</v>
      </c>
    </row>
    <row r="231" spans="1:10">
      <c r="A231" s="7">
        <v>999223082191909</v>
      </c>
      <c r="B231" s="6" t="s">
        <v>27</v>
      </c>
      <c r="C231" s="8">
        <v>45026</v>
      </c>
      <c r="D231" s="8">
        <v>45030</v>
      </c>
      <c r="E231" s="6">
        <v>3168</v>
      </c>
      <c r="F231" t="str">
        <f>VLOOKUP(A231,HOP!A:L,12,0)</f>
        <v>3168.00</v>
      </c>
      <c r="G231" t="str">
        <f>VLOOKUP(A231,HOP!A:C,3,0)</f>
        <v>3108458</v>
      </c>
      <c r="H231">
        <f t="shared" si="6"/>
        <v>0</v>
      </c>
      <c r="I231" t="str">
        <f t="shared" si="7"/>
        <v>，3108458</v>
      </c>
      <c r="J231" t="str">
        <f>VLOOKUP(A231,HOP!A:U,21,0)</f>
        <v>直连</v>
      </c>
    </row>
    <row r="232" spans="1:10">
      <c r="A232" s="7">
        <v>999223106577300</v>
      </c>
      <c r="B232" s="6" t="s">
        <v>27</v>
      </c>
      <c r="C232" s="8">
        <v>45026</v>
      </c>
      <c r="D232" s="8">
        <v>45030</v>
      </c>
      <c r="E232" s="6">
        <v>4736</v>
      </c>
      <c r="F232" t="str">
        <f>VLOOKUP(A232,HOP!A:L,12,0)</f>
        <v>4736.00</v>
      </c>
      <c r="G232" t="str">
        <f>VLOOKUP(A232,HOP!A:C,3,0)</f>
        <v>3115152</v>
      </c>
      <c r="H232">
        <f t="shared" si="6"/>
        <v>0</v>
      </c>
      <c r="I232" t="str">
        <f t="shared" si="7"/>
        <v>，3115152</v>
      </c>
      <c r="J232" t="str">
        <f>VLOOKUP(A232,HOP!A:U,21,0)</f>
        <v>直连</v>
      </c>
    </row>
    <row r="233" spans="1:10">
      <c r="A233" s="7">
        <v>999223107713863</v>
      </c>
      <c r="B233" s="6" t="s">
        <v>27</v>
      </c>
      <c r="C233" s="8">
        <v>45025</v>
      </c>
      <c r="D233" s="8">
        <v>45030</v>
      </c>
      <c r="E233" s="6">
        <v>3795</v>
      </c>
      <c r="F233" t="str">
        <f>VLOOKUP(A233,HOP!A:L,12,0)</f>
        <v>3795.00</v>
      </c>
      <c r="G233" t="str">
        <f>VLOOKUP(A233,HOP!A:C,3,0)</f>
        <v>3115667</v>
      </c>
      <c r="H233">
        <f t="shared" si="6"/>
        <v>0</v>
      </c>
      <c r="I233" t="str">
        <f t="shared" si="7"/>
        <v>，3115667</v>
      </c>
      <c r="J233" t="str">
        <f>VLOOKUP(A233,HOP!A:U,21,0)</f>
        <v>直连</v>
      </c>
    </row>
    <row r="234" spans="1:10">
      <c r="A234" s="7">
        <v>999223136144987</v>
      </c>
      <c r="B234" s="6" t="s">
        <v>27</v>
      </c>
      <c r="C234" s="8">
        <v>45027</v>
      </c>
      <c r="D234" s="8">
        <v>45030</v>
      </c>
      <c r="E234" s="6">
        <v>4248</v>
      </c>
      <c r="F234" t="str">
        <f>VLOOKUP(A234,HOP!A:L,12,0)</f>
        <v>4248.00</v>
      </c>
      <c r="G234" t="str">
        <f>VLOOKUP(A234,HOP!A:C,3,0)</f>
        <v>3121805</v>
      </c>
      <c r="H234">
        <f t="shared" si="6"/>
        <v>0</v>
      </c>
      <c r="I234" t="str">
        <f t="shared" si="7"/>
        <v>，3121805</v>
      </c>
      <c r="J234" t="str">
        <f>VLOOKUP(A234,HOP!A:U,21,0)</f>
        <v>直连</v>
      </c>
    </row>
    <row r="235" spans="1:10">
      <c r="A235" s="7">
        <v>999223190862897</v>
      </c>
      <c r="B235" s="6" t="s">
        <v>27</v>
      </c>
      <c r="C235" s="8">
        <v>45028</v>
      </c>
      <c r="D235" s="8">
        <v>45030</v>
      </c>
      <c r="E235" s="6">
        <v>810</v>
      </c>
      <c r="F235" t="str">
        <f>VLOOKUP(A235,HOP!A:L,12,0)</f>
        <v>810.00</v>
      </c>
      <c r="G235" t="str">
        <f>VLOOKUP(A235,HOP!A:C,3,0)</f>
        <v>3135906</v>
      </c>
      <c r="H235">
        <f t="shared" si="6"/>
        <v>0</v>
      </c>
      <c r="I235" t="str">
        <f t="shared" si="7"/>
        <v>，3135906</v>
      </c>
      <c r="J235" t="str">
        <f>VLOOKUP(A235,HOP!A:U,21,0)</f>
        <v>直连</v>
      </c>
    </row>
    <row r="236" spans="1:10">
      <c r="A236" s="7">
        <v>999223207687503</v>
      </c>
      <c r="B236" s="6" t="s">
        <v>27</v>
      </c>
      <c r="C236" s="8">
        <v>45027</v>
      </c>
      <c r="D236" s="8">
        <v>45030</v>
      </c>
      <c r="E236" s="6">
        <v>2616</v>
      </c>
      <c r="F236" t="str">
        <f>VLOOKUP(A236,HOP!A:L,12,0)</f>
        <v>2616.00</v>
      </c>
      <c r="G236" t="str">
        <f>VLOOKUP(A236,HOP!A:C,3,0)</f>
        <v>3141178</v>
      </c>
      <c r="H236">
        <f t="shared" si="6"/>
        <v>0</v>
      </c>
      <c r="I236" t="str">
        <f t="shared" si="7"/>
        <v>，3141178</v>
      </c>
      <c r="J236" t="str">
        <f>VLOOKUP(A236,HOP!A:U,21,0)</f>
        <v>直连</v>
      </c>
    </row>
    <row r="237" spans="1:10">
      <c r="A237" s="7">
        <v>999223252718020</v>
      </c>
      <c r="B237" s="6" t="s">
        <v>27</v>
      </c>
      <c r="C237" s="8">
        <v>45029</v>
      </c>
      <c r="D237" s="8">
        <v>45030</v>
      </c>
      <c r="E237" s="6">
        <v>1260</v>
      </c>
      <c r="F237" t="str">
        <f>VLOOKUP(A237,HOP!A:L,12,0)</f>
        <v>1260.00</v>
      </c>
      <c r="G237" t="str">
        <f>VLOOKUP(A237,HOP!A:C,3,0)</f>
        <v>3153006</v>
      </c>
      <c r="H237">
        <f t="shared" si="6"/>
        <v>0</v>
      </c>
      <c r="I237" t="str">
        <f t="shared" si="7"/>
        <v>，3153006</v>
      </c>
      <c r="J237" t="str">
        <f>VLOOKUP(A237,HOP!A:U,21,0)</f>
        <v>直连</v>
      </c>
    </row>
    <row r="238" spans="1:10">
      <c r="A238" s="7">
        <v>999223258047706</v>
      </c>
      <c r="B238" s="6" t="s">
        <v>27</v>
      </c>
      <c r="C238" s="8">
        <v>45029</v>
      </c>
      <c r="D238" s="8">
        <v>45030</v>
      </c>
      <c r="E238" s="6">
        <v>426</v>
      </c>
      <c r="F238" t="str">
        <f>VLOOKUP(A238,HOP!A:L,12,0)</f>
        <v>426.00</v>
      </c>
      <c r="G238" t="str">
        <f>VLOOKUP(A238,HOP!A:C,3,0)</f>
        <v>3153996</v>
      </c>
      <c r="H238">
        <f t="shared" si="6"/>
        <v>0</v>
      </c>
      <c r="I238" t="str">
        <f t="shared" si="7"/>
        <v>，3153996</v>
      </c>
      <c r="J238" t="str">
        <f>VLOOKUP(A238,HOP!A:U,21,0)</f>
        <v>直连</v>
      </c>
    </row>
    <row r="239" spans="1:10">
      <c r="A239" s="7">
        <v>999223270691575</v>
      </c>
      <c r="B239" s="6" t="s">
        <v>27</v>
      </c>
      <c r="C239" s="8">
        <v>45028</v>
      </c>
      <c r="D239" s="8">
        <v>45030</v>
      </c>
      <c r="E239" s="6">
        <v>2014</v>
      </c>
      <c r="F239" t="str">
        <f>VLOOKUP(A239,HOP!A:L,12,0)</f>
        <v>2014.00</v>
      </c>
      <c r="G239" t="str">
        <f>VLOOKUP(A239,HOP!A:C,3,0)</f>
        <v>3156835</v>
      </c>
      <c r="H239">
        <f t="shared" si="6"/>
        <v>0</v>
      </c>
      <c r="I239" t="str">
        <f t="shared" si="7"/>
        <v>，3156835</v>
      </c>
      <c r="J239" t="str">
        <f>VLOOKUP(A239,HOP!A:U,21,0)</f>
        <v>直连</v>
      </c>
    </row>
    <row r="240" spans="1:10">
      <c r="A240" s="7">
        <v>999223271564989</v>
      </c>
      <c r="B240" s="6" t="s">
        <v>27</v>
      </c>
      <c r="C240" s="8">
        <v>45029</v>
      </c>
      <c r="D240" s="8">
        <v>45030</v>
      </c>
      <c r="E240" s="6">
        <v>253</v>
      </c>
      <c r="F240" t="str">
        <f>VLOOKUP(A240,HOP!A:L,12,0)</f>
        <v>253.00</v>
      </c>
      <c r="G240" t="str">
        <f>VLOOKUP(A240,HOP!A:C,3,0)</f>
        <v>3156971</v>
      </c>
      <c r="H240">
        <f t="shared" si="6"/>
        <v>0</v>
      </c>
      <c r="I240" t="str">
        <f t="shared" si="7"/>
        <v>，3156971</v>
      </c>
      <c r="J240" t="str">
        <f>VLOOKUP(A240,HOP!A:U,21,0)</f>
        <v>直连</v>
      </c>
    </row>
    <row r="241" spans="1:10">
      <c r="A241" s="7">
        <v>999223275299461</v>
      </c>
      <c r="B241" s="6" t="s">
        <v>27</v>
      </c>
      <c r="C241" s="8">
        <v>45028</v>
      </c>
      <c r="D241" s="8">
        <v>45030</v>
      </c>
      <c r="E241" s="6">
        <v>1048</v>
      </c>
      <c r="F241" t="str">
        <f>VLOOKUP(A241,HOP!A:L,12,0)</f>
        <v>1048.00</v>
      </c>
      <c r="G241" t="str">
        <f>VLOOKUP(A241,HOP!A:C,3,0)</f>
        <v>3157792</v>
      </c>
      <c r="H241">
        <f t="shared" si="6"/>
        <v>0</v>
      </c>
      <c r="I241" t="str">
        <f t="shared" si="7"/>
        <v>，3157792</v>
      </c>
      <c r="J241" t="str">
        <f>VLOOKUP(A241,HOP!A:U,21,0)</f>
        <v>直连</v>
      </c>
    </row>
    <row r="242" spans="1:10">
      <c r="A242" s="7">
        <v>999223302244288</v>
      </c>
      <c r="B242" s="6" t="s">
        <v>27</v>
      </c>
      <c r="C242" s="8">
        <v>45028</v>
      </c>
      <c r="D242" s="8">
        <v>45030</v>
      </c>
      <c r="E242" s="6">
        <v>730</v>
      </c>
      <c r="F242" t="str">
        <f>VLOOKUP(A242,HOP!A:L,12,0)</f>
        <v>730.00</v>
      </c>
      <c r="G242" t="str">
        <f>VLOOKUP(A242,HOP!A:C,3,0)</f>
        <v>3163391</v>
      </c>
      <c r="H242">
        <f t="shared" si="6"/>
        <v>0</v>
      </c>
      <c r="I242" t="str">
        <f t="shared" si="7"/>
        <v>，3163391</v>
      </c>
      <c r="J242" t="str">
        <f>VLOOKUP(A242,HOP!A:U,21,0)</f>
        <v>直采</v>
      </c>
    </row>
    <row r="243" spans="1:10">
      <c r="A243" s="7">
        <v>999223307944791</v>
      </c>
      <c r="B243" s="6" t="s">
        <v>27</v>
      </c>
      <c r="C243" s="8">
        <v>45027</v>
      </c>
      <c r="D243" s="8">
        <v>45030</v>
      </c>
      <c r="E243" s="6">
        <v>1737</v>
      </c>
      <c r="F243" t="str">
        <f>VLOOKUP(A243,HOP!A:L,12,0)</f>
        <v>1737.00</v>
      </c>
      <c r="G243" t="str">
        <f>VLOOKUP(A243,HOP!A:C,3,0)</f>
        <v>3164816</v>
      </c>
      <c r="H243">
        <f t="shared" si="6"/>
        <v>0</v>
      </c>
      <c r="I243" t="str">
        <f t="shared" si="7"/>
        <v>，3164816</v>
      </c>
      <c r="J243" t="str">
        <f>VLOOKUP(A243,HOP!A:U,21,0)</f>
        <v>直连</v>
      </c>
    </row>
    <row r="244" spans="1:10">
      <c r="A244" s="7">
        <v>999223308104385</v>
      </c>
      <c r="B244" s="6" t="s">
        <v>27</v>
      </c>
      <c r="C244" s="8">
        <v>45027</v>
      </c>
      <c r="D244" s="8">
        <v>45030</v>
      </c>
      <c r="E244" s="6">
        <v>2055</v>
      </c>
      <c r="F244" t="str">
        <f>VLOOKUP(A244,HOP!A:L,12,0)</f>
        <v>2055.00</v>
      </c>
      <c r="G244" t="str">
        <f>VLOOKUP(A244,HOP!A:C,3,0)</f>
        <v>3164891</v>
      </c>
      <c r="H244">
        <f t="shared" si="6"/>
        <v>0</v>
      </c>
      <c r="I244" t="str">
        <f t="shared" si="7"/>
        <v>，3164891</v>
      </c>
      <c r="J244" t="str">
        <f>VLOOKUP(A244,HOP!A:U,21,0)</f>
        <v>直连</v>
      </c>
    </row>
    <row r="245" spans="1:10">
      <c r="A245" s="7">
        <v>999223311634678</v>
      </c>
      <c r="B245" s="6" t="s">
        <v>27</v>
      </c>
      <c r="C245" s="8">
        <v>45027</v>
      </c>
      <c r="D245" s="8">
        <v>45030</v>
      </c>
      <c r="E245" s="6">
        <v>2472</v>
      </c>
      <c r="F245" t="str">
        <f>VLOOKUP(A245,HOP!A:L,12,0)</f>
        <v>2472.00</v>
      </c>
      <c r="G245" t="str">
        <f>VLOOKUP(A245,HOP!A:C,3,0)</f>
        <v>3165281</v>
      </c>
      <c r="H245">
        <f t="shared" si="6"/>
        <v>0</v>
      </c>
      <c r="I245" t="str">
        <f t="shared" si="7"/>
        <v>，3165281</v>
      </c>
      <c r="J245" t="str">
        <f>VLOOKUP(A245,HOP!A:U,21,0)</f>
        <v>直连</v>
      </c>
    </row>
    <row r="246" spans="1:10">
      <c r="A246" s="7">
        <v>999223263057749</v>
      </c>
      <c r="B246" s="6" t="s">
        <v>1263</v>
      </c>
      <c r="C246" s="8">
        <v>45028</v>
      </c>
      <c r="D246" s="8">
        <v>45030</v>
      </c>
      <c r="E246" s="6">
        <v>423.9</v>
      </c>
      <c r="F246" t="str">
        <f>VLOOKUP(A246,HOP!A:L,12,0)</f>
        <v>423.91</v>
      </c>
      <c r="G246" t="str">
        <f>VLOOKUP(A246,HOP!A:C,3,0)</f>
        <v>3155754</v>
      </c>
      <c r="H246">
        <f t="shared" si="6"/>
        <v>-0.0100000000000477</v>
      </c>
      <c r="I246" t="str">
        <f t="shared" si="7"/>
        <v>，3155754</v>
      </c>
      <c r="J246" t="str">
        <f>VLOOKUP(A246,HOP!A:U,21,0)</f>
        <v>直连</v>
      </c>
    </row>
    <row r="247" spans="1:10">
      <c r="A247" s="7">
        <v>999223362200911</v>
      </c>
      <c r="B247" s="6" t="s">
        <v>27</v>
      </c>
      <c r="C247" s="8">
        <v>45029</v>
      </c>
      <c r="D247" s="8">
        <v>45030</v>
      </c>
      <c r="E247" s="6">
        <v>758</v>
      </c>
      <c r="F247" t="str">
        <f>VLOOKUP(A247,HOP!A:L,12,0)</f>
        <v>758.00</v>
      </c>
      <c r="G247" t="str">
        <f>VLOOKUP(A247,HOP!A:C,3,0)</f>
        <v>3173674</v>
      </c>
      <c r="H247">
        <f t="shared" si="6"/>
        <v>0</v>
      </c>
      <c r="I247" t="str">
        <f t="shared" si="7"/>
        <v>，3173674</v>
      </c>
      <c r="J247" t="str">
        <f>VLOOKUP(A247,HOP!A:U,21,0)</f>
        <v>直连</v>
      </c>
    </row>
    <row r="248" spans="1:10">
      <c r="A248" s="7">
        <v>999223365392556</v>
      </c>
      <c r="B248" s="6" t="s">
        <v>27</v>
      </c>
      <c r="C248" s="8">
        <v>45024</v>
      </c>
      <c r="D248" s="8">
        <v>45030</v>
      </c>
      <c r="E248" s="6">
        <v>17746</v>
      </c>
      <c r="F248" t="str">
        <f>VLOOKUP(A248,HOP!A:L,12,0)</f>
        <v>17745.96</v>
      </c>
      <c r="G248" t="str">
        <f>VLOOKUP(A248,HOP!A:C,3,0)</f>
        <v>3174790</v>
      </c>
      <c r="H248">
        <f t="shared" si="6"/>
        <v>0.0400000000008731</v>
      </c>
      <c r="I248" t="str">
        <f t="shared" si="7"/>
        <v>，3174790</v>
      </c>
      <c r="J248" t="str">
        <f>VLOOKUP(A248,HOP!A:U,21,0)</f>
        <v>直连</v>
      </c>
    </row>
    <row r="249" spans="1:10">
      <c r="A249" s="7">
        <v>23368997262</v>
      </c>
      <c r="B249" s="6" t="s">
        <v>27</v>
      </c>
      <c r="C249" s="8">
        <v>45027</v>
      </c>
      <c r="D249" s="8">
        <v>45030</v>
      </c>
      <c r="E249" s="6">
        <v>8406</v>
      </c>
      <c r="F249" t="str">
        <f>VLOOKUP(A249,HOP!A:L,12,0)</f>
        <v>8406.00</v>
      </c>
      <c r="G249" t="str">
        <f>VLOOKUP(A249,HOP!A:C,3,0)</f>
        <v>3175075</v>
      </c>
      <c r="H249">
        <f t="shared" si="6"/>
        <v>0</v>
      </c>
      <c r="I249" t="str">
        <f t="shared" si="7"/>
        <v>，3175075</v>
      </c>
      <c r="J249" t="str">
        <f>VLOOKUP(A249,HOP!A:U,21,0)</f>
        <v>直连</v>
      </c>
    </row>
    <row r="250" spans="1:10">
      <c r="A250" s="7">
        <v>999223371329855</v>
      </c>
      <c r="B250" s="6" t="s">
        <v>27</v>
      </c>
      <c r="C250" s="8">
        <v>45029</v>
      </c>
      <c r="D250" s="8">
        <v>45030</v>
      </c>
      <c r="E250" s="6">
        <v>2304</v>
      </c>
      <c r="F250" t="str">
        <f>VLOOKUP(A250,HOP!A:L,12,0)</f>
        <v>2304.00</v>
      </c>
      <c r="G250" t="str">
        <f>VLOOKUP(A250,HOP!A:C,3,0)</f>
        <v>3175301</v>
      </c>
      <c r="H250">
        <f t="shared" si="6"/>
        <v>0</v>
      </c>
      <c r="I250" t="str">
        <f t="shared" si="7"/>
        <v>，3175301</v>
      </c>
      <c r="J250" t="str">
        <f>VLOOKUP(A250,HOP!A:U,21,0)</f>
        <v>直采</v>
      </c>
    </row>
    <row r="251" spans="1:10">
      <c r="A251" s="7">
        <v>999223378355618</v>
      </c>
      <c r="B251" s="6" t="s">
        <v>27</v>
      </c>
      <c r="C251" s="8">
        <v>45027</v>
      </c>
      <c r="D251" s="8">
        <v>45030</v>
      </c>
      <c r="E251" s="6">
        <v>2196</v>
      </c>
      <c r="F251" t="str">
        <f>VLOOKUP(A251,HOP!A:L,12,0)</f>
        <v>2196.00</v>
      </c>
      <c r="G251" t="str">
        <f>VLOOKUP(A251,HOP!A:C,3,0)</f>
        <v>3176958</v>
      </c>
      <c r="H251">
        <f t="shared" si="6"/>
        <v>0</v>
      </c>
      <c r="I251" t="str">
        <f t="shared" si="7"/>
        <v>，3176958</v>
      </c>
      <c r="J251" t="str">
        <f>VLOOKUP(A251,HOP!A:U,21,0)</f>
        <v>直连</v>
      </c>
    </row>
    <row r="252" spans="1:10">
      <c r="A252" s="7">
        <v>999223378440200</v>
      </c>
      <c r="B252" s="6" t="s">
        <v>27</v>
      </c>
      <c r="C252" s="8">
        <v>45029</v>
      </c>
      <c r="D252" s="8">
        <v>45030</v>
      </c>
      <c r="E252" s="6">
        <v>1540</v>
      </c>
      <c r="F252" t="str">
        <f>VLOOKUP(A252,HOP!A:L,12,0)</f>
        <v>1540.00</v>
      </c>
      <c r="G252" t="str">
        <f>VLOOKUP(A252,HOP!A:C,3,0)</f>
        <v>3177030</v>
      </c>
      <c r="H252">
        <f t="shared" si="6"/>
        <v>0</v>
      </c>
      <c r="I252" t="str">
        <f t="shared" si="7"/>
        <v>，3177030</v>
      </c>
      <c r="J252" t="str">
        <f>VLOOKUP(A252,HOP!A:U,21,0)</f>
        <v>直连</v>
      </c>
    </row>
    <row r="253" spans="1:10">
      <c r="A253" s="7">
        <v>999223388508308</v>
      </c>
      <c r="B253" s="6" t="s">
        <v>27</v>
      </c>
      <c r="C253" s="8">
        <v>45028</v>
      </c>
      <c r="D253" s="8">
        <v>45030</v>
      </c>
      <c r="E253" s="6">
        <v>476</v>
      </c>
      <c r="F253" t="str">
        <f>VLOOKUP(A253,HOP!A:L,12,0)</f>
        <v>476.00</v>
      </c>
      <c r="G253" t="str">
        <f>VLOOKUP(A253,HOP!A:C,3,0)</f>
        <v>3178469</v>
      </c>
      <c r="H253">
        <f t="shared" si="6"/>
        <v>0</v>
      </c>
      <c r="I253" t="str">
        <f t="shared" si="7"/>
        <v>，3178469</v>
      </c>
      <c r="J253" t="str">
        <f>VLOOKUP(A253,HOP!A:U,21,0)</f>
        <v>直连</v>
      </c>
    </row>
    <row r="254" hidden="1" spans="1:10">
      <c r="A254" s="7">
        <v>999223392343183</v>
      </c>
      <c r="B254" s="6" t="s">
        <v>27</v>
      </c>
      <c r="C254" s="8">
        <v>45029</v>
      </c>
      <c r="D254" s="8">
        <v>45030</v>
      </c>
      <c r="E254" s="6">
        <v>0</v>
      </c>
      <c r="F254" t="e">
        <f>VLOOKUP(A254,HOP!A:L,12,0)</f>
        <v>#N/A</v>
      </c>
      <c r="G254" t="e">
        <f>VLOOKUP(A254,HOP!A:C,3,0)</f>
        <v>#N/A</v>
      </c>
      <c r="H254" t="e">
        <f t="shared" si="6"/>
        <v>#N/A</v>
      </c>
      <c r="I254" t="e">
        <f t="shared" si="7"/>
        <v>#N/A</v>
      </c>
      <c r="J254" t="e">
        <f>VLOOKUP(A254,HOP!A:U,21,0)</f>
        <v>#N/A</v>
      </c>
    </row>
    <row r="255" spans="1:10">
      <c r="A255" s="7">
        <v>999223404281774</v>
      </c>
      <c r="B255" s="6" t="s">
        <v>27</v>
      </c>
      <c r="C255" s="8">
        <v>45029</v>
      </c>
      <c r="D255" s="8">
        <v>45030</v>
      </c>
      <c r="E255" s="6">
        <v>1942</v>
      </c>
      <c r="F255" t="str">
        <f>VLOOKUP(A255,HOP!A:L,12,0)</f>
        <v>1942.00</v>
      </c>
      <c r="G255" t="str">
        <f>VLOOKUP(A255,HOP!A:C,3,0)</f>
        <v>3181389</v>
      </c>
      <c r="H255">
        <f t="shared" si="6"/>
        <v>0</v>
      </c>
      <c r="I255" t="str">
        <f t="shared" si="7"/>
        <v>，3181389</v>
      </c>
      <c r="J255" t="str">
        <f>VLOOKUP(A255,HOP!A:U,21,0)</f>
        <v>直连</v>
      </c>
    </row>
    <row r="256" spans="1:10">
      <c r="A256" s="7">
        <v>999223406201254</v>
      </c>
      <c r="B256" s="6" t="s">
        <v>27</v>
      </c>
      <c r="C256" s="8">
        <v>45029</v>
      </c>
      <c r="D256" s="8">
        <v>45030</v>
      </c>
      <c r="E256" s="6">
        <v>1440</v>
      </c>
      <c r="F256">
        <v>1440</v>
      </c>
      <c r="G256" t="str">
        <f>VLOOKUP(A256,HOP!A:C,3,0)</f>
        <v>3181893</v>
      </c>
      <c r="H256">
        <f t="shared" si="6"/>
        <v>0</v>
      </c>
      <c r="I256" t="str">
        <f t="shared" si="7"/>
        <v>，3181893</v>
      </c>
      <c r="J256" t="str">
        <f>VLOOKUP(A256,HOP!A:U,21,0)</f>
        <v>直连</v>
      </c>
    </row>
    <row r="257" spans="1:10">
      <c r="A257" s="7">
        <v>999223423220611</v>
      </c>
      <c r="B257" s="6" t="s">
        <v>27</v>
      </c>
      <c r="C257" s="8">
        <v>45029</v>
      </c>
      <c r="D257" s="8">
        <v>45030</v>
      </c>
      <c r="E257" s="6">
        <v>1443</v>
      </c>
      <c r="F257" t="str">
        <f>VLOOKUP(A257,HOP!A:L,12,0)</f>
        <v>1443.00</v>
      </c>
      <c r="G257" t="str">
        <f>VLOOKUP(A257,HOP!A:C,3,0)</f>
        <v>3185519</v>
      </c>
      <c r="H257">
        <f t="shared" si="6"/>
        <v>0</v>
      </c>
      <c r="I257" t="str">
        <f t="shared" si="7"/>
        <v>，3185519</v>
      </c>
      <c r="J257" t="str">
        <f>VLOOKUP(A257,HOP!A:U,21,0)</f>
        <v>直连</v>
      </c>
    </row>
    <row r="258" spans="1:10">
      <c r="A258" s="7">
        <v>999223434185991</v>
      </c>
      <c r="B258" s="6" t="s">
        <v>27</v>
      </c>
      <c r="C258" s="8">
        <v>45029</v>
      </c>
      <c r="D258" s="8">
        <v>45030</v>
      </c>
      <c r="E258" s="6">
        <v>992</v>
      </c>
      <c r="F258" t="str">
        <f>VLOOKUP(A258,HOP!A:L,12,0)</f>
        <v>992.00</v>
      </c>
      <c r="G258" t="str">
        <f>VLOOKUP(A258,HOP!A:C,3,0)</f>
        <v>3187542</v>
      </c>
      <c r="H258">
        <f t="shared" si="6"/>
        <v>0</v>
      </c>
      <c r="I258" t="str">
        <f t="shared" si="7"/>
        <v>，3187542</v>
      </c>
      <c r="J258" t="str">
        <f>VLOOKUP(A258,HOP!A:U,21,0)</f>
        <v>直连</v>
      </c>
    </row>
    <row r="259" spans="1:10">
      <c r="A259" s="7">
        <v>999223462112729</v>
      </c>
      <c r="B259" s="6" t="s">
        <v>27</v>
      </c>
      <c r="C259" s="8">
        <v>45026</v>
      </c>
      <c r="D259" s="8">
        <v>45030</v>
      </c>
      <c r="E259" s="6">
        <v>752</v>
      </c>
      <c r="F259" t="str">
        <f>VLOOKUP(A259,HOP!A:L,12,0)</f>
        <v>752.00</v>
      </c>
      <c r="G259" t="str">
        <f>VLOOKUP(A259,HOP!A:C,3,0)</f>
        <v>3193364</v>
      </c>
      <c r="H259">
        <f t="shared" ref="H259:H322" si="8">E259-F259</f>
        <v>0</v>
      </c>
      <c r="I259" t="str">
        <f t="shared" ref="I259:I322" si="9">$I$1&amp;G259</f>
        <v>，3193364</v>
      </c>
      <c r="J259" t="str">
        <f>VLOOKUP(A259,HOP!A:U,21,0)</f>
        <v>直连</v>
      </c>
    </row>
    <row r="260" spans="1:10">
      <c r="A260" s="7">
        <v>999223462360736</v>
      </c>
      <c r="B260" s="6" t="s">
        <v>27</v>
      </c>
      <c r="C260" s="8">
        <v>45027</v>
      </c>
      <c r="D260" s="8">
        <v>45030</v>
      </c>
      <c r="E260" s="6">
        <v>2624</v>
      </c>
      <c r="F260" t="str">
        <f>VLOOKUP(A260,HOP!A:L,12,0)</f>
        <v>2624.00</v>
      </c>
      <c r="G260" t="str">
        <f>VLOOKUP(A260,HOP!A:C,3,0)</f>
        <v>3193493</v>
      </c>
      <c r="H260">
        <f t="shared" si="8"/>
        <v>0</v>
      </c>
      <c r="I260" t="str">
        <f t="shared" si="9"/>
        <v>，3193493</v>
      </c>
      <c r="J260" t="str">
        <f>VLOOKUP(A260,HOP!A:U,21,0)</f>
        <v>直连</v>
      </c>
    </row>
    <row r="261" spans="1:10">
      <c r="A261" s="7">
        <v>999223472161003</v>
      </c>
      <c r="B261" s="6" t="s">
        <v>27</v>
      </c>
      <c r="C261" s="8">
        <v>45028</v>
      </c>
      <c r="D261" s="8">
        <v>45030</v>
      </c>
      <c r="E261" s="6">
        <v>2944</v>
      </c>
      <c r="F261" t="str">
        <f>VLOOKUP(A261,HOP!A:L,12,0)</f>
        <v>2944.00</v>
      </c>
      <c r="G261" t="str">
        <f>VLOOKUP(A261,HOP!A:C,3,0)</f>
        <v>3195095</v>
      </c>
      <c r="H261">
        <f t="shared" si="8"/>
        <v>0</v>
      </c>
      <c r="I261" t="str">
        <f t="shared" si="9"/>
        <v>，3195095</v>
      </c>
      <c r="J261" t="str">
        <f>VLOOKUP(A261,HOP!A:U,21,0)</f>
        <v>直连</v>
      </c>
    </row>
    <row r="262" spans="1:10">
      <c r="A262" s="7">
        <v>23476128762</v>
      </c>
      <c r="B262" s="6" t="s">
        <v>27</v>
      </c>
      <c r="C262" s="8">
        <v>45029</v>
      </c>
      <c r="D262" s="8">
        <v>45030</v>
      </c>
      <c r="E262" s="6">
        <v>1560</v>
      </c>
      <c r="F262" t="str">
        <f>VLOOKUP(A262,HOP!A:L,12,0)</f>
        <v>1560.00</v>
      </c>
      <c r="G262" t="str">
        <f>VLOOKUP(A262,HOP!A:C,3,0)</f>
        <v>3196200</v>
      </c>
      <c r="H262">
        <f t="shared" si="8"/>
        <v>0</v>
      </c>
      <c r="I262" t="str">
        <f t="shared" si="9"/>
        <v>，3196200</v>
      </c>
      <c r="J262" t="str">
        <f>VLOOKUP(A262,HOP!A:U,21,0)</f>
        <v>直连</v>
      </c>
    </row>
    <row r="263" spans="1:10">
      <c r="A263" s="7">
        <v>23481316343</v>
      </c>
      <c r="B263" s="6" t="s">
        <v>27</v>
      </c>
      <c r="C263" s="8">
        <v>45028</v>
      </c>
      <c r="D263" s="8">
        <v>45030</v>
      </c>
      <c r="E263" s="6">
        <v>2878</v>
      </c>
      <c r="F263" t="str">
        <f>VLOOKUP(A263,HOP!A:L,12,0)</f>
        <v>2878.00</v>
      </c>
      <c r="G263" t="str">
        <f>VLOOKUP(A263,HOP!A:C,3,0)</f>
        <v>3196883</v>
      </c>
      <c r="H263">
        <f t="shared" si="8"/>
        <v>0</v>
      </c>
      <c r="I263" t="str">
        <f t="shared" si="9"/>
        <v>，3196883</v>
      </c>
      <c r="J263" t="str">
        <f>VLOOKUP(A263,HOP!A:U,21,0)</f>
        <v>直连</v>
      </c>
    </row>
    <row r="264" spans="1:10">
      <c r="A264" s="7">
        <v>999223491478215</v>
      </c>
      <c r="B264" s="6" t="s">
        <v>27</v>
      </c>
      <c r="C264" s="8">
        <v>45026</v>
      </c>
      <c r="D264" s="8">
        <v>45030</v>
      </c>
      <c r="E264" s="6">
        <v>1849</v>
      </c>
      <c r="F264" t="str">
        <f>VLOOKUP(A264,HOP!A:L,12,0)</f>
        <v>1849.00</v>
      </c>
      <c r="G264" t="str">
        <f>VLOOKUP(A264,HOP!A:C,3,0)</f>
        <v>3199003</v>
      </c>
      <c r="H264">
        <f t="shared" si="8"/>
        <v>0</v>
      </c>
      <c r="I264" t="str">
        <f t="shared" si="9"/>
        <v>，3199003</v>
      </c>
      <c r="J264" t="str">
        <f>VLOOKUP(A264,HOP!A:U,21,0)</f>
        <v>直连</v>
      </c>
    </row>
    <row r="265" spans="1:10">
      <c r="A265" s="7">
        <v>999223496901494</v>
      </c>
      <c r="B265" s="6" t="s">
        <v>27</v>
      </c>
      <c r="C265" s="8">
        <v>45029</v>
      </c>
      <c r="D265" s="8">
        <v>45030</v>
      </c>
      <c r="E265" s="6">
        <v>746</v>
      </c>
      <c r="F265" t="str">
        <f>VLOOKUP(A265,HOP!A:L,12,0)</f>
        <v>746.00</v>
      </c>
      <c r="G265" t="str">
        <f>VLOOKUP(A265,HOP!A:C,3,0)</f>
        <v>3199519</v>
      </c>
      <c r="H265">
        <f t="shared" si="8"/>
        <v>0</v>
      </c>
      <c r="I265" t="str">
        <f t="shared" si="9"/>
        <v>，3199519</v>
      </c>
      <c r="J265" t="str">
        <f>VLOOKUP(A265,HOP!A:U,21,0)</f>
        <v>直连</v>
      </c>
    </row>
    <row r="266" spans="1:10">
      <c r="A266" s="7">
        <v>23504677115</v>
      </c>
      <c r="B266" s="6" t="s">
        <v>27</v>
      </c>
      <c r="C266" s="8">
        <v>45029</v>
      </c>
      <c r="D266" s="8">
        <v>45030</v>
      </c>
      <c r="E266" s="6">
        <v>777</v>
      </c>
      <c r="F266" t="str">
        <f>VLOOKUP(A266,HOP!A:L,12,0)</f>
        <v>777.00</v>
      </c>
      <c r="G266" t="str">
        <f>VLOOKUP(A266,HOP!A:C,3,0)</f>
        <v>3201146</v>
      </c>
      <c r="H266">
        <f t="shared" si="8"/>
        <v>0</v>
      </c>
      <c r="I266" t="str">
        <f t="shared" si="9"/>
        <v>，3201146</v>
      </c>
      <c r="J266" t="str">
        <f>VLOOKUP(A266,HOP!A:U,21,0)</f>
        <v>直连</v>
      </c>
    </row>
    <row r="267" spans="1:10">
      <c r="A267" s="7">
        <v>999223506351675</v>
      </c>
      <c r="B267" s="6" t="s">
        <v>27</v>
      </c>
      <c r="C267" s="8">
        <v>45028</v>
      </c>
      <c r="D267" s="8">
        <v>45030</v>
      </c>
      <c r="E267" s="6">
        <v>2910</v>
      </c>
      <c r="F267" t="str">
        <f>VLOOKUP(A267,HOP!A:L,12,0)</f>
        <v>2910.00</v>
      </c>
      <c r="G267" t="str">
        <f>VLOOKUP(A267,HOP!A:C,3,0)</f>
        <v>3201852</v>
      </c>
      <c r="H267">
        <f t="shared" si="8"/>
        <v>0</v>
      </c>
      <c r="I267" t="str">
        <f t="shared" si="9"/>
        <v>，3201852</v>
      </c>
      <c r="J267" t="str">
        <f>VLOOKUP(A267,HOP!A:U,21,0)</f>
        <v>直连</v>
      </c>
    </row>
    <row r="268" spans="1:10">
      <c r="A268" s="7">
        <v>999223514684566</v>
      </c>
      <c r="B268" s="6" t="s">
        <v>27</v>
      </c>
      <c r="C268" s="8">
        <v>45029</v>
      </c>
      <c r="D268" s="8">
        <v>45030</v>
      </c>
      <c r="E268" s="6">
        <v>107</v>
      </c>
      <c r="F268" t="str">
        <f>VLOOKUP(A268,HOP!A:L,12,0)</f>
        <v>107.00</v>
      </c>
      <c r="G268" t="str">
        <f>VLOOKUP(A268,HOP!A:C,3,0)</f>
        <v>3202839</v>
      </c>
      <c r="H268">
        <f t="shared" si="8"/>
        <v>0</v>
      </c>
      <c r="I268" t="str">
        <f t="shared" si="9"/>
        <v>，3202839</v>
      </c>
      <c r="J268" t="str">
        <f>VLOOKUP(A268,HOP!A:U,21,0)</f>
        <v>直连</v>
      </c>
    </row>
    <row r="269" spans="1:10">
      <c r="A269" s="7">
        <v>999223515589065</v>
      </c>
      <c r="B269" s="6" t="s">
        <v>27</v>
      </c>
      <c r="C269" s="8">
        <v>45023</v>
      </c>
      <c r="D269" s="8">
        <v>45030</v>
      </c>
      <c r="E269" s="6">
        <v>5302</v>
      </c>
      <c r="F269" t="str">
        <f>VLOOKUP(A269,HOP!A:L,12,0)</f>
        <v>5302.00</v>
      </c>
      <c r="G269" t="str">
        <f>VLOOKUP(A269,HOP!A:C,3,0)</f>
        <v>3202986</v>
      </c>
      <c r="H269">
        <f t="shared" si="8"/>
        <v>0</v>
      </c>
      <c r="I269" t="str">
        <f t="shared" si="9"/>
        <v>，3202986</v>
      </c>
      <c r="J269" t="str">
        <f>VLOOKUP(A269,HOP!A:U,21,0)</f>
        <v>直连</v>
      </c>
    </row>
    <row r="270" spans="1:10">
      <c r="A270" s="7">
        <v>999223517357422</v>
      </c>
      <c r="B270" s="6" t="s">
        <v>27</v>
      </c>
      <c r="C270" s="8">
        <v>45029</v>
      </c>
      <c r="D270" s="8">
        <v>45030</v>
      </c>
      <c r="E270" s="6">
        <v>451</v>
      </c>
      <c r="F270" t="str">
        <f>VLOOKUP(A270,HOP!A:L,12,0)</f>
        <v>451.00</v>
      </c>
      <c r="G270" t="str">
        <f>VLOOKUP(A270,HOP!A:C,3,0)</f>
        <v>3203258</v>
      </c>
      <c r="H270">
        <f t="shared" si="8"/>
        <v>0</v>
      </c>
      <c r="I270" t="str">
        <f t="shared" si="9"/>
        <v>，3203258</v>
      </c>
      <c r="J270" t="str">
        <f>VLOOKUP(A270,HOP!A:U,21,0)</f>
        <v>直连</v>
      </c>
    </row>
    <row r="271" spans="1:10">
      <c r="A271" s="7">
        <v>999223518948026</v>
      </c>
      <c r="B271" s="6" t="s">
        <v>27</v>
      </c>
      <c r="C271" s="8">
        <v>45027</v>
      </c>
      <c r="D271" s="8">
        <v>45030</v>
      </c>
      <c r="E271" s="6">
        <v>4350</v>
      </c>
      <c r="F271" t="str">
        <f>VLOOKUP(A271,HOP!A:L,12,0)</f>
        <v>4350.00</v>
      </c>
      <c r="G271" t="str">
        <f>VLOOKUP(A271,HOP!A:C,3,0)</f>
        <v>3203555</v>
      </c>
      <c r="H271">
        <f t="shared" si="8"/>
        <v>0</v>
      </c>
      <c r="I271" t="str">
        <f t="shared" si="9"/>
        <v>，3203555</v>
      </c>
      <c r="J271" t="str">
        <f>VLOOKUP(A271,HOP!A:U,21,0)</f>
        <v>直连</v>
      </c>
    </row>
    <row r="272" spans="1:10">
      <c r="A272" s="7">
        <v>999223520323444</v>
      </c>
      <c r="B272" s="6" t="s">
        <v>27</v>
      </c>
      <c r="C272" s="8">
        <v>45028</v>
      </c>
      <c r="D272" s="8">
        <v>45030</v>
      </c>
      <c r="E272" s="6">
        <v>610</v>
      </c>
      <c r="F272" t="str">
        <f>VLOOKUP(A272,HOP!A:L,12,0)</f>
        <v>610.00</v>
      </c>
      <c r="G272" t="str">
        <f>VLOOKUP(A272,HOP!A:C,3,0)</f>
        <v>3203807</v>
      </c>
      <c r="H272">
        <f t="shared" si="8"/>
        <v>0</v>
      </c>
      <c r="I272" t="str">
        <f t="shared" si="9"/>
        <v>，3203807</v>
      </c>
      <c r="J272" t="str">
        <f>VLOOKUP(A272,HOP!A:U,21,0)</f>
        <v>直连</v>
      </c>
    </row>
    <row r="273" spans="1:10">
      <c r="A273" s="7">
        <v>999223522810838</v>
      </c>
      <c r="B273" s="6" t="s">
        <v>27</v>
      </c>
      <c r="C273" s="8">
        <v>45027</v>
      </c>
      <c r="D273" s="8">
        <v>45030</v>
      </c>
      <c r="E273" s="6">
        <v>2346</v>
      </c>
      <c r="F273" t="str">
        <f>VLOOKUP(A273,HOP!A:L,12,0)</f>
        <v>2346.00</v>
      </c>
      <c r="G273" t="str">
        <f>VLOOKUP(A273,HOP!A:C,3,0)</f>
        <v>3204584</v>
      </c>
      <c r="H273">
        <f t="shared" si="8"/>
        <v>0</v>
      </c>
      <c r="I273" t="str">
        <f t="shared" si="9"/>
        <v>，3204584</v>
      </c>
      <c r="J273" t="str">
        <f>VLOOKUP(A273,HOP!A:U,21,0)</f>
        <v>直连</v>
      </c>
    </row>
    <row r="274" spans="1:10">
      <c r="A274" s="7">
        <v>999223523430629</v>
      </c>
      <c r="B274" s="6" t="s">
        <v>27</v>
      </c>
      <c r="C274" s="8">
        <v>45026</v>
      </c>
      <c r="D274" s="8">
        <v>45030</v>
      </c>
      <c r="E274" s="6">
        <v>1425</v>
      </c>
      <c r="F274" t="str">
        <f>VLOOKUP(A274,HOP!A:L,12,0)</f>
        <v>1425.00</v>
      </c>
      <c r="G274" t="str">
        <f>VLOOKUP(A274,HOP!A:C,3,0)</f>
        <v>3204942</v>
      </c>
      <c r="H274">
        <f t="shared" si="8"/>
        <v>0</v>
      </c>
      <c r="I274" t="str">
        <f t="shared" si="9"/>
        <v>，3204942</v>
      </c>
      <c r="J274" t="str">
        <f>VLOOKUP(A274,HOP!A:U,21,0)</f>
        <v>直连</v>
      </c>
    </row>
    <row r="275" spans="1:10">
      <c r="A275" s="7">
        <v>999223523449392</v>
      </c>
      <c r="B275" s="6" t="s">
        <v>27</v>
      </c>
      <c r="C275" s="8">
        <v>45029</v>
      </c>
      <c r="D275" s="8">
        <v>45030</v>
      </c>
      <c r="E275" s="6">
        <v>510</v>
      </c>
      <c r="F275" t="str">
        <f>VLOOKUP(A275,HOP!A:L,12,0)</f>
        <v>510.00</v>
      </c>
      <c r="G275" t="str">
        <f>VLOOKUP(A275,HOP!A:C,3,0)</f>
        <v>3204958</v>
      </c>
      <c r="H275">
        <f t="shared" si="8"/>
        <v>0</v>
      </c>
      <c r="I275" t="str">
        <f t="shared" si="9"/>
        <v>，3204958</v>
      </c>
      <c r="J275" t="str">
        <f>VLOOKUP(A275,HOP!A:U,21,0)</f>
        <v>直连</v>
      </c>
    </row>
    <row r="276" hidden="1" spans="1:10">
      <c r="A276" s="7">
        <v>999223530924120</v>
      </c>
      <c r="B276" s="6" t="s">
        <v>27</v>
      </c>
      <c r="C276" s="8">
        <v>45028</v>
      </c>
      <c r="D276" s="8">
        <v>45030</v>
      </c>
      <c r="E276" s="6">
        <v>0</v>
      </c>
      <c r="F276" t="e">
        <f>VLOOKUP(A276,HOP!A:L,12,0)</f>
        <v>#N/A</v>
      </c>
      <c r="G276" t="e">
        <f>VLOOKUP(A276,HOP!A:C,3,0)</f>
        <v>#N/A</v>
      </c>
      <c r="H276" t="e">
        <f t="shared" si="8"/>
        <v>#N/A</v>
      </c>
      <c r="I276" t="e">
        <f t="shared" si="9"/>
        <v>#N/A</v>
      </c>
      <c r="J276" t="e">
        <f>VLOOKUP(A276,HOP!A:U,21,0)</f>
        <v>#N/A</v>
      </c>
    </row>
    <row r="277" spans="1:10">
      <c r="A277" s="7">
        <v>999223531305865</v>
      </c>
      <c r="B277" s="6" t="s">
        <v>27</v>
      </c>
      <c r="C277" s="8">
        <v>45029</v>
      </c>
      <c r="D277" s="8">
        <v>45030</v>
      </c>
      <c r="E277" s="6">
        <v>692</v>
      </c>
      <c r="F277" t="str">
        <f>VLOOKUP(A277,HOP!A:L,12,0)</f>
        <v>692.00</v>
      </c>
      <c r="G277" t="str">
        <f>VLOOKUP(A277,HOP!A:C,3,0)</f>
        <v>3205850</v>
      </c>
      <c r="H277">
        <f t="shared" si="8"/>
        <v>0</v>
      </c>
      <c r="I277" t="str">
        <f t="shared" si="9"/>
        <v>，3205850</v>
      </c>
      <c r="J277" t="str">
        <f>VLOOKUP(A277,HOP!A:U,21,0)</f>
        <v>直连</v>
      </c>
    </row>
    <row r="278" s="5" customFormat="1" spans="1:11">
      <c r="A278" s="9">
        <v>999223530708474</v>
      </c>
      <c r="B278" s="10" t="s">
        <v>1263</v>
      </c>
      <c r="C278" s="11">
        <v>45029</v>
      </c>
      <c r="D278" s="11">
        <v>45030</v>
      </c>
      <c r="E278" s="10">
        <v>135.5</v>
      </c>
      <c r="F278" s="5" t="str">
        <f>VLOOKUP(A278,HOP!A:L,12,0)</f>
        <v>136.69</v>
      </c>
      <c r="G278" s="5" t="str">
        <f>VLOOKUP(A278,HOP!A:C,3,0)</f>
        <v>3205763</v>
      </c>
      <c r="H278" s="5">
        <f t="shared" si="8"/>
        <v>-1.19</v>
      </c>
      <c r="I278" s="5" t="str">
        <f t="shared" si="9"/>
        <v>，3205763</v>
      </c>
      <c r="J278" s="5" t="str">
        <f>VLOOKUP(A278,HOP!A:U,21,0)</f>
        <v>直连</v>
      </c>
      <c r="K278" s="5" t="s">
        <v>1819</v>
      </c>
    </row>
    <row r="279" spans="1:10">
      <c r="A279" s="7">
        <v>999223537925528</v>
      </c>
      <c r="B279" s="6" t="s">
        <v>27</v>
      </c>
      <c r="C279" s="8">
        <v>45028</v>
      </c>
      <c r="D279" s="8">
        <v>45030</v>
      </c>
      <c r="E279" s="6">
        <v>1402</v>
      </c>
      <c r="F279" t="str">
        <f>VLOOKUP(A279,HOP!A:L,12,0)</f>
        <v>1402.00</v>
      </c>
      <c r="G279" t="str">
        <f>VLOOKUP(A279,HOP!A:C,3,0)</f>
        <v>3207416</v>
      </c>
      <c r="H279">
        <f t="shared" si="8"/>
        <v>0</v>
      </c>
      <c r="I279" t="str">
        <f t="shared" si="9"/>
        <v>，3207416</v>
      </c>
      <c r="J279" t="str">
        <f>VLOOKUP(A279,HOP!A:U,21,0)</f>
        <v>直连</v>
      </c>
    </row>
    <row r="280" spans="1:10">
      <c r="A280" s="7">
        <v>999223543807107</v>
      </c>
      <c r="B280" s="6" t="s">
        <v>27</v>
      </c>
      <c r="C280" s="8">
        <v>45027</v>
      </c>
      <c r="D280" s="8">
        <v>45030</v>
      </c>
      <c r="E280" s="6">
        <v>3042</v>
      </c>
      <c r="F280" t="str">
        <f>VLOOKUP(A280,HOP!A:L,12,0)</f>
        <v>3042.00</v>
      </c>
      <c r="G280" t="str">
        <f>VLOOKUP(A280,HOP!A:C,3,0)</f>
        <v>3208147</v>
      </c>
      <c r="H280">
        <f t="shared" si="8"/>
        <v>0</v>
      </c>
      <c r="I280" t="str">
        <f t="shared" si="9"/>
        <v>，3208147</v>
      </c>
      <c r="J280" t="str">
        <f>VLOOKUP(A280,HOP!A:U,21,0)</f>
        <v>直连</v>
      </c>
    </row>
    <row r="281" spans="1:10">
      <c r="A281" s="7">
        <v>999223544213960</v>
      </c>
      <c r="B281" s="6" t="s">
        <v>27</v>
      </c>
      <c r="C281" s="8">
        <v>45028</v>
      </c>
      <c r="D281" s="8">
        <v>45030</v>
      </c>
      <c r="E281" s="6">
        <v>2894</v>
      </c>
      <c r="F281" t="str">
        <f>VLOOKUP(A281,HOP!A:L,12,0)</f>
        <v>2894.00</v>
      </c>
      <c r="G281" t="str">
        <f>VLOOKUP(A281,HOP!A:C,3,0)</f>
        <v>3208219</v>
      </c>
      <c r="H281">
        <f t="shared" si="8"/>
        <v>0</v>
      </c>
      <c r="I281" t="str">
        <f t="shared" si="9"/>
        <v>，3208219</v>
      </c>
      <c r="J281" t="str">
        <f>VLOOKUP(A281,HOP!A:U,21,0)</f>
        <v>直连</v>
      </c>
    </row>
    <row r="282" spans="1:10">
      <c r="A282" s="7">
        <v>999223545056604</v>
      </c>
      <c r="B282" s="6" t="s">
        <v>27</v>
      </c>
      <c r="C282" s="8">
        <v>45029</v>
      </c>
      <c r="D282" s="8">
        <v>45030</v>
      </c>
      <c r="E282" s="6">
        <v>3850</v>
      </c>
      <c r="F282" t="str">
        <f>VLOOKUP(A282,HOP!A:L,12,0)</f>
        <v>3850.00</v>
      </c>
      <c r="G282" t="str">
        <f>VLOOKUP(A282,HOP!A:C,3,0)</f>
        <v>3208371</v>
      </c>
      <c r="H282">
        <f t="shared" si="8"/>
        <v>0</v>
      </c>
      <c r="I282" t="str">
        <f t="shared" si="9"/>
        <v>，3208371</v>
      </c>
      <c r="J282" t="str">
        <f>VLOOKUP(A282,HOP!A:U,21,0)</f>
        <v>直连</v>
      </c>
    </row>
    <row r="283" spans="1:10">
      <c r="A283" s="7">
        <v>999223546250979</v>
      </c>
      <c r="B283" s="6" t="s">
        <v>27</v>
      </c>
      <c r="C283" s="8">
        <v>45029</v>
      </c>
      <c r="D283" s="8">
        <v>45030</v>
      </c>
      <c r="E283" s="6">
        <v>1384</v>
      </c>
      <c r="F283" t="str">
        <f>VLOOKUP(A283,HOP!A:L,12,0)</f>
        <v>1384.00</v>
      </c>
      <c r="G283" t="str">
        <f>VLOOKUP(A283,HOP!A:C,3,0)</f>
        <v>3208558</v>
      </c>
      <c r="H283">
        <f t="shared" si="8"/>
        <v>0</v>
      </c>
      <c r="I283" t="str">
        <f t="shared" si="9"/>
        <v>，3208558</v>
      </c>
      <c r="J283" t="str">
        <f>VLOOKUP(A283,HOP!A:U,21,0)</f>
        <v>直采</v>
      </c>
    </row>
    <row r="284" spans="1:10">
      <c r="A284" s="7">
        <v>999223547943908</v>
      </c>
      <c r="B284" s="6" t="s">
        <v>27</v>
      </c>
      <c r="C284" s="8">
        <v>45028</v>
      </c>
      <c r="D284" s="8">
        <v>45030</v>
      </c>
      <c r="E284" s="6">
        <v>772</v>
      </c>
      <c r="F284" t="str">
        <f>VLOOKUP(A284,HOP!A:L,12,0)</f>
        <v>772.00</v>
      </c>
      <c r="G284" t="str">
        <f>VLOOKUP(A284,HOP!A:C,3,0)</f>
        <v>3208882</v>
      </c>
      <c r="H284">
        <f t="shared" si="8"/>
        <v>0</v>
      </c>
      <c r="I284" t="str">
        <f t="shared" si="9"/>
        <v>，3208882</v>
      </c>
      <c r="J284" t="str">
        <f>VLOOKUP(A284,HOP!A:U,21,0)</f>
        <v>直连</v>
      </c>
    </row>
    <row r="285" spans="1:10">
      <c r="A285" s="7">
        <v>999223548451163</v>
      </c>
      <c r="B285" s="6" t="s">
        <v>27</v>
      </c>
      <c r="C285" s="8">
        <v>45028</v>
      </c>
      <c r="D285" s="8">
        <v>45030</v>
      </c>
      <c r="E285" s="6">
        <v>1609</v>
      </c>
      <c r="F285" t="str">
        <f>VLOOKUP(A285,HOP!A:L,12,0)</f>
        <v>1609.00</v>
      </c>
      <c r="G285" t="str">
        <f>VLOOKUP(A285,HOP!A:C,3,0)</f>
        <v>3208963</v>
      </c>
      <c r="H285">
        <f t="shared" si="8"/>
        <v>0</v>
      </c>
      <c r="I285" t="str">
        <f t="shared" si="9"/>
        <v>，3208963</v>
      </c>
      <c r="J285" t="str">
        <f>VLOOKUP(A285,HOP!A:U,21,0)</f>
        <v>直连</v>
      </c>
    </row>
    <row r="286" spans="1:10">
      <c r="A286" s="7">
        <v>999223548558076</v>
      </c>
      <c r="B286" s="6" t="s">
        <v>27</v>
      </c>
      <c r="C286" s="8">
        <v>45027</v>
      </c>
      <c r="D286" s="8">
        <v>45030</v>
      </c>
      <c r="E286" s="6">
        <v>1975</v>
      </c>
      <c r="F286" t="str">
        <f>VLOOKUP(A286,HOP!A:L,12,0)</f>
        <v>1975.00</v>
      </c>
      <c r="G286" t="str">
        <f>VLOOKUP(A286,HOP!A:C,3,0)</f>
        <v>3208999</v>
      </c>
      <c r="H286">
        <f t="shared" si="8"/>
        <v>0</v>
      </c>
      <c r="I286" t="str">
        <f t="shared" si="9"/>
        <v>，3208999</v>
      </c>
      <c r="J286" t="str">
        <f>VLOOKUP(A286,HOP!A:U,21,0)</f>
        <v>直采</v>
      </c>
    </row>
    <row r="287" spans="1:10">
      <c r="A287" s="7">
        <v>999223553462224</v>
      </c>
      <c r="B287" s="6" t="s">
        <v>27</v>
      </c>
      <c r="C287" s="8">
        <v>45029</v>
      </c>
      <c r="D287" s="8">
        <v>45030</v>
      </c>
      <c r="E287" s="6">
        <v>432</v>
      </c>
      <c r="F287" t="str">
        <f>VLOOKUP(A287,HOP!A:L,12,0)</f>
        <v>432.00</v>
      </c>
      <c r="G287" t="str">
        <f>VLOOKUP(A287,HOP!A:C,3,0)</f>
        <v>3209543</v>
      </c>
      <c r="H287">
        <f t="shared" si="8"/>
        <v>0</v>
      </c>
      <c r="I287" t="str">
        <f t="shared" si="9"/>
        <v>，3209543</v>
      </c>
      <c r="J287" t="str">
        <f>VLOOKUP(A287,HOP!A:U,21,0)</f>
        <v>直连</v>
      </c>
    </row>
    <row r="288" spans="1:10">
      <c r="A288" s="7">
        <v>999223554759372</v>
      </c>
      <c r="B288" s="6" t="s">
        <v>27</v>
      </c>
      <c r="C288" s="8">
        <v>45028</v>
      </c>
      <c r="D288" s="8">
        <v>45030</v>
      </c>
      <c r="E288" s="6">
        <v>748</v>
      </c>
      <c r="F288" t="str">
        <f>VLOOKUP(A288,HOP!A:L,12,0)</f>
        <v>748.00</v>
      </c>
      <c r="G288" t="str">
        <f>VLOOKUP(A288,HOP!A:C,3,0)</f>
        <v>3209686</v>
      </c>
      <c r="H288">
        <f t="shared" si="8"/>
        <v>0</v>
      </c>
      <c r="I288" t="str">
        <f t="shared" si="9"/>
        <v>，3209686</v>
      </c>
      <c r="J288" t="str">
        <f>VLOOKUP(A288,HOP!A:U,21,0)</f>
        <v>直连</v>
      </c>
    </row>
    <row r="289" spans="1:10">
      <c r="A289" s="7">
        <v>999223557281406</v>
      </c>
      <c r="B289" s="6" t="s">
        <v>27</v>
      </c>
      <c r="C289" s="8">
        <v>45025</v>
      </c>
      <c r="D289" s="8">
        <v>45030</v>
      </c>
      <c r="E289" s="6">
        <v>4105</v>
      </c>
      <c r="F289" t="str">
        <f>VLOOKUP(A289,HOP!A:L,12,0)</f>
        <v>4105.00</v>
      </c>
      <c r="G289" t="str">
        <f>VLOOKUP(A289,HOP!A:C,3,0)</f>
        <v>3210065</v>
      </c>
      <c r="H289">
        <f t="shared" si="8"/>
        <v>0</v>
      </c>
      <c r="I289" t="str">
        <f t="shared" si="9"/>
        <v>，3210065</v>
      </c>
      <c r="J289" t="str">
        <f>VLOOKUP(A289,HOP!A:U,21,0)</f>
        <v>直连</v>
      </c>
    </row>
    <row r="290" spans="1:10">
      <c r="A290" s="7">
        <v>999223558343269</v>
      </c>
      <c r="B290" s="6" t="s">
        <v>27</v>
      </c>
      <c r="C290" s="8">
        <v>45029</v>
      </c>
      <c r="D290" s="8">
        <v>45030</v>
      </c>
      <c r="E290" s="6">
        <v>406</v>
      </c>
      <c r="F290" t="str">
        <f>VLOOKUP(A290,HOP!A:L,12,0)</f>
        <v>406.00</v>
      </c>
      <c r="G290" t="str">
        <f>VLOOKUP(A290,HOP!A:C,3,0)</f>
        <v>3210281</v>
      </c>
      <c r="H290">
        <f t="shared" si="8"/>
        <v>0</v>
      </c>
      <c r="I290" t="str">
        <f t="shared" si="9"/>
        <v>，3210281</v>
      </c>
      <c r="J290" t="str">
        <f>VLOOKUP(A290,HOP!A:U,21,0)</f>
        <v>直连</v>
      </c>
    </row>
    <row r="291" spans="1:10">
      <c r="A291" s="7">
        <v>999223558609077</v>
      </c>
      <c r="B291" s="6" t="s">
        <v>27</v>
      </c>
      <c r="C291" s="8">
        <v>45029</v>
      </c>
      <c r="D291" s="8">
        <v>45030</v>
      </c>
      <c r="E291" s="6">
        <v>313</v>
      </c>
      <c r="F291" t="str">
        <f>VLOOKUP(A291,HOP!A:L,12,0)</f>
        <v>313.00</v>
      </c>
      <c r="G291" t="str">
        <f>VLOOKUP(A291,HOP!A:C,3,0)</f>
        <v>3210369</v>
      </c>
      <c r="H291">
        <f t="shared" si="8"/>
        <v>0</v>
      </c>
      <c r="I291" t="str">
        <f t="shared" si="9"/>
        <v>，3210369</v>
      </c>
      <c r="J291" t="str">
        <f>VLOOKUP(A291,HOP!A:U,21,0)</f>
        <v>直连</v>
      </c>
    </row>
    <row r="292" spans="1:10">
      <c r="A292" s="7">
        <v>999223558654959</v>
      </c>
      <c r="B292" s="6" t="s">
        <v>27</v>
      </c>
      <c r="C292" s="8">
        <v>45027</v>
      </c>
      <c r="D292" s="8">
        <v>45030</v>
      </c>
      <c r="E292" s="6">
        <v>3196</v>
      </c>
      <c r="F292" t="str">
        <f>VLOOKUP(A292,HOP!A:L,12,0)</f>
        <v>3196.00</v>
      </c>
      <c r="G292" t="str">
        <f>VLOOKUP(A292,HOP!A:C,3,0)</f>
        <v>3210394</v>
      </c>
      <c r="H292">
        <f t="shared" si="8"/>
        <v>0</v>
      </c>
      <c r="I292" t="str">
        <f t="shared" si="9"/>
        <v>，3210394</v>
      </c>
      <c r="J292" t="str">
        <f>VLOOKUP(A292,HOP!A:U,21,0)</f>
        <v>直连</v>
      </c>
    </row>
    <row r="293" spans="1:10">
      <c r="A293" s="7">
        <v>999223558788981</v>
      </c>
      <c r="B293" s="6" t="s">
        <v>27</v>
      </c>
      <c r="C293" s="8">
        <v>45029</v>
      </c>
      <c r="D293" s="8">
        <v>45030</v>
      </c>
      <c r="E293" s="6">
        <v>321</v>
      </c>
      <c r="F293" t="str">
        <f>VLOOKUP(A293,HOP!A:L,12,0)</f>
        <v>321.00</v>
      </c>
      <c r="G293" t="str">
        <f>VLOOKUP(A293,HOP!A:C,3,0)</f>
        <v>3210436</v>
      </c>
      <c r="H293">
        <f t="shared" si="8"/>
        <v>0</v>
      </c>
      <c r="I293" t="str">
        <f t="shared" si="9"/>
        <v>，3210436</v>
      </c>
      <c r="J293" t="str">
        <f>VLOOKUP(A293,HOP!A:U,21,0)</f>
        <v>直连</v>
      </c>
    </row>
    <row r="294" spans="1:10">
      <c r="A294" s="7">
        <v>999223560489081</v>
      </c>
      <c r="B294" s="6" t="s">
        <v>27</v>
      </c>
      <c r="C294" s="8">
        <v>45029</v>
      </c>
      <c r="D294" s="8">
        <v>45030</v>
      </c>
      <c r="E294" s="6">
        <v>1506</v>
      </c>
      <c r="F294" t="str">
        <f>VLOOKUP(A294,HOP!A:L,12,0)</f>
        <v>1506.00</v>
      </c>
      <c r="G294" t="str">
        <f>VLOOKUP(A294,HOP!A:C,3,0)</f>
        <v>3210871</v>
      </c>
      <c r="H294">
        <f t="shared" si="8"/>
        <v>0</v>
      </c>
      <c r="I294" t="str">
        <f t="shared" si="9"/>
        <v>，3210871</v>
      </c>
      <c r="J294" t="str">
        <f>VLOOKUP(A294,HOP!A:U,21,0)</f>
        <v>直连</v>
      </c>
    </row>
    <row r="295" spans="1:10">
      <c r="A295" s="7">
        <v>999223561372482</v>
      </c>
      <c r="B295" s="6" t="s">
        <v>27</v>
      </c>
      <c r="C295" s="8">
        <v>45028</v>
      </c>
      <c r="D295" s="8">
        <v>45030</v>
      </c>
      <c r="E295" s="6">
        <v>636</v>
      </c>
      <c r="F295" t="str">
        <f>VLOOKUP(A295,HOP!A:L,12,0)</f>
        <v>636.00</v>
      </c>
      <c r="G295" t="str">
        <f>VLOOKUP(A295,HOP!A:C,3,0)</f>
        <v>3211147</v>
      </c>
      <c r="H295">
        <f t="shared" si="8"/>
        <v>0</v>
      </c>
      <c r="I295" t="str">
        <f t="shared" si="9"/>
        <v>，3211147</v>
      </c>
      <c r="J295" t="str">
        <f>VLOOKUP(A295,HOP!A:U,21,0)</f>
        <v>直连</v>
      </c>
    </row>
    <row r="296" spans="1:10">
      <c r="A296" s="7">
        <v>999223568935323</v>
      </c>
      <c r="B296" s="6" t="s">
        <v>27</v>
      </c>
      <c r="C296" s="8">
        <v>45026</v>
      </c>
      <c r="D296" s="8">
        <v>45030</v>
      </c>
      <c r="E296" s="6">
        <v>1232</v>
      </c>
      <c r="F296" t="str">
        <f>VLOOKUP(A296,HOP!A:L,12,0)</f>
        <v>1232.00</v>
      </c>
      <c r="G296" t="str">
        <f>VLOOKUP(A296,HOP!A:C,3,0)</f>
        <v>3212098</v>
      </c>
      <c r="H296">
        <f t="shared" si="8"/>
        <v>0</v>
      </c>
      <c r="I296" t="str">
        <f t="shared" si="9"/>
        <v>，3212098</v>
      </c>
      <c r="J296" t="str">
        <f>VLOOKUP(A296,HOP!A:U,21,0)</f>
        <v>直连</v>
      </c>
    </row>
    <row r="297" spans="1:10">
      <c r="A297" s="7">
        <v>999223568983646</v>
      </c>
      <c r="B297" s="6" t="s">
        <v>27</v>
      </c>
      <c r="C297" s="8">
        <v>45026</v>
      </c>
      <c r="D297" s="8">
        <v>45030</v>
      </c>
      <c r="E297" s="6">
        <v>1232</v>
      </c>
      <c r="F297" t="str">
        <f>VLOOKUP(A297,HOP!A:L,12,0)</f>
        <v>1232.00</v>
      </c>
      <c r="G297" t="str">
        <f>VLOOKUP(A297,HOP!A:C,3,0)</f>
        <v>3212108</v>
      </c>
      <c r="H297">
        <f t="shared" si="8"/>
        <v>0</v>
      </c>
      <c r="I297" t="str">
        <f t="shared" si="9"/>
        <v>，3212108</v>
      </c>
      <c r="J297" t="str">
        <f>VLOOKUP(A297,HOP!A:U,21,0)</f>
        <v>直连</v>
      </c>
    </row>
    <row r="298" spans="1:10">
      <c r="A298" s="7">
        <v>999223569075512</v>
      </c>
      <c r="B298" s="6" t="s">
        <v>27</v>
      </c>
      <c r="C298" s="8">
        <v>45028</v>
      </c>
      <c r="D298" s="8">
        <v>45030</v>
      </c>
      <c r="E298" s="6">
        <v>1335</v>
      </c>
      <c r="F298" t="str">
        <f>VLOOKUP(A298,HOP!A:L,12,0)</f>
        <v>1335.00</v>
      </c>
      <c r="G298" t="str">
        <f>VLOOKUP(A298,HOP!A:C,3,0)</f>
        <v>3212126</v>
      </c>
      <c r="H298">
        <f t="shared" si="8"/>
        <v>0</v>
      </c>
      <c r="I298" t="str">
        <f t="shared" si="9"/>
        <v>，3212126</v>
      </c>
      <c r="J298" t="str">
        <f>VLOOKUP(A298,HOP!A:U,21,0)</f>
        <v>直采</v>
      </c>
    </row>
    <row r="299" spans="1:10">
      <c r="A299" s="7">
        <v>999223569129340</v>
      </c>
      <c r="B299" s="6" t="s">
        <v>27</v>
      </c>
      <c r="C299" s="8">
        <v>45026</v>
      </c>
      <c r="D299" s="8">
        <v>45030</v>
      </c>
      <c r="E299" s="6">
        <v>1232</v>
      </c>
      <c r="F299" t="str">
        <f>VLOOKUP(A299,HOP!A:L,12,0)</f>
        <v>1232.00</v>
      </c>
      <c r="G299" t="str">
        <f>VLOOKUP(A299,HOP!A:C,3,0)</f>
        <v>3212135</v>
      </c>
      <c r="H299">
        <f t="shared" si="8"/>
        <v>0</v>
      </c>
      <c r="I299" t="str">
        <f t="shared" si="9"/>
        <v>，3212135</v>
      </c>
      <c r="J299" t="str">
        <f>VLOOKUP(A299,HOP!A:U,21,0)</f>
        <v>直连</v>
      </c>
    </row>
    <row r="300" spans="1:10">
      <c r="A300" s="7">
        <v>999223569267885</v>
      </c>
      <c r="B300" s="6" t="s">
        <v>27</v>
      </c>
      <c r="C300" s="8">
        <v>45026</v>
      </c>
      <c r="D300" s="8">
        <v>45030</v>
      </c>
      <c r="E300" s="6">
        <v>1232</v>
      </c>
      <c r="F300" t="str">
        <f>VLOOKUP(A300,HOP!A:L,12,0)</f>
        <v>1232.00</v>
      </c>
      <c r="G300" t="str">
        <f>VLOOKUP(A300,HOP!A:C,3,0)</f>
        <v>3212147</v>
      </c>
      <c r="H300">
        <f t="shared" si="8"/>
        <v>0</v>
      </c>
      <c r="I300" t="str">
        <f t="shared" si="9"/>
        <v>，3212147</v>
      </c>
      <c r="J300" t="str">
        <f>VLOOKUP(A300,HOP!A:U,21,0)</f>
        <v>直连</v>
      </c>
    </row>
    <row r="301" spans="1:10">
      <c r="A301" s="7">
        <v>999223569315975</v>
      </c>
      <c r="B301" s="6" t="s">
        <v>27</v>
      </c>
      <c r="C301" s="8">
        <v>45026</v>
      </c>
      <c r="D301" s="8">
        <v>45030</v>
      </c>
      <c r="E301" s="6">
        <v>1232</v>
      </c>
      <c r="F301" t="str">
        <f>VLOOKUP(A301,HOP!A:L,12,0)</f>
        <v>1232.00</v>
      </c>
      <c r="G301" t="str">
        <f>VLOOKUP(A301,HOP!A:C,3,0)</f>
        <v>3212157</v>
      </c>
      <c r="H301">
        <f t="shared" si="8"/>
        <v>0</v>
      </c>
      <c r="I301" t="str">
        <f t="shared" si="9"/>
        <v>，3212157</v>
      </c>
      <c r="J301" t="str">
        <f>VLOOKUP(A301,HOP!A:U,21,0)</f>
        <v>直连</v>
      </c>
    </row>
    <row r="302" spans="1:10">
      <c r="A302" s="7">
        <v>999223571891060</v>
      </c>
      <c r="B302" s="6" t="s">
        <v>27</v>
      </c>
      <c r="C302" s="8">
        <v>45029</v>
      </c>
      <c r="D302" s="8">
        <v>45030</v>
      </c>
      <c r="E302" s="6">
        <v>628</v>
      </c>
      <c r="F302" t="str">
        <f>VLOOKUP(A302,HOP!A:L,12,0)</f>
        <v>628.00</v>
      </c>
      <c r="G302" t="str">
        <f>VLOOKUP(A302,HOP!A:C,3,0)</f>
        <v>3212620</v>
      </c>
      <c r="H302">
        <f t="shared" si="8"/>
        <v>0</v>
      </c>
      <c r="I302" t="str">
        <f t="shared" si="9"/>
        <v>，3212620</v>
      </c>
      <c r="J302" t="str">
        <f>VLOOKUP(A302,HOP!A:U,21,0)</f>
        <v>直连</v>
      </c>
    </row>
    <row r="303" spans="1:10">
      <c r="A303" s="7">
        <v>999223572143391</v>
      </c>
      <c r="B303" s="6" t="s">
        <v>27</v>
      </c>
      <c r="C303" s="8">
        <v>45029</v>
      </c>
      <c r="D303" s="8">
        <v>45030</v>
      </c>
      <c r="E303" s="6">
        <v>2465</v>
      </c>
      <c r="F303" t="str">
        <f>VLOOKUP(A303,HOP!A:L,12,0)</f>
        <v>2465.00</v>
      </c>
      <c r="G303" t="str">
        <f>VLOOKUP(A303,HOP!A:C,3,0)</f>
        <v>3212682</v>
      </c>
      <c r="H303">
        <f t="shared" si="8"/>
        <v>0</v>
      </c>
      <c r="I303" t="str">
        <f t="shared" si="9"/>
        <v>，3212682</v>
      </c>
      <c r="J303" t="str">
        <f>VLOOKUP(A303,HOP!A:U,21,0)</f>
        <v>直连</v>
      </c>
    </row>
    <row r="304" spans="1:10">
      <c r="A304" s="7">
        <v>999223573816499</v>
      </c>
      <c r="B304" s="6" t="s">
        <v>27</v>
      </c>
      <c r="C304" s="8">
        <v>45028</v>
      </c>
      <c r="D304" s="8">
        <v>45030</v>
      </c>
      <c r="E304" s="6">
        <v>3092</v>
      </c>
      <c r="F304" t="str">
        <f>VLOOKUP(A304,HOP!A:L,12,0)</f>
        <v>3092.00</v>
      </c>
      <c r="G304" t="str">
        <f>VLOOKUP(A304,HOP!A:C,3,0)</f>
        <v>3213177</v>
      </c>
      <c r="H304">
        <f t="shared" si="8"/>
        <v>0</v>
      </c>
      <c r="I304" t="str">
        <f t="shared" si="9"/>
        <v>，3213177</v>
      </c>
      <c r="J304" t="str">
        <f>VLOOKUP(A304,HOP!A:U,21,0)</f>
        <v>直连</v>
      </c>
    </row>
    <row r="305" spans="1:10">
      <c r="A305" s="7">
        <v>999223574750107</v>
      </c>
      <c r="B305" s="6" t="s">
        <v>27</v>
      </c>
      <c r="C305" s="8">
        <v>45028</v>
      </c>
      <c r="D305" s="8">
        <v>45030</v>
      </c>
      <c r="E305" s="6">
        <v>2888</v>
      </c>
      <c r="F305" t="str">
        <f>VLOOKUP(A305,HOP!A:L,12,0)</f>
        <v>2888.00</v>
      </c>
      <c r="G305" t="str">
        <f>VLOOKUP(A305,HOP!A:C,3,0)</f>
        <v>3213447</v>
      </c>
      <c r="H305">
        <f t="shared" si="8"/>
        <v>0</v>
      </c>
      <c r="I305" t="str">
        <f t="shared" si="9"/>
        <v>，3213447</v>
      </c>
      <c r="J305" t="str">
        <f>VLOOKUP(A305,HOP!A:U,21,0)</f>
        <v>直连</v>
      </c>
    </row>
    <row r="306" spans="1:10">
      <c r="A306" s="7">
        <v>999223575211354</v>
      </c>
      <c r="B306" s="6" t="s">
        <v>27</v>
      </c>
      <c r="C306" s="8">
        <v>45029</v>
      </c>
      <c r="D306" s="8">
        <v>45030</v>
      </c>
      <c r="E306" s="6">
        <v>157</v>
      </c>
      <c r="F306" t="str">
        <f>VLOOKUP(A306,HOP!A:L,12,0)</f>
        <v>157.00</v>
      </c>
      <c r="G306" t="str">
        <f>VLOOKUP(A306,HOP!A:C,3,0)</f>
        <v>3213582</v>
      </c>
      <c r="H306">
        <f t="shared" si="8"/>
        <v>0</v>
      </c>
      <c r="I306" t="str">
        <f t="shared" si="9"/>
        <v>，3213582</v>
      </c>
      <c r="J306" t="str">
        <f>VLOOKUP(A306,HOP!A:U,21,0)</f>
        <v>直连</v>
      </c>
    </row>
    <row r="307" spans="1:10">
      <c r="A307" s="7">
        <v>999223582545640</v>
      </c>
      <c r="B307" s="6" t="s">
        <v>27</v>
      </c>
      <c r="C307" s="8">
        <v>45028</v>
      </c>
      <c r="D307" s="8">
        <v>45030</v>
      </c>
      <c r="E307" s="6">
        <v>632</v>
      </c>
      <c r="F307" t="str">
        <f>VLOOKUP(A307,HOP!A:L,12,0)</f>
        <v>632.00</v>
      </c>
      <c r="G307" t="str">
        <f>VLOOKUP(A307,HOP!A:C,3,0)</f>
        <v>3214329</v>
      </c>
      <c r="H307">
        <f t="shared" si="8"/>
        <v>0</v>
      </c>
      <c r="I307" t="str">
        <f t="shared" si="9"/>
        <v>，3214329</v>
      </c>
      <c r="J307" t="str">
        <f>VLOOKUP(A307,HOP!A:U,21,0)</f>
        <v>直连</v>
      </c>
    </row>
    <row r="308" spans="1:10">
      <c r="A308" s="7">
        <v>999223582815663</v>
      </c>
      <c r="B308" s="6" t="s">
        <v>27</v>
      </c>
      <c r="C308" s="8">
        <v>45028</v>
      </c>
      <c r="D308" s="8">
        <v>45030</v>
      </c>
      <c r="E308" s="6">
        <v>2872</v>
      </c>
      <c r="F308" t="str">
        <f>VLOOKUP(A308,HOP!A:L,12,0)</f>
        <v>2872.00</v>
      </c>
      <c r="G308" t="str">
        <f>VLOOKUP(A308,HOP!A:C,3,0)</f>
        <v>3214353</v>
      </c>
      <c r="H308">
        <f t="shared" si="8"/>
        <v>0</v>
      </c>
      <c r="I308" t="str">
        <f t="shared" si="9"/>
        <v>，3214353</v>
      </c>
      <c r="J308" t="str">
        <f>VLOOKUP(A308,HOP!A:U,21,0)</f>
        <v>直连</v>
      </c>
    </row>
    <row r="309" spans="1:10">
      <c r="A309" s="7">
        <v>999223584943784</v>
      </c>
      <c r="B309" s="6" t="s">
        <v>27</v>
      </c>
      <c r="C309" s="8">
        <v>45028</v>
      </c>
      <c r="D309" s="8">
        <v>45030</v>
      </c>
      <c r="E309" s="6">
        <v>284</v>
      </c>
      <c r="F309" t="str">
        <f>VLOOKUP(A309,HOP!A:L,12,0)</f>
        <v>284.00</v>
      </c>
      <c r="G309" t="str">
        <f>VLOOKUP(A309,HOP!A:C,3,0)</f>
        <v>3214600</v>
      </c>
      <c r="H309">
        <f t="shared" si="8"/>
        <v>0</v>
      </c>
      <c r="I309" t="str">
        <f t="shared" si="9"/>
        <v>，3214600</v>
      </c>
      <c r="J309" t="str">
        <f>VLOOKUP(A309,HOP!A:U,21,0)</f>
        <v>直连</v>
      </c>
    </row>
    <row r="310" spans="1:10">
      <c r="A310" s="7">
        <v>999223585638921</v>
      </c>
      <c r="B310" s="6" t="s">
        <v>27</v>
      </c>
      <c r="C310" s="8">
        <v>45028</v>
      </c>
      <c r="D310" s="8">
        <v>45030</v>
      </c>
      <c r="E310" s="6">
        <v>492</v>
      </c>
      <c r="F310" t="str">
        <f>VLOOKUP(A310,HOP!A:L,12,0)</f>
        <v>492.00</v>
      </c>
      <c r="G310" t="str">
        <f>VLOOKUP(A310,HOP!A:C,3,0)</f>
        <v>3214717</v>
      </c>
      <c r="H310">
        <f t="shared" si="8"/>
        <v>0</v>
      </c>
      <c r="I310" t="str">
        <f t="shared" si="9"/>
        <v>，3214717</v>
      </c>
      <c r="J310" t="str">
        <f>VLOOKUP(A310,HOP!A:U,21,0)</f>
        <v>直连</v>
      </c>
    </row>
    <row r="311" spans="1:10">
      <c r="A311" s="7">
        <v>999223585883766</v>
      </c>
      <c r="B311" s="6" t="s">
        <v>27</v>
      </c>
      <c r="C311" s="8">
        <v>45027</v>
      </c>
      <c r="D311" s="8">
        <v>45030</v>
      </c>
      <c r="E311" s="6">
        <v>3071</v>
      </c>
      <c r="F311" t="str">
        <f>VLOOKUP(A311,HOP!A:L,12,0)</f>
        <v>3071.00</v>
      </c>
      <c r="G311" t="str">
        <f>VLOOKUP(A311,HOP!A:C,3,0)</f>
        <v>3214770</v>
      </c>
      <c r="H311">
        <f t="shared" si="8"/>
        <v>0</v>
      </c>
      <c r="I311" t="str">
        <f t="shared" si="9"/>
        <v>，3214770</v>
      </c>
      <c r="J311" t="str">
        <f>VLOOKUP(A311,HOP!A:U,21,0)</f>
        <v>直连</v>
      </c>
    </row>
    <row r="312" spans="1:10">
      <c r="A312" s="7">
        <v>999223586787192</v>
      </c>
      <c r="B312" s="6" t="s">
        <v>27</v>
      </c>
      <c r="C312" s="8">
        <v>45027</v>
      </c>
      <c r="D312" s="8">
        <v>45030</v>
      </c>
      <c r="E312" s="6">
        <v>1548</v>
      </c>
      <c r="F312" t="str">
        <f>VLOOKUP(A312,HOP!A:L,12,0)</f>
        <v>1548.00</v>
      </c>
      <c r="G312" t="str">
        <f>VLOOKUP(A312,HOP!A:C,3,0)</f>
        <v>3214947</v>
      </c>
      <c r="H312">
        <f t="shared" si="8"/>
        <v>0</v>
      </c>
      <c r="I312" t="str">
        <f t="shared" si="9"/>
        <v>，3214947</v>
      </c>
      <c r="J312" t="str">
        <f>VLOOKUP(A312,HOP!A:U,21,0)</f>
        <v>直连</v>
      </c>
    </row>
    <row r="313" spans="1:10">
      <c r="A313" s="7">
        <v>999223586962278</v>
      </c>
      <c r="B313" s="6" t="s">
        <v>27</v>
      </c>
      <c r="C313" s="8">
        <v>45027</v>
      </c>
      <c r="D313" s="8">
        <v>45030</v>
      </c>
      <c r="E313" s="6">
        <v>873</v>
      </c>
      <c r="F313" t="str">
        <f>VLOOKUP(A313,HOP!A:L,12,0)</f>
        <v>873.00</v>
      </c>
      <c r="G313" t="str">
        <f>VLOOKUP(A313,HOP!A:C,3,0)</f>
        <v>3214985</v>
      </c>
      <c r="H313">
        <f t="shared" si="8"/>
        <v>0</v>
      </c>
      <c r="I313" t="str">
        <f t="shared" si="9"/>
        <v>，3214985</v>
      </c>
      <c r="J313" t="str">
        <f>VLOOKUP(A313,HOP!A:U,21,0)</f>
        <v>直连</v>
      </c>
    </row>
    <row r="314" hidden="1" spans="1:10">
      <c r="A314" s="7">
        <v>999223587266815</v>
      </c>
      <c r="B314" s="6" t="s">
        <v>27</v>
      </c>
      <c r="C314" s="8">
        <v>45029</v>
      </c>
      <c r="D314" s="8">
        <v>45030</v>
      </c>
      <c r="E314" s="6">
        <v>0</v>
      </c>
      <c r="F314" t="e">
        <f>VLOOKUP(A314,HOP!A:L,12,0)</f>
        <v>#N/A</v>
      </c>
      <c r="G314" t="e">
        <f>VLOOKUP(A314,HOP!A:C,3,0)</f>
        <v>#N/A</v>
      </c>
      <c r="H314" t="e">
        <f t="shared" si="8"/>
        <v>#N/A</v>
      </c>
      <c r="I314" t="e">
        <f t="shared" si="9"/>
        <v>#N/A</v>
      </c>
      <c r="J314" t="e">
        <f>VLOOKUP(A314,HOP!A:U,21,0)</f>
        <v>#N/A</v>
      </c>
    </row>
    <row r="315" spans="1:10">
      <c r="A315" s="7">
        <v>999223587432786</v>
      </c>
      <c r="B315" s="6" t="s">
        <v>27</v>
      </c>
      <c r="C315" s="8">
        <v>45029</v>
      </c>
      <c r="D315" s="8">
        <v>45030</v>
      </c>
      <c r="E315" s="6">
        <v>143</v>
      </c>
      <c r="F315" t="str">
        <f>VLOOKUP(A315,HOP!A:L,12,0)</f>
        <v>143.00</v>
      </c>
      <c r="G315" t="str">
        <f>VLOOKUP(A315,HOP!A:C,3,0)</f>
        <v>3215082</v>
      </c>
      <c r="H315">
        <f t="shared" si="8"/>
        <v>0</v>
      </c>
      <c r="I315" t="str">
        <f t="shared" si="9"/>
        <v>，3215082</v>
      </c>
      <c r="J315" t="str">
        <f>VLOOKUP(A315,HOP!A:U,21,0)</f>
        <v>直连</v>
      </c>
    </row>
    <row r="316" spans="1:10">
      <c r="A316" s="7">
        <v>999223587910327</v>
      </c>
      <c r="B316" s="6" t="s">
        <v>27</v>
      </c>
      <c r="C316" s="8">
        <v>45029</v>
      </c>
      <c r="D316" s="8">
        <v>45030</v>
      </c>
      <c r="E316" s="6">
        <v>1080</v>
      </c>
      <c r="F316" t="str">
        <f>VLOOKUP(A316,HOP!A:L,12,0)</f>
        <v>1080.00</v>
      </c>
      <c r="G316" t="str">
        <f>VLOOKUP(A316,HOP!A:C,3,0)</f>
        <v>3215348</v>
      </c>
      <c r="H316">
        <f t="shared" si="8"/>
        <v>0</v>
      </c>
      <c r="I316" t="str">
        <f t="shared" si="9"/>
        <v>，3215348</v>
      </c>
      <c r="J316" t="str">
        <f>VLOOKUP(A316,HOP!A:U,21,0)</f>
        <v>直连</v>
      </c>
    </row>
    <row r="317" spans="1:10">
      <c r="A317" s="7">
        <v>999223587959657</v>
      </c>
      <c r="B317" s="6" t="s">
        <v>27</v>
      </c>
      <c r="C317" s="8">
        <v>45028</v>
      </c>
      <c r="D317" s="8">
        <v>45030</v>
      </c>
      <c r="E317" s="6">
        <v>1766</v>
      </c>
      <c r="F317" t="str">
        <f>VLOOKUP(A317,HOP!A:L,12,0)</f>
        <v>1766.00</v>
      </c>
      <c r="G317" t="str">
        <f>VLOOKUP(A317,HOP!A:C,3,0)</f>
        <v>3215374</v>
      </c>
      <c r="H317">
        <f t="shared" si="8"/>
        <v>0</v>
      </c>
      <c r="I317" t="str">
        <f t="shared" si="9"/>
        <v>，3215374</v>
      </c>
      <c r="J317" t="str">
        <f>VLOOKUP(A317,HOP!A:U,21,0)</f>
        <v>直连</v>
      </c>
    </row>
    <row r="318" spans="1:10">
      <c r="A318" s="7">
        <v>999223588030649</v>
      </c>
      <c r="B318" s="6" t="s">
        <v>27</v>
      </c>
      <c r="C318" s="8">
        <v>45028</v>
      </c>
      <c r="D318" s="8">
        <v>45030</v>
      </c>
      <c r="E318" s="6">
        <v>4644</v>
      </c>
      <c r="F318">
        <v>4644</v>
      </c>
      <c r="G318" t="str">
        <f>VLOOKUP(A318,HOP!A:C,3,0)</f>
        <v>3215419</v>
      </c>
      <c r="H318">
        <f t="shared" si="8"/>
        <v>0</v>
      </c>
      <c r="I318" t="str">
        <f t="shared" si="9"/>
        <v>，3215419</v>
      </c>
      <c r="J318" t="str">
        <f>VLOOKUP(A318,HOP!A:U,21,0)</f>
        <v>直连</v>
      </c>
    </row>
    <row r="319" spans="1:10">
      <c r="A319" s="7">
        <v>999223589786197</v>
      </c>
      <c r="B319" s="6" t="s">
        <v>27</v>
      </c>
      <c r="C319" s="8">
        <v>45029</v>
      </c>
      <c r="D319" s="8">
        <v>45030</v>
      </c>
      <c r="E319" s="6">
        <v>555</v>
      </c>
      <c r="F319" t="str">
        <f>VLOOKUP(A319,HOP!A:L,12,0)</f>
        <v>555.00</v>
      </c>
      <c r="G319" t="str">
        <f>VLOOKUP(A319,HOP!A:C,3,0)</f>
        <v>3215961</v>
      </c>
      <c r="H319">
        <f t="shared" si="8"/>
        <v>0</v>
      </c>
      <c r="I319" t="str">
        <f t="shared" si="9"/>
        <v>，3215961</v>
      </c>
      <c r="J319" t="str">
        <f>VLOOKUP(A319,HOP!A:U,21,0)</f>
        <v>直连</v>
      </c>
    </row>
    <row r="320" spans="1:10">
      <c r="A320" s="7">
        <v>999223590285157</v>
      </c>
      <c r="B320" s="6" t="s">
        <v>27</v>
      </c>
      <c r="C320" s="8">
        <v>45029</v>
      </c>
      <c r="D320" s="8">
        <v>45030</v>
      </c>
      <c r="E320" s="6">
        <v>293</v>
      </c>
      <c r="F320" t="str">
        <f>VLOOKUP(A320,HOP!A:L,12,0)</f>
        <v>293.00</v>
      </c>
      <c r="G320" t="str">
        <f>VLOOKUP(A320,HOP!A:C,3,0)</f>
        <v>3216091</v>
      </c>
      <c r="H320">
        <f t="shared" si="8"/>
        <v>0</v>
      </c>
      <c r="I320" t="str">
        <f t="shared" si="9"/>
        <v>，3216091</v>
      </c>
      <c r="J320" t="str">
        <f>VLOOKUP(A320,HOP!A:U,21,0)</f>
        <v>直连</v>
      </c>
    </row>
    <row r="321" spans="1:10">
      <c r="A321" s="7">
        <v>23590913055</v>
      </c>
      <c r="B321" s="6" t="s">
        <v>27</v>
      </c>
      <c r="C321" s="8">
        <v>45028</v>
      </c>
      <c r="D321" s="8">
        <v>45030</v>
      </c>
      <c r="E321" s="6">
        <v>832</v>
      </c>
      <c r="F321" t="str">
        <f>VLOOKUP(A321,HOP!A:L,12,0)</f>
        <v>832.00</v>
      </c>
      <c r="G321" t="str">
        <f>VLOOKUP(A321,HOP!A:C,3,0)</f>
        <v>3216279</v>
      </c>
      <c r="H321">
        <f t="shared" si="8"/>
        <v>0</v>
      </c>
      <c r="I321" t="str">
        <f t="shared" si="9"/>
        <v>，3216279</v>
      </c>
      <c r="J321" t="str">
        <f>VLOOKUP(A321,HOP!A:U,21,0)</f>
        <v>直连</v>
      </c>
    </row>
    <row r="322" spans="1:10">
      <c r="A322" s="7">
        <v>23595141539</v>
      </c>
      <c r="B322" s="6" t="s">
        <v>27</v>
      </c>
      <c r="C322" s="8">
        <v>45028</v>
      </c>
      <c r="D322" s="8">
        <v>45030</v>
      </c>
      <c r="E322" s="6">
        <v>414</v>
      </c>
      <c r="F322" t="str">
        <f>VLOOKUP(A322,HOP!A:L,12,0)</f>
        <v>414.00</v>
      </c>
      <c r="G322" t="str">
        <f>VLOOKUP(A322,HOP!A:C,3,0)</f>
        <v>3216504</v>
      </c>
      <c r="H322">
        <f t="shared" si="8"/>
        <v>0</v>
      </c>
      <c r="I322" t="str">
        <f t="shared" si="9"/>
        <v>，3216504</v>
      </c>
      <c r="J322" t="str">
        <f>VLOOKUP(A322,HOP!A:U,21,0)</f>
        <v>直连</v>
      </c>
    </row>
    <row r="323" spans="1:10">
      <c r="A323" s="7">
        <v>999223596743507</v>
      </c>
      <c r="B323" s="6" t="s">
        <v>27</v>
      </c>
      <c r="C323" s="8">
        <v>45029</v>
      </c>
      <c r="D323" s="8">
        <v>45030</v>
      </c>
      <c r="E323" s="6">
        <v>988</v>
      </c>
      <c r="F323" t="str">
        <f>VLOOKUP(A323,HOP!A:L,12,0)</f>
        <v>988.00</v>
      </c>
      <c r="G323" t="str">
        <f>VLOOKUP(A323,HOP!A:C,3,0)</f>
        <v>3216712</v>
      </c>
      <c r="H323">
        <f t="shared" ref="H323:H363" si="10">E323-F323</f>
        <v>0</v>
      </c>
      <c r="I323" t="str">
        <f t="shared" ref="I323:I363" si="11">$I$1&amp;G323</f>
        <v>，3216712</v>
      </c>
      <c r="J323" t="str">
        <f>VLOOKUP(A323,HOP!A:U,21,0)</f>
        <v>直连</v>
      </c>
    </row>
    <row r="324" spans="1:10">
      <c r="A324" s="7">
        <v>999223597946117</v>
      </c>
      <c r="B324" s="6" t="s">
        <v>27</v>
      </c>
      <c r="C324" s="8">
        <v>45028</v>
      </c>
      <c r="D324" s="8">
        <v>45030</v>
      </c>
      <c r="E324" s="6">
        <v>2884</v>
      </c>
      <c r="F324" t="str">
        <f>VLOOKUP(A324,HOP!A:L,12,0)</f>
        <v>2884.00</v>
      </c>
      <c r="G324" t="str">
        <f>VLOOKUP(A324,HOP!A:C,3,0)</f>
        <v>3216868</v>
      </c>
      <c r="H324">
        <f t="shared" si="10"/>
        <v>0</v>
      </c>
      <c r="I324" t="str">
        <f t="shared" si="11"/>
        <v>，3216868</v>
      </c>
      <c r="J324" t="str">
        <f>VLOOKUP(A324,HOP!A:U,21,0)</f>
        <v>直连</v>
      </c>
    </row>
    <row r="325" spans="1:10">
      <c r="A325" s="7">
        <v>999223599454622</v>
      </c>
      <c r="B325" s="6" t="s">
        <v>27</v>
      </c>
      <c r="C325" s="8">
        <v>45029</v>
      </c>
      <c r="D325" s="8">
        <v>45030</v>
      </c>
      <c r="E325" s="6">
        <v>297</v>
      </c>
      <c r="F325" t="str">
        <f>VLOOKUP(A325,HOP!A:L,12,0)</f>
        <v>297.00</v>
      </c>
      <c r="G325" t="str">
        <f>VLOOKUP(A325,HOP!A:C,3,0)</f>
        <v>3217107</v>
      </c>
      <c r="H325">
        <f t="shared" si="10"/>
        <v>0</v>
      </c>
      <c r="I325" t="str">
        <f t="shared" si="11"/>
        <v>，3217107</v>
      </c>
      <c r="J325" t="str">
        <f>VLOOKUP(A325,HOP!A:U,21,0)</f>
        <v>直连</v>
      </c>
    </row>
    <row r="326" spans="1:10">
      <c r="A326" s="7">
        <v>999223599542495</v>
      </c>
      <c r="B326" s="6" t="s">
        <v>27</v>
      </c>
      <c r="C326" s="8">
        <v>45028</v>
      </c>
      <c r="D326" s="8">
        <v>45030</v>
      </c>
      <c r="E326" s="6">
        <v>698</v>
      </c>
      <c r="F326" t="str">
        <f>VLOOKUP(A326,HOP!A:L,12,0)</f>
        <v>698.00</v>
      </c>
      <c r="G326" t="str">
        <f>VLOOKUP(A326,HOP!A:C,3,0)</f>
        <v>3217123</v>
      </c>
      <c r="H326">
        <f t="shared" si="10"/>
        <v>0</v>
      </c>
      <c r="I326" t="str">
        <f t="shared" si="11"/>
        <v>，3217123</v>
      </c>
      <c r="J326" t="str">
        <f>VLOOKUP(A326,HOP!A:U,21,0)</f>
        <v>直连</v>
      </c>
    </row>
    <row r="327" spans="1:10">
      <c r="A327" s="7">
        <v>23599837500</v>
      </c>
      <c r="B327" s="6" t="s">
        <v>27</v>
      </c>
      <c r="C327" s="8">
        <v>45029</v>
      </c>
      <c r="D327" s="8">
        <v>45030</v>
      </c>
      <c r="E327" s="6">
        <v>173</v>
      </c>
      <c r="F327" t="str">
        <f>VLOOKUP(A327,HOP!A:L,12,0)</f>
        <v>173.00</v>
      </c>
      <c r="G327" t="str">
        <f>VLOOKUP(A327,HOP!A:C,3,0)</f>
        <v>3217178</v>
      </c>
      <c r="H327">
        <f t="shared" si="10"/>
        <v>0</v>
      </c>
      <c r="I327" t="str">
        <f t="shared" si="11"/>
        <v>，3217178</v>
      </c>
      <c r="J327" t="str">
        <f>VLOOKUP(A327,HOP!A:U,21,0)</f>
        <v>直连</v>
      </c>
    </row>
    <row r="328" spans="1:10">
      <c r="A328" s="7">
        <v>999223601399913</v>
      </c>
      <c r="B328" s="6" t="s">
        <v>27</v>
      </c>
      <c r="C328" s="8">
        <v>45028</v>
      </c>
      <c r="D328" s="8">
        <v>45030</v>
      </c>
      <c r="E328" s="6">
        <v>242</v>
      </c>
      <c r="F328" t="str">
        <f>VLOOKUP(A328,HOP!A:L,12,0)</f>
        <v>242.00</v>
      </c>
      <c r="G328" t="str">
        <f>VLOOKUP(A328,HOP!A:C,3,0)</f>
        <v>3217490</v>
      </c>
      <c r="H328">
        <f t="shared" si="10"/>
        <v>0</v>
      </c>
      <c r="I328" t="str">
        <f t="shared" si="11"/>
        <v>，3217490</v>
      </c>
      <c r="J328" t="str">
        <f>VLOOKUP(A328,HOP!A:U,21,0)</f>
        <v>直连</v>
      </c>
    </row>
    <row r="329" spans="1:10">
      <c r="A329" s="7">
        <v>999223601568226</v>
      </c>
      <c r="B329" s="6" t="s">
        <v>27</v>
      </c>
      <c r="C329" s="8">
        <v>45028</v>
      </c>
      <c r="D329" s="8">
        <v>45030</v>
      </c>
      <c r="E329" s="6">
        <v>1782</v>
      </c>
      <c r="F329" t="str">
        <f>VLOOKUP(A329,HOP!A:L,12,0)</f>
        <v>1782.00</v>
      </c>
      <c r="G329" t="str">
        <f>VLOOKUP(A329,HOP!A:C,3,0)</f>
        <v>3217528</v>
      </c>
      <c r="H329">
        <f t="shared" si="10"/>
        <v>0</v>
      </c>
      <c r="I329" t="str">
        <f t="shared" si="11"/>
        <v>，3217528</v>
      </c>
      <c r="J329" t="str">
        <f>VLOOKUP(A329,HOP!A:U,21,0)</f>
        <v>直采</v>
      </c>
    </row>
    <row r="330" spans="1:10">
      <c r="A330" s="7">
        <v>999223602059532</v>
      </c>
      <c r="B330" s="6" t="s">
        <v>27</v>
      </c>
      <c r="C330" s="8">
        <v>45028</v>
      </c>
      <c r="D330" s="8">
        <v>45030</v>
      </c>
      <c r="E330" s="6">
        <v>2884</v>
      </c>
      <c r="F330" t="str">
        <f>VLOOKUP(A330,HOP!A:L,12,0)</f>
        <v>2884.00</v>
      </c>
      <c r="G330" t="str">
        <f>VLOOKUP(A330,HOP!A:C,3,0)</f>
        <v>3217647</v>
      </c>
      <c r="H330">
        <f t="shared" si="10"/>
        <v>0</v>
      </c>
      <c r="I330" t="str">
        <f t="shared" si="11"/>
        <v>，3217647</v>
      </c>
      <c r="J330" t="str">
        <f>VLOOKUP(A330,HOP!A:U,21,0)</f>
        <v>直连</v>
      </c>
    </row>
    <row r="331" spans="1:10">
      <c r="A331" s="7">
        <v>999223602270517</v>
      </c>
      <c r="B331" s="6" t="s">
        <v>27</v>
      </c>
      <c r="C331" s="8">
        <v>45029</v>
      </c>
      <c r="D331" s="8">
        <v>45030</v>
      </c>
      <c r="E331" s="6">
        <v>1384</v>
      </c>
      <c r="F331" t="str">
        <f>VLOOKUP(A331,HOP!A:L,12,0)</f>
        <v>1384.00</v>
      </c>
      <c r="G331" t="str">
        <f>VLOOKUP(A331,HOP!A:C,3,0)</f>
        <v>3217713</v>
      </c>
      <c r="H331">
        <f t="shared" si="10"/>
        <v>0</v>
      </c>
      <c r="I331" t="str">
        <f t="shared" si="11"/>
        <v>，3217713</v>
      </c>
      <c r="J331" t="str">
        <f>VLOOKUP(A331,HOP!A:U,21,0)</f>
        <v>直连</v>
      </c>
    </row>
    <row r="332" spans="1:10">
      <c r="A332" s="7">
        <v>999223602462701</v>
      </c>
      <c r="B332" s="6" t="s">
        <v>27</v>
      </c>
      <c r="C332" s="8">
        <v>45029</v>
      </c>
      <c r="D332" s="8">
        <v>45030</v>
      </c>
      <c r="E332" s="6">
        <v>194</v>
      </c>
      <c r="F332" t="str">
        <f>VLOOKUP(A332,HOP!A:L,12,0)</f>
        <v>194.00</v>
      </c>
      <c r="G332" t="str">
        <f>VLOOKUP(A332,HOP!A:C,3,0)</f>
        <v>3217759</v>
      </c>
      <c r="H332">
        <f t="shared" si="10"/>
        <v>0</v>
      </c>
      <c r="I332" t="str">
        <f t="shared" si="11"/>
        <v>，3217759</v>
      </c>
      <c r="J332" t="str">
        <f>VLOOKUP(A332,HOP!A:U,21,0)</f>
        <v>直连</v>
      </c>
    </row>
    <row r="333" spans="1:10">
      <c r="A333" s="7">
        <v>999223602465002</v>
      </c>
      <c r="B333" s="6" t="s">
        <v>27</v>
      </c>
      <c r="C333" s="8">
        <v>45028</v>
      </c>
      <c r="D333" s="8">
        <v>45030</v>
      </c>
      <c r="E333" s="6">
        <v>1348</v>
      </c>
      <c r="F333">
        <v>1348</v>
      </c>
      <c r="G333" t="str">
        <f>VLOOKUP(A333,HOP!A:C,3,0)</f>
        <v>3217763</v>
      </c>
      <c r="H333">
        <f t="shared" si="10"/>
        <v>0</v>
      </c>
      <c r="I333" t="str">
        <f t="shared" si="11"/>
        <v>，3217763</v>
      </c>
      <c r="J333" t="str">
        <f>VLOOKUP(A333,HOP!A:U,21,0)</f>
        <v>直连</v>
      </c>
    </row>
    <row r="334" spans="1:10">
      <c r="A334" s="7">
        <v>999223603525054</v>
      </c>
      <c r="B334" s="6" t="s">
        <v>27</v>
      </c>
      <c r="C334" s="8">
        <v>45029</v>
      </c>
      <c r="D334" s="8">
        <v>45030</v>
      </c>
      <c r="E334" s="6">
        <v>2525</v>
      </c>
      <c r="F334" t="str">
        <f>VLOOKUP(A334,HOP!A:L,12,0)</f>
        <v>2525.00</v>
      </c>
      <c r="G334" t="str">
        <f>VLOOKUP(A334,HOP!A:C,3,0)</f>
        <v>3218290</v>
      </c>
      <c r="H334">
        <f t="shared" si="10"/>
        <v>0</v>
      </c>
      <c r="I334" t="str">
        <f t="shared" si="11"/>
        <v>，3218290</v>
      </c>
      <c r="J334" t="str">
        <f>VLOOKUP(A334,HOP!A:U,21,0)</f>
        <v>直连</v>
      </c>
    </row>
    <row r="335" spans="1:10">
      <c r="A335" s="7">
        <v>999223604954515</v>
      </c>
      <c r="B335" s="6" t="s">
        <v>27</v>
      </c>
      <c r="C335" s="8">
        <v>45029</v>
      </c>
      <c r="D335" s="8">
        <v>45030</v>
      </c>
      <c r="E335" s="6">
        <v>713</v>
      </c>
      <c r="F335" t="str">
        <f>VLOOKUP(A335,HOP!A:L,12,0)</f>
        <v>713.00</v>
      </c>
      <c r="G335" t="str">
        <f>VLOOKUP(A335,HOP!A:C,3,0)</f>
        <v>3218791</v>
      </c>
      <c r="H335">
        <f t="shared" si="10"/>
        <v>0</v>
      </c>
      <c r="I335" t="str">
        <f t="shared" si="11"/>
        <v>，3218791</v>
      </c>
      <c r="J335" t="str">
        <f>VLOOKUP(A335,HOP!A:U,21,0)</f>
        <v>直连</v>
      </c>
    </row>
    <row r="336" spans="1:10">
      <c r="A336" s="7">
        <v>999223605156518</v>
      </c>
      <c r="B336" s="6" t="s">
        <v>27</v>
      </c>
      <c r="C336" s="8">
        <v>45029</v>
      </c>
      <c r="D336" s="8">
        <v>45030</v>
      </c>
      <c r="E336" s="6">
        <v>1453</v>
      </c>
      <c r="F336" t="str">
        <f>VLOOKUP(A336,HOP!A:L,12,0)</f>
        <v>1453.00</v>
      </c>
      <c r="G336" t="str">
        <f>VLOOKUP(A336,HOP!A:C,3,0)</f>
        <v>3218849</v>
      </c>
      <c r="H336">
        <f t="shared" si="10"/>
        <v>0</v>
      </c>
      <c r="I336" t="str">
        <f t="shared" si="11"/>
        <v>，3218849</v>
      </c>
      <c r="J336" t="str">
        <f>VLOOKUP(A336,HOP!A:U,21,0)</f>
        <v>直连</v>
      </c>
    </row>
    <row r="337" spans="1:10">
      <c r="A337" s="7">
        <v>999223612179447</v>
      </c>
      <c r="B337" s="6" t="s">
        <v>27</v>
      </c>
      <c r="C337" s="8">
        <v>45029</v>
      </c>
      <c r="D337" s="8">
        <v>45030</v>
      </c>
      <c r="E337" s="6">
        <v>1384</v>
      </c>
      <c r="F337" t="str">
        <f>VLOOKUP(A337,HOP!A:L,12,0)</f>
        <v>1384.00</v>
      </c>
      <c r="G337" t="str">
        <f>VLOOKUP(A337,HOP!A:C,3,0)</f>
        <v>3219436</v>
      </c>
      <c r="H337">
        <f t="shared" si="10"/>
        <v>0</v>
      </c>
      <c r="I337" t="str">
        <f t="shared" si="11"/>
        <v>，3219436</v>
      </c>
      <c r="J337" t="str">
        <f>VLOOKUP(A337,HOP!A:U,21,0)</f>
        <v>直连</v>
      </c>
    </row>
    <row r="338" spans="1:10">
      <c r="A338" s="7">
        <v>999223612992533</v>
      </c>
      <c r="B338" s="6" t="s">
        <v>27</v>
      </c>
      <c r="C338" s="8">
        <v>45029</v>
      </c>
      <c r="D338" s="8">
        <v>45030</v>
      </c>
      <c r="E338" s="6">
        <v>853</v>
      </c>
      <c r="F338" t="str">
        <f>VLOOKUP(A338,HOP!A:L,12,0)</f>
        <v>853.00</v>
      </c>
      <c r="G338" t="str">
        <f>VLOOKUP(A338,HOP!A:C,3,0)</f>
        <v>3219522</v>
      </c>
      <c r="H338">
        <f t="shared" si="10"/>
        <v>0</v>
      </c>
      <c r="I338" t="str">
        <f t="shared" si="11"/>
        <v>，3219522</v>
      </c>
      <c r="J338" t="str">
        <f>VLOOKUP(A338,HOP!A:U,21,0)</f>
        <v>直连</v>
      </c>
    </row>
    <row r="339" spans="1:10">
      <c r="A339" s="7">
        <v>999223613094497</v>
      </c>
      <c r="B339" s="6" t="s">
        <v>27</v>
      </c>
      <c r="C339" s="8">
        <v>45029</v>
      </c>
      <c r="D339" s="8">
        <v>45030</v>
      </c>
      <c r="E339" s="6">
        <v>427</v>
      </c>
      <c r="F339" t="str">
        <f>VLOOKUP(A339,HOP!A:L,12,0)</f>
        <v>427.00</v>
      </c>
      <c r="G339" t="str">
        <f>VLOOKUP(A339,HOP!A:C,3,0)</f>
        <v>3219536</v>
      </c>
      <c r="H339">
        <f t="shared" si="10"/>
        <v>0</v>
      </c>
      <c r="I339" t="str">
        <f t="shared" si="11"/>
        <v>，3219536</v>
      </c>
      <c r="J339" t="str">
        <f>VLOOKUP(A339,HOP!A:U,21,0)</f>
        <v>直连</v>
      </c>
    </row>
    <row r="340" spans="1:10">
      <c r="A340" s="7">
        <v>999223613845230</v>
      </c>
      <c r="B340" s="6" t="s">
        <v>27</v>
      </c>
      <c r="C340" s="8">
        <v>45029</v>
      </c>
      <c r="D340" s="8">
        <v>45030</v>
      </c>
      <c r="E340" s="6">
        <v>336</v>
      </c>
      <c r="F340" t="str">
        <f>VLOOKUP(A340,HOP!A:L,12,0)</f>
        <v>336.00</v>
      </c>
      <c r="G340" t="str">
        <f>VLOOKUP(A340,HOP!A:C,3,0)</f>
        <v>3219596</v>
      </c>
      <c r="H340">
        <f t="shared" si="10"/>
        <v>0</v>
      </c>
      <c r="I340" t="str">
        <f t="shared" si="11"/>
        <v>，3219596</v>
      </c>
      <c r="J340" t="str">
        <f>VLOOKUP(A340,HOP!A:U,21,0)</f>
        <v>直连</v>
      </c>
    </row>
    <row r="341" spans="1:10">
      <c r="A341" s="7">
        <v>999223616490870</v>
      </c>
      <c r="B341" s="6" t="s">
        <v>27</v>
      </c>
      <c r="C341" s="8">
        <v>45029</v>
      </c>
      <c r="D341" s="8">
        <v>45030</v>
      </c>
      <c r="E341" s="6">
        <v>1161</v>
      </c>
      <c r="F341" t="str">
        <f>VLOOKUP(A341,HOP!A:L,12,0)</f>
        <v>1161.00</v>
      </c>
      <c r="G341" t="str">
        <f>VLOOKUP(A341,HOP!A:C,3,0)</f>
        <v>3219852</v>
      </c>
      <c r="H341">
        <f t="shared" si="10"/>
        <v>0</v>
      </c>
      <c r="I341" t="str">
        <f t="shared" si="11"/>
        <v>，3219852</v>
      </c>
      <c r="J341" t="str">
        <f>VLOOKUP(A341,HOP!A:U,21,0)</f>
        <v>直采</v>
      </c>
    </row>
    <row r="342" spans="1:10">
      <c r="A342" s="7">
        <v>999223616707530</v>
      </c>
      <c r="B342" s="6" t="s">
        <v>27</v>
      </c>
      <c r="C342" s="8">
        <v>45029</v>
      </c>
      <c r="D342" s="8">
        <v>45030</v>
      </c>
      <c r="E342" s="6">
        <v>373</v>
      </c>
      <c r="F342" t="str">
        <f>VLOOKUP(A342,HOP!A:L,12,0)</f>
        <v>373.00</v>
      </c>
      <c r="G342" t="str">
        <f>VLOOKUP(A342,HOP!A:C,3,0)</f>
        <v>3219891</v>
      </c>
      <c r="H342">
        <f t="shared" si="10"/>
        <v>0</v>
      </c>
      <c r="I342" t="str">
        <f t="shared" si="11"/>
        <v>，3219891</v>
      </c>
      <c r="J342" t="str">
        <f>VLOOKUP(A342,HOP!A:U,21,0)</f>
        <v>直连</v>
      </c>
    </row>
    <row r="343" spans="1:10">
      <c r="A343" s="7">
        <v>999223618781652</v>
      </c>
      <c r="B343" s="6" t="s">
        <v>27</v>
      </c>
      <c r="C343" s="8">
        <v>45029</v>
      </c>
      <c r="D343" s="8">
        <v>45030</v>
      </c>
      <c r="E343" s="6">
        <v>268</v>
      </c>
      <c r="F343" t="str">
        <f>VLOOKUP(A343,HOP!A:L,12,0)</f>
        <v>268.00</v>
      </c>
      <c r="G343" t="str">
        <f>VLOOKUP(A343,HOP!A:C,3,0)</f>
        <v>3220255</v>
      </c>
      <c r="H343">
        <f t="shared" si="10"/>
        <v>0</v>
      </c>
      <c r="I343" t="str">
        <f t="shared" si="11"/>
        <v>，3220255</v>
      </c>
      <c r="J343" t="str">
        <f>VLOOKUP(A343,HOP!A:U,21,0)</f>
        <v>直连</v>
      </c>
    </row>
    <row r="344" spans="1:10">
      <c r="A344" s="7">
        <v>999223618800783</v>
      </c>
      <c r="B344" s="6" t="s">
        <v>27</v>
      </c>
      <c r="C344" s="8">
        <v>45029</v>
      </c>
      <c r="D344" s="8">
        <v>45030</v>
      </c>
      <c r="E344" s="6">
        <v>350</v>
      </c>
      <c r="F344" t="str">
        <f>VLOOKUP(A344,HOP!A:L,12,0)</f>
        <v>350.00</v>
      </c>
      <c r="G344" t="str">
        <f>VLOOKUP(A344,HOP!A:C,3,0)</f>
        <v>3220261</v>
      </c>
      <c r="H344">
        <f t="shared" si="10"/>
        <v>0</v>
      </c>
      <c r="I344" t="str">
        <f t="shared" si="11"/>
        <v>，3220261</v>
      </c>
      <c r="J344" t="str">
        <f>VLOOKUP(A344,HOP!A:U,21,0)</f>
        <v>直连</v>
      </c>
    </row>
    <row r="345" spans="1:10">
      <c r="A345" s="7">
        <v>999223619617427</v>
      </c>
      <c r="B345" s="6" t="s">
        <v>27</v>
      </c>
      <c r="C345" s="8">
        <v>45029</v>
      </c>
      <c r="D345" s="8">
        <v>45030</v>
      </c>
      <c r="E345" s="6">
        <v>624</v>
      </c>
      <c r="F345" t="str">
        <f>VLOOKUP(A345,HOP!A:L,12,0)</f>
        <v>624.00</v>
      </c>
      <c r="G345" t="str">
        <f>VLOOKUP(A345,HOP!A:C,3,0)</f>
        <v>3220537</v>
      </c>
      <c r="H345">
        <f t="shared" si="10"/>
        <v>0</v>
      </c>
      <c r="I345" t="str">
        <f t="shared" si="11"/>
        <v>，3220537</v>
      </c>
      <c r="J345" t="str">
        <f>VLOOKUP(A345,HOP!A:U,21,0)</f>
        <v>直连</v>
      </c>
    </row>
    <row r="346" spans="1:10">
      <c r="A346" s="7">
        <v>999223619819206</v>
      </c>
      <c r="B346" s="6" t="s">
        <v>27</v>
      </c>
      <c r="C346" s="8">
        <v>45029</v>
      </c>
      <c r="D346" s="8">
        <v>45030</v>
      </c>
      <c r="E346" s="6">
        <v>198</v>
      </c>
      <c r="F346" t="str">
        <f>VLOOKUP(A346,HOP!A:L,12,0)</f>
        <v>198.00</v>
      </c>
      <c r="G346" t="str">
        <f>VLOOKUP(A346,HOP!A:C,3,0)</f>
        <v>3220598</v>
      </c>
      <c r="H346">
        <f t="shared" si="10"/>
        <v>0</v>
      </c>
      <c r="I346" t="str">
        <f t="shared" si="11"/>
        <v>，3220598</v>
      </c>
      <c r="J346" t="str">
        <f>VLOOKUP(A346,HOP!A:U,21,0)</f>
        <v>直连</v>
      </c>
    </row>
    <row r="347" spans="1:10">
      <c r="A347" s="7">
        <v>999223620238800</v>
      </c>
      <c r="B347" s="6" t="s">
        <v>27</v>
      </c>
      <c r="C347" s="8">
        <v>45029</v>
      </c>
      <c r="D347" s="8">
        <v>45030</v>
      </c>
      <c r="E347" s="6">
        <v>294</v>
      </c>
      <c r="F347" t="str">
        <f>VLOOKUP(A347,HOP!A:L,12,0)</f>
        <v>294.00</v>
      </c>
      <c r="G347" t="str">
        <f>VLOOKUP(A347,HOP!A:C,3,0)</f>
        <v>3220736</v>
      </c>
      <c r="H347">
        <f t="shared" si="10"/>
        <v>0</v>
      </c>
      <c r="I347" t="str">
        <f t="shared" si="11"/>
        <v>，3220736</v>
      </c>
      <c r="J347" t="str">
        <f>VLOOKUP(A347,HOP!A:U,21,0)</f>
        <v>直连</v>
      </c>
    </row>
    <row r="348" spans="1:10">
      <c r="A348" s="7">
        <v>999223620358268</v>
      </c>
      <c r="B348" s="6" t="s">
        <v>27</v>
      </c>
      <c r="C348" s="8">
        <v>45029</v>
      </c>
      <c r="D348" s="8">
        <v>45030</v>
      </c>
      <c r="E348" s="6">
        <v>997</v>
      </c>
      <c r="F348" t="str">
        <f>VLOOKUP(A348,HOP!A:L,12,0)</f>
        <v>997.00</v>
      </c>
      <c r="G348" t="str">
        <f>VLOOKUP(A348,HOP!A:C,3,0)</f>
        <v>3220770</v>
      </c>
      <c r="H348">
        <f t="shared" si="10"/>
        <v>0</v>
      </c>
      <c r="I348" t="str">
        <f t="shared" si="11"/>
        <v>，3220770</v>
      </c>
      <c r="J348" t="str">
        <f>VLOOKUP(A348,HOP!A:U,21,0)</f>
        <v>直连</v>
      </c>
    </row>
    <row r="349" spans="1:10">
      <c r="A349" s="7">
        <v>999223620885209</v>
      </c>
      <c r="B349" s="6" t="s">
        <v>27</v>
      </c>
      <c r="C349" s="8">
        <v>45029</v>
      </c>
      <c r="D349" s="8">
        <v>45030</v>
      </c>
      <c r="E349" s="6">
        <v>962</v>
      </c>
      <c r="F349" t="str">
        <f>VLOOKUP(A349,HOP!A:L,12,0)</f>
        <v>962.00</v>
      </c>
      <c r="G349" t="str">
        <f>VLOOKUP(A349,HOP!A:C,3,0)</f>
        <v>3220989</v>
      </c>
      <c r="H349">
        <f t="shared" si="10"/>
        <v>0</v>
      </c>
      <c r="I349" t="str">
        <f t="shared" si="11"/>
        <v>，3220989</v>
      </c>
      <c r="J349" t="str">
        <f>VLOOKUP(A349,HOP!A:U,21,0)</f>
        <v>直连</v>
      </c>
    </row>
    <row r="350" spans="1:10">
      <c r="A350" s="7">
        <v>999223620955699</v>
      </c>
      <c r="B350" s="6" t="s">
        <v>27</v>
      </c>
      <c r="C350" s="8">
        <v>45029</v>
      </c>
      <c r="D350" s="8">
        <v>45030</v>
      </c>
      <c r="E350" s="6">
        <v>681</v>
      </c>
      <c r="F350" t="str">
        <f>VLOOKUP(A350,HOP!A:L,12,0)</f>
        <v>681.00</v>
      </c>
      <c r="G350" t="str">
        <f>VLOOKUP(A350,HOP!A:C,3,0)</f>
        <v>3221030</v>
      </c>
      <c r="H350">
        <f t="shared" si="10"/>
        <v>0</v>
      </c>
      <c r="I350" t="str">
        <f t="shared" si="11"/>
        <v>，3221030</v>
      </c>
      <c r="J350" t="str">
        <f>VLOOKUP(A350,HOP!A:U,21,0)</f>
        <v>直连</v>
      </c>
    </row>
    <row r="351" hidden="1" spans="1:10">
      <c r="A351" s="7">
        <v>999223623157311</v>
      </c>
      <c r="B351" s="6" t="s">
        <v>27</v>
      </c>
      <c r="C351" s="8">
        <v>45029</v>
      </c>
      <c r="D351" s="8">
        <v>45030</v>
      </c>
      <c r="E351" s="6">
        <v>0</v>
      </c>
      <c r="F351" t="e">
        <f>VLOOKUP(A351,HOP!A:L,12,0)</f>
        <v>#N/A</v>
      </c>
      <c r="G351" t="e">
        <f>VLOOKUP(A351,HOP!A:C,3,0)</f>
        <v>#N/A</v>
      </c>
      <c r="H351" t="e">
        <f t="shared" si="10"/>
        <v>#N/A</v>
      </c>
      <c r="I351" t="e">
        <f t="shared" si="11"/>
        <v>#N/A</v>
      </c>
      <c r="J351" t="e">
        <f>VLOOKUP(A351,HOP!A:U,21,0)</f>
        <v>#N/A</v>
      </c>
    </row>
    <row r="352" spans="1:10">
      <c r="A352" s="7">
        <v>999223623303961</v>
      </c>
      <c r="B352" s="6" t="s">
        <v>27</v>
      </c>
      <c r="C352" s="8">
        <v>45029</v>
      </c>
      <c r="D352" s="8">
        <v>45030</v>
      </c>
      <c r="E352" s="6">
        <v>477</v>
      </c>
      <c r="F352" t="str">
        <f>VLOOKUP(A352,HOP!A:L,12,0)</f>
        <v>477.00</v>
      </c>
      <c r="G352" t="str">
        <f>VLOOKUP(A352,HOP!A:C,3,0)</f>
        <v>3221207</v>
      </c>
      <c r="H352">
        <f t="shared" si="10"/>
        <v>0</v>
      </c>
      <c r="I352" t="str">
        <f t="shared" si="11"/>
        <v>，3221207</v>
      </c>
      <c r="J352" t="str">
        <f>VLOOKUP(A352,HOP!A:U,21,0)</f>
        <v>直连</v>
      </c>
    </row>
    <row r="353" spans="1:10">
      <c r="A353" s="7">
        <v>999223624765187</v>
      </c>
      <c r="B353" s="6" t="s">
        <v>27</v>
      </c>
      <c r="C353" s="8">
        <v>45029</v>
      </c>
      <c r="D353" s="8">
        <v>45030</v>
      </c>
      <c r="E353" s="6">
        <v>645</v>
      </c>
      <c r="F353" t="str">
        <f>VLOOKUP(A353,HOP!A:L,12,0)</f>
        <v>645.00</v>
      </c>
      <c r="G353" t="str">
        <f>VLOOKUP(A353,HOP!A:C,3,0)</f>
        <v>3221397</v>
      </c>
      <c r="H353">
        <f t="shared" si="10"/>
        <v>0</v>
      </c>
      <c r="I353" t="str">
        <f t="shared" si="11"/>
        <v>，3221397</v>
      </c>
      <c r="J353" t="str">
        <f>VLOOKUP(A353,HOP!A:U,21,0)</f>
        <v>直连</v>
      </c>
    </row>
    <row r="354" spans="1:10">
      <c r="A354" s="7">
        <v>999223627335277</v>
      </c>
      <c r="B354" s="6" t="s">
        <v>27</v>
      </c>
      <c r="C354" s="8">
        <v>45029</v>
      </c>
      <c r="D354" s="8">
        <v>45030</v>
      </c>
      <c r="E354" s="6">
        <v>236</v>
      </c>
      <c r="F354" t="str">
        <f>VLOOKUP(A354,HOP!A:L,12,0)</f>
        <v>236.00</v>
      </c>
      <c r="G354" t="str">
        <f>VLOOKUP(A354,HOP!A:C,3,0)</f>
        <v>3221743</v>
      </c>
      <c r="H354">
        <f t="shared" si="10"/>
        <v>0</v>
      </c>
      <c r="I354" t="str">
        <f t="shared" si="11"/>
        <v>，3221743</v>
      </c>
      <c r="J354" t="str">
        <f>VLOOKUP(A354,HOP!A:U,21,0)</f>
        <v>直连</v>
      </c>
    </row>
    <row r="355" spans="1:10">
      <c r="A355" s="7">
        <v>999223628569787</v>
      </c>
      <c r="B355" s="6" t="s">
        <v>27</v>
      </c>
      <c r="C355" s="8">
        <v>45029</v>
      </c>
      <c r="D355" s="8">
        <v>45030</v>
      </c>
      <c r="E355" s="6">
        <v>1098</v>
      </c>
      <c r="F355" t="str">
        <f>VLOOKUP(A355,HOP!A:L,12,0)</f>
        <v>1098.00</v>
      </c>
      <c r="G355" t="str">
        <f>VLOOKUP(A355,HOP!A:C,3,0)</f>
        <v>3222621</v>
      </c>
      <c r="H355">
        <f t="shared" si="10"/>
        <v>0</v>
      </c>
      <c r="I355" t="str">
        <f t="shared" si="11"/>
        <v>，3222621</v>
      </c>
      <c r="J355" t="str">
        <f>VLOOKUP(A355,HOP!A:U,21,0)</f>
        <v>直连</v>
      </c>
    </row>
    <row r="356" spans="1:10">
      <c r="A356" s="7">
        <v>999223629030075</v>
      </c>
      <c r="B356" s="6" t="s">
        <v>27</v>
      </c>
      <c r="C356" s="8">
        <v>45029</v>
      </c>
      <c r="D356" s="8">
        <v>45030</v>
      </c>
      <c r="E356" s="6">
        <v>475</v>
      </c>
      <c r="F356" t="str">
        <f>VLOOKUP(A356,HOP!A:L,12,0)</f>
        <v>475.00</v>
      </c>
      <c r="G356" t="str">
        <f>VLOOKUP(A356,HOP!A:C,3,0)</f>
        <v>3222703</v>
      </c>
      <c r="H356">
        <f t="shared" si="10"/>
        <v>0</v>
      </c>
      <c r="I356" t="str">
        <f t="shared" si="11"/>
        <v>，3222703</v>
      </c>
      <c r="J356" t="str">
        <f>VLOOKUP(A356,HOP!A:U,21,0)</f>
        <v>直连</v>
      </c>
    </row>
    <row r="357" spans="1:10">
      <c r="A357" s="7">
        <v>999223629800210</v>
      </c>
      <c r="B357" s="6" t="s">
        <v>27</v>
      </c>
      <c r="C357" s="8">
        <v>45029</v>
      </c>
      <c r="D357" s="8">
        <v>45030</v>
      </c>
      <c r="E357" s="6">
        <v>203</v>
      </c>
      <c r="F357" t="str">
        <f>VLOOKUP(A357,HOP!A:L,12,0)</f>
        <v>203.00</v>
      </c>
      <c r="G357" t="str">
        <f>VLOOKUP(A357,HOP!A:C,3,0)</f>
        <v>3222812</v>
      </c>
      <c r="H357">
        <f t="shared" si="10"/>
        <v>0</v>
      </c>
      <c r="I357" t="str">
        <f t="shared" si="11"/>
        <v>，3222812</v>
      </c>
      <c r="J357" t="str">
        <f>VLOOKUP(A357,HOP!A:U,21,0)</f>
        <v>直连</v>
      </c>
    </row>
    <row r="358" spans="1:10">
      <c r="A358" s="7">
        <v>999223629885870</v>
      </c>
      <c r="B358" s="6" t="s">
        <v>27</v>
      </c>
      <c r="C358" s="8">
        <v>45029</v>
      </c>
      <c r="D358" s="8">
        <v>45030</v>
      </c>
      <c r="E358" s="6">
        <v>356</v>
      </c>
      <c r="F358" t="str">
        <f>VLOOKUP(A358,HOP!A:L,12,0)</f>
        <v>356.00</v>
      </c>
      <c r="G358" t="str">
        <f>VLOOKUP(A358,HOP!A:C,3,0)</f>
        <v>3222830</v>
      </c>
      <c r="H358">
        <f t="shared" si="10"/>
        <v>0</v>
      </c>
      <c r="I358" t="str">
        <f t="shared" si="11"/>
        <v>，3222830</v>
      </c>
      <c r="J358" t="str">
        <f>VLOOKUP(A358,HOP!A:U,21,0)</f>
        <v>直连</v>
      </c>
    </row>
    <row r="359" spans="1:10">
      <c r="A359" s="7">
        <v>999223631640641</v>
      </c>
      <c r="B359" s="6" t="s">
        <v>27</v>
      </c>
      <c r="C359" s="8">
        <v>45029</v>
      </c>
      <c r="D359" s="8">
        <v>45030</v>
      </c>
      <c r="E359" s="6">
        <v>1036</v>
      </c>
      <c r="F359" t="str">
        <f>VLOOKUP(A359,HOP!A:L,12,0)</f>
        <v>1036.00</v>
      </c>
      <c r="G359" t="str">
        <f>VLOOKUP(A359,HOP!A:C,3,0)</f>
        <v>3223564</v>
      </c>
      <c r="H359">
        <f t="shared" si="10"/>
        <v>0</v>
      </c>
      <c r="I359" t="str">
        <f t="shared" si="11"/>
        <v>，3223564</v>
      </c>
      <c r="J359" t="str">
        <f>VLOOKUP(A359,HOP!A:U,21,0)</f>
        <v>直连</v>
      </c>
    </row>
    <row r="360" spans="1:10">
      <c r="A360" s="7">
        <v>999223631958956</v>
      </c>
      <c r="B360" s="6" t="s">
        <v>27</v>
      </c>
      <c r="C360" s="8">
        <v>45029</v>
      </c>
      <c r="D360" s="8">
        <v>45030</v>
      </c>
      <c r="E360" s="6">
        <v>579</v>
      </c>
      <c r="F360" t="str">
        <f>VLOOKUP(A360,HOP!A:L,12,0)</f>
        <v>579.00</v>
      </c>
      <c r="G360" t="str">
        <f>VLOOKUP(A360,HOP!A:C,3,0)</f>
        <v>3223654</v>
      </c>
      <c r="H360">
        <f t="shared" si="10"/>
        <v>0</v>
      </c>
      <c r="I360" t="str">
        <f t="shared" si="11"/>
        <v>，3223654</v>
      </c>
      <c r="J360" t="str">
        <f>VLOOKUP(A360,HOP!A:U,21,0)</f>
        <v>直连</v>
      </c>
    </row>
    <row r="361" spans="1:10">
      <c r="A361" s="7">
        <v>23633520469</v>
      </c>
      <c r="B361" s="6" t="s">
        <v>27</v>
      </c>
      <c r="C361" s="8">
        <v>45029</v>
      </c>
      <c r="D361" s="8">
        <v>45030</v>
      </c>
      <c r="E361" s="6">
        <v>613</v>
      </c>
      <c r="F361" t="str">
        <f>VLOOKUP(A361,HOP!A:L,12,0)</f>
        <v>613.00</v>
      </c>
      <c r="G361" t="str">
        <f>VLOOKUP(A361,HOP!A:C,3,0)</f>
        <v>3224092</v>
      </c>
      <c r="H361">
        <f t="shared" si="10"/>
        <v>0</v>
      </c>
      <c r="I361" t="str">
        <f t="shared" si="11"/>
        <v>，3224092</v>
      </c>
      <c r="J361" t="str">
        <f>VLOOKUP(A361,HOP!A:U,21,0)</f>
        <v>直连</v>
      </c>
    </row>
    <row r="362" spans="1:10">
      <c r="A362" s="7">
        <v>999223633626419</v>
      </c>
      <c r="B362" s="6" t="s">
        <v>27</v>
      </c>
      <c r="C362" s="8">
        <v>45029</v>
      </c>
      <c r="D362" s="8">
        <v>45030</v>
      </c>
      <c r="E362" s="6">
        <v>502</v>
      </c>
      <c r="F362" t="str">
        <f>VLOOKUP(A362,HOP!A:L,12,0)</f>
        <v>502.00</v>
      </c>
      <c r="G362" t="str">
        <f>VLOOKUP(A362,HOP!A:C,3,0)</f>
        <v>3224116</v>
      </c>
      <c r="H362">
        <f t="shared" si="10"/>
        <v>0</v>
      </c>
      <c r="I362" t="str">
        <f t="shared" si="11"/>
        <v>，3224116</v>
      </c>
      <c r="J362" t="str">
        <f>VLOOKUP(A362,HOP!A:U,21,0)</f>
        <v>直连</v>
      </c>
    </row>
    <row r="363" spans="1:10">
      <c r="A363" s="7">
        <v>999223635180691</v>
      </c>
      <c r="B363" s="6" t="s">
        <v>27</v>
      </c>
      <c r="C363" s="8">
        <v>45029</v>
      </c>
      <c r="D363" s="8">
        <v>45030</v>
      </c>
      <c r="E363" s="6">
        <v>332</v>
      </c>
      <c r="F363" t="str">
        <f>VLOOKUP(A363,HOP!A:L,12,0)</f>
        <v>332.00</v>
      </c>
      <c r="G363" t="str">
        <f>VLOOKUP(A363,HOP!A:C,3,0)</f>
        <v>3224446</v>
      </c>
      <c r="H363">
        <f t="shared" si="10"/>
        <v>0</v>
      </c>
      <c r="I363" t="str">
        <f t="shared" si="11"/>
        <v>，3224446</v>
      </c>
      <c r="J363" t="str">
        <f>VLOOKUP(A363,HOP!A:U,21,0)</f>
        <v>直连</v>
      </c>
    </row>
    <row r="365" spans="5:5">
      <c r="E365">
        <f>SUM(E2:E364)</f>
        <v>546456.4</v>
      </c>
    </row>
    <row r="366" spans="5:5">
      <c r="E366" t="s">
        <v>1820</v>
      </c>
    </row>
    <row r="368" spans="1:2">
      <c r="A368" t="s">
        <v>1821</v>
      </c>
      <c r="B368">
        <v>53671</v>
      </c>
    </row>
    <row r="369" spans="1:2">
      <c r="A369" t="s">
        <v>1822</v>
      </c>
      <c r="B369">
        <v>492785.4</v>
      </c>
    </row>
    <row r="370" spans="1:2">
      <c r="A370" t="s">
        <v>1823</v>
      </c>
      <c r="B370">
        <f>SUBTOTAL(9,B368:B369)</f>
        <v>546456.4</v>
      </c>
    </row>
  </sheetData>
  <autoFilter ref="A1:X363">
    <filterColumn colId="4">
      <filters>
        <filter val="135.5"/>
        <filter val="2100"/>
        <filter val="502"/>
        <filter val="1502"/>
        <filter val="1504"/>
        <filter val="3104"/>
        <filter val="4105"/>
        <filter val="1506"/>
        <filter val="107"/>
        <filter val="510"/>
        <filter val="2110"/>
        <filter val="2910"/>
        <filter val="2511"/>
        <filter val="518"/>
        <filter val="1520"/>
        <filter val="4920"/>
        <filter val="1924"/>
        <filter val="2525"/>
        <filter val="4125"/>
        <filter val="530"/>
        <filter val="132"/>
        <filter val="534"/>
        <filter val="1534"/>
        <filter val="2538"/>
        <filter val="140"/>
        <filter val="540"/>
        <filter val="1540"/>
        <filter val="1940"/>
        <filter val="1942"/>
        <filter val="143"/>
        <filter val="2544"/>
        <filter val="2944"/>
        <filter val="-1544"/>
        <filter val="548"/>
        <filter val="1548"/>
        <filter val="3948"/>
        <filter val="550"/>
        <filter val="21950"/>
        <filter val="952"/>
        <filter val="1552"/>
        <filter val="554"/>
        <filter val="155"/>
        <filter val="555"/>
        <filter val="156"/>
        <filter val="956"/>
        <filter val="157"/>
        <filter val="2557"/>
        <filter val="158"/>
        <filter val="558"/>
        <filter val="958"/>
        <filter val="560"/>
        <filter val="960"/>
        <filter val="1560"/>
        <filter val="2960"/>
        <filter val="1161"/>
        <filter val="3561"/>
        <filter val="962"/>
        <filter val="7964"/>
        <filter val="166"/>
        <filter val="4167"/>
        <filter val="568"/>
        <filter val="3168"/>
        <filter val="3968"/>
        <filter val="572"/>
        <filter val="173"/>
        <filter val="174"/>
        <filter val="575"/>
        <filter val="1975"/>
        <filter val="1176"/>
        <filter val="177"/>
        <filter val="-1978"/>
        <filter val="579"/>
        <filter val="180"/>
        <filter val="582"/>
        <filter val="1182"/>
        <filter val="583"/>
        <filter val="1185"/>
        <filter val="988"/>
        <filter val="1188"/>
        <filter val="1988"/>
        <filter val="992"/>
        <filter val="194"/>
        <filter val="594"/>
        <filter val="596"/>
        <filter val="2196"/>
        <filter val="3196"/>
        <filter val="997"/>
        <filter val="198"/>
        <filter val="998"/>
        <filter val="203"/>
        <filter val="2603"/>
        <filter val="204"/>
        <filter val="604"/>
        <filter val="1609"/>
        <filter val="610"/>
        <filter val="211"/>
        <filter val="612"/>
        <filter val="613"/>
        <filter val="1214"/>
        <filter val="215"/>
        <filter val="616"/>
        <filter val="2616"/>
        <filter val="2217"/>
        <filter val="624"/>
        <filter val="2624"/>
        <filter val="1626"/>
        <filter val="628"/>
        <filter val="1628"/>
        <filter val="629"/>
        <filter val="632"/>
        <filter val="1232"/>
        <filter val="236"/>
        <filter val="636"/>
        <filter val="1637"/>
        <filter val="1240"/>
        <filter val="242"/>
        <filter val="4644"/>
        <filter val="645"/>
        <filter val="1645"/>
        <filter val="1248"/>
        <filter val="4248"/>
        <filter val="253"/>
        <filter val="2656"/>
        <filter val="1260"/>
        <filter val="264"/>
        <filter val="1264"/>
        <filter val="2264"/>
        <filter val="268"/>
        <filter val="269"/>
        <filter val="2670"/>
        <filter val="277"/>
        <filter val="278"/>
        <filter val="279"/>
        <filter val="681"/>
        <filter val="1282"/>
        <filter val="283"/>
        <filter val="284"/>
        <filter val="287"/>
        <filter val="2289"/>
        <filter val="291"/>
        <filter val="692"/>
        <filter val="2292"/>
        <filter val="293"/>
        <filter val="294"/>
        <filter val="2295"/>
        <filter val="297"/>
        <filter val="698"/>
        <filter val="423.9"/>
        <filter val="300"/>
        <filter val="2700"/>
        <filter val="302"/>
        <filter val="5302"/>
        <filter val="304"/>
        <filter val="2304"/>
        <filter val="308"/>
        <filter val="1309"/>
        <filter val="313"/>
        <filter val="713"/>
        <filter val="2715"/>
        <filter val="10320"/>
        <filter val="321"/>
        <filter val="323"/>
        <filter val="3327"/>
        <filter val="330"/>
        <filter val="730"/>
        <filter val="332"/>
        <filter val="333"/>
        <filter val="334"/>
        <filter val="1334"/>
        <filter val="1335"/>
        <filter val="336"/>
        <filter val="736"/>
        <filter val="4736"/>
        <filter val="1737"/>
        <filter val="340"/>
        <filter val="740"/>
        <filter val="1340"/>
        <filter val="342"/>
        <filter val="743"/>
        <filter val="744"/>
        <filter val="1344"/>
        <filter val="2744"/>
        <filter val="6344"/>
        <filter val="745"/>
        <filter val="746"/>
        <filter val="2346"/>
        <filter val="17746"/>
        <filter val="348"/>
        <filter val="748"/>
        <filter val="1348"/>
        <filter val="350"/>
        <filter val="750"/>
        <filter val="4350"/>
        <filter val="752"/>
        <filter val="754"/>
        <filter val="356"/>
        <filter val="758"/>
        <filter val="366"/>
        <filter val="1766"/>
        <filter val="5769"/>
        <filter val="371"/>
        <filter val="1371"/>
        <filter val="772"/>
        <filter val="373"/>
        <filter val="375"/>
        <filter val="776"/>
        <filter val="8376"/>
        <filter val="777"/>
        <filter val="378"/>
        <filter val="1779"/>
        <filter val="780"/>
        <filter val="381"/>
        <filter val="1782"/>
        <filter val="1384"/>
        <filter val="786"/>
        <filter val="390"/>
        <filter val="394"/>
        <filter val="3795"/>
        <filter val="399"/>
        <filter val="800"/>
        <filter val="2400"/>
        <filter val="1402"/>
        <filter val="1005"/>
        <filter val="3805"/>
        <filter val="406"/>
        <filter val="8406"/>
        <filter val="407"/>
        <filter val="1408"/>
        <filter val="2808"/>
        <filter val="410"/>
        <filter val="810"/>
        <filter val="3012"/>
        <filter val="813"/>
        <filter val="414"/>
        <filter val="2014"/>
        <filter val="6015"/>
        <filter val="1416"/>
        <filter val="5419"/>
        <filter val="1822"/>
        <filter val="1425"/>
        <filter val="426"/>
        <filter val="427"/>
        <filter val="429"/>
        <filter val="432"/>
        <filter val="832"/>
        <filter val="2832"/>
        <filter val="11032"/>
        <filter val="434"/>
        <filter val="834"/>
        <filter val="836"/>
        <filter val="1036"/>
        <filter val="838"/>
        <filter val="839"/>
        <filter val="1440"/>
        <filter val="442"/>
        <filter val="3042"/>
        <filter val="843"/>
        <filter val="1443"/>
        <filter val="4844"/>
        <filter val="445"/>
        <filter val="846"/>
        <filter val="1446"/>
        <filter val="1447"/>
        <filter val="1048"/>
        <filter val="1448"/>
        <filter val="1849"/>
        <filter val="3450"/>
        <filter val="3850"/>
        <filter val="451"/>
        <filter val="1451"/>
        <filter val="853"/>
        <filter val="1453"/>
        <filter val="1455"/>
        <filter val="2055"/>
        <filter val="856"/>
        <filter val="2858"/>
        <filter val="860"/>
        <filter val="1462"/>
        <filter val="463"/>
        <filter val="2465"/>
        <filter val="1069"/>
        <filter val="1870"/>
        <filter val="3071"/>
        <filter val="2472"/>
        <filter val="2872"/>
        <filter val="73"/>
        <filter val="873"/>
        <filter val="874"/>
        <filter val="475"/>
        <filter val="476"/>
        <filter val="876"/>
        <filter val="477"/>
        <filter val="2878"/>
        <filter val="1080"/>
        <filter val="2882"/>
        <filter val="884"/>
        <filter val="2884"/>
        <filter val="3084"/>
        <filter val="1485"/>
        <filter val="887"/>
        <filter val="2888"/>
        <filter val="2890"/>
        <filter val="492"/>
        <filter val="2892"/>
        <filter val="3092"/>
        <filter val="493"/>
        <filter val="2493"/>
        <filter val="2894"/>
        <filter val="896"/>
        <filter val="1896"/>
        <filter val="3096"/>
        <filter val="498"/>
        <filter val="10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0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1824</v>
      </c>
      <c r="B1" s="2" t="s">
        <v>1825</v>
      </c>
      <c r="C1" s="2" t="s">
        <v>1826</v>
      </c>
      <c r="D1" s="2" t="s">
        <v>1827</v>
      </c>
      <c r="E1" s="2" t="s">
        <v>13</v>
      </c>
      <c r="F1" s="2" t="s">
        <v>5</v>
      </c>
      <c r="G1" s="2" t="s">
        <v>6</v>
      </c>
      <c r="H1" s="2" t="s">
        <v>1828</v>
      </c>
      <c r="I1" s="2" t="s">
        <v>1829</v>
      </c>
      <c r="J1" s="2" t="s">
        <v>1830</v>
      </c>
      <c r="K1" s="2" t="s">
        <v>1831</v>
      </c>
      <c r="L1" s="2" t="s">
        <v>1832</v>
      </c>
      <c r="M1" s="2" t="s">
        <v>1833</v>
      </c>
      <c r="N1" s="2" t="s">
        <v>1834</v>
      </c>
      <c r="O1" s="2" t="s">
        <v>1835</v>
      </c>
      <c r="P1" s="2" t="s">
        <v>1836</v>
      </c>
      <c r="Q1" s="2" t="s">
        <v>1837</v>
      </c>
      <c r="R1" s="2" t="s">
        <v>1838</v>
      </c>
      <c r="S1" s="2" t="s">
        <v>1839</v>
      </c>
      <c r="T1" s="2" t="s">
        <v>1840</v>
      </c>
      <c r="U1" s="2" t="s">
        <v>1841</v>
      </c>
      <c r="V1" s="2" t="s">
        <v>1842</v>
      </c>
    </row>
    <row r="2" s="1" customFormat="1" spans="1:22">
      <c r="A2" s="3">
        <v>21837637295</v>
      </c>
      <c r="B2" s="1" t="s">
        <v>1843</v>
      </c>
      <c r="C2" s="1" t="s">
        <v>1844</v>
      </c>
      <c r="D2" s="1" t="s">
        <v>1845</v>
      </c>
      <c r="E2" s="1" t="s">
        <v>1846</v>
      </c>
      <c r="F2" s="1" t="s">
        <v>1847</v>
      </c>
      <c r="G2" s="1" t="s">
        <v>1848</v>
      </c>
      <c r="H2" s="1" t="s">
        <v>1849</v>
      </c>
      <c r="I2" s="1" t="s">
        <v>1850</v>
      </c>
      <c r="J2" s="1" t="s">
        <v>30</v>
      </c>
      <c r="K2" s="1" t="s">
        <v>1851</v>
      </c>
      <c r="L2" s="1" t="s">
        <v>1851</v>
      </c>
      <c r="M2" s="1" t="s">
        <v>1852</v>
      </c>
      <c r="N2" s="1" t="s">
        <v>1852</v>
      </c>
      <c r="O2" s="1" t="s">
        <v>1853</v>
      </c>
      <c r="P2" s="1" t="s">
        <v>1854</v>
      </c>
      <c r="Q2" s="1" t="s">
        <v>1855</v>
      </c>
      <c r="R2" s="1" t="s">
        <v>1856</v>
      </c>
      <c r="S2" s="1" t="s">
        <v>1857</v>
      </c>
      <c r="T2" s="1" t="s">
        <v>1858</v>
      </c>
      <c r="U2" s="1" t="s">
        <v>1859</v>
      </c>
      <c r="V2" s="1" t="s">
        <v>1860</v>
      </c>
    </row>
    <row r="3" s="1" customFormat="1" spans="1:22">
      <c r="A3" s="3">
        <v>999222205274890</v>
      </c>
      <c r="B3" s="1" t="s">
        <v>1861</v>
      </c>
      <c r="C3" s="1" t="s">
        <v>1862</v>
      </c>
      <c r="D3" s="1" t="s">
        <v>1863</v>
      </c>
      <c r="E3" s="1" t="s">
        <v>1864</v>
      </c>
      <c r="F3" s="1" t="s">
        <v>1847</v>
      </c>
      <c r="G3" s="1" t="s">
        <v>1865</v>
      </c>
      <c r="H3" s="1" t="s">
        <v>1849</v>
      </c>
      <c r="I3" s="1" t="s">
        <v>1866</v>
      </c>
      <c r="J3" s="1" t="s">
        <v>30</v>
      </c>
      <c r="K3" s="1" t="s">
        <v>1867</v>
      </c>
      <c r="L3" s="1" t="s">
        <v>1867</v>
      </c>
      <c r="M3" s="1" t="s">
        <v>1852</v>
      </c>
      <c r="N3" s="1" t="s">
        <v>1852</v>
      </c>
      <c r="O3" s="1" t="s">
        <v>1853</v>
      </c>
      <c r="P3" s="1" t="s">
        <v>1854</v>
      </c>
      <c r="Q3" s="1" t="s">
        <v>1855</v>
      </c>
      <c r="R3" s="1" t="s">
        <v>1868</v>
      </c>
      <c r="S3" s="1" t="s">
        <v>1857</v>
      </c>
      <c r="T3" s="1" t="s">
        <v>1858</v>
      </c>
      <c r="U3" s="1" t="s">
        <v>1859</v>
      </c>
      <c r="V3" s="1" t="s">
        <v>1869</v>
      </c>
    </row>
    <row r="4" s="1" customFormat="1" spans="1:22">
      <c r="A4" s="3">
        <v>22216257940</v>
      </c>
      <c r="B4" s="1" t="s">
        <v>1861</v>
      </c>
      <c r="C4" s="1" t="s">
        <v>1870</v>
      </c>
      <c r="D4" s="1" t="s">
        <v>1871</v>
      </c>
      <c r="E4" s="1" t="s">
        <v>1872</v>
      </c>
      <c r="F4" s="1" t="s">
        <v>1848</v>
      </c>
      <c r="G4" s="1" t="s">
        <v>1865</v>
      </c>
      <c r="H4" s="1" t="s">
        <v>1849</v>
      </c>
      <c r="I4" s="1" t="s">
        <v>1873</v>
      </c>
      <c r="J4" s="1" t="s">
        <v>30</v>
      </c>
      <c r="K4" s="1" t="s">
        <v>1874</v>
      </c>
      <c r="L4" s="1" t="s">
        <v>1874</v>
      </c>
      <c r="M4" s="1" t="s">
        <v>1852</v>
      </c>
      <c r="N4" s="1" t="s">
        <v>1852</v>
      </c>
      <c r="O4" s="1" t="s">
        <v>1853</v>
      </c>
      <c r="P4" s="1" t="s">
        <v>1854</v>
      </c>
      <c r="Q4" s="1" t="s">
        <v>1855</v>
      </c>
      <c r="R4" s="1" t="s">
        <v>1875</v>
      </c>
      <c r="S4" s="1" t="s">
        <v>1857</v>
      </c>
      <c r="T4" s="1" t="s">
        <v>1858</v>
      </c>
      <c r="U4" s="1" t="s">
        <v>1859</v>
      </c>
      <c r="V4" s="1" t="s">
        <v>1860</v>
      </c>
    </row>
    <row r="5" s="1" customFormat="1" spans="1:22">
      <c r="A5" s="3">
        <v>999222230876495</v>
      </c>
      <c r="B5" s="1" t="s">
        <v>1876</v>
      </c>
      <c r="C5" s="1" t="s">
        <v>1877</v>
      </c>
      <c r="D5" s="1" t="s">
        <v>1878</v>
      </c>
      <c r="E5" s="1" t="s">
        <v>1879</v>
      </c>
      <c r="F5" s="1" t="s">
        <v>1847</v>
      </c>
      <c r="G5" s="1" t="s">
        <v>1848</v>
      </c>
      <c r="H5" s="1" t="s">
        <v>1849</v>
      </c>
      <c r="I5" s="1" t="s">
        <v>1880</v>
      </c>
      <c r="J5" s="1" t="s">
        <v>30</v>
      </c>
      <c r="K5" s="1" t="s">
        <v>1881</v>
      </c>
      <c r="L5" s="1" t="s">
        <v>1881</v>
      </c>
      <c r="M5" s="1" t="s">
        <v>1852</v>
      </c>
      <c r="N5" s="1" t="s">
        <v>1852</v>
      </c>
      <c r="O5" s="1" t="s">
        <v>1853</v>
      </c>
      <c r="P5" s="1" t="s">
        <v>1854</v>
      </c>
      <c r="Q5" s="1" t="s">
        <v>1855</v>
      </c>
      <c r="R5" s="1" t="s">
        <v>1882</v>
      </c>
      <c r="S5" s="1" t="s">
        <v>1857</v>
      </c>
      <c r="T5" s="1" t="s">
        <v>1858</v>
      </c>
      <c r="U5" s="1" t="s">
        <v>1859</v>
      </c>
      <c r="V5" s="1" t="s">
        <v>1883</v>
      </c>
    </row>
    <row r="6" s="1" customFormat="1" spans="1:22">
      <c r="A6" s="3">
        <v>999222322981458</v>
      </c>
      <c r="B6" s="1" t="s">
        <v>1884</v>
      </c>
      <c r="C6" s="1" t="s">
        <v>1885</v>
      </c>
      <c r="D6" s="1" t="s">
        <v>1886</v>
      </c>
      <c r="E6" s="1" t="s">
        <v>1887</v>
      </c>
      <c r="F6" s="1" t="s">
        <v>1888</v>
      </c>
      <c r="G6" s="1" t="s">
        <v>1847</v>
      </c>
      <c r="H6" s="1" t="s">
        <v>1849</v>
      </c>
      <c r="I6" s="1" t="s">
        <v>1889</v>
      </c>
      <c r="J6" s="1" t="s">
        <v>30</v>
      </c>
      <c r="K6" s="1" t="s">
        <v>1890</v>
      </c>
      <c r="L6" s="1" t="s">
        <v>1890</v>
      </c>
      <c r="M6" s="1" t="s">
        <v>1852</v>
      </c>
      <c r="N6" s="1" t="s">
        <v>1852</v>
      </c>
      <c r="O6" s="1" t="s">
        <v>1853</v>
      </c>
      <c r="P6" s="1" t="s">
        <v>1854</v>
      </c>
      <c r="Q6" s="1" t="s">
        <v>1855</v>
      </c>
      <c r="R6" s="1" t="s">
        <v>1891</v>
      </c>
      <c r="S6" s="1" t="s">
        <v>1857</v>
      </c>
      <c r="T6" s="1" t="s">
        <v>1858</v>
      </c>
      <c r="U6" s="1" t="s">
        <v>1859</v>
      </c>
      <c r="V6" s="1" t="s">
        <v>1892</v>
      </c>
    </row>
    <row r="7" s="1" customFormat="1" spans="1:22">
      <c r="A7" s="3">
        <v>999222371355643</v>
      </c>
      <c r="B7" s="1" t="s">
        <v>1893</v>
      </c>
      <c r="C7" s="1" t="s">
        <v>1894</v>
      </c>
      <c r="D7" s="1" t="s">
        <v>1895</v>
      </c>
      <c r="E7" s="1" t="s">
        <v>1896</v>
      </c>
      <c r="F7" s="1" t="s">
        <v>1897</v>
      </c>
      <c r="G7" s="1" t="s">
        <v>1865</v>
      </c>
      <c r="H7" s="1" t="s">
        <v>1849</v>
      </c>
      <c r="I7" s="1" t="s">
        <v>1898</v>
      </c>
      <c r="J7" s="1" t="s">
        <v>30</v>
      </c>
      <c r="K7" s="1" t="s">
        <v>1899</v>
      </c>
      <c r="L7" s="1" t="s">
        <v>1899</v>
      </c>
      <c r="M7" s="1" t="s">
        <v>1852</v>
      </c>
      <c r="N7" s="1" t="s">
        <v>1852</v>
      </c>
      <c r="O7" s="1" t="s">
        <v>1853</v>
      </c>
      <c r="P7" s="1" t="s">
        <v>1854</v>
      </c>
      <c r="Q7" s="1" t="s">
        <v>1855</v>
      </c>
      <c r="R7" s="1" t="s">
        <v>1900</v>
      </c>
      <c r="S7" s="1" t="s">
        <v>1857</v>
      </c>
      <c r="T7" s="1" t="s">
        <v>1858</v>
      </c>
      <c r="U7" s="1" t="s">
        <v>1859</v>
      </c>
      <c r="V7" s="1" t="s">
        <v>1901</v>
      </c>
    </row>
    <row r="8" s="1" customFormat="1" spans="1:22">
      <c r="A8" s="3">
        <v>999222371422089</v>
      </c>
      <c r="B8" s="1" t="s">
        <v>1893</v>
      </c>
      <c r="C8" s="1" t="s">
        <v>1902</v>
      </c>
      <c r="D8" s="1" t="s">
        <v>1895</v>
      </c>
      <c r="E8" s="1" t="s">
        <v>1903</v>
      </c>
      <c r="F8" s="1" t="s">
        <v>1897</v>
      </c>
      <c r="G8" s="1" t="s">
        <v>1865</v>
      </c>
      <c r="H8" s="1" t="s">
        <v>1849</v>
      </c>
      <c r="I8" s="1" t="s">
        <v>1898</v>
      </c>
      <c r="J8" s="1" t="s">
        <v>30</v>
      </c>
      <c r="K8" s="1" t="s">
        <v>1899</v>
      </c>
      <c r="L8" s="1" t="s">
        <v>1899</v>
      </c>
      <c r="M8" s="1" t="s">
        <v>1852</v>
      </c>
      <c r="N8" s="1" t="s">
        <v>1852</v>
      </c>
      <c r="O8" s="1" t="s">
        <v>1853</v>
      </c>
      <c r="P8" s="1" t="s">
        <v>1854</v>
      </c>
      <c r="Q8" s="1" t="s">
        <v>1855</v>
      </c>
      <c r="R8" s="1" t="s">
        <v>1904</v>
      </c>
      <c r="S8" s="1" t="s">
        <v>1857</v>
      </c>
      <c r="T8" s="1" t="s">
        <v>1858</v>
      </c>
      <c r="U8" s="1" t="s">
        <v>1859</v>
      </c>
      <c r="V8" s="1" t="s">
        <v>1901</v>
      </c>
    </row>
    <row r="9" s="1" customFormat="1" spans="1:22">
      <c r="A9" s="3">
        <v>999222542551518</v>
      </c>
      <c r="B9" s="1" t="s">
        <v>1905</v>
      </c>
      <c r="C9" s="1" t="s">
        <v>1906</v>
      </c>
      <c r="D9" s="1" t="s">
        <v>1907</v>
      </c>
      <c r="E9" s="1" t="s">
        <v>1908</v>
      </c>
      <c r="F9" s="1" t="s">
        <v>1897</v>
      </c>
      <c r="G9" s="1" t="s">
        <v>1865</v>
      </c>
      <c r="H9" s="1" t="s">
        <v>1849</v>
      </c>
      <c r="I9" s="1" t="s">
        <v>1909</v>
      </c>
      <c r="J9" s="1" t="s">
        <v>30</v>
      </c>
      <c r="K9" s="1" t="s">
        <v>1910</v>
      </c>
      <c r="L9" s="1" t="s">
        <v>1910</v>
      </c>
      <c r="M9" s="1" t="s">
        <v>1852</v>
      </c>
      <c r="N9" s="1" t="s">
        <v>1852</v>
      </c>
      <c r="O9" s="1" t="s">
        <v>1853</v>
      </c>
      <c r="P9" s="1" t="s">
        <v>1854</v>
      </c>
      <c r="Q9" s="1" t="s">
        <v>1855</v>
      </c>
      <c r="R9" s="1" t="s">
        <v>1911</v>
      </c>
      <c r="S9" s="1" t="s">
        <v>1857</v>
      </c>
      <c r="T9" s="1" t="s">
        <v>1858</v>
      </c>
      <c r="U9" s="1" t="s">
        <v>1859</v>
      </c>
      <c r="V9" s="1" t="s">
        <v>1912</v>
      </c>
    </row>
    <row r="10" s="1" customFormat="1" spans="1:22">
      <c r="A10" s="3">
        <v>999222653568691</v>
      </c>
      <c r="B10" s="1" t="s">
        <v>1913</v>
      </c>
      <c r="C10" s="1" t="s">
        <v>1914</v>
      </c>
      <c r="D10" s="1" t="s">
        <v>1915</v>
      </c>
      <c r="E10" s="1" t="s">
        <v>1916</v>
      </c>
      <c r="F10" s="1" t="s">
        <v>1917</v>
      </c>
      <c r="G10" s="1" t="s">
        <v>1848</v>
      </c>
      <c r="H10" s="1" t="s">
        <v>1849</v>
      </c>
      <c r="I10" s="1" t="s">
        <v>1918</v>
      </c>
      <c r="J10" s="1" t="s">
        <v>30</v>
      </c>
      <c r="K10" s="1" t="s">
        <v>1919</v>
      </c>
      <c r="L10" s="1" t="s">
        <v>1919</v>
      </c>
      <c r="M10" s="1" t="s">
        <v>1852</v>
      </c>
      <c r="N10" s="1" t="s">
        <v>1852</v>
      </c>
      <c r="O10" s="1" t="s">
        <v>1853</v>
      </c>
      <c r="P10" s="1" t="s">
        <v>1854</v>
      </c>
      <c r="Q10" s="1" t="s">
        <v>1855</v>
      </c>
      <c r="R10" s="1" t="s">
        <v>1920</v>
      </c>
      <c r="S10" s="1" t="s">
        <v>1857</v>
      </c>
      <c r="T10" s="1" t="s">
        <v>1858</v>
      </c>
      <c r="U10" s="1" t="s">
        <v>1859</v>
      </c>
      <c r="V10" s="1" t="s">
        <v>1921</v>
      </c>
    </row>
    <row r="11" s="1" customFormat="1" spans="1:22">
      <c r="A11" s="3">
        <v>999222810400238</v>
      </c>
      <c r="B11" s="1" t="s">
        <v>1922</v>
      </c>
      <c r="C11" s="1" t="s">
        <v>1923</v>
      </c>
      <c r="D11" s="1" t="s">
        <v>1924</v>
      </c>
      <c r="E11" s="1" t="s">
        <v>1925</v>
      </c>
      <c r="F11" s="1" t="s">
        <v>1888</v>
      </c>
      <c r="G11" s="1" t="s">
        <v>1847</v>
      </c>
      <c r="H11" s="1" t="s">
        <v>1849</v>
      </c>
      <c r="I11" s="1" t="s">
        <v>1926</v>
      </c>
      <c r="J11" s="1" t="s">
        <v>30</v>
      </c>
      <c r="K11" s="1" t="s">
        <v>1927</v>
      </c>
      <c r="L11" s="1" t="s">
        <v>1927</v>
      </c>
      <c r="M11" s="1" t="s">
        <v>1852</v>
      </c>
      <c r="N11" s="1" t="s">
        <v>1852</v>
      </c>
      <c r="O11" s="1" t="s">
        <v>1853</v>
      </c>
      <c r="P11" s="1" t="s">
        <v>1854</v>
      </c>
      <c r="Q11" s="1" t="s">
        <v>1855</v>
      </c>
      <c r="R11" s="1" t="s">
        <v>1928</v>
      </c>
      <c r="S11" s="1" t="s">
        <v>1857</v>
      </c>
      <c r="T11" s="1" t="s">
        <v>1858</v>
      </c>
      <c r="U11" s="1" t="s">
        <v>1859</v>
      </c>
      <c r="V11" s="1" t="s">
        <v>1929</v>
      </c>
    </row>
    <row r="12" s="1" customFormat="1" spans="1:22">
      <c r="A12" s="3">
        <v>999223002771819</v>
      </c>
      <c r="B12" s="1" t="s">
        <v>1930</v>
      </c>
      <c r="C12" s="1" t="s">
        <v>1931</v>
      </c>
      <c r="D12" s="1" t="s">
        <v>1932</v>
      </c>
      <c r="E12" s="1" t="s">
        <v>1933</v>
      </c>
      <c r="F12" s="1" t="s">
        <v>1934</v>
      </c>
      <c r="G12" s="1" t="s">
        <v>1847</v>
      </c>
      <c r="H12" s="1" t="s">
        <v>1849</v>
      </c>
      <c r="I12" s="1" t="s">
        <v>1935</v>
      </c>
      <c r="J12" s="1" t="s">
        <v>30</v>
      </c>
      <c r="K12" s="1" t="s">
        <v>1936</v>
      </c>
      <c r="L12" s="1" t="s">
        <v>1936</v>
      </c>
      <c r="M12" s="1" t="s">
        <v>1852</v>
      </c>
      <c r="N12" s="1" t="s">
        <v>1852</v>
      </c>
      <c r="O12" s="1" t="s">
        <v>1853</v>
      </c>
      <c r="P12" s="1" t="s">
        <v>1854</v>
      </c>
      <c r="Q12" s="1" t="s">
        <v>1855</v>
      </c>
      <c r="R12" s="1" t="s">
        <v>1937</v>
      </c>
      <c r="S12" s="1" t="s">
        <v>1857</v>
      </c>
      <c r="T12" s="1" t="s">
        <v>1858</v>
      </c>
      <c r="U12" s="1" t="s">
        <v>1938</v>
      </c>
      <c r="V12" s="1" t="s">
        <v>1939</v>
      </c>
    </row>
    <row r="13" s="1" customFormat="1" spans="1:22">
      <c r="A13" s="3">
        <v>23028441964</v>
      </c>
      <c r="B13" s="1" t="s">
        <v>1940</v>
      </c>
      <c r="C13" s="1" t="s">
        <v>1941</v>
      </c>
      <c r="D13" s="1" t="s">
        <v>1942</v>
      </c>
      <c r="E13" s="1" t="s">
        <v>1943</v>
      </c>
      <c r="F13" s="1" t="s">
        <v>1944</v>
      </c>
      <c r="G13" s="1" t="s">
        <v>1847</v>
      </c>
      <c r="H13" s="1" t="s">
        <v>1849</v>
      </c>
      <c r="I13" s="1" t="s">
        <v>1945</v>
      </c>
      <c r="J13" s="1" t="s">
        <v>30</v>
      </c>
      <c r="K13" s="1" t="s">
        <v>1946</v>
      </c>
      <c r="L13" s="1" t="s">
        <v>1946</v>
      </c>
      <c r="M13" s="1" t="s">
        <v>1852</v>
      </c>
      <c r="N13" s="1" t="s">
        <v>1852</v>
      </c>
      <c r="O13" s="1" t="s">
        <v>1853</v>
      </c>
      <c r="P13" s="1" t="s">
        <v>1854</v>
      </c>
      <c r="Q13" s="1" t="s">
        <v>1855</v>
      </c>
      <c r="R13" s="1" t="s">
        <v>1947</v>
      </c>
      <c r="S13" s="1" t="s">
        <v>1857</v>
      </c>
      <c r="T13" s="1" t="s">
        <v>1858</v>
      </c>
      <c r="U13" s="1" t="s">
        <v>1859</v>
      </c>
      <c r="V13" s="1" t="s">
        <v>1929</v>
      </c>
    </row>
    <row r="14" s="1" customFormat="1" spans="1:22">
      <c r="A14" s="3">
        <v>999223082191909</v>
      </c>
      <c r="B14" s="1" t="s">
        <v>1948</v>
      </c>
      <c r="C14" s="1" t="s">
        <v>1949</v>
      </c>
      <c r="D14" s="1" t="s">
        <v>1950</v>
      </c>
      <c r="E14" s="1" t="s">
        <v>1951</v>
      </c>
      <c r="F14" s="1" t="s">
        <v>1944</v>
      </c>
      <c r="G14" s="1" t="s">
        <v>1865</v>
      </c>
      <c r="H14" s="1" t="s">
        <v>1849</v>
      </c>
      <c r="I14" s="1" t="s">
        <v>1952</v>
      </c>
      <c r="J14" s="1" t="s">
        <v>30</v>
      </c>
      <c r="K14" s="1" t="s">
        <v>1953</v>
      </c>
      <c r="L14" s="1" t="s">
        <v>1953</v>
      </c>
      <c r="M14" s="1" t="s">
        <v>1852</v>
      </c>
      <c r="N14" s="1" t="s">
        <v>1852</v>
      </c>
      <c r="O14" s="1" t="s">
        <v>1853</v>
      </c>
      <c r="P14" s="1" t="s">
        <v>1854</v>
      </c>
      <c r="Q14" s="1" t="s">
        <v>1855</v>
      </c>
      <c r="R14" s="1" t="s">
        <v>1954</v>
      </c>
      <c r="S14" s="1" t="s">
        <v>1857</v>
      </c>
      <c r="T14" s="1" t="s">
        <v>1858</v>
      </c>
      <c r="U14" s="1" t="s">
        <v>1859</v>
      </c>
      <c r="V14" s="1" t="s">
        <v>1860</v>
      </c>
    </row>
    <row r="15" s="1" customFormat="1" spans="1:22">
      <c r="A15" s="3">
        <v>999223106577300</v>
      </c>
      <c r="B15" s="1" t="s">
        <v>1955</v>
      </c>
      <c r="C15" s="1" t="s">
        <v>1956</v>
      </c>
      <c r="D15" s="1" t="s">
        <v>1957</v>
      </c>
      <c r="E15" s="1" t="s">
        <v>1958</v>
      </c>
      <c r="F15" s="1" t="s">
        <v>1944</v>
      </c>
      <c r="G15" s="1" t="s">
        <v>1865</v>
      </c>
      <c r="H15" s="1" t="s">
        <v>1849</v>
      </c>
      <c r="I15" s="1" t="s">
        <v>1959</v>
      </c>
      <c r="J15" s="1" t="s">
        <v>30</v>
      </c>
      <c r="K15" s="1" t="s">
        <v>1960</v>
      </c>
      <c r="L15" s="1" t="s">
        <v>1960</v>
      </c>
      <c r="M15" s="1" t="s">
        <v>1852</v>
      </c>
      <c r="N15" s="1" t="s">
        <v>1852</v>
      </c>
      <c r="O15" s="1" t="s">
        <v>1853</v>
      </c>
      <c r="P15" s="1" t="s">
        <v>1854</v>
      </c>
      <c r="Q15" s="1" t="s">
        <v>1855</v>
      </c>
      <c r="R15" s="1" t="s">
        <v>1961</v>
      </c>
      <c r="S15" s="1" t="s">
        <v>1857</v>
      </c>
      <c r="T15" s="1" t="s">
        <v>1858</v>
      </c>
      <c r="U15" s="1" t="s">
        <v>1859</v>
      </c>
      <c r="V15" s="1" t="s">
        <v>1962</v>
      </c>
    </row>
    <row r="16" s="1" customFormat="1" spans="1:22">
      <c r="A16" s="3">
        <v>999223107713863</v>
      </c>
      <c r="B16" s="1" t="s">
        <v>1963</v>
      </c>
      <c r="C16" s="1" t="s">
        <v>1964</v>
      </c>
      <c r="D16" s="1" t="s">
        <v>1965</v>
      </c>
      <c r="E16" s="1" t="s">
        <v>1966</v>
      </c>
      <c r="F16" s="1" t="s">
        <v>1917</v>
      </c>
      <c r="G16" s="1" t="s">
        <v>1865</v>
      </c>
      <c r="H16" s="1" t="s">
        <v>1849</v>
      </c>
      <c r="I16" s="1" t="s">
        <v>1967</v>
      </c>
      <c r="J16" s="1" t="s">
        <v>30</v>
      </c>
      <c r="K16" s="1" t="s">
        <v>1968</v>
      </c>
      <c r="L16" s="1" t="s">
        <v>1968</v>
      </c>
      <c r="M16" s="1" t="s">
        <v>1852</v>
      </c>
      <c r="N16" s="1" t="s">
        <v>1852</v>
      </c>
      <c r="O16" s="1" t="s">
        <v>1853</v>
      </c>
      <c r="P16" s="1" t="s">
        <v>1854</v>
      </c>
      <c r="Q16" s="1" t="s">
        <v>1855</v>
      </c>
      <c r="R16" s="1" t="s">
        <v>1969</v>
      </c>
      <c r="S16" s="1" t="s">
        <v>1857</v>
      </c>
      <c r="T16" s="1" t="s">
        <v>1858</v>
      </c>
      <c r="U16" s="1" t="s">
        <v>1859</v>
      </c>
      <c r="V16" s="1" t="s">
        <v>1970</v>
      </c>
    </row>
    <row r="17" s="1" customFormat="1" spans="1:22">
      <c r="A17" s="3">
        <v>999223129007252</v>
      </c>
      <c r="B17" s="1" t="s">
        <v>1971</v>
      </c>
      <c r="C17" s="1" t="s">
        <v>1972</v>
      </c>
      <c r="D17" s="1" t="s">
        <v>1973</v>
      </c>
      <c r="E17" s="1" t="s">
        <v>1974</v>
      </c>
      <c r="F17" s="1" t="s">
        <v>1934</v>
      </c>
      <c r="G17" s="1" t="s">
        <v>1847</v>
      </c>
      <c r="H17" s="1" t="s">
        <v>1849</v>
      </c>
      <c r="I17" s="1" t="s">
        <v>1975</v>
      </c>
      <c r="J17" s="1" t="s">
        <v>30</v>
      </c>
      <c r="K17" s="1" t="s">
        <v>1976</v>
      </c>
      <c r="L17" s="1" t="s">
        <v>1976</v>
      </c>
      <c r="M17" s="1" t="s">
        <v>1852</v>
      </c>
      <c r="N17" s="1" t="s">
        <v>1852</v>
      </c>
      <c r="O17" s="1" t="s">
        <v>1853</v>
      </c>
      <c r="P17" s="1" t="s">
        <v>1854</v>
      </c>
      <c r="Q17" s="1" t="s">
        <v>1855</v>
      </c>
      <c r="R17" s="1" t="s">
        <v>1977</v>
      </c>
      <c r="S17" s="1" t="s">
        <v>1857</v>
      </c>
      <c r="T17" s="1" t="s">
        <v>1858</v>
      </c>
      <c r="U17" s="1" t="s">
        <v>1938</v>
      </c>
      <c r="V17" s="1" t="s">
        <v>1978</v>
      </c>
    </row>
    <row r="18" s="1" customFormat="1" spans="1:22">
      <c r="A18" s="3">
        <v>999223136144987</v>
      </c>
      <c r="B18" s="1" t="s">
        <v>1971</v>
      </c>
      <c r="C18" s="1" t="s">
        <v>1979</v>
      </c>
      <c r="D18" s="1" t="s">
        <v>1980</v>
      </c>
      <c r="E18" s="1" t="s">
        <v>1981</v>
      </c>
      <c r="F18" s="1" t="s">
        <v>1897</v>
      </c>
      <c r="G18" s="1" t="s">
        <v>1865</v>
      </c>
      <c r="H18" s="1" t="s">
        <v>1849</v>
      </c>
      <c r="I18" s="1" t="s">
        <v>1982</v>
      </c>
      <c r="J18" s="1" t="s">
        <v>30</v>
      </c>
      <c r="K18" s="1" t="s">
        <v>1983</v>
      </c>
      <c r="L18" s="1" t="s">
        <v>1983</v>
      </c>
      <c r="M18" s="1" t="s">
        <v>1852</v>
      </c>
      <c r="N18" s="1" t="s">
        <v>1852</v>
      </c>
      <c r="O18" s="1" t="s">
        <v>1853</v>
      </c>
      <c r="P18" s="1" t="s">
        <v>1854</v>
      </c>
      <c r="Q18" s="1" t="s">
        <v>1855</v>
      </c>
      <c r="R18" s="1" t="s">
        <v>1984</v>
      </c>
      <c r="S18" s="1" t="s">
        <v>1857</v>
      </c>
      <c r="T18" s="1" t="s">
        <v>1858</v>
      </c>
      <c r="U18" s="1" t="s">
        <v>1859</v>
      </c>
      <c r="V18" s="1" t="s">
        <v>1985</v>
      </c>
    </row>
    <row r="19" s="1" customFormat="1" spans="1:22">
      <c r="A19" s="3">
        <v>999223173145920</v>
      </c>
      <c r="B19" s="1" t="s">
        <v>1986</v>
      </c>
      <c r="C19" s="1" t="s">
        <v>1987</v>
      </c>
      <c r="D19" s="1" t="s">
        <v>1988</v>
      </c>
      <c r="E19" s="1" t="s">
        <v>1989</v>
      </c>
      <c r="F19" s="1" t="s">
        <v>1847</v>
      </c>
      <c r="G19" s="1" t="s">
        <v>1848</v>
      </c>
      <c r="H19" s="1" t="s">
        <v>1849</v>
      </c>
      <c r="I19" s="1" t="s">
        <v>1990</v>
      </c>
      <c r="J19" s="1" t="s">
        <v>30</v>
      </c>
      <c r="K19" s="1" t="s">
        <v>1991</v>
      </c>
      <c r="L19" s="1" t="s">
        <v>1991</v>
      </c>
      <c r="M19" s="1" t="s">
        <v>1852</v>
      </c>
      <c r="N19" s="1" t="s">
        <v>1852</v>
      </c>
      <c r="O19" s="1" t="s">
        <v>1853</v>
      </c>
      <c r="P19" s="1" t="s">
        <v>1854</v>
      </c>
      <c r="Q19" s="1" t="s">
        <v>1855</v>
      </c>
      <c r="R19" s="1" t="s">
        <v>1992</v>
      </c>
      <c r="S19" s="1" t="s">
        <v>1857</v>
      </c>
      <c r="T19" s="1" t="s">
        <v>1858</v>
      </c>
      <c r="U19" s="1" t="s">
        <v>1938</v>
      </c>
      <c r="V19" s="1" t="s">
        <v>1860</v>
      </c>
    </row>
    <row r="20" s="1" customFormat="1" spans="1:22">
      <c r="A20" s="3">
        <v>999223174865958</v>
      </c>
      <c r="B20" s="1" t="s">
        <v>1993</v>
      </c>
      <c r="C20" s="1" t="s">
        <v>1994</v>
      </c>
      <c r="D20" s="1" t="s">
        <v>1995</v>
      </c>
      <c r="E20" s="1" t="s">
        <v>1996</v>
      </c>
      <c r="F20" s="1" t="s">
        <v>1888</v>
      </c>
      <c r="G20" s="1" t="s">
        <v>1847</v>
      </c>
      <c r="H20" s="1" t="s">
        <v>1849</v>
      </c>
      <c r="I20" s="1" t="s">
        <v>1997</v>
      </c>
      <c r="J20" s="1" t="s">
        <v>30</v>
      </c>
      <c r="K20" s="1" t="s">
        <v>1998</v>
      </c>
      <c r="L20" s="1" t="s">
        <v>1998</v>
      </c>
      <c r="M20" s="1" t="s">
        <v>1852</v>
      </c>
      <c r="N20" s="1" t="s">
        <v>1852</v>
      </c>
      <c r="O20" s="1" t="s">
        <v>1853</v>
      </c>
      <c r="P20" s="1" t="s">
        <v>1854</v>
      </c>
      <c r="Q20" s="1" t="s">
        <v>1855</v>
      </c>
      <c r="R20" s="1" t="s">
        <v>1999</v>
      </c>
      <c r="S20" s="1" t="s">
        <v>1857</v>
      </c>
      <c r="T20" s="1" t="s">
        <v>1858</v>
      </c>
      <c r="U20" s="1" t="s">
        <v>1859</v>
      </c>
      <c r="V20" s="1" t="s">
        <v>2000</v>
      </c>
    </row>
    <row r="21" s="1" customFormat="1" spans="1:22">
      <c r="A21" s="3">
        <v>999223190862897</v>
      </c>
      <c r="B21" s="1" t="s">
        <v>2001</v>
      </c>
      <c r="C21" s="1" t="s">
        <v>2002</v>
      </c>
      <c r="D21" s="1" t="s">
        <v>2003</v>
      </c>
      <c r="E21" s="1" t="s">
        <v>2004</v>
      </c>
      <c r="F21" s="1" t="s">
        <v>1847</v>
      </c>
      <c r="G21" s="1" t="s">
        <v>1865</v>
      </c>
      <c r="H21" s="1" t="s">
        <v>1849</v>
      </c>
      <c r="I21" s="1" t="s">
        <v>2005</v>
      </c>
      <c r="J21" s="1" t="s">
        <v>30</v>
      </c>
      <c r="K21" s="1" t="s">
        <v>2006</v>
      </c>
      <c r="L21" s="1" t="s">
        <v>2006</v>
      </c>
      <c r="M21" s="1" t="s">
        <v>1852</v>
      </c>
      <c r="N21" s="1" t="s">
        <v>1852</v>
      </c>
      <c r="O21" s="1" t="s">
        <v>1853</v>
      </c>
      <c r="P21" s="1" t="s">
        <v>1854</v>
      </c>
      <c r="Q21" s="1" t="s">
        <v>1855</v>
      </c>
      <c r="R21" s="1" t="s">
        <v>2007</v>
      </c>
      <c r="S21" s="1" t="s">
        <v>1857</v>
      </c>
      <c r="T21" s="1" t="s">
        <v>1858</v>
      </c>
      <c r="U21" s="1" t="s">
        <v>1859</v>
      </c>
      <c r="V21" s="1" t="s">
        <v>1860</v>
      </c>
    </row>
    <row r="22" s="1" customFormat="1" spans="1:22">
      <c r="A22" s="3">
        <v>999223197828156</v>
      </c>
      <c r="B22" s="1" t="s">
        <v>2001</v>
      </c>
      <c r="C22" s="1" t="s">
        <v>2008</v>
      </c>
      <c r="D22" s="1" t="s">
        <v>2009</v>
      </c>
      <c r="E22" s="1" t="s">
        <v>2010</v>
      </c>
      <c r="F22" s="1" t="s">
        <v>1917</v>
      </c>
      <c r="G22" s="1" t="s">
        <v>1847</v>
      </c>
      <c r="H22" s="1" t="s">
        <v>1849</v>
      </c>
      <c r="I22" s="1" t="s">
        <v>2011</v>
      </c>
      <c r="J22" s="1" t="s">
        <v>30</v>
      </c>
      <c r="K22" s="1" t="s">
        <v>2012</v>
      </c>
      <c r="L22" s="1" t="s">
        <v>2012</v>
      </c>
      <c r="M22" s="1" t="s">
        <v>1852</v>
      </c>
      <c r="N22" s="1" t="s">
        <v>1852</v>
      </c>
      <c r="O22" s="1" t="s">
        <v>1853</v>
      </c>
      <c r="P22" s="1" t="s">
        <v>1854</v>
      </c>
      <c r="Q22" s="1" t="s">
        <v>1855</v>
      </c>
      <c r="R22" s="1" t="s">
        <v>2013</v>
      </c>
      <c r="S22" s="1" t="s">
        <v>1857</v>
      </c>
      <c r="T22" s="1" t="s">
        <v>1858</v>
      </c>
      <c r="U22" s="1" t="s">
        <v>1859</v>
      </c>
      <c r="V22" s="1" t="s">
        <v>1860</v>
      </c>
    </row>
    <row r="23" s="1" customFormat="1" spans="1:22">
      <c r="A23" s="3">
        <v>999223200872323</v>
      </c>
      <c r="B23" s="1" t="s">
        <v>2001</v>
      </c>
      <c r="C23" s="1" t="s">
        <v>2014</v>
      </c>
      <c r="D23" s="1" t="s">
        <v>2015</v>
      </c>
      <c r="E23" s="1" t="s">
        <v>2016</v>
      </c>
      <c r="F23" s="1" t="s">
        <v>1944</v>
      </c>
      <c r="G23" s="1" t="s">
        <v>1847</v>
      </c>
      <c r="H23" s="1" t="s">
        <v>1849</v>
      </c>
      <c r="I23" s="1" t="s">
        <v>2017</v>
      </c>
      <c r="J23" s="1" t="s">
        <v>30</v>
      </c>
      <c r="K23" s="1" t="s">
        <v>2018</v>
      </c>
      <c r="L23" s="1" t="s">
        <v>2018</v>
      </c>
      <c r="M23" s="1" t="s">
        <v>1852</v>
      </c>
      <c r="N23" s="1" t="s">
        <v>1852</v>
      </c>
      <c r="O23" s="1" t="s">
        <v>1853</v>
      </c>
      <c r="P23" s="1" t="s">
        <v>1854</v>
      </c>
      <c r="Q23" s="1" t="s">
        <v>1855</v>
      </c>
      <c r="R23" s="1" t="s">
        <v>2019</v>
      </c>
      <c r="S23" s="1" t="s">
        <v>1857</v>
      </c>
      <c r="T23" s="1" t="s">
        <v>1858</v>
      </c>
      <c r="U23" s="1" t="s">
        <v>1859</v>
      </c>
      <c r="V23" s="1" t="s">
        <v>1860</v>
      </c>
    </row>
    <row r="24" s="1" customFormat="1" spans="1:22">
      <c r="A24" s="3">
        <v>999223207687503</v>
      </c>
      <c r="B24" s="1" t="s">
        <v>2020</v>
      </c>
      <c r="C24" s="1" t="s">
        <v>2021</v>
      </c>
      <c r="D24" s="1" t="s">
        <v>2022</v>
      </c>
      <c r="E24" s="1" t="s">
        <v>2023</v>
      </c>
      <c r="F24" s="1" t="s">
        <v>1897</v>
      </c>
      <c r="G24" s="1" t="s">
        <v>1865</v>
      </c>
      <c r="H24" s="1" t="s">
        <v>1849</v>
      </c>
      <c r="I24" s="1" t="s">
        <v>2024</v>
      </c>
      <c r="J24" s="1" t="s">
        <v>30</v>
      </c>
      <c r="K24" s="1" t="s">
        <v>2025</v>
      </c>
      <c r="L24" s="1" t="s">
        <v>2025</v>
      </c>
      <c r="M24" s="1" t="s">
        <v>1852</v>
      </c>
      <c r="N24" s="1" t="s">
        <v>1852</v>
      </c>
      <c r="O24" s="1" t="s">
        <v>1853</v>
      </c>
      <c r="P24" s="1" t="s">
        <v>1854</v>
      </c>
      <c r="Q24" s="1" t="s">
        <v>1855</v>
      </c>
      <c r="R24" s="1" t="s">
        <v>2026</v>
      </c>
      <c r="S24" s="1" t="s">
        <v>1857</v>
      </c>
      <c r="T24" s="1" t="s">
        <v>1858</v>
      </c>
      <c r="U24" s="1" t="s">
        <v>1859</v>
      </c>
      <c r="V24" s="1" t="s">
        <v>1860</v>
      </c>
    </row>
    <row r="25" s="1" customFormat="1" spans="1:22">
      <c r="A25" s="3">
        <v>999223210212201</v>
      </c>
      <c r="B25" s="1" t="s">
        <v>2020</v>
      </c>
      <c r="C25" s="1" t="s">
        <v>2027</v>
      </c>
      <c r="D25" s="1" t="s">
        <v>2028</v>
      </c>
      <c r="E25" s="1" t="s">
        <v>2029</v>
      </c>
      <c r="F25" s="1" t="s">
        <v>1897</v>
      </c>
      <c r="G25" s="1" t="s">
        <v>1848</v>
      </c>
      <c r="H25" s="1" t="s">
        <v>1849</v>
      </c>
      <c r="I25" s="1" t="s">
        <v>2030</v>
      </c>
      <c r="J25" s="1" t="s">
        <v>30</v>
      </c>
      <c r="K25" s="1" t="s">
        <v>2031</v>
      </c>
      <c r="L25" s="1" t="s">
        <v>2031</v>
      </c>
      <c r="M25" s="1" t="s">
        <v>1852</v>
      </c>
      <c r="N25" s="1" t="s">
        <v>1852</v>
      </c>
      <c r="O25" s="1" t="s">
        <v>1853</v>
      </c>
      <c r="P25" s="1" t="s">
        <v>1854</v>
      </c>
      <c r="Q25" s="1" t="s">
        <v>1855</v>
      </c>
      <c r="R25" s="1" t="s">
        <v>2032</v>
      </c>
      <c r="S25" s="1" t="s">
        <v>1857</v>
      </c>
      <c r="T25" s="1" t="s">
        <v>1858</v>
      </c>
      <c r="U25" s="1" t="s">
        <v>1859</v>
      </c>
      <c r="V25" s="1" t="s">
        <v>1860</v>
      </c>
    </row>
    <row r="26" s="1" customFormat="1" spans="1:22">
      <c r="A26" s="3">
        <v>999223230156224</v>
      </c>
      <c r="B26" s="1" t="s">
        <v>2033</v>
      </c>
      <c r="C26" s="1" t="s">
        <v>2034</v>
      </c>
      <c r="D26" s="1" t="s">
        <v>2035</v>
      </c>
      <c r="E26" s="1" t="s">
        <v>2036</v>
      </c>
      <c r="F26" s="1" t="s">
        <v>1944</v>
      </c>
      <c r="G26" s="1" t="s">
        <v>1847</v>
      </c>
      <c r="H26" s="1" t="s">
        <v>1849</v>
      </c>
      <c r="I26" s="1" t="s">
        <v>2037</v>
      </c>
      <c r="J26" s="1" t="s">
        <v>30</v>
      </c>
      <c r="K26" s="1" t="s">
        <v>2038</v>
      </c>
      <c r="L26" s="1" t="s">
        <v>2038</v>
      </c>
      <c r="M26" s="1" t="s">
        <v>1852</v>
      </c>
      <c r="N26" s="1" t="s">
        <v>1852</v>
      </c>
      <c r="O26" s="1" t="s">
        <v>1853</v>
      </c>
      <c r="P26" s="1" t="s">
        <v>1854</v>
      </c>
      <c r="Q26" s="1" t="s">
        <v>1855</v>
      </c>
      <c r="R26" s="1" t="s">
        <v>2039</v>
      </c>
      <c r="S26" s="1" t="s">
        <v>1857</v>
      </c>
      <c r="T26" s="1" t="s">
        <v>1858</v>
      </c>
      <c r="U26" s="1" t="s">
        <v>1859</v>
      </c>
      <c r="V26" s="1" t="s">
        <v>1860</v>
      </c>
    </row>
    <row r="27" s="1" customFormat="1" spans="1:22">
      <c r="A27" s="3">
        <v>999223252718020</v>
      </c>
      <c r="B27" s="1" t="s">
        <v>2040</v>
      </c>
      <c r="C27" s="1" t="s">
        <v>2041</v>
      </c>
      <c r="D27" s="1" t="s">
        <v>2042</v>
      </c>
      <c r="E27" s="1" t="s">
        <v>2043</v>
      </c>
      <c r="F27" s="1" t="s">
        <v>1848</v>
      </c>
      <c r="G27" s="1" t="s">
        <v>1865</v>
      </c>
      <c r="H27" s="1" t="s">
        <v>1849</v>
      </c>
      <c r="I27" s="1" t="s">
        <v>2044</v>
      </c>
      <c r="J27" s="1" t="s">
        <v>30</v>
      </c>
      <c r="K27" s="1" t="s">
        <v>2012</v>
      </c>
      <c r="L27" s="1" t="s">
        <v>2012</v>
      </c>
      <c r="M27" s="1" t="s">
        <v>1852</v>
      </c>
      <c r="N27" s="1" t="s">
        <v>1852</v>
      </c>
      <c r="O27" s="1" t="s">
        <v>1853</v>
      </c>
      <c r="P27" s="1" t="s">
        <v>1854</v>
      </c>
      <c r="Q27" s="1" t="s">
        <v>1855</v>
      </c>
      <c r="R27" s="1" t="s">
        <v>2045</v>
      </c>
      <c r="S27" s="1" t="s">
        <v>1857</v>
      </c>
      <c r="T27" s="1" t="s">
        <v>1858</v>
      </c>
      <c r="U27" s="1" t="s">
        <v>1859</v>
      </c>
      <c r="V27" s="1" t="s">
        <v>1860</v>
      </c>
    </row>
    <row r="28" s="1" customFormat="1" spans="1:22">
      <c r="A28" s="3">
        <v>999223258047706</v>
      </c>
      <c r="B28" s="1" t="s">
        <v>2040</v>
      </c>
      <c r="C28" s="1" t="s">
        <v>2046</v>
      </c>
      <c r="D28" s="1" t="s">
        <v>2047</v>
      </c>
      <c r="E28" s="1" t="s">
        <v>2048</v>
      </c>
      <c r="F28" s="1" t="s">
        <v>1848</v>
      </c>
      <c r="G28" s="1" t="s">
        <v>1865</v>
      </c>
      <c r="H28" s="1" t="s">
        <v>1849</v>
      </c>
      <c r="I28" s="1" t="s">
        <v>2049</v>
      </c>
      <c r="J28" s="1" t="s">
        <v>30</v>
      </c>
      <c r="K28" s="1" t="s">
        <v>2050</v>
      </c>
      <c r="L28" s="1" t="s">
        <v>2050</v>
      </c>
      <c r="M28" s="1" t="s">
        <v>1852</v>
      </c>
      <c r="N28" s="1" t="s">
        <v>1852</v>
      </c>
      <c r="O28" s="1" t="s">
        <v>1853</v>
      </c>
      <c r="P28" s="1" t="s">
        <v>1854</v>
      </c>
      <c r="Q28" s="1" t="s">
        <v>1855</v>
      </c>
      <c r="R28" s="1" t="s">
        <v>2051</v>
      </c>
      <c r="S28" s="1" t="s">
        <v>1857</v>
      </c>
      <c r="T28" s="1" t="s">
        <v>1858</v>
      </c>
      <c r="U28" s="1" t="s">
        <v>1859</v>
      </c>
      <c r="V28" s="1" t="s">
        <v>2052</v>
      </c>
    </row>
    <row r="29" s="1" customFormat="1" spans="1:22">
      <c r="A29" s="3">
        <v>999223261098390</v>
      </c>
      <c r="B29" s="1" t="s">
        <v>2040</v>
      </c>
      <c r="C29" s="1" t="s">
        <v>2053</v>
      </c>
      <c r="D29" s="1" t="s">
        <v>2054</v>
      </c>
      <c r="E29" s="1" t="s">
        <v>2055</v>
      </c>
      <c r="F29" s="1" t="s">
        <v>1944</v>
      </c>
      <c r="G29" s="1" t="s">
        <v>1847</v>
      </c>
      <c r="H29" s="1" t="s">
        <v>1849</v>
      </c>
      <c r="I29" s="1" t="s">
        <v>2056</v>
      </c>
      <c r="J29" s="1" t="s">
        <v>30</v>
      </c>
      <c r="K29" s="1" t="s">
        <v>2057</v>
      </c>
      <c r="L29" s="1" t="s">
        <v>2057</v>
      </c>
      <c r="M29" s="1" t="s">
        <v>1852</v>
      </c>
      <c r="N29" s="1" t="s">
        <v>1852</v>
      </c>
      <c r="O29" s="1" t="s">
        <v>1853</v>
      </c>
      <c r="P29" s="1" t="s">
        <v>1854</v>
      </c>
      <c r="Q29" s="1" t="s">
        <v>1855</v>
      </c>
      <c r="R29" s="1" t="s">
        <v>2058</v>
      </c>
      <c r="S29" s="1" t="s">
        <v>1857</v>
      </c>
      <c r="T29" s="1" t="s">
        <v>1858</v>
      </c>
      <c r="U29" s="1" t="s">
        <v>1859</v>
      </c>
      <c r="V29" s="1" t="s">
        <v>1929</v>
      </c>
    </row>
    <row r="30" s="1" customFormat="1" spans="1:22">
      <c r="A30" s="3">
        <v>999223263057749</v>
      </c>
      <c r="B30" s="1" t="s">
        <v>2040</v>
      </c>
      <c r="C30" s="1" t="s">
        <v>2059</v>
      </c>
      <c r="D30" s="1" t="s">
        <v>2060</v>
      </c>
      <c r="E30" s="1" t="s">
        <v>2061</v>
      </c>
      <c r="F30" s="1" t="s">
        <v>1847</v>
      </c>
      <c r="G30" s="1" t="s">
        <v>1865</v>
      </c>
      <c r="H30" s="1" t="s">
        <v>1849</v>
      </c>
      <c r="I30" s="1" t="s">
        <v>2062</v>
      </c>
      <c r="J30" s="1" t="s">
        <v>30</v>
      </c>
      <c r="K30" s="1" t="s">
        <v>2063</v>
      </c>
      <c r="L30" s="1" t="s">
        <v>2064</v>
      </c>
      <c r="M30" s="1" t="s">
        <v>2065</v>
      </c>
      <c r="N30" s="1" t="s">
        <v>2066</v>
      </c>
      <c r="O30" s="1" t="s">
        <v>1853</v>
      </c>
      <c r="P30" s="1" t="s">
        <v>1854</v>
      </c>
      <c r="Q30" s="1" t="s">
        <v>1855</v>
      </c>
      <c r="R30" s="1" t="s">
        <v>2067</v>
      </c>
      <c r="S30" s="1" t="s">
        <v>1857</v>
      </c>
      <c r="T30" s="1" t="s">
        <v>1858</v>
      </c>
      <c r="U30" s="1" t="s">
        <v>1859</v>
      </c>
      <c r="V30" s="1" t="s">
        <v>1860</v>
      </c>
    </row>
    <row r="31" s="1" customFormat="1" spans="1:22">
      <c r="A31" s="3">
        <v>999223270691575</v>
      </c>
      <c r="B31" s="1" t="s">
        <v>2068</v>
      </c>
      <c r="C31" s="1" t="s">
        <v>2069</v>
      </c>
      <c r="D31" s="1" t="s">
        <v>2070</v>
      </c>
      <c r="E31" s="1" t="s">
        <v>2071</v>
      </c>
      <c r="F31" s="1" t="s">
        <v>1847</v>
      </c>
      <c r="G31" s="1" t="s">
        <v>1865</v>
      </c>
      <c r="H31" s="1" t="s">
        <v>1849</v>
      </c>
      <c r="I31" s="1" t="s">
        <v>2072</v>
      </c>
      <c r="J31" s="1" t="s">
        <v>30</v>
      </c>
      <c r="K31" s="1" t="s">
        <v>2073</v>
      </c>
      <c r="L31" s="1" t="s">
        <v>2073</v>
      </c>
      <c r="M31" s="1" t="s">
        <v>1852</v>
      </c>
      <c r="N31" s="1" t="s">
        <v>1852</v>
      </c>
      <c r="O31" s="1" t="s">
        <v>1853</v>
      </c>
      <c r="P31" s="1" t="s">
        <v>1854</v>
      </c>
      <c r="Q31" s="1" t="s">
        <v>1855</v>
      </c>
      <c r="R31" s="1" t="s">
        <v>2074</v>
      </c>
      <c r="S31" s="1" t="s">
        <v>1857</v>
      </c>
      <c r="T31" s="1" t="s">
        <v>1858</v>
      </c>
      <c r="U31" s="1" t="s">
        <v>1859</v>
      </c>
      <c r="V31" s="1" t="s">
        <v>1929</v>
      </c>
    </row>
    <row r="32" s="1" customFormat="1" spans="1:22">
      <c r="A32" s="3">
        <v>999223271564989</v>
      </c>
      <c r="B32" s="1" t="s">
        <v>2068</v>
      </c>
      <c r="C32" s="1" t="s">
        <v>2075</v>
      </c>
      <c r="D32" s="1" t="s">
        <v>2076</v>
      </c>
      <c r="E32" s="1" t="s">
        <v>2077</v>
      </c>
      <c r="F32" s="1" t="s">
        <v>1848</v>
      </c>
      <c r="G32" s="1" t="s">
        <v>1865</v>
      </c>
      <c r="H32" s="1" t="s">
        <v>1849</v>
      </c>
      <c r="I32" s="1" t="s">
        <v>2078</v>
      </c>
      <c r="J32" s="1" t="s">
        <v>30</v>
      </c>
      <c r="K32" s="1" t="s">
        <v>2079</v>
      </c>
      <c r="L32" s="1" t="s">
        <v>2079</v>
      </c>
      <c r="M32" s="1" t="s">
        <v>1852</v>
      </c>
      <c r="N32" s="1" t="s">
        <v>1852</v>
      </c>
      <c r="O32" s="1" t="s">
        <v>1853</v>
      </c>
      <c r="P32" s="1" t="s">
        <v>1854</v>
      </c>
      <c r="Q32" s="1" t="s">
        <v>1855</v>
      </c>
      <c r="R32" s="1" t="s">
        <v>2080</v>
      </c>
      <c r="S32" s="1" t="s">
        <v>1857</v>
      </c>
      <c r="T32" s="1" t="s">
        <v>1858</v>
      </c>
      <c r="U32" s="1" t="s">
        <v>1859</v>
      </c>
      <c r="V32" s="1" t="s">
        <v>1860</v>
      </c>
    </row>
    <row r="33" s="1" customFormat="1" spans="1:22">
      <c r="A33" s="3">
        <v>999223275299461</v>
      </c>
      <c r="B33" s="1" t="s">
        <v>2068</v>
      </c>
      <c r="C33" s="1" t="s">
        <v>2081</v>
      </c>
      <c r="D33" s="1" t="s">
        <v>2082</v>
      </c>
      <c r="E33" s="1" t="s">
        <v>2083</v>
      </c>
      <c r="F33" s="1" t="s">
        <v>1847</v>
      </c>
      <c r="G33" s="1" t="s">
        <v>1865</v>
      </c>
      <c r="H33" s="1" t="s">
        <v>1849</v>
      </c>
      <c r="I33" s="1" t="s">
        <v>2084</v>
      </c>
      <c r="J33" s="1" t="s">
        <v>30</v>
      </c>
      <c r="K33" s="1" t="s">
        <v>2085</v>
      </c>
      <c r="L33" s="1" t="s">
        <v>2085</v>
      </c>
      <c r="M33" s="1" t="s">
        <v>1852</v>
      </c>
      <c r="N33" s="1" t="s">
        <v>1852</v>
      </c>
      <c r="O33" s="1" t="s">
        <v>1853</v>
      </c>
      <c r="P33" s="1" t="s">
        <v>1854</v>
      </c>
      <c r="Q33" s="1" t="s">
        <v>1855</v>
      </c>
      <c r="R33" s="1" t="s">
        <v>2086</v>
      </c>
      <c r="S33" s="1" t="s">
        <v>1857</v>
      </c>
      <c r="T33" s="1" t="s">
        <v>1858</v>
      </c>
      <c r="U33" s="1" t="s">
        <v>1859</v>
      </c>
      <c r="V33" s="1" t="s">
        <v>1985</v>
      </c>
    </row>
    <row r="34" s="1" customFormat="1" spans="1:22">
      <c r="A34" s="3">
        <v>999223291194599</v>
      </c>
      <c r="B34" s="1" t="s">
        <v>2087</v>
      </c>
      <c r="C34" s="1" t="s">
        <v>2088</v>
      </c>
      <c r="D34" s="1" t="s">
        <v>2089</v>
      </c>
      <c r="E34" s="1" t="s">
        <v>2090</v>
      </c>
      <c r="F34" s="1" t="s">
        <v>1934</v>
      </c>
      <c r="G34" s="1" t="s">
        <v>1847</v>
      </c>
      <c r="H34" s="1" t="s">
        <v>1849</v>
      </c>
      <c r="I34" s="1" t="s">
        <v>2091</v>
      </c>
      <c r="J34" s="1" t="s">
        <v>30</v>
      </c>
      <c r="K34" s="1" t="s">
        <v>2092</v>
      </c>
      <c r="L34" s="1" t="s">
        <v>2092</v>
      </c>
      <c r="M34" s="1" t="s">
        <v>1852</v>
      </c>
      <c r="N34" s="1" t="s">
        <v>1852</v>
      </c>
      <c r="O34" s="1" t="s">
        <v>1853</v>
      </c>
      <c r="P34" s="1" t="s">
        <v>1854</v>
      </c>
      <c r="Q34" s="1" t="s">
        <v>1855</v>
      </c>
      <c r="R34" s="1" t="s">
        <v>2093</v>
      </c>
      <c r="S34" s="1" t="s">
        <v>1857</v>
      </c>
      <c r="T34" s="1" t="s">
        <v>1858</v>
      </c>
      <c r="U34" s="1" t="s">
        <v>1859</v>
      </c>
      <c r="V34" s="1" t="s">
        <v>2094</v>
      </c>
    </row>
    <row r="35" s="1" customFormat="1" spans="1:22">
      <c r="A35" s="3">
        <v>999223302244288</v>
      </c>
      <c r="B35" s="1" t="s">
        <v>2095</v>
      </c>
      <c r="C35" s="1" t="s">
        <v>2096</v>
      </c>
      <c r="D35" s="1" t="s">
        <v>2097</v>
      </c>
      <c r="E35" s="1" t="s">
        <v>2098</v>
      </c>
      <c r="F35" s="1" t="s">
        <v>1847</v>
      </c>
      <c r="G35" s="1" t="s">
        <v>1865</v>
      </c>
      <c r="H35" s="1" t="s">
        <v>1849</v>
      </c>
      <c r="I35" s="1" t="s">
        <v>2099</v>
      </c>
      <c r="J35" s="1" t="s">
        <v>30</v>
      </c>
      <c r="K35" s="1" t="s">
        <v>2100</v>
      </c>
      <c r="L35" s="1" t="s">
        <v>2100</v>
      </c>
      <c r="M35" s="1" t="s">
        <v>1852</v>
      </c>
      <c r="N35" s="1" t="s">
        <v>1852</v>
      </c>
      <c r="O35" s="1" t="s">
        <v>1853</v>
      </c>
      <c r="P35" s="1" t="s">
        <v>1854</v>
      </c>
      <c r="Q35" s="1" t="s">
        <v>1855</v>
      </c>
      <c r="R35" s="1" t="s">
        <v>2101</v>
      </c>
      <c r="S35" s="1" t="s">
        <v>1857</v>
      </c>
      <c r="T35" s="1" t="s">
        <v>1858</v>
      </c>
      <c r="U35" s="1" t="s">
        <v>1938</v>
      </c>
      <c r="V35" s="1" t="s">
        <v>1860</v>
      </c>
    </row>
    <row r="36" s="1" customFormat="1" spans="1:22">
      <c r="A36" s="3">
        <v>999223307944791</v>
      </c>
      <c r="B36" s="1" t="s">
        <v>2102</v>
      </c>
      <c r="C36" s="1" t="s">
        <v>2103</v>
      </c>
      <c r="D36" s="1" t="s">
        <v>2104</v>
      </c>
      <c r="E36" s="1" t="s">
        <v>2105</v>
      </c>
      <c r="F36" s="1" t="s">
        <v>1897</v>
      </c>
      <c r="G36" s="1" t="s">
        <v>1865</v>
      </c>
      <c r="H36" s="1" t="s">
        <v>1849</v>
      </c>
      <c r="I36" s="1" t="s">
        <v>2106</v>
      </c>
      <c r="J36" s="1" t="s">
        <v>30</v>
      </c>
      <c r="K36" s="1" t="s">
        <v>2107</v>
      </c>
      <c r="L36" s="1" t="s">
        <v>2107</v>
      </c>
      <c r="M36" s="1" t="s">
        <v>1852</v>
      </c>
      <c r="N36" s="1" t="s">
        <v>1852</v>
      </c>
      <c r="O36" s="1" t="s">
        <v>1853</v>
      </c>
      <c r="P36" s="1" t="s">
        <v>1854</v>
      </c>
      <c r="Q36" s="1" t="s">
        <v>1855</v>
      </c>
      <c r="R36" s="1" t="s">
        <v>2108</v>
      </c>
      <c r="S36" s="1" t="s">
        <v>1857</v>
      </c>
      <c r="T36" s="1" t="s">
        <v>1858</v>
      </c>
      <c r="U36" s="1" t="s">
        <v>1859</v>
      </c>
      <c r="V36" s="1" t="s">
        <v>1860</v>
      </c>
    </row>
    <row r="37" s="1" customFormat="1" spans="1:22">
      <c r="A37" s="3">
        <v>999223308104385</v>
      </c>
      <c r="B37" s="1" t="s">
        <v>2102</v>
      </c>
      <c r="C37" s="1" t="s">
        <v>2109</v>
      </c>
      <c r="D37" s="1" t="s">
        <v>2110</v>
      </c>
      <c r="E37" s="1" t="s">
        <v>2111</v>
      </c>
      <c r="F37" s="1" t="s">
        <v>1897</v>
      </c>
      <c r="G37" s="1" t="s">
        <v>1865</v>
      </c>
      <c r="H37" s="1" t="s">
        <v>1849</v>
      </c>
      <c r="I37" s="1" t="s">
        <v>2112</v>
      </c>
      <c r="J37" s="1" t="s">
        <v>30</v>
      </c>
      <c r="K37" s="1" t="s">
        <v>2113</v>
      </c>
      <c r="L37" s="1" t="s">
        <v>2113</v>
      </c>
      <c r="M37" s="1" t="s">
        <v>1852</v>
      </c>
      <c r="N37" s="1" t="s">
        <v>1852</v>
      </c>
      <c r="O37" s="1" t="s">
        <v>1853</v>
      </c>
      <c r="P37" s="1" t="s">
        <v>1854</v>
      </c>
      <c r="Q37" s="1" t="s">
        <v>1855</v>
      </c>
      <c r="R37" s="1" t="s">
        <v>2114</v>
      </c>
      <c r="S37" s="1" t="s">
        <v>1857</v>
      </c>
      <c r="T37" s="1" t="s">
        <v>1858</v>
      </c>
      <c r="U37" s="1" t="s">
        <v>1859</v>
      </c>
      <c r="V37" s="1" t="s">
        <v>2115</v>
      </c>
    </row>
    <row r="38" s="1" customFormat="1" spans="1:22">
      <c r="A38" s="3">
        <v>999223311634678</v>
      </c>
      <c r="B38" s="1" t="s">
        <v>2102</v>
      </c>
      <c r="C38" s="1" t="s">
        <v>2116</v>
      </c>
      <c r="D38" s="1" t="s">
        <v>2117</v>
      </c>
      <c r="E38" s="1" t="s">
        <v>2118</v>
      </c>
      <c r="F38" s="1" t="s">
        <v>1897</v>
      </c>
      <c r="G38" s="1" t="s">
        <v>1865</v>
      </c>
      <c r="H38" s="1" t="s">
        <v>1849</v>
      </c>
      <c r="I38" s="1" t="s">
        <v>2119</v>
      </c>
      <c r="J38" s="1" t="s">
        <v>30</v>
      </c>
      <c r="K38" s="1" t="s">
        <v>2120</v>
      </c>
      <c r="L38" s="1" t="s">
        <v>2120</v>
      </c>
      <c r="M38" s="1" t="s">
        <v>1852</v>
      </c>
      <c r="N38" s="1" t="s">
        <v>1852</v>
      </c>
      <c r="O38" s="1" t="s">
        <v>1853</v>
      </c>
      <c r="P38" s="1" t="s">
        <v>1854</v>
      </c>
      <c r="Q38" s="1" t="s">
        <v>1855</v>
      </c>
      <c r="R38" s="1" t="s">
        <v>2121</v>
      </c>
      <c r="S38" s="1" t="s">
        <v>1857</v>
      </c>
      <c r="T38" s="1" t="s">
        <v>1858</v>
      </c>
      <c r="U38" s="1" t="s">
        <v>1859</v>
      </c>
      <c r="V38" s="1" t="s">
        <v>1962</v>
      </c>
    </row>
    <row r="39" s="1" customFormat="1" spans="1:22">
      <c r="A39" s="3">
        <v>999223315889345</v>
      </c>
      <c r="B39" s="1" t="s">
        <v>2102</v>
      </c>
      <c r="C39" s="1" t="s">
        <v>2122</v>
      </c>
      <c r="D39" s="1" t="s">
        <v>2123</v>
      </c>
      <c r="E39" s="1" t="s">
        <v>2124</v>
      </c>
      <c r="F39" s="1" t="s">
        <v>1944</v>
      </c>
      <c r="G39" s="1" t="s">
        <v>1847</v>
      </c>
      <c r="H39" s="1" t="s">
        <v>1849</v>
      </c>
      <c r="I39" s="1" t="s">
        <v>2125</v>
      </c>
      <c r="J39" s="1" t="s">
        <v>30</v>
      </c>
      <c r="K39" s="1" t="s">
        <v>2126</v>
      </c>
      <c r="L39" s="1" t="s">
        <v>2126</v>
      </c>
      <c r="M39" s="1" t="s">
        <v>1852</v>
      </c>
      <c r="N39" s="1" t="s">
        <v>1852</v>
      </c>
      <c r="O39" s="1" t="s">
        <v>1853</v>
      </c>
      <c r="P39" s="1" t="s">
        <v>1854</v>
      </c>
      <c r="Q39" s="1" t="s">
        <v>1855</v>
      </c>
      <c r="R39" s="1" t="s">
        <v>2127</v>
      </c>
      <c r="S39" s="1" t="s">
        <v>1857</v>
      </c>
      <c r="T39" s="1" t="s">
        <v>1858</v>
      </c>
      <c r="U39" s="1" t="s">
        <v>1859</v>
      </c>
      <c r="V39" s="1" t="s">
        <v>2128</v>
      </c>
    </row>
    <row r="40" s="1" customFormat="1" spans="1:22">
      <c r="A40" s="3">
        <v>999223322966276</v>
      </c>
      <c r="B40" s="1" t="s">
        <v>2102</v>
      </c>
      <c r="C40" s="1" t="s">
        <v>2129</v>
      </c>
      <c r="D40" s="1" t="s">
        <v>2130</v>
      </c>
      <c r="E40" s="1" t="s">
        <v>2131</v>
      </c>
      <c r="F40" s="1" t="s">
        <v>1847</v>
      </c>
      <c r="G40" s="1" t="s">
        <v>1848</v>
      </c>
      <c r="H40" s="1" t="s">
        <v>1849</v>
      </c>
      <c r="I40" s="1" t="s">
        <v>2132</v>
      </c>
      <c r="J40" s="1" t="s">
        <v>30</v>
      </c>
      <c r="K40" s="1" t="s">
        <v>2133</v>
      </c>
      <c r="L40" s="1" t="s">
        <v>2133</v>
      </c>
      <c r="M40" s="1" t="s">
        <v>1852</v>
      </c>
      <c r="N40" s="1" t="s">
        <v>1852</v>
      </c>
      <c r="O40" s="1" t="s">
        <v>1853</v>
      </c>
      <c r="P40" s="1" t="s">
        <v>1854</v>
      </c>
      <c r="Q40" s="1" t="s">
        <v>1855</v>
      </c>
      <c r="R40" s="1" t="s">
        <v>2134</v>
      </c>
      <c r="S40" s="1" t="s">
        <v>1857</v>
      </c>
      <c r="T40" s="1" t="s">
        <v>1858</v>
      </c>
      <c r="U40" s="1" t="s">
        <v>1859</v>
      </c>
      <c r="V40" s="1" t="s">
        <v>1962</v>
      </c>
    </row>
    <row r="41" s="1" customFormat="1" spans="1:22">
      <c r="A41" s="3">
        <v>999223324105556</v>
      </c>
      <c r="B41" s="1" t="s">
        <v>2135</v>
      </c>
      <c r="C41" s="1" t="s">
        <v>2136</v>
      </c>
      <c r="D41" s="1" t="s">
        <v>2137</v>
      </c>
      <c r="E41" s="1" t="s">
        <v>2138</v>
      </c>
      <c r="F41" s="1" t="s">
        <v>1944</v>
      </c>
      <c r="G41" s="1" t="s">
        <v>1848</v>
      </c>
      <c r="H41" s="1" t="s">
        <v>1849</v>
      </c>
      <c r="I41" s="1" t="s">
        <v>2139</v>
      </c>
      <c r="J41" s="1" t="s">
        <v>30</v>
      </c>
      <c r="K41" s="1" t="s">
        <v>2140</v>
      </c>
      <c r="L41" s="1" t="s">
        <v>2140</v>
      </c>
      <c r="M41" s="1" t="s">
        <v>1852</v>
      </c>
      <c r="N41" s="1" t="s">
        <v>1852</v>
      </c>
      <c r="O41" s="1" t="s">
        <v>1853</v>
      </c>
      <c r="P41" s="1" t="s">
        <v>1854</v>
      </c>
      <c r="Q41" s="1" t="s">
        <v>1855</v>
      </c>
      <c r="R41" s="1" t="s">
        <v>2141</v>
      </c>
      <c r="S41" s="1" t="s">
        <v>1857</v>
      </c>
      <c r="T41" s="1" t="s">
        <v>1858</v>
      </c>
      <c r="U41" s="1" t="s">
        <v>1859</v>
      </c>
      <c r="V41" s="1" t="s">
        <v>1929</v>
      </c>
    </row>
    <row r="42" s="1" customFormat="1" spans="1:22">
      <c r="A42" s="3">
        <v>999223332223458</v>
      </c>
      <c r="B42" s="1" t="s">
        <v>2135</v>
      </c>
      <c r="C42" s="1" t="s">
        <v>2142</v>
      </c>
      <c r="D42" s="1" t="s">
        <v>2143</v>
      </c>
      <c r="E42" s="1" t="s">
        <v>2144</v>
      </c>
      <c r="F42" s="1" t="s">
        <v>1897</v>
      </c>
      <c r="G42" s="1" t="s">
        <v>1847</v>
      </c>
      <c r="H42" s="1" t="s">
        <v>1849</v>
      </c>
      <c r="I42" s="1" t="s">
        <v>2145</v>
      </c>
      <c r="J42" s="1" t="s">
        <v>30</v>
      </c>
      <c r="K42" s="1" t="s">
        <v>2146</v>
      </c>
      <c r="L42" s="1" t="s">
        <v>2146</v>
      </c>
      <c r="M42" s="1" t="s">
        <v>1852</v>
      </c>
      <c r="N42" s="1" t="s">
        <v>1852</v>
      </c>
      <c r="O42" s="1" t="s">
        <v>1853</v>
      </c>
      <c r="P42" s="1" t="s">
        <v>1854</v>
      </c>
      <c r="Q42" s="1" t="s">
        <v>1855</v>
      </c>
      <c r="R42" s="1" t="s">
        <v>2147</v>
      </c>
      <c r="S42" s="1" t="s">
        <v>1857</v>
      </c>
      <c r="T42" s="1" t="s">
        <v>1858</v>
      </c>
      <c r="U42" s="1" t="s">
        <v>1859</v>
      </c>
      <c r="V42" s="1" t="s">
        <v>2094</v>
      </c>
    </row>
    <row r="43" s="1" customFormat="1" spans="1:22">
      <c r="A43" s="3">
        <v>999223346344166</v>
      </c>
      <c r="B43" s="1" t="s">
        <v>2148</v>
      </c>
      <c r="C43" s="1" t="s">
        <v>2149</v>
      </c>
      <c r="D43" s="1" t="s">
        <v>2003</v>
      </c>
      <c r="E43" s="1" t="s">
        <v>2150</v>
      </c>
      <c r="F43" s="1" t="s">
        <v>1917</v>
      </c>
      <c r="G43" s="1" t="s">
        <v>1847</v>
      </c>
      <c r="H43" s="1" t="s">
        <v>1849</v>
      </c>
      <c r="I43" s="1" t="s">
        <v>2151</v>
      </c>
      <c r="J43" s="1" t="s">
        <v>30</v>
      </c>
      <c r="K43" s="1" t="s">
        <v>2152</v>
      </c>
      <c r="L43" s="1" t="s">
        <v>2152</v>
      </c>
      <c r="M43" s="1" t="s">
        <v>1852</v>
      </c>
      <c r="N43" s="1" t="s">
        <v>1852</v>
      </c>
      <c r="O43" s="1" t="s">
        <v>1853</v>
      </c>
      <c r="P43" s="1" t="s">
        <v>1854</v>
      </c>
      <c r="Q43" s="1" t="s">
        <v>1855</v>
      </c>
      <c r="R43" s="1" t="s">
        <v>2153</v>
      </c>
      <c r="S43" s="1" t="s">
        <v>1857</v>
      </c>
      <c r="T43" s="1" t="s">
        <v>1858</v>
      </c>
      <c r="U43" s="1" t="s">
        <v>1938</v>
      </c>
      <c r="V43" s="1" t="s">
        <v>1860</v>
      </c>
    </row>
    <row r="44" s="1" customFormat="1" spans="1:22">
      <c r="A44" s="3">
        <v>999223356303558</v>
      </c>
      <c r="B44" s="1" t="s">
        <v>2154</v>
      </c>
      <c r="C44" s="1" t="s">
        <v>2155</v>
      </c>
      <c r="D44" s="1" t="s">
        <v>2156</v>
      </c>
      <c r="E44" s="1" t="s">
        <v>2157</v>
      </c>
      <c r="F44" s="1" t="s">
        <v>1888</v>
      </c>
      <c r="G44" s="1" t="s">
        <v>1847</v>
      </c>
      <c r="H44" s="1" t="s">
        <v>1849</v>
      </c>
      <c r="I44" s="1" t="s">
        <v>2158</v>
      </c>
      <c r="J44" s="1" t="s">
        <v>30</v>
      </c>
      <c r="K44" s="1" t="s">
        <v>2159</v>
      </c>
      <c r="L44" s="1" t="s">
        <v>2159</v>
      </c>
      <c r="M44" s="1" t="s">
        <v>1852</v>
      </c>
      <c r="N44" s="1" t="s">
        <v>1852</v>
      </c>
      <c r="O44" s="1" t="s">
        <v>1853</v>
      </c>
      <c r="P44" s="1" t="s">
        <v>1854</v>
      </c>
      <c r="Q44" s="1" t="s">
        <v>1855</v>
      </c>
      <c r="R44" s="1" t="s">
        <v>2160</v>
      </c>
      <c r="S44" s="1" t="s">
        <v>1857</v>
      </c>
      <c r="T44" s="1" t="s">
        <v>1858</v>
      </c>
      <c r="U44" s="1" t="s">
        <v>1859</v>
      </c>
      <c r="V44" s="1" t="s">
        <v>2094</v>
      </c>
    </row>
    <row r="45" s="1" customFormat="1" spans="1:22">
      <c r="A45" s="3">
        <v>999223357892764</v>
      </c>
      <c r="B45" s="1" t="s">
        <v>2154</v>
      </c>
      <c r="C45" s="1" t="s">
        <v>2161</v>
      </c>
      <c r="D45" s="1" t="s">
        <v>2162</v>
      </c>
      <c r="E45" s="1" t="s">
        <v>2163</v>
      </c>
      <c r="F45" s="1" t="s">
        <v>1897</v>
      </c>
      <c r="G45" s="1" t="s">
        <v>1847</v>
      </c>
      <c r="H45" s="1" t="s">
        <v>1849</v>
      </c>
      <c r="I45" s="1" t="s">
        <v>2164</v>
      </c>
      <c r="J45" s="1" t="s">
        <v>30</v>
      </c>
      <c r="K45" s="1" t="s">
        <v>2165</v>
      </c>
      <c r="L45" s="1" t="s">
        <v>2165</v>
      </c>
      <c r="M45" s="1" t="s">
        <v>1852</v>
      </c>
      <c r="N45" s="1" t="s">
        <v>1852</v>
      </c>
      <c r="O45" s="1" t="s">
        <v>1853</v>
      </c>
      <c r="P45" s="1" t="s">
        <v>1854</v>
      </c>
      <c r="Q45" s="1" t="s">
        <v>1855</v>
      </c>
      <c r="R45" s="1" t="s">
        <v>2166</v>
      </c>
      <c r="S45" s="1" t="s">
        <v>1857</v>
      </c>
      <c r="T45" s="1" t="s">
        <v>1858</v>
      </c>
      <c r="U45" s="1" t="s">
        <v>1938</v>
      </c>
      <c r="V45" s="1" t="s">
        <v>1939</v>
      </c>
    </row>
    <row r="46" s="1" customFormat="1" spans="1:22">
      <c r="A46" s="3">
        <v>999223360945739</v>
      </c>
      <c r="B46" s="1" t="s">
        <v>2154</v>
      </c>
      <c r="C46" s="1" t="s">
        <v>2167</v>
      </c>
      <c r="D46" s="1" t="s">
        <v>2168</v>
      </c>
      <c r="E46" s="1" t="s">
        <v>2169</v>
      </c>
      <c r="F46" s="1" t="s">
        <v>1944</v>
      </c>
      <c r="G46" s="1" t="s">
        <v>1847</v>
      </c>
      <c r="H46" s="1" t="s">
        <v>1849</v>
      </c>
      <c r="I46" s="1" t="s">
        <v>2170</v>
      </c>
      <c r="J46" s="1" t="s">
        <v>30</v>
      </c>
      <c r="K46" s="1" t="s">
        <v>2171</v>
      </c>
      <c r="L46" s="1" t="s">
        <v>2171</v>
      </c>
      <c r="M46" s="1" t="s">
        <v>1852</v>
      </c>
      <c r="N46" s="1" t="s">
        <v>1852</v>
      </c>
      <c r="O46" s="1" t="s">
        <v>1853</v>
      </c>
      <c r="P46" s="1" t="s">
        <v>1854</v>
      </c>
      <c r="Q46" s="1" t="s">
        <v>1855</v>
      </c>
      <c r="R46" s="1" t="s">
        <v>2172</v>
      </c>
      <c r="S46" s="1" t="s">
        <v>1857</v>
      </c>
      <c r="T46" s="1" t="s">
        <v>1858</v>
      </c>
      <c r="U46" s="1" t="s">
        <v>1859</v>
      </c>
      <c r="V46" s="1" t="s">
        <v>1860</v>
      </c>
    </row>
    <row r="47" s="1" customFormat="1" spans="1:22">
      <c r="A47" s="3">
        <v>999223362200911</v>
      </c>
      <c r="B47" s="1" t="s">
        <v>2154</v>
      </c>
      <c r="C47" s="1" t="s">
        <v>2173</v>
      </c>
      <c r="D47" s="1" t="s">
        <v>2174</v>
      </c>
      <c r="E47" s="1" t="s">
        <v>2175</v>
      </c>
      <c r="F47" s="1" t="s">
        <v>1848</v>
      </c>
      <c r="G47" s="1" t="s">
        <v>1865</v>
      </c>
      <c r="H47" s="1" t="s">
        <v>1849</v>
      </c>
      <c r="I47" s="1" t="s">
        <v>2176</v>
      </c>
      <c r="J47" s="1" t="s">
        <v>30</v>
      </c>
      <c r="K47" s="1" t="s">
        <v>2177</v>
      </c>
      <c r="L47" s="1" t="s">
        <v>2177</v>
      </c>
      <c r="M47" s="1" t="s">
        <v>1852</v>
      </c>
      <c r="N47" s="1" t="s">
        <v>1852</v>
      </c>
      <c r="O47" s="1" t="s">
        <v>1853</v>
      </c>
      <c r="P47" s="1" t="s">
        <v>1854</v>
      </c>
      <c r="Q47" s="1" t="s">
        <v>1855</v>
      </c>
      <c r="R47" s="1" t="s">
        <v>2178</v>
      </c>
      <c r="S47" s="1" t="s">
        <v>1857</v>
      </c>
      <c r="T47" s="1" t="s">
        <v>1858</v>
      </c>
      <c r="U47" s="1" t="s">
        <v>1859</v>
      </c>
      <c r="V47" s="1" t="s">
        <v>2094</v>
      </c>
    </row>
    <row r="48" s="1" customFormat="1" spans="1:22">
      <c r="A48" s="3">
        <v>999223364147737</v>
      </c>
      <c r="B48" s="1" t="s">
        <v>2154</v>
      </c>
      <c r="C48" s="1" t="s">
        <v>2179</v>
      </c>
      <c r="D48" s="1" t="s">
        <v>2180</v>
      </c>
      <c r="E48" s="1" t="s">
        <v>2181</v>
      </c>
      <c r="F48" s="1" t="s">
        <v>1944</v>
      </c>
      <c r="G48" s="1" t="s">
        <v>1847</v>
      </c>
      <c r="H48" s="1" t="s">
        <v>1849</v>
      </c>
      <c r="I48" s="1" t="s">
        <v>2182</v>
      </c>
      <c r="J48" s="1" t="s">
        <v>30</v>
      </c>
      <c r="K48" s="1" t="s">
        <v>2183</v>
      </c>
      <c r="L48" s="1" t="s">
        <v>2183</v>
      </c>
      <c r="M48" s="1" t="s">
        <v>1852</v>
      </c>
      <c r="N48" s="1" t="s">
        <v>1852</v>
      </c>
      <c r="O48" s="1" t="s">
        <v>1853</v>
      </c>
      <c r="P48" s="1" t="s">
        <v>1854</v>
      </c>
      <c r="Q48" s="1" t="s">
        <v>1855</v>
      </c>
      <c r="R48" s="1" t="s">
        <v>2184</v>
      </c>
      <c r="S48" s="1" t="s">
        <v>1857</v>
      </c>
      <c r="T48" s="1" t="s">
        <v>1858</v>
      </c>
      <c r="U48" s="1" t="s">
        <v>1859</v>
      </c>
      <c r="V48" s="1" t="s">
        <v>1901</v>
      </c>
    </row>
    <row r="49" s="1" customFormat="1" spans="1:22">
      <c r="A49" s="3">
        <v>999223365392556</v>
      </c>
      <c r="B49" s="1" t="s">
        <v>2185</v>
      </c>
      <c r="C49" s="1" t="s">
        <v>2186</v>
      </c>
      <c r="D49" s="1" t="s">
        <v>2187</v>
      </c>
      <c r="E49" s="1" t="s">
        <v>2188</v>
      </c>
      <c r="F49" s="1" t="s">
        <v>1888</v>
      </c>
      <c r="G49" s="1" t="s">
        <v>1865</v>
      </c>
      <c r="H49" s="1" t="s">
        <v>1849</v>
      </c>
      <c r="I49" s="1" t="s">
        <v>2189</v>
      </c>
      <c r="J49" s="1" t="s">
        <v>30</v>
      </c>
      <c r="K49" s="1" t="s">
        <v>2190</v>
      </c>
      <c r="L49" s="1" t="s">
        <v>2190</v>
      </c>
      <c r="M49" s="1" t="s">
        <v>1852</v>
      </c>
      <c r="N49" s="1" t="s">
        <v>1852</v>
      </c>
      <c r="O49" s="1" t="s">
        <v>1853</v>
      </c>
      <c r="P49" s="1" t="s">
        <v>1854</v>
      </c>
      <c r="Q49" s="1" t="s">
        <v>1855</v>
      </c>
      <c r="R49" s="1" t="s">
        <v>2191</v>
      </c>
      <c r="S49" s="1" t="s">
        <v>1857</v>
      </c>
      <c r="T49" s="1" t="s">
        <v>1858</v>
      </c>
      <c r="U49" s="1" t="s">
        <v>1859</v>
      </c>
      <c r="V49" s="1" t="s">
        <v>1962</v>
      </c>
    </row>
    <row r="50" s="1" customFormat="1" spans="1:22">
      <c r="A50" s="3">
        <v>23368997262</v>
      </c>
      <c r="B50" s="1" t="s">
        <v>2185</v>
      </c>
      <c r="C50" s="1" t="s">
        <v>2192</v>
      </c>
      <c r="D50" s="1" t="s">
        <v>2193</v>
      </c>
      <c r="E50" s="1" t="s">
        <v>2194</v>
      </c>
      <c r="F50" s="1" t="s">
        <v>1897</v>
      </c>
      <c r="G50" s="1" t="s">
        <v>1865</v>
      </c>
      <c r="H50" s="1" t="s">
        <v>1849</v>
      </c>
      <c r="I50" s="1" t="s">
        <v>2195</v>
      </c>
      <c r="J50" s="1" t="s">
        <v>30</v>
      </c>
      <c r="K50" s="1" t="s">
        <v>2196</v>
      </c>
      <c r="L50" s="1" t="s">
        <v>2196</v>
      </c>
      <c r="M50" s="1" t="s">
        <v>1852</v>
      </c>
      <c r="N50" s="1" t="s">
        <v>1852</v>
      </c>
      <c r="O50" s="1" t="s">
        <v>1853</v>
      </c>
      <c r="P50" s="1" t="s">
        <v>1854</v>
      </c>
      <c r="Q50" s="1" t="s">
        <v>1855</v>
      </c>
      <c r="R50" s="1" t="s">
        <v>2197</v>
      </c>
      <c r="S50" s="1" t="s">
        <v>1857</v>
      </c>
      <c r="T50" s="1" t="s">
        <v>1858</v>
      </c>
      <c r="U50" s="1" t="s">
        <v>1859</v>
      </c>
      <c r="V50" s="1" t="s">
        <v>1962</v>
      </c>
    </row>
    <row r="51" s="1" customFormat="1" spans="1:22">
      <c r="A51" s="3">
        <v>999223371329855</v>
      </c>
      <c r="B51" s="1" t="s">
        <v>2185</v>
      </c>
      <c r="C51" s="1" t="s">
        <v>2198</v>
      </c>
      <c r="D51" s="1" t="s">
        <v>2199</v>
      </c>
      <c r="E51" s="1" t="s">
        <v>2200</v>
      </c>
      <c r="F51" s="1" t="s">
        <v>1848</v>
      </c>
      <c r="G51" s="1" t="s">
        <v>1865</v>
      </c>
      <c r="H51" s="1" t="s">
        <v>1849</v>
      </c>
      <c r="I51" s="1" t="s">
        <v>2201</v>
      </c>
      <c r="J51" s="1" t="s">
        <v>30</v>
      </c>
      <c r="K51" s="1" t="s">
        <v>2202</v>
      </c>
      <c r="L51" s="1" t="s">
        <v>2202</v>
      </c>
      <c r="M51" s="1" t="s">
        <v>1852</v>
      </c>
      <c r="N51" s="1" t="s">
        <v>1852</v>
      </c>
      <c r="O51" s="1" t="s">
        <v>1853</v>
      </c>
      <c r="P51" s="1" t="s">
        <v>1854</v>
      </c>
      <c r="Q51" s="1" t="s">
        <v>1855</v>
      </c>
      <c r="R51" s="1" t="s">
        <v>2203</v>
      </c>
      <c r="S51" s="1" t="s">
        <v>1857</v>
      </c>
      <c r="T51" s="1" t="s">
        <v>1858</v>
      </c>
      <c r="U51" s="1" t="s">
        <v>1938</v>
      </c>
      <c r="V51" s="1" t="s">
        <v>1939</v>
      </c>
    </row>
    <row r="52" s="1" customFormat="1" spans="1:22">
      <c r="A52" s="3">
        <v>999223378355618</v>
      </c>
      <c r="B52" s="1" t="s">
        <v>2204</v>
      </c>
      <c r="C52" s="1" t="s">
        <v>2205</v>
      </c>
      <c r="D52" s="1" t="s">
        <v>2206</v>
      </c>
      <c r="E52" s="1" t="s">
        <v>2207</v>
      </c>
      <c r="F52" s="1" t="s">
        <v>1897</v>
      </c>
      <c r="G52" s="1" t="s">
        <v>1865</v>
      </c>
      <c r="H52" s="1" t="s">
        <v>1849</v>
      </c>
      <c r="I52" s="1" t="s">
        <v>2208</v>
      </c>
      <c r="J52" s="1" t="s">
        <v>30</v>
      </c>
      <c r="K52" s="1" t="s">
        <v>2209</v>
      </c>
      <c r="L52" s="1" t="s">
        <v>2209</v>
      </c>
      <c r="M52" s="1" t="s">
        <v>1852</v>
      </c>
      <c r="N52" s="1" t="s">
        <v>1852</v>
      </c>
      <c r="O52" s="1" t="s">
        <v>1853</v>
      </c>
      <c r="P52" s="1" t="s">
        <v>1854</v>
      </c>
      <c r="Q52" s="1" t="s">
        <v>1855</v>
      </c>
      <c r="R52" s="1" t="s">
        <v>2210</v>
      </c>
      <c r="S52" s="1" t="s">
        <v>1857</v>
      </c>
      <c r="T52" s="1" t="s">
        <v>1858</v>
      </c>
      <c r="U52" s="1" t="s">
        <v>1859</v>
      </c>
      <c r="V52" s="1" t="s">
        <v>1892</v>
      </c>
    </row>
    <row r="53" s="1" customFormat="1" spans="1:22">
      <c r="A53" s="3">
        <v>999223378440200</v>
      </c>
      <c r="B53" s="1" t="s">
        <v>2204</v>
      </c>
      <c r="C53" s="1" t="s">
        <v>2211</v>
      </c>
      <c r="D53" s="1" t="s">
        <v>2212</v>
      </c>
      <c r="E53" s="1" t="s">
        <v>2213</v>
      </c>
      <c r="F53" s="1" t="s">
        <v>1848</v>
      </c>
      <c r="G53" s="1" t="s">
        <v>1865</v>
      </c>
      <c r="H53" s="1" t="s">
        <v>1849</v>
      </c>
      <c r="I53" s="1" t="s">
        <v>2214</v>
      </c>
      <c r="J53" s="1" t="s">
        <v>30</v>
      </c>
      <c r="K53" s="1" t="s">
        <v>2215</v>
      </c>
      <c r="L53" s="1" t="s">
        <v>2215</v>
      </c>
      <c r="M53" s="1" t="s">
        <v>1852</v>
      </c>
      <c r="N53" s="1" t="s">
        <v>1852</v>
      </c>
      <c r="O53" s="1" t="s">
        <v>1853</v>
      </c>
      <c r="P53" s="1" t="s">
        <v>1854</v>
      </c>
      <c r="Q53" s="1" t="s">
        <v>1855</v>
      </c>
      <c r="R53" s="1" t="s">
        <v>2216</v>
      </c>
      <c r="S53" s="1" t="s">
        <v>1857</v>
      </c>
      <c r="T53" s="1" t="s">
        <v>1858</v>
      </c>
      <c r="U53" s="1" t="s">
        <v>1859</v>
      </c>
      <c r="V53" s="1" t="s">
        <v>1929</v>
      </c>
    </row>
    <row r="54" s="1" customFormat="1" spans="1:22">
      <c r="A54" s="3">
        <v>999223388508308</v>
      </c>
      <c r="B54" s="1" t="s">
        <v>2204</v>
      </c>
      <c r="C54" s="1" t="s">
        <v>2217</v>
      </c>
      <c r="D54" s="1" t="s">
        <v>2218</v>
      </c>
      <c r="E54" s="1" t="s">
        <v>2219</v>
      </c>
      <c r="F54" s="1" t="s">
        <v>1847</v>
      </c>
      <c r="G54" s="1" t="s">
        <v>1865</v>
      </c>
      <c r="H54" s="1" t="s">
        <v>1849</v>
      </c>
      <c r="I54" s="1" t="s">
        <v>2220</v>
      </c>
      <c r="J54" s="1" t="s">
        <v>30</v>
      </c>
      <c r="K54" s="1" t="s">
        <v>2221</v>
      </c>
      <c r="L54" s="1" t="s">
        <v>2221</v>
      </c>
      <c r="M54" s="1" t="s">
        <v>1852</v>
      </c>
      <c r="N54" s="1" t="s">
        <v>1852</v>
      </c>
      <c r="O54" s="1" t="s">
        <v>1853</v>
      </c>
      <c r="P54" s="1" t="s">
        <v>1854</v>
      </c>
      <c r="Q54" s="1" t="s">
        <v>1855</v>
      </c>
      <c r="R54" s="1" t="s">
        <v>2222</v>
      </c>
      <c r="S54" s="1" t="s">
        <v>1857</v>
      </c>
      <c r="T54" s="1" t="s">
        <v>1858</v>
      </c>
      <c r="U54" s="1" t="s">
        <v>1859</v>
      </c>
      <c r="V54" s="1" t="s">
        <v>1939</v>
      </c>
    </row>
    <row r="55" s="1" customFormat="1" spans="1:22">
      <c r="A55" s="3">
        <v>999223392227109</v>
      </c>
      <c r="B55" s="1" t="s">
        <v>2223</v>
      </c>
      <c r="C55" s="1" t="s">
        <v>2224</v>
      </c>
      <c r="D55" s="1" t="s">
        <v>2225</v>
      </c>
      <c r="E55" s="1" t="s">
        <v>2226</v>
      </c>
      <c r="F55" s="1" t="s">
        <v>1897</v>
      </c>
      <c r="G55" s="1" t="s">
        <v>1848</v>
      </c>
      <c r="H55" s="1" t="s">
        <v>1849</v>
      </c>
      <c r="I55" s="1" t="s">
        <v>2227</v>
      </c>
      <c r="J55" s="1" t="s">
        <v>30</v>
      </c>
      <c r="K55" s="1" t="s">
        <v>2228</v>
      </c>
      <c r="L55" s="1" t="s">
        <v>2228</v>
      </c>
      <c r="M55" s="1" t="s">
        <v>1852</v>
      </c>
      <c r="N55" s="1" t="s">
        <v>1852</v>
      </c>
      <c r="O55" s="1" t="s">
        <v>1853</v>
      </c>
      <c r="P55" s="1" t="s">
        <v>1854</v>
      </c>
      <c r="Q55" s="1" t="s">
        <v>1855</v>
      </c>
      <c r="R55" s="1" t="s">
        <v>2229</v>
      </c>
      <c r="S55" s="1" t="s">
        <v>1857</v>
      </c>
      <c r="T55" s="1" t="s">
        <v>1858</v>
      </c>
      <c r="U55" s="1" t="s">
        <v>1859</v>
      </c>
      <c r="V55" s="1" t="s">
        <v>1901</v>
      </c>
    </row>
    <row r="56" s="1" customFormat="1" spans="1:22">
      <c r="A56" s="3">
        <v>999223397982751</v>
      </c>
      <c r="B56" s="1" t="s">
        <v>2223</v>
      </c>
      <c r="C56" s="1" t="s">
        <v>2230</v>
      </c>
      <c r="D56" s="1" t="s">
        <v>2168</v>
      </c>
      <c r="E56" s="1" t="s">
        <v>2231</v>
      </c>
      <c r="F56" s="1" t="s">
        <v>1897</v>
      </c>
      <c r="G56" s="1" t="s">
        <v>1847</v>
      </c>
      <c r="H56" s="1" t="s">
        <v>1849</v>
      </c>
      <c r="I56" s="1" t="s">
        <v>2232</v>
      </c>
      <c r="J56" s="1" t="s">
        <v>30</v>
      </c>
      <c r="K56" s="1" t="s">
        <v>2233</v>
      </c>
      <c r="L56" s="1" t="s">
        <v>2233</v>
      </c>
      <c r="M56" s="1" t="s">
        <v>1852</v>
      </c>
      <c r="N56" s="1" t="s">
        <v>1852</v>
      </c>
      <c r="O56" s="1" t="s">
        <v>1853</v>
      </c>
      <c r="P56" s="1" t="s">
        <v>1854</v>
      </c>
      <c r="Q56" s="1" t="s">
        <v>1855</v>
      </c>
      <c r="R56" s="1" t="s">
        <v>2234</v>
      </c>
      <c r="S56" s="1" t="s">
        <v>1857</v>
      </c>
      <c r="T56" s="1" t="s">
        <v>1858</v>
      </c>
      <c r="U56" s="1" t="s">
        <v>1859</v>
      </c>
      <c r="V56" s="1" t="s">
        <v>1860</v>
      </c>
    </row>
    <row r="57" s="1" customFormat="1" spans="1:22">
      <c r="A57" s="3">
        <v>999223404281774</v>
      </c>
      <c r="B57" s="1" t="s">
        <v>2223</v>
      </c>
      <c r="C57" s="1" t="s">
        <v>2235</v>
      </c>
      <c r="D57" s="1" t="s">
        <v>2236</v>
      </c>
      <c r="E57" s="1" t="s">
        <v>2237</v>
      </c>
      <c r="F57" s="1" t="s">
        <v>1848</v>
      </c>
      <c r="G57" s="1" t="s">
        <v>1865</v>
      </c>
      <c r="H57" s="1" t="s">
        <v>1849</v>
      </c>
      <c r="I57" s="1" t="s">
        <v>2238</v>
      </c>
      <c r="J57" s="1" t="s">
        <v>30</v>
      </c>
      <c r="K57" s="1" t="s">
        <v>2239</v>
      </c>
      <c r="L57" s="1" t="s">
        <v>2239</v>
      </c>
      <c r="M57" s="1" t="s">
        <v>1852</v>
      </c>
      <c r="N57" s="1" t="s">
        <v>1852</v>
      </c>
      <c r="O57" s="1" t="s">
        <v>1853</v>
      </c>
      <c r="P57" s="1" t="s">
        <v>1854</v>
      </c>
      <c r="Q57" s="1" t="s">
        <v>1855</v>
      </c>
      <c r="R57" s="1" t="s">
        <v>2240</v>
      </c>
      <c r="S57" s="1" t="s">
        <v>1857</v>
      </c>
      <c r="T57" s="1" t="s">
        <v>1858</v>
      </c>
      <c r="U57" s="1" t="s">
        <v>1859</v>
      </c>
      <c r="V57" s="1" t="s">
        <v>1985</v>
      </c>
    </row>
    <row r="58" s="1" customFormat="1" spans="1:22">
      <c r="A58" s="3">
        <v>999223406201254</v>
      </c>
      <c r="B58" s="1" t="s">
        <v>2223</v>
      </c>
      <c r="C58" s="1" t="s">
        <v>2241</v>
      </c>
      <c r="D58" s="1" t="s">
        <v>2242</v>
      </c>
      <c r="E58" s="1" t="s">
        <v>2243</v>
      </c>
      <c r="F58" s="1" t="s">
        <v>1848</v>
      </c>
      <c r="G58" s="1" t="s">
        <v>1865</v>
      </c>
      <c r="H58" s="1" t="s">
        <v>1849</v>
      </c>
      <c r="I58" s="1" t="s">
        <v>2244</v>
      </c>
      <c r="J58" s="1" t="s">
        <v>30</v>
      </c>
      <c r="K58" s="1" t="s">
        <v>2245</v>
      </c>
      <c r="L58" s="1" t="s">
        <v>2245</v>
      </c>
      <c r="M58" s="1" t="s">
        <v>1852</v>
      </c>
      <c r="N58" s="1" t="s">
        <v>1852</v>
      </c>
      <c r="O58" s="1" t="s">
        <v>1853</v>
      </c>
      <c r="P58" s="1" t="s">
        <v>1854</v>
      </c>
      <c r="Q58" s="1" t="s">
        <v>1855</v>
      </c>
      <c r="R58" s="1" t="s">
        <v>2246</v>
      </c>
      <c r="S58" s="1" t="s">
        <v>1857</v>
      </c>
      <c r="T58" s="1" t="s">
        <v>1858</v>
      </c>
      <c r="U58" s="1" t="s">
        <v>1859</v>
      </c>
      <c r="V58" s="1" t="s">
        <v>1860</v>
      </c>
    </row>
    <row r="59" s="1" customFormat="1" spans="1:22">
      <c r="A59" s="3">
        <v>999223413555784</v>
      </c>
      <c r="B59" s="1" t="s">
        <v>2247</v>
      </c>
      <c r="C59" s="1" t="s">
        <v>2248</v>
      </c>
      <c r="D59" s="1" t="s">
        <v>2199</v>
      </c>
      <c r="E59" s="1" t="s">
        <v>2249</v>
      </c>
      <c r="F59" s="1" t="s">
        <v>1897</v>
      </c>
      <c r="G59" s="1" t="s">
        <v>1847</v>
      </c>
      <c r="H59" s="1" t="s">
        <v>1849</v>
      </c>
      <c r="I59" s="1" t="s">
        <v>2250</v>
      </c>
      <c r="J59" s="1" t="s">
        <v>30</v>
      </c>
      <c r="K59" s="1" t="s">
        <v>1881</v>
      </c>
      <c r="L59" s="1" t="s">
        <v>1881</v>
      </c>
      <c r="M59" s="1" t="s">
        <v>1852</v>
      </c>
      <c r="N59" s="1" t="s">
        <v>1852</v>
      </c>
      <c r="O59" s="1" t="s">
        <v>1853</v>
      </c>
      <c r="P59" s="1" t="s">
        <v>1854</v>
      </c>
      <c r="Q59" s="1" t="s">
        <v>1855</v>
      </c>
      <c r="R59" s="1" t="s">
        <v>2251</v>
      </c>
      <c r="S59" s="1" t="s">
        <v>1857</v>
      </c>
      <c r="T59" s="1" t="s">
        <v>1858</v>
      </c>
      <c r="U59" s="1" t="s">
        <v>1938</v>
      </c>
      <c r="V59" s="1" t="s">
        <v>1939</v>
      </c>
    </row>
    <row r="60" s="1" customFormat="1" spans="1:22">
      <c r="A60" s="3">
        <v>999223414769007</v>
      </c>
      <c r="B60" s="1" t="s">
        <v>2247</v>
      </c>
      <c r="C60" s="1" t="s">
        <v>2252</v>
      </c>
      <c r="D60" s="1" t="s">
        <v>2253</v>
      </c>
      <c r="E60" s="1" t="s">
        <v>2254</v>
      </c>
      <c r="F60" s="1" t="s">
        <v>2255</v>
      </c>
      <c r="G60" s="1" t="s">
        <v>1847</v>
      </c>
      <c r="H60" s="1" t="s">
        <v>1849</v>
      </c>
      <c r="I60" s="1" t="s">
        <v>2256</v>
      </c>
      <c r="J60" s="1" t="s">
        <v>30</v>
      </c>
      <c r="K60" s="1" t="s">
        <v>2257</v>
      </c>
      <c r="L60" s="1" t="s">
        <v>2257</v>
      </c>
      <c r="M60" s="1" t="s">
        <v>1852</v>
      </c>
      <c r="N60" s="1" t="s">
        <v>1852</v>
      </c>
      <c r="O60" s="1" t="s">
        <v>1853</v>
      </c>
      <c r="P60" s="1" t="s">
        <v>1854</v>
      </c>
      <c r="Q60" s="1" t="s">
        <v>1855</v>
      </c>
      <c r="R60" s="1" t="s">
        <v>2258</v>
      </c>
      <c r="S60" s="1" t="s">
        <v>1857</v>
      </c>
      <c r="T60" s="1" t="s">
        <v>1858</v>
      </c>
      <c r="U60" s="1" t="s">
        <v>1859</v>
      </c>
      <c r="V60" s="1" t="s">
        <v>1860</v>
      </c>
    </row>
    <row r="61" s="1" customFormat="1" spans="1:22">
      <c r="A61" s="3">
        <v>999223423220611</v>
      </c>
      <c r="B61" s="1" t="s">
        <v>2259</v>
      </c>
      <c r="C61" s="1" t="s">
        <v>2260</v>
      </c>
      <c r="D61" s="1" t="s">
        <v>2242</v>
      </c>
      <c r="E61" s="1" t="s">
        <v>2261</v>
      </c>
      <c r="F61" s="1" t="s">
        <v>1848</v>
      </c>
      <c r="G61" s="1" t="s">
        <v>1865</v>
      </c>
      <c r="H61" s="1" t="s">
        <v>1849</v>
      </c>
      <c r="I61" s="1" t="s">
        <v>2262</v>
      </c>
      <c r="J61" s="1" t="s">
        <v>30</v>
      </c>
      <c r="K61" s="1" t="s">
        <v>2263</v>
      </c>
      <c r="L61" s="1" t="s">
        <v>2263</v>
      </c>
      <c r="M61" s="1" t="s">
        <v>1852</v>
      </c>
      <c r="N61" s="1" t="s">
        <v>1852</v>
      </c>
      <c r="O61" s="1" t="s">
        <v>1853</v>
      </c>
      <c r="P61" s="1" t="s">
        <v>1854</v>
      </c>
      <c r="Q61" s="1" t="s">
        <v>1855</v>
      </c>
      <c r="R61" s="1" t="s">
        <v>2264</v>
      </c>
      <c r="S61" s="1" t="s">
        <v>1857</v>
      </c>
      <c r="T61" s="1" t="s">
        <v>1858</v>
      </c>
      <c r="U61" s="1" t="s">
        <v>1859</v>
      </c>
      <c r="V61" s="1" t="s">
        <v>1860</v>
      </c>
    </row>
    <row r="62" s="1" customFormat="1" spans="1:22">
      <c r="A62" s="3">
        <v>999223424741157</v>
      </c>
      <c r="B62" s="1" t="s">
        <v>2259</v>
      </c>
      <c r="C62" s="1" t="s">
        <v>2265</v>
      </c>
      <c r="D62" s="1" t="s">
        <v>2003</v>
      </c>
      <c r="E62" s="1" t="s">
        <v>2266</v>
      </c>
      <c r="F62" s="1" t="s">
        <v>1847</v>
      </c>
      <c r="G62" s="1" t="s">
        <v>1848</v>
      </c>
      <c r="H62" s="1" t="s">
        <v>1849</v>
      </c>
      <c r="I62" s="1" t="s">
        <v>2267</v>
      </c>
      <c r="J62" s="1" t="s">
        <v>30</v>
      </c>
      <c r="K62" s="1" t="s">
        <v>2268</v>
      </c>
      <c r="L62" s="1" t="s">
        <v>2268</v>
      </c>
      <c r="M62" s="1" t="s">
        <v>1852</v>
      </c>
      <c r="N62" s="1" t="s">
        <v>1852</v>
      </c>
      <c r="O62" s="1" t="s">
        <v>1853</v>
      </c>
      <c r="P62" s="1" t="s">
        <v>1854</v>
      </c>
      <c r="Q62" s="1" t="s">
        <v>1855</v>
      </c>
      <c r="R62" s="1" t="s">
        <v>2269</v>
      </c>
      <c r="S62" s="1" t="s">
        <v>1857</v>
      </c>
      <c r="T62" s="1" t="s">
        <v>1858</v>
      </c>
      <c r="U62" s="1" t="s">
        <v>1859</v>
      </c>
      <c r="V62" s="1" t="s">
        <v>1860</v>
      </c>
    </row>
    <row r="63" s="1" customFormat="1" spans="1:22">
      <c r="A63" s="3">
        <v>999223424778838</v>
      </c>
      <c r="B63" s="1" t="s">
        <v>2259</v>
      </c>
      <c r="C63" s="1" t="s">
        <v>2270</v>
      </c>
      <c r="D63" s="1" t="s">
        <v>2271</v>
      </c>
      <c r="E63" s="1" t="s">
        <v>2272</v>
      </c>
      <c r="F63" s="1" t="s">
        <v>1847</v>
      </c>
      <c r="G63" s="1" t="s">
        <v>1848</v>
      </c>
      <c r="H63" s="1" t="s">
        <v>1849</v>
      </c>
      <c r="I63" s="1" t="s">
        <v>2273</v>
      </c>
      <c r="J63" s="1" t="s">
        <v>30</v>
      </c>
      <c r="K63" s="1" t="s">
        <v>2274</v>
      </c>
      <c r="L63" s="1" t="s">
        <v>2274</v>
      </c>
      <c r="M63" s="1" t="s">
        <v>1852</v>
      </c>
      <c r="N63" s="1" t="s">
        <v>1852</v>
      </c>
      <c r="O63" s="1" t="s">
        <v>1853</v>
      </c>
      <c r="P63" s="1" t="s">
        <v>1854</v>
      </c>
      <c r="Q63" s="1" t="s">
        <v>1855</v>
      </c>
      <c r="R63" s="1" t="s">
        <v>2275</v>
      </c>
      <c r="S63" s="1" t="s">
        <v>1857</v>
      </c>
      <c r="T63" s="1" t="s">
        <v>1858</v>
      </c>
      <c r="U63" s="1" t="s">
        <v>1859</v>
      </c>
      <c r="V63" s="1" t="s">
        <v>2276</v>
      </c>
    </row>
    <row r="64" s="1" customFormat="1" spans="1:22">
      <c r="A64" s="3">
        <v>999223432473584</v>
      </c>
      <c r="B64" s="1" t="s">
        <v>2259</v>
      </c>
      <c r="C64" s="1" t="s">
        <v>2277</v>
      </c>
      <c r="D64" s="1" t="s">
        <v>2168</v>
      </c>
      <c r="E64" s="1" t="s">
        <v>2278</v>
      </c>
      <c r="F64" s="1" t="s">
        <v>1897</v>
      </c>
      <c r="G64" s="1" t="s">
        <v>1847</v>
      </c>
      <c r="H64" s="1" t="s">
        <v>1849</v>
      </c>
      <c r="I64" s="1" t="s">
        <v>2279</v>
      </c>
      <c r="J64" s="1" t="s">
        <v>30</v>
      </c>
      <c r="K64" s="1" t="s">
        <v>2280</v>
      </c>
      <c r="L64" s="1" t="s">
        <v>2280</v>
      </c>
      <c r="M64" s="1" t="s">
        <v>1852</v>
      </c>
      <c r="N64" s="1" t="s">
        <v>1852</v>
      </c>
      <c r="O64" s="1" t="s">
        <v>1853</v>
      </c>
      <c r="P64" s="1" t="s">
        <v>1854</v>
      </c>
      <c r="Q64" s="1" t="s">
        <v>1855</v>
      </c>
      <c r="R64" s="1" t="s">
        <v>2281</v>
      </c>
      <c r="S64" s="1" t="s">
        <v>1857</v>
      </c>
      <c r="T64" s="1" t="s">
        <v>1858</v>
      </c>
      <c r="U64" s="1" t="s">
        <v>1859</v>
      </c>
      <c r="V64" s="1" t="s">
        <v>1860</v>
      </c>
    </row>
    <row r="65" s="1" customFormat="1" spans="1:22">
      <c r="A65" s="3">
        <v>999223432769551</v>
      </c>
      <c r="B65" s="1" t="s">
        <v>2259</v>
      </c>
      <c r="C65" s="1" t="s">
        <v>2282</v>
      </c>
      <c r="D65" s="1" t="s">
        <v>2283</v>
      </c>
      <c r="E65" s="1" t="s">
        <v>2284</v>
      </c>
      <c r="F65" s="1" t="s">
        <v>1897</v>
      </c>
      <c r="G65" s="1" t="s">
        <v>1847</v>
      </c>
      <c r="H65" s="1" t="s">
        <v>1849</v>
      </c>
      <c r="I65" s="1" t="s">
        <v>2285</v>
      </c>
      <c r="J65" s="1" t="s">
        <v>30</v>
      </c>
      <c r="K65" s="1" t="s">
        <v>2286</v>
      </c>
      <c r="L65" s="1" t="s">
        <v>2286</v>
      </c>
      <c r="M65" s="1" t="s">
        <v>1852</v>
      </c>
      <c r="N65" s="1" t="s">
        <v>1852</v>
      </c>
      <c r="O65" s="1" t="s">
        <v>1853</v>
      </c>
      <c r="P65" s="1" t="s">
        <v>1854</v>
      </c>
      <c r="Q65" s="1" t="s">
        <v>1855</v>
      </c>
      <c r="R65" s="1" t="s">
        <v>2287</v>
      </c>
      <c r="S65" s="1" t="s">
        <v>1857</v>
      </c>
      <c r="T65" s="1" t="s">
        <v>1858</v>
      </c>
      <c r="U65" s="1" t="s">
        <v>1859</v>
      </c>
      <c r="V65" s="1" t="s">
        <v>1860</v>
      </c>
    </row>
    <row r="66" s="1" customFormat="1" spans="1:22">
      <c r="A66" s="3">
        <v>999223434058489</v>
      </c>
      <c r="B66" s="1" t="s">
        <v>2259</v>
      </c>
      <c r="C66" s="1" t="s">
        <v>2288</v>
      </c>
      <c r="D66" s="1" t="s">
        <v>2289</v>
      </c>
      <c r="E66" s="1" t="s">
        <v>2290</v>
      </c>
      <c r="F66" s="1" t="s">
        <v>1897</v>
      </c>
      <c r="G66" s="1" t="s">
        <v>1847</v>
      </c>
      <c r="H66" s="1" t="s">
        <v>1849</v>
      </c>
      <c r="I66" s="1" t="s">
        <v>2291</v>
      </c>
      <c r="J66" s="1" t="s">
        <v>30</v>
      </c>
      <c r="K66" s="1" t="s">
        <v>2292</v>
      </c>
      <c r="L66" s="1" t="s">
        <v>2292</v>
      </c>
      <c r="M66" s="1" t="s">
        <v>1852</v>
      </c>
      <c r="N66" s="1" t="s">
        <v>1852</v>
      </c>
      <c r="O66" s="1" t="s">
        <v>1853</v>
      </c>
      <c r="P66" s="1" t="s">
        <v>1854</v>
      </c>
      <c r="Q66" s="1" t="s">
        <v>1855</v>
      </c>
      <c r="R66" s="1" t="s">
        <v>2293</v>
      </c>
      <c r="S66" s="1" t="s">
        <v>1857</v>
      </c>
      <c r="T66" s="1" t="s">
        <v>1858</v>
      </c>
      <c r="U66" s="1" t="s">
        <v>1859</v>
      </c>
      <c r="V66" s="1" t="s">
        <v>1901</v>
      </c>
    </row>
    <row r="67" s="1" customFormat="1" spans="1:22">
      <c r="A67" s="3">
        <v>999223434185991</v>
      </c>
      <c r="B67" s="1" t="s">
        <v>2259</v>
      </c>
      <c r="C67" s="1" t="s">
        <v>2294</v>
      </c>
      <c r="D67" s="1" t="s">
        <v>2295</v>
      </c>
      <c r="E67" s="1" t="s">
        <v>2296</v>
      </c>
      <c r="F67" s="1" t="s">
        <v>1848</v>
      </c>
      <c r="G67" s="1" t="s">
        <v>1865</v>
      </c>
      <c r="H67" s="1" t="s">
        <v>1849</v>
      </c>
      <c r="I67" s="1" t="s">
        <v>2297</v>
      </c>
      <c r="J67" s="1" t="s">
        <v>30</v>
      </c>
      <c r="K67" s="1" t="s">
        <v>2298</v>
      </c>
      <c r="L67" s="1" t="s">
        <v>2298</v>
      </c>
      <c r="M67" s="1" t="s">
        <v>1852</v>
      </c>
      <c r="N67" s="1" t="s">
        <v>1852</v>
      </c>
      <c r="O67" s="1" t="s">
        <v>1853</v>
      </c>
      <c r="P67" s="1" t="s">
        <v>1854</v>
      </c>
      <c r="Q67" s="1" t="s">
        <v>1855</v>
      </c>
      <c r="R67" s="1" t="s">
        <v>2299</v>
      </c>
      <c r="S67" s="1" t="s">
        <v>1857</v>
      </c>
      <c r="T67" s="1" t="s">
        <v>1858</v>
      </c>
      <c r="U67" s="1" t="s">
        <v>1859</v>
      </c>
      <c r="V67" s="1" t="s">
        <v>2094</v>
      </c>
    </row>
    <row r="68" s="1" customFormat="1" spans="1:22">
      <c r="A68" s="3">
        <v>999223436971943</v>
      </c>
      <c r="B68" s="1" t="s">
        <v>2300</v>
      </c>
      <c r="C68" s="1" t="s">
        <v>2301</v>
      </c>
      <c r="D68" s="1" t="s">
        <v>2302</v>
      </c>
      <c r="E68" s="1" t="s">
        <v>2303</v>
      </c>
      <c r="F68" s="1" t="s">
        <v>1847</v>
      </c>
      <c r="G68" s="1" t="s">
        <v>1848</v>
      </c>
      <c r="H68" s="1" t="s">
        <v>1849</v>
      </c>
      <c r="I68" s="1" t="s">
        <v>2304</v>
      </c>
      <c r="J68" s="1" t="s">
        <v>30</v>
      </c>
      <c r="K68" s="1" t="s">
        <v>2305</v>
      </c>
      <c r="L68" s="1" t="s">
        <v>2305</v>
      </c>
      <c r="M68" s="1" t="s">
        <v>1852</v>
      </c>
      <c r="N68" s="1" t="s">
        <v>1852</v>
      </c>
      <c r="O68" s="1" t="s">
        <v>1853</v>
      </c>
      <c r="P68" s="1" t="s">
        <v>1854</v>
      </c>
      <c r="Q68" s="1" t="s">
        <v>1855</v>
      </c>
      <c r="R68" s="1" t="s">
        <v>2306</v>
      </c>
      <c r="S68" s="1" t="s">
        <v>1857</v>
      </c>
      <c r="T68" s="1" t="s">
        <v>1858</v>
      </c>
      <c r="U68" s="1" t="s">
        <v>1859</v>
      </c>
      <c r="V68" s="1" t="s">
        <v>1962</v>
      </c>
    </row>
    <row r="69" s="1" customFormat="1" spans="1:22">
      <c r="A69" s="3">
        <v>999223437430541</v>
      </c>
      <c r="B69" s="1" t="s">
        <v>2300</v>
      </c>
      <c r="C69" s="1" t="s">
        <v>2307</v>
      </c>
      <c r="D69" s="1" t="s">
        <v>2308</v>
      </c>
      <c r="E69" s="1" t="s">
        <v>2309</v>
      </c>
      <c r="F69" s="1" t="s">
        <v>1888</v>
      </c>
      <c r="G69" s="1" t="s">
        <v>1847</v>
      </c>
      <c r="H69" s="1" t="s">
        <v>1849</v>
      </c>
      <c r="I69" s="1" t="s">
        <v>2310</v>
      </c>
      <c r="J69" s="1" t="s">
        <v>30</v>
      </c>
      <c r="K69" s="1" t="s">
        <v>2311</v>
      </c>
      <c r="L69" s="1" t="s">
        <v>2311</v>
      </c>
      <c r="M69" s="1" t="s">
        <v>1852</v>
      </c>
      <c r="N69" s="1" t="s">
        <v>1852</v>
      </c>
      <c r="O69" s="1" t="s">
        <v>1853</v>
      </c>
      <c r="P69" s="1" t="s">
        <v>1854</v>
      </c>
      <c r="Q69" s="1" t="s">
        <v>1855</v>
      </c>
      <c r="R69" s="1" t="s">
        <v>2312</v>
      </c>
      <c r="S69" s="1" t="s">
        <v>1857</v>
      </c>
      <c r="T69" s="1" t="s">
        <v>1858</v>
      </c>
      <c r="U69" s="1" t="s">
        <v>1859</v>
      </c>
      <c r="V69" s="1" t="s">
        <v>2094</v>
      </c>
    </row>
    <row r="70" s="1" customFormat="1" spans="1:22">
      <c r="A70" s="3">
        <v>999223444667268</v>
      </c>
      <c r="B70" s="1" t="s">
        <v>2300</v>
      </c>
      <c r="C70" s="1" t="s">
        <v>2313</v>
      </c>
      <c r="D70" s="1" t="s">
        <v>2314</v>
      </c>
      <c r="E70" s="1" t="s">
        <v>2315</v>
      </c>
      <c r="F70" s="1" t="s">
        <v>1897</v>
      </c>
      <c r="G70" s="1" t="s">
        <v>1847</v>
      </c>
      <c r="H70" s="1" t="s">
        <v>1849</v>
      </c>
      <c r="I70" s="1" t="s">
        <v>2316</v>
      </c>
      <c r="J70" s="1" t="s">
        <v>30</v>
      </c>
      <c r="K70" s="1" t="s">
        <v>2317</v>
      </c>
      <c r="L70" s="1" t="s">
        <v>2317</v>
      </c>
      <c r="M70" s="1" t="s">
        <v>1852</v>
      </c>
      <c r="N70" s="1" t="s">
        <v>1852</v>
      </c>
      <c r="O70" s="1" t="s">
        <v>1853</v>
      </c>
      <c r="P70" s="1" t="s">
        <v>1854</v>
      </c>
      <c r="Q70" s="1" t="s">
        <v>1855</v>
      </c>
      <c r="R70" s="1" t="s">
        <v>2318</v>
      </c>
      <c r="S70" s="1" t="s">
        <v>1857</v>
      </c>
      <c r="T70" s="1" t="s">
        <v>1858</v>
      </c>
      <c r="U70" s="1" t="s">
        <v>1859</v>
      </c>
      <c r="V70" s="1" t="s">
        <v>2276</v>
      </c>
    </row>
    <row r="71" s="1" customFormat="1" spans="1:22">
      <c r="A71" s="3">
        <v>999223448653041</v>
      </c>
      <c r="B71" s="1" t="s">
        <v>2300</v>
      </c>
      <c r="C71" s="1" t="s">
        <v>2319</v>
      </c>
      <c r="D71" s="1" t="s">
        <v>2320</v>
      </c>
      <c r="E71" s="1" t="s">
        <v>2321</v>
      </c>
      <c r="F71" s="1" t="s">
        <v>1897</v>
      </c>
      <c r="G71" s="1" t="s">
        <v>1848</v>
      </c>
      <c r="H71" s="1" t="s">
        <v>1849</v>
      </c>
      <c r="I71" s="1" t="s">
        <v>2322</v>
      </c>
      <c r="J71" s="1" t="s">
        <v>30</v>
      </c>
      <c r="K71" s="1" t="s">
        <v>2323</v>
      </c>
      <c r="L71" s="1" t="s">
        <v>2323</v>
      </c>
      <c r="M71" s="1" t="s">
        <v>1852</v>
      </c>
      <c r="N71" s="1" t="s">
        <v>1852</v>
      </c>
      <c r="O71" s="1" t="s">
        <v>1853</v>
      </c>
      <c r="P71" s="1" t="s">
        <v>1854</v>
      </c>
      <c r="Q71" s="1" t="s">
        <v>1855</v>
      </c>
      <c r="R71" s="1" t="s">
        <v>2324</v>
      </c>
      <c r="S71" s="1" t="s">
        <v>1857</v>
      </c>
      <c r="T71" s="1" t="s">
        <v>1858</v>
      </c>
      <c r="U71" s="1" t="s">
        <v>1859</v>
      </c>
      <c r="V71" s="1" t="s">
        <v>1939</v>
      </c>
    </row>
    <row r="72" s="1" customFormat="1" spans="1:22">
      <c r="A72" s="3">
        <v>999223449366165</v>
      </c>
      <c r="B72" s="1" t="s">
        <v>2300</v>
      </c>
      <c r="C72" s="1" t="s">
        <v>2325</v>
      </c>
      <c r="D72" s="1" t="s">
        <v>2326</v>
      </c>
      <c r="E72" s="1" t="s">
        <v>2327</v>
      </c>
      <c r="F72" s="1" t="s">
        <v>1944</v>
      </c>
      <c r="G72" s="1" t="s">
        <v>1848</v>
      </c>
      <c r="H72" s="1" t="s">
        <v>1849</v>
      </c>
      <c r="I72" s="1" t="s">
        <v>2328</v>
      </c>
      <c r="J72" s="1" t="s">
        <v>30</v>
      </c>
      <c r="K72" s="1" t="s">
        <v>2329</v>
      </c>
      <c r="L72" s="1" t="s">
        <v>2329</v>
      </c>
      <c r="M72" s="1" t="s">
        <v>1852</v>
      </c>
      <c r="N72" s="1" t="s">
        <v>1852</v>
      </c>
      <c r="O72" s="1" t="s">
        <v>1853</v>
      </c>
      <c r="P72" s="1" t="s">
        <v>1854</v>
      </c>
      <c r="Q72" s="1" t="s">
        <v>1855</v>
      </c>
      <c r="R72" s="1" t="s">
        <v>2330</v>
      </c>
      <c r="S72" s="1" t="s">
        <v>1857</v>
      </c>
      <c r="T72" s="1" t="s">
        <v>1858</v>
      </c>
      <c r="U72" s="1" t="s">
        <v>1859</v>
      </c>
      <c r="V72" s="1" t="s">
        <v>1929</v>
      </c>
    </row>
    <row r="73" s="1" customFormat="1" spans="1:22">
      <c r="A73" s="3">
        <v>999223450623307</v>
      </c>
      <c r="B73" s="1" t="s">
        <v>2331</v>
      </c>
      <c r="C73" s="1" t="s">
        <v>2332</v>
      </c>
      <c r="D73" s="1" t="s">
        <v>2333</v>
      </c>
      <c r="E73" s="1" t="s">
        <v>2334</v>
      </c>
      <c r="F73" s="1" t="s">
        <v>1917</v>
      </c>
      <c r="G73" s="1" t="s">
        <v>1847</v>
      </c>
      <c r="H73" s="1" t="s">
        <v>1849</v>
      </c>
      <c r="I73" s="1" t="s">
        <v>2335</v>
      </c>
      <c r="J73" s="1" t="s">
        <v>30</v>
      </c>
      <c r="K73" s="1" t="s">
        <v>2336</v>
      </c>
      <c r="L73" s="1" t="s">
        <v>2336</v>
      </c>
      <c r="M73" s="1" t="s">
        <v>1852</v>
      </c>
      <c r="N73" s="1" t="s">
        <v>1852</v>
      </c>
      <c r="O73" s="1" t="s">
        <v>1853</v>
      </c>
      <c r="P73" s="1" t="s">
        <v>1854</v>
      </c>
      <c r="Q73" s="1" t="s">
        <v>1855</v>
      </c>
      <c r="R73" s="1" t="s">
        <v>2337</v>
      </c>
      <c r="S73" s="1" t="s">
        <v>1857</v>
      </c>
      <c r="T73" s="1" t="s">
        <v>1858</v>
      </c>
      <c r="U73" s="1" t="s">
        <v>1859</v>
      </c>
      <c r="V73" s="1" t="s">
        <v>1860</v>
      </c>
    </row>
    <row r="74" s="1" customFormat="1" spans="1:22">
      <c r="A74" s="3">
        <v>999223450666120</v>
      </c>
      <c r="B74" s="1" t="s">
        <v>2331</v>
      </c>
      <c r="C74" s="1" t="s">
        <v>2338</v>
      </c>
      <c r="D74" s="1" t="s">
        <v>2339</v>
      </c>
      <c r="E74" s="1" t="s">
        <v>2340</v>
      </c>
      <c r="F74" s="1" t="s">
        <v>1897</v>
      </c>
      <c r="G74" s="1" t="s">
        <v>1848</v>
      </c>
      <c r="H74" s="1" t="s">
        <v>1849</v>
      </c>
      <c r="I74" s="1" t="s">
        <v>2341</v>
      </c>
      <c r="J74" s="1" t="s">
        <v>30</v>
      </c>
      <c r="K74" s="1" t="s">
        <v>2342</v>
      </c>
      <c r="L74" s="1" t="s">
        <v>2342</v>
      </c>
      <c r="M74" s="1" t="s">
        <v>1852</v>
      </c>
      <c r="N74" s="1" t="s">
        <v>1852</v>
      </c>
      <c r="O74" s="1" t="s">
        <v>1853</v>
      </c>
      <c r="P74" s="1" t="s">
        <v>1854</v>
      </c>
      <c r="Q74" s="1" t="s">
        <v>1855</v>
      </c>
      <c r="R74" s="1" t="s">
        <v>2343</v>
      </c>
      <c r="S74" s="1" t="s">
        <v>1857</v>
      </c>
      <c r="T74" s="1" t="s">
        <v>1858</v>
      </c>
      <c r="U74" s="1" t="s">
        <v>1859</v>
      </c>
      <c r="V74" s="1" t="s">
        <v>1962</v>
      </c>
    </row>
    <row r="75" s="1" customFormat="1" spans="1:22">
      <c r="A75" s="3">
        <v>999223459296062</v>
      </c>
      <c r="B75" s="1" t="s">
        <v>2331</v>
      </c>
      <c r="C75" s="1" t="s">
        <v>2344</v>
      </c>
      <c r="D75" s="1" t="s">
        <v>2345</v>
      </c>
      <c r="E75" s="1" t="s">
        <v>2346</v>
      </c>
      <c r="F75" s="1" t="s">
        <v>1897</v>
      </c>
      <c r="G75" s="1" t="s">
        <v>1848</v>
      </c>
      <c r="H75" s="1" t="s">
        <v>1849</v>
      </c>
      <c r="I75" s="1" t="s">
        <v>2347</v>
      </c>
      <c r="J75" s="1" t="s">
        <v>30</v>
      </c>
      <c r="K75" s="1" t="s">
        <v>2348</v>
      </c>
      <c r="L75" s="1" t="s">
        <v>2348</v>
      </c>
      <c r="M75" s="1" t="s">
        <v>1852</v>
      </c>
      <c r="N75" s="1" t="s">
        <v>1852</v>
      </c>
      <c r="O75" s="1" t="s">
        <v>1853</v>
      </c>
      <c r="P75" s="1" t="s">
        <v>1854</v>
      </c>
      <c r="Q75" s="1" t="s">
        <v>1855</v>
      </c>
      <c r="R75" s="1" t="s">
        <v>2349</v>
      </c>
      <c r="S75" s="1" t="s">
        <v>1857</v>
      </c>
      <c r="T75" s="1" t="s">
        <v>1858</v>
      </c>
      <c r="U75" s="1" t="s">
        <v>1859</v>
      </c>
      <c r="V75" s="1" t="s">
        <v>1860</v>
      </c>
    </row>
    <row r="76" s="1" customFormat="1" spans="1:22">
      <c r="A76" s="3">
        <v>999223459317803</v>
      </c>
      <c r="B76" s="1" t="s">
        <v>2331</v>
      </c>
      <c r="C76" s="1" t="s">
        <v>2350</v>
      </c>
      <c r="D76" s="1" t="s">
        <v>2351</v>
      </c>
      <c r="E76" s="1" t="s">
        <v>2352</v>
      </c>
      <c r="F76" s="1" t="s">
        <v>1847</v>
      </c>
      <c r="G76" s="1" t="s">
        <v>1848</v>
      </c>
      <c r="H76" s="1" t="s">
        <v>1849</v>
      </c>
      <c r="I76" s="1" t="s">
        <v>2353</v>
      </c>
      <c r="J76" s="1" t="s">
        <v>30</v>
      </c>
      <c r="K76" s="1" t="s">
        <v>2354</v>
      </c>
      <c r="L76" s="1" t="s">
        <v>2354</v>
      </c>
      <c r="M76" s="1" t="s">
        <v>1852</v>
      </c>
      <c r="N76" s="1" t="s">
        <v>1852</v>
      </c>
      <c r="O76" s="1" t="s">
        <v>1853</v>
      </c>
      <c r="P76" s="1" t="s">
        <v>1854</v>
      </c>
      <c r="Q76" s="1" t="s">
        <v>1855</v>
      </c>
      <c r="R76" s="1" t="s">
        <v>2355</v>
      </c>
      <c r="S76" s="1" t="s">
        <v>1857</v>
      </c>
      <c r="T76" s="1" t="s">
        <v>1858</v>
      </c>
      <c r="U76" s="1" t="s">
        <v>1859</v>
      </c>
      <c r="V76" s="1" t="s">
        <v>2356</v>
      </c>
    </row>
    <row r="77" s="1" customFormat="1" spans="1:22">
      <c r="A77" s="3">
        <v>999223461043809</v>
      </c>
      <c r="B77" s="1" t="s">
        <v>2331</v>
      </c>
      <c r="C77" s="1" t="s">
        <v>2357</v>
      </c>
      <c r="D77" s="1" t="s">
        <v>2358</v>
      </c>
      <c r="E77" s="1" t="s">
        <v>2359</v>
      </c>
      <c r="F77" s="1" t="s">
        <v>1897</v>
      </c>
      <c r="G77" s="1" t="s">
        <v>1848</v>
      </c>
      <c r="H77" s="1" t="s">
        <v>1849</v>
      </c>
      <c r="I77" s="1" t="s">
        <v>2360</v>
      </c>
      <c r="J77" s="1" t="s">
        <v>30</v>
      </c>
      <c r="K77" s="1" t="s">
        <v>2361</v>
      </c>
      <c r="L77" s="1" t="s">
        <v>2361</v>
      </c>
      <c r="M77" s="1" t="s">
        <v>1852</v>
      </c>
      <c r="N77" s="1" t="s">
        <v>1852</v>
      </c>
      <c r="O77" s="1" t="s">
        <v>1853</v>
      </c>
      <c r="P77" s="1" t="s">
        <v>1854</v>
      </c>
      <c r="Q77" s="1" t="s">
        <v>1855</v>
      </c>
      <c r="R77" s="1" t="s">
        <v>2362</v>
      </c>
      <c r="S77" s="1" t="s">
        <v>1857</v>
      </c>
      <c r="T77" s="1" t="s">
        <v>1858</v>
      </c>
      <c r="U77" s="1" t="s">
        <v>1859</v>
      </c>
      <c r="V77" s="1" t="s">
        <v>1939</v>
      </c>
    </row>
    <row r="78" s="1" customFormat="1" spans="1:22">
      <c r="A78" s="3">
        <v>999223461322572</v>
      </c>
      <c r="B78" s="1" t="s">
        <v>2331</v>
      </c>
      <c r="C78" s="1" t="s">
        <v>2363</v>
      </c>
      <c r="D78" s="1" t="s">
        <v>2364</v>
      </c>
      <c r="E78" s="1" t="s">
        <v>2365</v>
      </c>
      <c r="F78" s="1" t="s">
        <v>1897</v>
      </c>
      <c r="G78" s="1" t="s">
        <v>1848</v>
      </c>
      <c r="H78" s="1" t="s">
        <v>1849</v>
      </c>
      <c r="I78" s="1" t="s">
        <v>2366</v>
      </c>
      <c r="J78" s="1" t="s">
        <v>30</v>
      </c>
      <c r="K78" s="1" t="s">
        <v>2367</v>
      </c>
      <c r="L78" s="1" t="s">
        <v>2367</v>
      </c>
      <c r="M78" s="1" t="s">
        <v>1852</v>
      </c>
      <c r="N78" s="1" t="s">
        <v>1852</v>
      </c>
      <c r="O78" s="1" t="s">
        <v>1853</v>
      </c>
      <c r="P78" s="1" t="s">
        <v>1854</v>
      </c>
      <c r="Q78" s="1" t="s">
        <v>1855</v>
      </c>
      <c r="R78" s="1" t="s">
        <v>2368</v>
      </c>
      <c r="S78" s="1" t="s">
        <v>1857</v>
      </c>
      <c r="T78" s="1" t="s">
        <v>1858</v>
      </c>
      <c r="U78" s="1" t="s">
        <v>1859</v>
      </c>
      <c r="V78" s="1" t="s">
        <v>1860</v>
      </c>
    </row>
    <row r="79" s="1" customFormat="1" spans="1:22">
      <c r="A79" s="3">
        <v>999223462112729</v>
      </c>
      <c r="B79" s="1" t="s">
        <v>2369</v>
      </c>
      <c r="C79" s="1" t="s">
        <v>2370</v>
      </c>
      <c r="D79" s="1" t="s">
        <v>2371</v>
      </c>
      <c r="E79" s="1" t="s">
        <v>2372</v>
      </c>
      <c r="F79" s="1" t="s">
        <v>1944</v>
      </c>
      <c r="G79" s="1" t="s">
        <v>1865</v>
      </c>
      <c r="H79" s="1" t="s">
        <v>1849</v>
      </c>
      <c r="I79" s="1" t="s">
        <v>2373</v>
      </c>
      <c r="J79" s="1" t="s">
        <v>30</v>
      </c>
      <c r="K79" s="1" t="s">
        <v>2274</v>
      </c>
      <c r="L79" s="1" t="s">
        <v>2274</v>
      </c>
      <c r="M79" s="1" t="s">
        <v>1852</v>
      </c>
      <c r="N79" s="1" t="s">
        <v>1852</v>
      </c>
      <c r="O79" s="1" t="s">
        <v>1853</v>
      </c>
      <c r="P79" s="1" t="s">
        <v>1854</v>
      </c>
      <c r="Q79" s="1" t="s">
        <v>1855</v>
      </c>
      <c r="R79" s="1" t="s">
        <v>2374</v>
      </c>
      <c r="S79" s="1" t="s">
        <v>1857</v>
      </c>
      <c r="T79" s="1" t="s">
        <v>1858</v>
      </c>
      <c r="U79" s="1" t="s">
        <v>1859</v>
      </c>
      <c r="V79" s="1" t="s">
        <v>2375</v>
      </c>
    </row>
    <row r="80" s="1" customFormat="1" spans="1:22">
      <c r="A80" s="3">
        <v>999223462211275</v>
      </c>
      <c r="B80" s="1" t="s">
        <v>2369</v>
      </c>
      <c r="C80" s="1" t="s">
        <v>2376</v>
      </c>
      <c r="D80" s="1" t="s">
        <v>2377</v>
      </c>
      <c r="E80" s="1" t="s">
        <v>2378</v>
      </c>
      <c r="F80" s="1" t="s">
        <v>1847</v>
      </c>
      <c r="G80" s="1" t="s">
        <v>1848</v>
      </c>
      <c r="H80" s="1" t="s">
        <v>1849</v>
      </c>
      <c r="I80" s="1" t="s">
        <v>2379</v>
      </c>
      <c r="J80" s="1" t="s">
        <v>30</v>
      </c>
      <c r="K80" s="1" t="s">
        <v>2380</v>
      </c>
      <c r="L80" s="1" t="s">
        <v>2380</v>
      </c>
      <c r="M80" s="1" t="s">
        <v>1852</v>
      </c>
      <c r="N80" s="1" t="s">
        <v>1852</v>
      </c>
      <c r="O80" s="1" t="s">
        <v>1853</v>
      </c>
      <c r="P80" s="1" t="s">
        <v>1854</v>
      </c>
      <c r="Q80" s="1" t="s">
        <v>1855</v>
      </c>
      <c r="R80" s="1" t="s">
        <v>2381</v>
      </c>
      <c r="S80" s="1" t="s">
        <v>1857</v>
      </c>
      <c r="T80" s="1" t="s">
        <v>1858</v>
      </c>
      <c r="U80" s="1" t="s">
        <v>1859</v>
      </c>
      <c r="V80" s="1" t="s">
        <v>1962</v>
      </c>
    </row>
    <row r="81" s="1" customFormat="1" spans="1:22">
      <c r="A81" s="3">
        <v>999223462360736</v>
      </c>
      <c r="B81" s="1" t="s">
        <v>2369</v>
      </c>
      <c r="C81" s="1" t="s">
        <v>2382</v>
      </c>
      <c r="D81" s="1" t="s">
        <v>2383</v>
      </c>
      <c r="E81" s="1" t="s">
        <v>2384</v>
      </c>
      <c r="F81" s="1" t="s">
        <v>1897</v>
      </c>
      <c r="G81" s="1" t="s">
        <v>1865</v>
      </c>
      <c r="H81" s="1" t="s">
        <v>1849</v>
      </c>
      <c r="I81" s="1" t="s">
        <v>2385</v>
      </c>
      <c r="J81" s="1" t="s">
        <v>30</v>
      </c>
      <c r="K81" s="1" t="s">
        <v>2386</v>
      </c>
      <c r="L81" s="1" t="s">
        <v>2386</v>
      </c>
      <c r="M81" s="1" t="s">
        <v>1852</v>
      </c>
      <c r="N81" s="1" t="s">
        <v>1852</v>
      </c>
      <c r="O81" s="1" t="s">
        <v>1853</v>
      </c>
      <c r="P81" s="1" t="s">
        <v>1854</v>
      </c>
      <c r="Q81" s="1" t="s">
        <v>1855</v>
      </c>
      <c r="R81" s="1" t="s">
        <v>2387</v>
      </c>
      <c r="S81" s="1" t="s">
        <v>1857</v>
      </c>
      <c r="T81" s="1" t="s">
        <v>1858</v>
      </c>
      <c r="U81" s="1" t="s">
        <v>1859</v>
      </c>
      <c r="V81" s="1" t="s">
        <v>2094</v>
      </c>
    </row>
    <row r="82" s="1" customFormat="1" spans="1:22">
      <c r="A82" s="3">
        <v>999223462602952</v>
      </c>
      <c r="B82" s="1" t="s">
        <v>2369</v>
      </c>
      <c r="C82" s="1" t="s">
        <v>2388</v>
      </c>
      <c r="D82" s="1" t="s">
        <v>2389</v>
      </c>
      <c r="E82" s="1" t="s">
        <v>2390</v>
      </c>
      <c r="F82" s="1" t="s">
        <v>1897</v>
      </c>
      <c r="G82" s="1" t="s">
        <v>1847</v>
      </c>
      <c r="H82" s="1" t="s">
        <v>1849</v>
      </c>
      <c r="I82" s="1" t="s">
        <v>2391</v>
      </c>
      <c r="J82" s="1" t="s">
        <v>30</v>
      </c>
      <c r="K82" s="1" t="s">
        <v>2392</v>
      </c>
      <c r="L82" s="1" t="s">
        <v>2392</v>
      </c>
      <c r="M82" s="1" t="s">
        <v>1852</v>
      </c>
      <c r="N82" s="1" t="s">
        <v>1852</v>
      </c>
      <c r="O82" s="1" t="s">
        <v>1853</v>
      </c>
      <c r="P82" s="1" t="s">
        <v>1854</v>
      </c>
      <c r="Q82" s="1" t="s">
        <v>1855</v>
      </c>
      <c r="R82" s="1" t="s">
        <v>2393</v>
      </c>
      <c r="S82" s="1" t="s">
        <v>1857</v>
      </c>
      <c r="T82" s="1" t="s">
        <v>1858</v>
      </c>
      <c r="U82" s="1" t="s">
        <v>1859</v>
      </c>
      <c r="V82" s="1" t="s">
        <v>1962</v>
      </c>
    </row>
    <row r="83" s="1" customFormat="1" spans="1:22">
      <c r="A83" s="3">
        <v>999223463098985</v>
      </c>
      <c r="B83" s="1" t="s">
        <v>2369</v>
      </c>
      <c r="C83" s="1" t="s">
        <v>2394</v>
      </c>
      <c r="D83" s="1" t="s">
        <v>2395</v>
      </c>
      <c r="E83" s="1" t="s">
        <v>2396</v>
      </c>
      <c r="F83" s="1" t="s">
        <v>1847</v>
      </c>
      <c r="G83" s="1" t="s">
        <v>1848</v>
      </c>
      <c r="H83" s="1" t="s">
        <v>1849</v>
      </c>
      <c r="I83" s="1" t="s">
        <v>2397</v>
      </c>
      <c r="J83" s="1" t="s">
        <v>30</v>
      </c>
      <c r="K83" s="1" t="s">
        <v>2398</v>
      </c>
      <c r="L83" s="1" t="s">
        <v>2398</v>
      </c>
      <c r="M83" s="1" t="s">
        <v>1852</v>
      </c>
      <c r="N83" s="1" t="s">
        <v>1852</v>
      </c>
      <c r="O83" s="1" t="s">
        <v>1853</v>
      </c>
      <c r="P83" s="1" t="s">
        <v>1854</v>
      </c>
      <c r="Q83" s="1" t="s">
        <v>1855</v>
      </c>
      <c r="R83" s="1" t="s">
        <v>2399</v>
      </c>
      <c r="S83" s="1" t="s">
        <v>1857</v>
      </c>
      <c r="T83" s="1" t="s">
        <v>1858</v>
      </c>
      <c r="U83" s="1" t="s">
        <v>1859</v>
      </c>
      <c r="V83" s="1" t="s">
        <v>1860</v>
      </c>
    </row>
    <row r="84" s="1" customFormat="1" spans="1:22">
      <c r="A84" s="3">
        <v>999223472161003</v>
      </c>
      <c r="B84" s="1" t="s">
        <v>2369</v>
      </c>
      <c r="C84" s="1" t="s">
        <v>2400</v>
      </c>
      <c r="D84" s="1" t="s">
        <v>2401</v>
      </c>
      <c r="E84" s="1" t="s">
        <v>2402</v>
      </c>
      <c r="F84" s="1" t="s">
        <v>1847</v>
      </c>
      <c r="G84" s="1" t="s">
        <v>1865</v>
      </c>
      <c r="H84" s="1" t="s">
        <v>1849</v>
      </c>
      <c r="I84" s="1" t="s">
        <v>2403</v>
      </c>
      <c r="J84" s="1" t="s">
        <v>30</v>
      </c>
      <c r="K84" s="1" t="s">
        <v>2404</v>
      </c>
      <c r="L84" s="1" t="s">
        <v>2404</v>
      </c>
      <c r="M84" s="1" t="s">
        <v>1852</v>
      </c>
      <c r="N84" s="1" t="s">
        <v>1852</v>
      </c>
      <c r="O84" s="1" t="s">
        <v>1853</v>
      </c>
      <c r="P84" s="1" t="s">
        <v>1854</v>
      </c>
      <c r="Q84" s="1" t="s">
        <v>1855</v>
      </c>
      <c r="R84" s="1" t="s">
        <v>2405</v>
      </c>
      <c r="S84" s="1" t="s">
        <v>1857</v>
      </c>
      <c r="T84" s="1" t="s">
        <v>1858</v>
      </c>
      <c r="U84" s="1" t="s">
        <v>1859</v>
      </c>
      <c r="V84" s="1" t="s">
        <v>1860</v>
      </c>
    </row>
    <row r="85" s="1" customFormat="1" spans="1:22">
      <c r="A85" s="3">
        <v>999223475379300</v>
      </c>
      <c r="B85" s="1" t="s">
        <v>2369</v>
      </c>
      <c r="C85" s="1" t="s">
        <v>2406</v>
      </c>
      <c r="D85" s="1" t="s">
        <v>2407</v>
      </c>
      <c r="E85" s="1" t="s">
        <v>2408</v>
      </c>
      <c r="F85" s="1" t="s">
        <v>1944</v>
      </c>
      <c r="G85" s="1" t="s">
        <v>1848</v>
      </c>
      <c r="H85" s="1" t="s">
        <v>1849</v>
      </c>
      <c r="I85" s="1" t="s">
        <v>2409</v>
      </c>
      <c r="J85" s="1" t="s">
        <v>30</v>
      </c>
      <c r="K85" s="1" t="s">
        <v>2410</v>
      </c>
      <c r="L85" s="1" t="s">
        <v>2410</v>
      </c>
      <c r="M85" s="1" t="s">
        <v>1852</v>
      </c>
      <c r="N85" s="1" t="s">
        <v>1852</v>
      </c>
      <c r="O85" s="1" t="s">
        <v>1853</v>
      </c>
      <c r="P85" s="1" t="s">
        <v>1854</v>
      </c>
      <c r="Q85" s="1" t="s">
        <v>1855</v>
      </c>
      <c r="R85" s="1" t="s">
        <v>2411</v>
      </c>
      <c r="S85" s="1" t="s">
        <v>1857</v>
      </c>
      <c r="T85" s="1" t="s">
        <v>1858</v>
      </c>
      <c r="U85" s="1" t="s">
        <v>1859</v>
      </c>
      <c r="V85" s="1" t="s">
        <v>1929</v>
      </c>
    </row>
    <row r="86" s="1" customFormat="1" spans="1:22">
      <c r="A86" s="3">
        <v>23476128762</v>
      </c>
      <c r="B86" s="1" t="s">
        <v>2412</v>
      </c>
      <c r="C86" s="1" t="s">
        <v>2413</v>
      </c>
      <c r="D86" s="1" t="s">
        <v>2414</v>
      </c>
      <c r="E86" s="1" t="s">
        <v>2415</v>
      </c>
      <c r="F86" s="1" t="s">
        <v>1848</v>
      </c>
      <c r="G86" s="1" t="s">
        <v>1865</v>
      </c>
      <c r="H86" s="1" t="s">
        <v>1849</v>
      </c>
      <c r="I86" s="1" t="s">
        <v>2416</v>
      </c>
      <c r="J86" s="1" t="s">
        <v>30</v>
      </c>
      <c r="K86" s="1" t="s">
        <v>2417</v>
      </c>
      <c r="L86" s="1" t="s">
        <v>2417</v>
      </c>
      <c r="M86" s="1" t="s">
        <v>1852</v>
      </c>
      <c r="N86" s="1" t="s">
        <v>1852</v>
      </c>
      <c r="O86" s="1" t="s">
        <v>1853</v>
      </c>
      <c r="P86" s="1" t="s">
        <v>1854</v>
      </c>
      <c r="Q86" s="1" t="s">
        <v>1855</v>
      </c>
      <c r="R86" s="1" t="s">
        <v>2418</v>
      </c>
      <c r="S86" s="1" t="s">
        <v>1857</v>
      </c>
      <c r="T86" s="1" t="s">
        <v>1858</v>
      </c>
      <c r="U86" s="1" t="s">
        <v>1859</v>
      </c>
      <c r="V86" s="1" t="s">
        <v>1939</v>
      </c>
    </row>
    <row r="87" s="1" customFormat="1" spans="1:22">
      <c r="A87" s="3">
        <v>999223476144179</v>
      </c>
      <c r="B87" s="1" t="s">
        <v>2412</v>
      </c>
      <c r="C87" s="1" t="s">
        <v>2419</v>
      </c>
      <c r="D87" s="1" t="s">
        <v>2420</v>
      </c>
      <c r="E87" s="1" t="s">
        <v>2421</v>
      </c>
      <c r="F87" s="1" t="s">
        <v>1897</v>
      </c>
      <c r="G87" s="1" t="s">
        <v>1848</v>
      </c>
      <c r="H87" s="1" t="s">
        <v>1849</v>
      </c>
      <c r="I87" s="1" t="s">
        <v>2422</v>
      </c>
      <c r="J87" s="1" t="s">
        <v>30</v>
      </c>
      <c r="K87" s="1" t="s">
        <v>2423</v>
      </c>
      <c r="L87" s="1" t="s">
        <v>2423</v>
      </c>
      <c r="M87" s="1" t="s">
        <v>1852</v>
      </c>
      <c r="N87" s="1" t="s">
        <v>1852</v>
      </c>
      <c r="O87" s="1" t="s">
        <v>1853</v>
      </c>
      <c r="P87" s="1" t="s">
        <v>1854</v>
      </c>
      <c r="Q87" s="1" t="s">
        <v>1855</v>
      </c>
      <c r="R87" s="1" t="s">
        <v>2424</v>
      </c>
      <c r="S87" s="1" t="s">
        <v>1857</v>
      </c>
      <c r="T87" s="1" t="s">
        <v>1858</v>
      </c>
      <c r="U87" s="1" t="s">
        <v>1859</v>
      </c>
      <c r="V87" s="1" t="s">
        <v>1939</v>
      </c>
    </row>
    <row r="88" s="1" customFormat="1" spans="1:22">
      <c r="A88" s="3">
        <v>999223476837145</v>
      </c>
      <c r="B88" s="1" t="s">
        <v>2412</v>
      </c>
      <c r="C88" s="1" t="s">
        <v>2425</v>
      </c>
      <c r="D88" s="1" t="s">
        <v>2426</v>
      </c>
      <c r="E88" s="1" t="s">
        <v>2427</v>
      </c>
      <c r="F88" s="1" t="s">
        <v>1917</v>
      </c>
      <c r="G88" s="1" t="s">
        <v>1848</v>
      </c>
      <c r="H88" s="1" t="s">
        <v>1849</v>
      </c>
      <c r="I88" s="1" t="s">
        <v>2428</v>
      </c>
      <c r="J88" s="1" t="s">
        <v>30</v>
      </c>
      <c r="K88" s="1" t="s">
        <v>2429</v>
      </c>
      <c r="L88" s="1" t="s">
        <v>2429</v>
      </c>
      <c r="M88" s="1" t="s">
        <v>1852</v>
      </c>
      <c r="N88" s="1" t="s">
        <v>1852</v>
      </c>
      <c r="O88" s="1" t="s">
        <v>1853</v>
      </c>
      <c r="P88" s="1" t="s">
        <v>1854</v>
      </c>
      <c r="Q88" s="1" t="s">
        <v>1855</v>
      </c>
      <c r="R88" s="1" t="s">
        <v>2430</v>
      </c>
      <c r="S88" s="1" t="s">
        <v>1857</v>
      </c>
      <c r="T88" s="1" t="s">
        <v>1858</v>
      </c>
      <c r="U88" s="1" t="s">
        <v>1859</v>
      </c>
      <c r="V88" s="1" t="s">
        <v>1883</v>
      </c>
    </row>
    <row r="89" s="1" customFormat="1" spans="1:22">
      <c r="A89" s="3">
        <v>23481316343</v>
      </c>
      <c r="B89" s="1" t="s">
        <v>2412</v>
      </c>
      <c r="C89" s="1" t="s">
        <v>2431</v>
      </c>
      <c r="D89" s="1" t="s">
        <v>2242</v>
      </c>
      <c r="E89" s="1" t="s">
        <v>2432</v>
      </c>
      <c r="F89" s="1" t="s">
        <v>1847</v>
      </c>
      <c r="G89" s="1" t="s">
        <v>1865</v>
      </c>
      <c r="H89" s="1" t="s">
        <v>1849</v>
      </c>
      <c r="I89" s="1" t="s">
        <v>2433</v>
      </c>
      <c r="J89" s="1" t="s">
        <v>30</v>
      </c>
      <c r="K89" s="1" t="s">
        <v>2434</v>
      </c>
      <c r="L89" s="1" t="s">
        <v>2434</v>
      </c>
      <c r="M89" s="1" t="s">
        <v>1852</v>
      </c>
      <c r="N89" s="1" t="s">
        <v>1852</v>
      </c>
      <c r="O89" s="1" t="s">
        <v>1853</v>
      </c>
      <c r="P89" s="1" t="s">
        <v>1854</v>
      </c>
      <c r="Q89" s="1" t="s">
        <v>1855</v>
      </c>
      <c r="R89" s="1" t="s">
        <v>2435</v>
      </c>
      <c r="S89" s="1" t="s">
        <v>1857</v>
      </c>
      <c r="T89" s="1" t="s">
        <v>1858</v>
      </c>
      <c r="U89" s="1" t="s">
        <v>1859</v>
      </c>
      <c r="V89" s="1" t="s">
        <v>1860</v>
      </c>
    </row>
    <row r="90" s="1" customFormat="1" spans="1:22">
      <c r="A90" s="3">
        <v>999223485176324</v>
      </c>
      <c r="B90" s="1" t="s">
        <v>2412</v>
      </c>
      <c r="C90" s="1" t="s">
        <v>2436</v>
      </c>
      <c r="D90" s="1" t="s">
        <v>2437</v>
      </c>
      <c r="E90" s="1" t="s">
        <v>2438</v>
      </c>
      <c r="F90" s="1" t="s">
        <v>1944</v>
      </c>
      <c r="G90" s="1" t="s">
        <v>1847</v>
      </c>
      <c r="H90" s="1" t="s">
        <v>1849</v>
      </c>
      <c r="I90" s="1" t="s">
        <v>2439</v>
      </c>
      <c r="J90" s="1" t="s">
        <v>30</v>
      </c>
      <c r="K90" s="1" t="s">
        <v>2440</v>
      </c>
      <c r="L90" s="1" t="s">
        <v>2440</v>
      </c>
      <c r="M90" s="1" t="s">
        <v>1852</v>
      </c>
      <c r="N90" s="1" t="s">
        <v>1852</v>
      </c>
      <c r="O90" s="1" t="s">
        <v>1853</v>
      </c>
      <c r="P90" s="1" t="s">
        <v>1854</v>
      </c>
      <c r="Q90" s="1" t="s">
        <v>1855</v>
      </c>
      <c r="R90" s="1" t="s">
        <v>2441</v>
      </c>
      <c r="S90" s="1" t="s">
        <v>1857</v>
      </c>
      <c r="T90" s="1" t="s">
        <v>1858</v>
      </c>
      <c r="U90" s="1" t="s">
        <v>1859</v>
      </c>
      <c r="V90" s="1" t="s">
        <v>1901</v>
      </c>
    </row>
    <row r="91" s="1" customFormat="1" spans="1:22">
      <c r="A91" s="3">
        <v>999223485293793</v>
      </c>
      <c r="B91" s="1" t="s">
        <v>2412</v>
      </c>
      <c r="C91" s="1" t="s">
        <v>2442</v>
      </c>
      <c r="D91" s="1" t="s">
        <v>2443</v>
      </c>
      <c r="E91" s="1" t="s">
        <v>2444</v>
      </c>
      <c r="F91" s="1" t="s">
        <v>1897</v>
      </c>
      <c r="G91" s="1" t="s">
        <v>1847</v>
      </c>
      <c r="H91" s="1" t="s">
        <v>1849</v>
      </c>
      <c r="I91" s="1" t="s">
        <v>2445</v>
      </c>
      <c r="J91" s="1" t="s">
        <v>30</v>
      </c>
      <c r="K91" s="1" t="s">
        <v>2446</v>
      </c>
      <c r="L91" s="1" t="s">
        <v>2446</v>
      </c>
      <c r="M91" s="1" t="s">
        <v>1852</v>
      </c>
      <c r="N91" s="1" t="s">
        <v>1852</v>
      </c>
      <c r="O91" s="1" t="s">
        <v>1853</v>
      </c>
      <c r="P91" s="1" t="s">
        <v>1854</v>
      </c>
      <c r="Q91" s="1" t="s">
        <v>1855</v>
      </c>
      <c r="R91" s="1" t="s">
        <v>2447</v>
      </c>
      <c r="S91" s="1" t="s">
        <v>1857</v>
      </c>
      <c r="T91" s="1" t="s">
        <v>1858</v>
      </c>
      <c r="U91" s="1" t="s">
        <v>1859</v>
      </c>
      <c r="V91" s="1" t="s">
        <v>1860</v>
      </c>
    </row>
    <row r="92" s="1" customFormat="1" spans="1:22">
      <c r="A92" s="3">
        <v>999223488043800</v>
      </c>
      <c r="B92" s="1" t="s">
        <v>2412</v>
      </c>
      <c r="C92" s="1" t="s">
        <v>2448</v>
      </c>
      <c r="D92" s="1" t="s">
        <v>2449</v>
      </c>
      <c r="E92" s="1" t="s">
        <v>2450</v>
      </c>
      <c r="F92" s="1" t="s">
        <v>1847</v>
      </c>
      <c r="G92" s="1" t="s">
        <v>1848</v>
      </c>
      <c r="H92" s="1" t="s">
        <v>1849</v>
      </c>
      <c r="I92" s="1" t="s">
        <v>2451</v>
      </c>
      <c r="J92" s="1" t="s">
        <v>30</v>
      </c>
      <c r="K92" s="1" t="s">
        <v>2452</v>
      </c>
      <c r="L92" s="1" t="s">
        <v>2452</v>
      </c>
      <c r="M92" s="1" t="s">
        <v>1852</v>
      </c>
      <c r="N92" s="1" t="s">
        <v>1852</v>
      </c>
      <c r="O92" s="1" t="s">
        <v>1853</v>
      </c>
      <c r="P92" s="1" t="s">
        <v>1854</v>
      </c>
      <c r="Q92" s="1" t="s">
        <v>1855</v>
      </c>
      <c r="R92" s="1" t="s">
        <v>2453</v>
      </c>
      <c r="S92" s="1" t="s">
        <v>1857</v>
      </c>
      <c r="T92" s="1" t="s">
        <v>1858</v>
      </c>
      <c r="U92" s="1" t="s">
        <v>1859</v>
      </c>
      <c r="V92" s="1" t="s">
        <v>1860</v>
      </c>
    </row>
    <row r="93" s="1" customFormat="1" spans="1:22">
      <c r="A93" s="3">
        <v>999223489301722</v>
      </c>
      <c r="B93" s="1" t="s">
        <v>2412</v>
      </c>
      <c r="C93" s="1" t="s">
        <v>2454</v>
      </c>
      <c r="D93" s="1" t="s">
        <v>2242</v>
      </c>
      <c r="E93" s="1" t="s">
        <v>2455</v>
      </c>
      <c r="F93" s="1" t="s">
        <v>1897</v>
      </c>
      <c r="G93" s="1" t="s">
        <v>1848</v>
      </c>
      <c r="H93" s="1" t="s">
        <v>1849</v>
      </c>
      <c r="I93" s="1" t="s">
        <v>2433</v>
      </c>
      <c r="J93" s="1" t="s">
        <v>30</v>
      </c>
      <c r="K93" s="1" t="s">
        <v>2434</v>
      </c>
      <c r="L93" s="1" t="s">
        <v>2434</v>
      </c>
      <c r="M93" s="1" t="s">
        <v>1852</v>
      </c>
      <c r="N93" s="1" t="s">
        <v>1852</v>
      </c>
      <c r="O93" s="1" t="s">
        <v>1853</v>
      </c>
      <c r="P93" s="1" t="s">
        <v>1854</v>
      </c>
      <c r="Q93" s="1" t="s">
        <v>1855</v>
      </c>
      <c r="R93" s="1" t="s">
        <v>2456</v>
      </c>
      <c r="S93" s="1" t="s">
        <v>1857</v>
      </c>
      <c r="T93" s="1" t="s">
        <v>1858</v>
      </c>
      <c r="U93" s="1" t="s">
        <v>1859</v>
      </c>
      <c r="V93" s="1" t="s">
        <v>1860</v>
      </c>
    </row>
    <row r="94" s="1" customFormat="1" spans="1:22">
      <c r="A94" s="3">
        <v>999223489406201</v>
      </c>
      <c r="B94" s="1" t="s">
        <v>2412</v>
      </c>
      <c r="C94" s="1" t="s">
        <v>2457</v>
      </c>
      <c r="D94" s="1" t="s">
        <v>2458</v>
      </c>
      <c r="E94" s="1" t="s">
        <v>2459</v>
      </c>
      <c r="F94" s="1" t="s">
        <v>1847</v>
      </c>
      <c r="G94" s="1" t="s">
        <v>1848</v>
      </c>
      <c r="H94" s="1" t="s">
        <v>1849</v>
      </c>
      <c r="I94" s="1" t="s">
        <v>2460</v>
      </c>
      <c r="J94" s="1" t="s">
        <v>30</v>
      </c>
      <c r="K94" s="1" t="s">
        <v>2461</v>
      </c>
      <c r="L94" s="1" t="s">
        <v>2461</v>
      </c>
      <c r="M94" s="1" t="s">
        <v>1852</v>
      </c>
      <c r="N94" s="1" t="s">
        <v>1852</v>
      </c>
      <c r="O94" s="1" t="s">
        <v>1853</v>
      </c>
      <c r="P94" s="1" t="s">
        <v>1854</v>
      </c>
      <c r="Q94" s="1" t="s">
        <v>1855</v>
      </c>
      <c r="R94" s="1" t="s">
        <v>2462</v>
      </c>
      <c r="S94" s="1" t="s">
        <v>1857</v>
      </c>
      <c r="T94" s="1" t="s">
        <v>1858</v>
      </c>
      <c r="U94" s="1" t="s">
        <v>1859</v>
      </c>
      <c r="V94" s="1" t="s">
        <v>1860</v>
      </c>
    </row>
    <row r="95" s="1" customFormat="1" spans="1:22">
      <c r="A95" s="3">
        <v>999223489557760</v>
      </c>
      <c r="B95" s="1" t="s">
        <v>2412</v>
      </c>
      <c r="C95" s="1" t="s">
        <v>2463</v>
      </c>
      <c r="D95" s="1" t="s">
        <v>2464</v>
      </c>
      <c r="E95" s="1" t="s">
        <v>2465</v>
      </c>
      <c r="F95" s="1" t="s">
        <v>1944</v>
      </c>
      <c r="G95" s="1" t="s">
        <v>1848</v>
      </c>
      <c r="H95" s="1" t="s">
        <v>1849</v>
      </c>
      <c r="I95" s="1" t="s">
        <v>2466</v>
      </c>
      <c r="J95" s="1" t="s">
        <v>30</v>
      </c>
      <c r="K95" s="1" t="s">
        <v>2467</v>
      </c>
      <c r="L95" s="1" t="s">
        <v>2467</v>
      </c>
      <c r="M95" s="1" t="s">
        <v>1852</v>
      </c>
      <c r="N95" s="1" t="s">
        <v>1852</v>
      </c>
      <c r="O95" s="1" t="s">
        <v>1853</v>
      </c>
      <c r="P95" s="1" t="s">
        <v>1854</v>
      </c>
      <c r="Q95" s="1" t="s">
        <v>1855</v>
      </c>
      <c r="R95" s="1" t="s">
        <v>2468</v>
      </c>
      <c r="S95" s="1" t="s">
        <v>1857</v>
      </c>
      <c r="T95" s="1" t="s">
        <v>1858</v>
      </c>
      <c r="U95" s="1" t="s">
        <v>1859</v>
      </c>
      <c r="V95" s="1" t="s">
        <v>2469</v>
      </c>
    </row>
    <row r="96" s="1" customFormat="1" spans="1:22">
      <c r="A96" s="3">
        <v>999223490679284</v>
      </c>
      <c r="B96" s="1" t="s">
        <v>2412</v>
      </c>
      <c r="C96" s="1" t="s">
        <v>2470</v>
      </c>
      <c r="D96" s="1" t="s">
        <v>2471</v>
      </c>
      <c r="E96" s="1" t="s">
        <v>2472</v>
      </c>
      <c r="F96" s="1" t="s">
        <v>1944</v>
      </c>
      <c r="G96" s="1" t="s">
        <v>1847</v>
      </c>
      <c r="H96" s="1" t="s">
        <v>1849</v>
      </c>
      <c r="I96" s="1" t="s">
        <v>2473</v>
      </c>
      <c r="J96" s="1" t="s">
        <v>30</v>
      </c>
      <c r="K96" s="1" t="s">
        <v>2474</v>
      </c>
      <c r="L96" s="1" t="s">
        <v>2474</v>
      </c>
      <c r="M96" s="1" t="s">
        <v>1852</v>
      </c>
      <c r="N96" s="1" t="s">
        <v>1852</v>
      </c>
      <c r="O96" s="1" t="s">
        <v>1853</v>
      </c>
      <c r="P96" s="1" t="s">
        <v>1854</v>
      </c>
      <c r="Q96" s="1" t="s">
        <v>1855</v>
      </c>
      <c r="R96" s="1" t="s">
        <v>2475</v>
      </c>
      <c r="S96" s="1" t="s">
        <v>1857</v>
      </c>
      <c r="T96" s="1" t="s">
        <v>1858</v>
      </c>
      <c r="U96" s="1" t="s">
        <v>1859</v>
      </c>
      <c r="V96" s="1" t="s">
        <v>1962</v>
      </c>
    </row>
    <row r="97" s="1" customFormat="1" spans="1:22">
      <c r="A97" s="3">
        <v>999223491009226</v>
      </c>
      <c r="B97" s="1" t="s">
        <v>2412</v>
      </c>
      <c r="C97" s="1" t="s">
        <v>2476</v>
      </c>
      <c r="D97" s="1" t="s">
        <v>2477</v>
      </c>
      <c r="E97" s="1" t="s">
        <v>2478</v>
      </c>
      <c r="F97" s="1" t="s">
        <v>1847</v>
      </c>
      <c r="G97" s="1" t="s">
        <v>1848</v>
      </c>
      <c r="H97" s="1" t="s">
        <v>1849</v>
      </c>
      <c r="I97" s="1" t="s">
        <v>2479</v>
      </c>
      <c r="J97" s="1" t="s">
        <v>30</v>
      </c>
      <c r="K97" s="1" t="s">
        <v>2480</v>
      </c>
      <c r="L97" s="1" t="s">
        <v>2480</v>
      </c>
      <c r="M97" s="1" t="s">
        <v>1852</v>
      </c>
      <c r="N97" s="1" t="s">
        <v>1852</v>
      </c>
      <c r="O97" s="1" t="s">
        <v>1853</v>
      </c>
      <c r="P97" s="1" t="s">
        <v>1854</v>
      </c>
      <c r="Q97" s="1" t="s">
        <v>1855</v>
      </c>
      <c r="R97" s="1" t="s">
        <v>2481</v>
      </c>
      <c r="S97" s="1" t="s">
        <v>1857</v>
      </c>
      <c r="T97" s="1" t="s">
        <v>1858</v>
      </c>
      <c r="U97" s="1" t="s">
        <v>1859</v>
      </c>
      <c r="V97" s="1" t="s">
        <v>1860</v>
      </c>
    </row>
    <row r="98" s="1" customFormat="1" spans="1:22">
      <c r="A98" s="3">
        <v>999223491078492</v>
      </c>
      <c r="B98" s="1" t="s">
        <v>2482</v>
      </c>
      <c r="C98" s="1" t="s">
        <v>2483</v>
      </c>
      <c r="D98" s="1" t="s">
        <v>2242</v>
      </c>
      <c r="E98" s="1" t="s">
        <v>2484</v>
      </c>
      <c r="F98" s="1" t="s">
        <v>1897</v>
      </c>
      <c r="G98" s="1" t="s">
        <v>1848</v>
      </c>
      <c r="H98" s="1" t="s">
        <v>1849</v>
      </c>
      <c r="I98" s="1" t="s">
        <v>2485</v>
      </c>
      <c r="J98" s="1" t="s">
        <v>30</v>
      </c>
      <c r="K98" s="1" t="s">
        <v>2486</v>
      </c>
      <c r="L98" s="1" t="s">
        <v>2486</v>
      </c>
      <c r="M98" s="1" t="s">
        <v>1852</v>
      </c>
      <c r="N98" s="1" t="s">
        <v>1852</v>
      </c>
      <c r="O98" s="1" t="s">
        <v>1853</v>
      </c>
      <c r="P98" s="1" t="s">
        <v>1854</v>
      </c>
      <c r="Q98" s="1" t="s">
        <v>1855</v>
      </c>
      <c r="R98" s="1" t="s">
        <v>2487</v>
      </c>
      <c r="S98" s="1" t="s">
        <v>1857</v>
      </c>
      <c r="T98" s="1" t="s">
        <v>1858</v>
      </c>
      <c r="U98" s="1" t="s">
        <v>1859</v>
      </c>
      <c r="V98" s="1" t="s">
        <v>1860</v>
      </c>
    </row>
    <row r="99" s="1" customFormat="1" spans="1:22">
      <c r="A99" s="3">
        <v>999223491478215</v>
      </c>
      <c r="B99" s="1" t="s">
        <v>2482</v>
      </c>
      <c r="C99" s="1" t="s">
        <v>2488</v>
      </c>
      <c r="D99" s="1" t="s">
        <v>2489</v>
      </c>
      <c r="E99" s="1" t="s">
        <v>2490</v>
      </c>
      <c r="F99" s="1" t="s">
        <v>1944</v>
      </c>
      <c r="G99" s="1" t="s">
        <v>1865</v>
      </c>
      <c r="H99" s="1" t="s">
        <v>1849</v>
      </c>
      <c r="I99" s="1" t="s">
        <v>2491</v>
      </c>
      <c r="J99" s="1" t="s">
        <v>30</v>
      </c>
      <c r="K99" s="1" t="s">
        <v>2492</v>
      </c>
      <c r="L99" s="1" t="s">
        <v>2492</v>
      </c>
      <c r="M99" s="1" t="s">
        <v>1852</v>
      </c>
      <c r="N99" s="1" t="s">
        <v>1852</v>
      </c>
      <c r="O99" s="1" t="s">
        <v>1853</v>
      </c>
      <c r="P99" s="1" t="s">
        <v>1854</v>
      </c>
      <c r="Q99" s="1" t="s">
        <v>1855</v>
      </c>
      <c r="R99" s="1" t="s">
        <v>2493</v>
      </c>
      <c r="S99" s="1" t="s">
        <v>1857</v>
      </c>
      <c r="T99" s="1" t="s">
        <v>1858</v>
      </c>
      <c r="U99" s="1" t="s">
        <v>1859</v>
      </c>
      <c r="V99" s="1" t="s">
        <v>2094</v>
      </c>
    </row>
    <row r="100" s="1" customFormat="1" spans="1:22">
      <c r="A100" s="3">
        <v>999223491527976</v>
      </c>
      <c r="B100" s="1" t="s">
        <v>2482</v>
      </c>
      <c r="C100" s="1" t="s">
        <v>2494</v>
      </c>
      <c r="D100" s="1" t="s">
        <v>2174</v>
      </c>
      <c r="E100" s="1" t="s">
        <v>2495</v>
      </c>
      <c r="F100" s="1" t="s">
        <v>1847</v>
      </c>
      <c r="G100" s="1" t="s">
        <v>1848</v>
      </c>
      <c r="H100" s="1" t="s">
        <v>1849</v>
      </c>
      <c r="I100" s="1" t="s">
        <v>2496</v>
      </c>
      <c r="J100" s="1" t="s">
        <v>30</v>
      </c>
      <c r="K100" s="1" t="s">
        <v>2497</v>
      </c>
      <c r="L100" s="1" t="s">
        <v>2497</v>
      </c>
      <c r="M100" s="1" t="s">
        <v>1852</v>
      </c>
      <c r="N100" s="1" t="s">
        <v>1852</v>
      </c>
      <c r="O100" s="1" t="s">
        <v>1853</v>
      </c>
      <c r="P100" s="1" t="s">
        <v>1854</v>
      </c>
      <c r="Q100" s="1" t="s">
        <v>1855</v>
      </c>
      <c r="R100" s="1" t="s">
        <v>2498</v>
      </c>
      <c r="S100" s="1" t="s">
        <v>1857</v>
      </c>
      <c r="T100" s="1" t="s">
        <v>1858</v>
      </c>
      <c r="U100" s="1" t="s">
        <v>1859</v>
      </c>
      <c r="V100" s="1" t="s">
        <v>2094</v>
      </c>
    </row>
    <row r="101" s="1" customFormat="1" spans="1:22">
      <c r="A101" s="3">
        <v>999223491559046</v>
      </c>
      <c r="B101" s="1" t="s">
        <v>2482</v>
      </c>
      <c r="C101" s="1" t="s">
        <v>2499</v>
      </c>
      <c r="D101" s="1" t="s">
        <v>2242</v>
      </c>
      <c r="E101" s="1" t="s">
        <v>2500</v>
      </c>
      <c r="F101" s="1" t="s">
        <v>1897</v>
      </c>
      <c r="G101" s="1" t="s">
        <v>1848</v>
      </c>
      <c r="H101" s="1" t="s">
        <v>1849</v>
      </c>
      <c r="I101" s="1" t="s">
        <v>2501</v>
      </c>
      <c r="J101" s="1" t="s">
        <v>30</v>
      </c>
      <c r="K101" s="1" t="s">
        <v>2486</v>
      </c>
      <c r="L101" s="1" t="s">
        <v>2486</v>
      </c>
      <c r="M101" s="1" t="s">
        <v>1852</v>
      </c>
      <c r="N101" s="1" t="s">
        <v>1852</v>
      </c>
      <c r="O101" s="1" t="s">
        <v>1853</v>
      </c>
      <c r="P101" s="1" t="s">
        <v>1854</v>
      </c>
      <c r="Q101" s="1" t="s">
        <v>1855</v>
      </c>
      <c r="R101" s="1" t="s">
        <v>2502</v>
      </c>
      <c r="S101" s="1" t="s">
        <v>1857</v>
      </c>
      <c r="T101" s="1" t="s">
        <v>1858</v>
      </c>
      <c r="U101" s="1" t="s">
        <v>1859</v>
      </c>
      <c r="V101" s="1" t="s">
        <v>1860</v>
      </c>
    </row>
    <row r="102" s="1" customFormat="1" spans="1:22">
      <c r="A102" s="3">
        <v>999223496901494</v>
      </c>
      <c r="B102" s="1" t="s">
        <v>2482</v>
      </c>
      <c r="C102" s="1" t="s">
        <v>2503</v>
      </c>
      <c r="D102" s="1" t="s">
        <v>2504</v>
      </c>
      <c r="E102" s="1" t="s">
        <v>2505</v>
      </c>
      <c r="F102" s="1" t="s">
        <v>1848</v>
      </c>
      <c r="G102" s="1" t="s">
        <v>1865</v>
      </c>
      <c r="H102" s="1" t="s">
        <v>1849</v>
      </c>
      <c r="I102" s="1" t="s">
        <v>2506</v>
      </c>
      <c r="J102" s="1" t="s">
        <v>30</v>
      </c>
      <c r="K102" s="1" t="s">
        <v>2507</v>
      </c>
      <c r="L102" s="1" t="s">
        <v>2507</v>
      </c>
      <c r="M102" s="1" t="s">
        <v>1852</v>
      </c>
      <c r="N102" s="1" t="s">
        <v>1852</v>
      </c>
      <c r="O102" s="1" t="s">
        <v>1853</v>
      </c>
      <c r="P102" s="1" t="s">
        <v>1854</v>
      </c>
      <c r="Q102" s="1" t="s">
        <v>1855</v>
      </c>
      <c r="R102" s="1" t="s">
        <v>2508</v>
      </c>
      <c r="S102" s="1" t="s">
        <v>1857</v>
      </c>
      <c r="T102" s="1" t="s">
        <v>1858</v>
      </c>
      <c r="U102" s="1" t="s">
        <v>1859</v>
      </c>
      <c r="V102" s="1" t="s">
        <v>1860</v>
      </c>
    </row>
    <row r="103" s="1" customFormat="1" spans="1:22">
      <c r="A103" s="3">
        <v>999223500720060</v>
      </c>
      <c r="B103" s="1" t="s">
        <v>2482</v>
      </c>
      <c r="C103" s="1" t="s">
        <v>2509</v>
      </c>
      <c r="D103" s="1" t="s">
        <v>2168</v>
      </c>
      <c r="E103" s="1" t="s">
        <v>2510</v>
      </c>
      <c r="F103" s="1" t="s">
        <v>1897</v>
      </c>
      <c r="G103" s="1" t="s">
        <v>1847</v>
      </c>
      <c r="H103" s="1" t="s">
        <v>1849</v>
      </c>
      <c r="I103" s="1" t="s">
        <v>2511</v>
      </c>
      <c r="J103" s="1" t="s">
        <v>30</v>
      </c>
      <c r="K103" s="1" t="s">
        <v>2512</v>
      </c>
      <c r="L103" s="1" t="s">
        <v>2512</v>
      </c>
      <c r="M103" s="1" t="s">
        <v>1852</v>
      </c>
      <c r="N103" s="1" t="s">
        <v>1852</v>
      </c>
      <c r="O103" s="1" t="s">
        <v>1853</v>
      </c>
      <c r="P103" s="1" t="s">
        <v>1854</v>
      </c>
      <c r="Q103" s="1" t="s">
        <v>1855</v>
      </c>
      <c r="R103" s="1" t="s">
        <v>2513</v>
      </c>
      <c r="S103" s="1" t="s">
        <v>1857</v>
      </c>
      <c r="T103" s="1" t="s">
        <v>1858</v>
      </c>
      <c r="U103" s="1" t="s">
        <v>1859</v>
      </c>
      <c r="V103" s="1" t="s">
        <v>1860</v>
      </c>
    </row>
    <row r="104" s="1" customFormat="1" spans="1:22">
      <c r="A104" s="3">
        <v>999223504004221</v>
      </c>
      <c r="B104" s="1" t="s">
        <v>2482</v>
      </c>
      <c r="C104" s="1" t="s">
        <v>2514</v>
      </c>
      <c r="D104" s="1" t="s">
        <v>2515</v>
      </c>
      <c r="E104" s="1" t="s">
        <v>2516</v>
      </c>
      <c r="F104" s="1" t="s">
        <v>1847</v>
      </c>
      <c r="G104" s="1" t="s">
        <v>1848</v>
      </c>
      <c r="H104" s="1" t="s">
        <v>1849</v>
      </c>
      <c r="I104" s="1" t="s">
        <v>2517</v>
      </c>
      <c r="J104" s="1" t="s">
        <v>30</v>
      </c>
      <c r="K104" s="1" t="s">
        <v>2518</v>
      </c>
      <c r="L104" s="1" t="s">
        <v>2518</v>
      </c>
      <c r="M104" s="1" t="s">
        <v>1852</v>
      </c>
      <c r="N104" s="1" t="s">
        <v>1852</v>
      </c>
      <c r="O104" s="1" t="s">
        <v>1853</v>
      </c>
      <c r="P104" s="1" t="s">
        <v>1854</v>
      </c>
      <c r="Q104" s="1" t="s">
        <v>1855</v>
      </c>
      <c r="R104" s="1" t="s">
        <v>2519</v>
      </c>
      <c r="S104" s="1" t="s">
        <v>1857</v>
      </c>
      <c r="T104" s="1" t="s">
        <v>1858</v>
      </c>
      <c r="U104" s="1" t="s">
        <v>1859</v>
      </c>
      <c r="V104" s="1" t="s">
        <v>1860</v>
      </c>
    </row>
    <row r="105" s="1" customFormat="1" spans="1:22">
      <c r="A105" s="3">
        <v>999223504020849</v>
      </c>
      <c r="B105" s="1" t="s">
        <v>2482</v>
      </c>
      <c r="C105" s="1" t="s">
        <v>2520</v>
      </c>
      <c r="D105" s="1" t="s">
        <v>2168</v>
      </c>
      <c r="E105" s="1" t="s">
        <v>2521</v>
      </c>
      <c r="F105" s="1" t="s">
        <v>1944</v>
      </c>
      <c r="G105" s="1" t="s">
        <v>1847</v>
      </c>
      <c r="H105" s="1" t="s">
        <v>1849</v>
      </c>
      <c r="I105" s="1" t="s">
        <v>2522</v>
      </c>
      <c r="J105" s="1" t="s">
        <v>30</v>
      </c>
      <c r="K105" s="1" t="s">
        <v>2523</v>
      </c>
      <c r="L105" s="1" t="s">
        <v>2523</v>
      </c>
      <c r="M105" s="1" t="s">
        <v>1852</v>
      </c>
      <c r="N105" s="1" t="s">
        <v>1852</v>
      </c>
      <c r="O105" s="1" t="s">
        <v>1853</v>
      </c>
      <c r="P105" s="1" t="s">
        <v>1854</v>
      </c>
      <c r="Q105" s="1" t="s">
        <v>1855</v>
      </c>
      <c r="R105" s="1" t="s">
        <v>2524</v>
      </c>
      <c r="S105" s="1" t="s">
        <v>1857</v>
      </c>
      <c r="T105" s="1" t="s">
        <v>1858</v>
      </c>
      <c r="U105" s="1" t="s">
        <v>1859</v>
      </c>
      <c r="V105" s="1" t="s">
        <v>1860</v>
      </c>
    </row>
    <row r="106" s="1" customFormat="1" spans="1:22">
      <c r="A106" s="3">
        <v>23504677115</v>
      </c>
      <c r="B106" s="1" t="s">
        <v>2482</v>
      </c>
      <c r="C106" s="1" t="s">
        <v>2525</v>
      </c>
      <c r="D106" s="1" t="s">
        <v>2526</v>
      </c>
      <c r="E106" s="1" t="s">
        <v>2527</v>
      </c>
      <c r="F106" s="1" t="s">
        <v>1848</v>
      </c>
      <c r="G106" s="1" t="s">
        <v>1865</v>
      </c>
      <c r="H106" s="1" t="s">
        <v>1849</v>
      </c>
      <c r="I106" s="1" t="s">
        <v>2528</v>
      </c>
      <c r="J106" s="1" t="s">
        <v>30</v>
      </c>
      <c r="K106" s="1" t="s">
        <v>2529</v>
      </c>
      <c r="L106" s="1" t="s">
        <v>2529</v>
      </c>
      <c r="M106" s="1" t="s">
        <v>1852</v>
      </c>
      <c r="N106" s="1" t="s">
        <v>1852</v>
      </c>
      <c r="O106" s="1" t="s">
        <v>1853</v>
      </c>
      <c r="P106" s="1" t="s">
        <v>1854</v>
      </c>
      <c r="Q106" s="1" t="s">
        <v>1855</v>
      </c>
      <c r="R106" s="1" t="s">
        <v>2530</v>
      </c>
      <c r="S106" s="1" t="s">
        <v>1857</v>
      </c>
      <c r="T106" s="1" t="s">
        <v>1858</v>
      </c>
      <c r="U106" s="1" t="s">
        <v>1859</v>
      </c>
      <c r="V106" s="1" t="s">
        <v>1860</v>
      </c>
    </row>
    <row r="107" s="1" customFormat="1" spans="1:22">
      <c r="A107" s="3">
        <v>999223505519734</v>
      </c>
      <c r="B107" s="1" t="s">
        <v>2482</v>
      </c>
      <c r="C107" s="1" t="s">
        <v>2531</v>
      </c>
      <c r="D107" s="1" t="s">
        <v>2358</v>
      </c>
      <c r="E107" s="1" t="s">
        <v>2532</v>
      </c>
      <c r="F107" s="1" t="s">
        <v>1847</v>
      </c>
      <c r="G107" s="1" t="s">
        <v>1848</v>
      </c>
      <c r="H107" s="1" t="s">
        <v>1849</v>
      </c>
      <c r="I107" s="1" t="s">
        <v>2533</v>
      </c>
      <c r="J107" s="1" t="s">
        <v>30</v>
      </c>
      <c r="K107" s="1" t="s">
        <v>2534</v>
      </c>
      <c r="L107" s="1" t="s">
        <v>2534</v>
      </c>
      <c r="M107" s="1" t="s">
        <v>1852</v>
      </c>
      <c r="N107" s="1" t="s">
        <v>1852</v>
      </c>
      <c r="O107" s="1" t="s">
        <v>1853</v>
      </c>
      <c r="P107" s="1" t="s">
        <v>1854</v>
      </c>
      <c r="Q107" s="1" t="s">
        <v>1855</v>
      </c>
      <c r="R107" s="1" t="s">
        <v>2535</v>
      </c>
      <c r="S107" s="1" t="s">
        <v>1857</v>
      </c>
      <c r="T107" s="1" t="s">
        <v>1858</v>
      </c>
      <c r="U107" s="1" t="s">
        <v>1859</v>
      </c>
      <c r="V107" s="1" t="s">
        <v>1939</v>
      </c>
    </row>
    <row r="108" s="1" customFormat="1" spans="1:22">
      <c r="A108" s="3">
        <v>999223506257121</v>
      </c>
      <c r="B108" s="1" t="s">
        <v>2255</v>
      </c>
      <c r="C108" s="1" t="s">
        <v>2536</v>
      </c>
      <c r="D108" s="1" t="s">
        <v>2242</v>
      </c>
      <c r="E108" s="1" t="s">
        <v>2537</v>
      </c>
      <c r="F108" s="1" t="s">
        <v>1897</v>
      </c>
      <c r="G108" s="1" t="s">
        <v>1847</v>
      </c>
      <c r="H108" s="1" t="s">
        <v>1849</v>
      </c>
      <c r="I108" s="1" t="s">
        <v>2538</v>
      </c>
      <c r="J108" s="1" t="s">
        <v>30</v>
      </c>
      <c r="K108" s="1" t="s">
        <v>2539</v>
      </c>
      <c r="L108" s="1" t="s">
        <v>2539</v>
      </c>
      <c r="M108" s="1" t="s">
        <v>1852</v>
      </c>
      <c r="N108" s="1" t="s">
        <v>1852</v>
      </c>
      <c r="O108" s="1" t="s">
        <v>1853</v>
      </c>
      <c r="P108" s="1" t="s">
        <v>1854</v>
      </c>
      <c r="Q108" s="1" t="s">
        <v>1855</v>
      </c>
      <c r="R108" s="1" t="s">
        <v>2540</v>
      </c>
      <c r="S108" s="1" t="s">
        <v>1857</v>
      </c>
      <c r="T108" s="1" t="s">
        <v>1858</v>
      </c>
      <c r="U108" s="1" t="s">
        <v>1859</v>
      </c>
      <c r="V108" s="1" t="s">
        <v>1860</v>
      </c>
    </row>
    <row r="109" s="1" customFormat="1" spans="1:22">
      <c r="A109" s="3">
        <v>999223506351675</v>
      </c>
      <c r="B109" s="1" t="s">
        <v>2255</v>
      </c>
      <c r="C109" s="1" t="s">
        <v>2541</v>
      </c>
      <c r="D109" s="1" t="s">
        <v>2242</v>
      </c>
      <c r="E109" s="1" t="s">
        <v>2542</v>
      </c>
      <c r="F109" s="1" t="s">
        <v>1847</v>
      </c>
      <c r="G109" s="1" t="s">
        <v>1865</v>
      </c>
      <c r="H109" s="1" t="s">
        <v>1849</v>
      </c>
      <c r="I109" s="1" t="s">
        <v>2543</v>
      </c>
      <c r="J109" s="1" t="s">
        <v>30</v>
      </c>
      <c r="K109" s="1" t="s">
        <v>2544</v>
      </c>
      <c r="L109" s="1" t="s">
        <v>2544</v>
      </c>
      <c r="M109" s="1" t="s">
        <v>1852</v>
      </c>
      <c r="N109" s="1" t="s">
        <v>1852</v>
      </c>
      <c r="O109" s="1" t="s">
        <v>1853</v>
      </c>
      <c r="P109" s="1" t="s">
        <v>1854</v>
      </c>
      <c r="Q109" s="1" t="s">
        <v>1855</v>
      </c>
      <c r="R109" s="1" t="s">
        <v>2545</v>
      </c>
      <c r="S109" s="1" t="s">
        <v>1857</v>
      </c>
      <c r="T109" s="1" t="s">
        <v>1858</v>
      </c>
      <c r="U109" s="1" t="s">
        <v>1859</v>
      </c>
      <c r="V109" s="1" t="s">
        <v>1860</v>
      </c>
    </row>
    <row r="110" s="1" customFormat="1" spans="1:22">
      <c r="A110" s="3">
        <v>999223506394203</v>
      </c>
      <c r="B110" s="1" t="s">
        <v>2255</v>
      </c>
      <c r="C110" s="1" t="s">
        <v>2546</v>
      </c>
      <c r="D110" s="1" t="s">
        <v>2174</v>
      </c>
      <c r="E110" s="1" t="s">
        <v>2547</v>
      </c>
      <c r="F110" s="1" t="s">
        <v>1897</v>
      </c>
      <c r="G110" s="1" t="s">
        <v>1847</v>
      </c>
      <c r="H110" s="1" t="s">
        <v>1849</v>
      </c>
      <c r="I110" s="1" t="s">
        <v>2548</v>
      </c>
      <c r="J110" s="1" t="s">
        <v>30</v>
      </c>
      <c r="K110" s="1" t="s">
        <v>2549</v>
      </c>
      <c r="L110" s="1" t="s">
        <v>2549</v>
      </c>
      <c r="M110" s="1" t="s">
        <v>1852</v>
      </c>
      <c r="N110" s="1" t="s">
        <v>1852</v>
      </c>
      <c r="O110" s="1" t="s">
        <v>1853</v>
      </c>
      <c r="P110" s="1" t="s">
        <v>1854</v>
      </c>
      <c r="Q110" s="1" t="s">
        <v>1855</v>
      </c>
      <c r="R110" s="1" t="s">
        <v>2550</v>
      </c>
      <c r="S110" s="1" t="s">
        <v>1857</v>
      </c>
      <c r="T110" s="1" t="s">
        <v>1858</v>
      </c>
      <c r="U110" s="1" t="s">
        <v>1859</v>
      </c>
      <c r="V110" s="1" t="s">
        <v>2094</v>
      </c>
    </row>
    <row r="111" s="1" customFormat="1" spans="1:22">
      <c r="A111" s="3">
        <v>999223506457627</v>
      </c>
      <c r="B111" s="1" t="s">
        <v>2255</v>
      </c>
      <c r="C111" s="1" t="s">
        <v>2551</v>
      </c>
      <c r="D111" s="1" t="s">
        <v>2552</v>
      </c>
      <c r="E111" s="1" t="s">
        <v>2553</v>
      </c>
      <c r="F111" s="1" t="s">
        <v>2255</v>
      </c>
      <c r="G111" s="1" t="s">
        <v>1848</v>
      </c>
      <c r="H111" s="1" t="s">
        <v>1849</v>
      </c>
      <c r="I111" s="1" t="s">
        <v>2554</v>
      </c>
      <c r="J111" s="1" t="s">
        <v>30</v>
      </c>
      <c r="K111" s="1" t="s">
        <v>2555</v>
      </c>
      <c r="L111" s="1" t="s">
        <v>2555</v>
      </c>
      <c r="M111" s="1" t="s">
        <v>1852</v>
      </c>
      <c r="N111" s="1" t="s">
        <v>1852</v>
      </c>
      <c r="O111" s="1" t="s">
        <v>1853</v>
      </c>
      <c r="P111" s="1" t="s">
        <v>1854</v>
      </c>
      <c r="Q111" s="1" t="s">
        <v>1855</v>
      </c>
      <c r="R111" s="1" t="s">
        <v>2556</v>
      </c>
      <c r="S111" s="1" t="s">
        <v>1857</v>
      </c>
      <c r="T111" s="1" t="s">
        <v>1858</v>
      </c>
      <c r="U111" s="1" t="s">
        <v>1859</v>
      </c>
      <c r="V111" s="1" t="s">
        <v>2557</v>
      </c>
    </row>
    <row r="112" s="1" customFormat="1" spans="1:22">
      <c r="A112" s="3">
        <v>999223513784832</v>
      </c>
      <c r="B112" s="1" t="s">
        <v>2255</v>
      </c>
      <c r="C112" s="1" t="s">
        <v>2558</v>
      </c>
      <c r="D112" s="1" t="s">
        <v>2559</v>
      </c>
      <c r="E112" s="1" t="s">
        <v>2560</v>
      </c>
      <c r="F112" s="1" t="s">
        <v>1897</v>
      </c>
      <c r="G112" s="1" t="s">
        <v>1847</v>
      </c>
      <c r="H112" s="1" t="s">
        <v>1849</v>
      </c>
      <c r="I112" s="1" t="s">
        <v>2561</v>
      </c>
      <c r="J112" s="1" t="s">
        <v>30</v>
      </c>
      <c r="K112" s="1" t="s">
        <v>2562</v>
      </c>
      <c r="L112" s="1" t="s">
        <v>2562</v>
      </c>
      <c r="M112" s="1" t="s">
        <v>1852</v>
      </c>
      <c r="N112" s="1" t="s">
        <v>1852</v>
      </c>
      <c r="O112" s="1" t="s">
        <v>1853</v>
      </c>
      <c r="P112" s="1" t="s">
        <v>1854</v>
      </c>
      <c r="Q112" s="1" t="s">
        <v>1855</v>
      </c>
      <c r="R112" s="1" t="s">
        <v>2563</v>
      </c>
      <c r="S112" s="1" t="s">
        <v>1857</v>
      </c>
      <c r="T112" s="1" t="s">
        <v>1858</v>
      </c>
      <c r="U112" s="1" t="s">
        <v>1859</v>
      </c>
      <c r="V112" s="1" t="s">
        <v>1869</v>
      </c>
    </row>
    <row r="113" s="1" customFormat="1" spans="1:22">
      <c r="A113" s="3">
        <v>999223514655266</v>
      </c>
      <c r="B113" s="1" t="s">
        <v>2255</v>
      </c>
      <c r="C113" s="1" t="s">
        <v>2564</v>
      </c>
      <c r="D113" s="1" t="s">
        <v>2565</v>
      </c>
      <c r="E113" s="1" t="s">
        <v>2566</v>
      </c>
      <c r="F113" s="1" t="s">
        <v>1847</v>
      </c>
      <c r="G113" s="1" t="s">
        <v>1848</v>
      </c>
      <c r="H113" s="1" t="s">
        <v>1849</v>
      </c>
      <c r="I113" s="1" t="s">
        <v>2567</v>
      </c>
      <c r="J113" s="1" t="s">
        <v>30</v>
      </c>
      <c r="K113" s="1" t="s">
        <v>2568</v>
      </c>
      <c r="L113" s="1" t="s">
        <v>2568</v>
      </c>
      <c r="M113" s="1" t="s">
        <v>1852</v>
      </c>
      <c r="N113" s="1" t="s">
        <v>1852</v>
      </c>
      <c r="O113" s="1" t="s">
        <v>1853</v>
      </c>
      <c r="P113" s="1" t="s">
        <v>1854</v>
      </c>
      <c r="Q113" s="1" t="s">
        <v>1855</v>
      </c>
      <c r="R113" s="1" t="s">
        <v>2569</v>
      </c>
      <c r="S113" s="1" t="s">
        <v>1857</v>
      </c>
      <c r="T113" s="1" t="s">
        <v>1858</v>
      </c>
      <c r="U113" s="1" t="s">
        <v>1859</v>
      </c>
      <c r="V113" s="1" t="s">
        <v>2375</v>
      </c>
    </row>
    <row r="114" s="1" customFormat="1" spans="1:22">
      <c r="A114" s="3">
        <v>999223514684566</v>
      </c>
      <c r="B114" s="1" t="s">
        <v>2255</v>
      </c>
      <c r="C114" s="1" t="s">
        <v>2570</v>
      </c>
      <c r="D114" s="1" t="s">
        <v>2565</v>
      </c>
      <c r="E114" s="1" t="s">
        <v>2566</v>
      </c>
      <c r="F114" s="1" t="s">
        <v>1848</v>
      </c>
      <c r="G114" s="1" t="s">
        <v>1865</v>
      </c>
      <c r="H114" s="1" t="s">
        <v>1849</v>
      </c>
      <c r="I114" s="1" t="s">
        <v>2567</v>
      </c>
      <c r="J114" s="1" t="s">
        <v>30</v>
      </c>
      <c r="K114" s="1" t="s">
        <v>2568</v>
      </c>
      <c r="L114" s="1" t="s">
        <v>2568</v>
      </c>
      <c r="M114" s="1" t="s">
        <v>1852</v>
      </c>
      <c r="N114" s="1" t="s">
        <v>1852</v>
      </c>
      <c r="O114" s="1" t="s">
        <v>1853</v>
      </c>
      <c r="P114" s="1" t="s">
        <v>1854</v>
      </c>
      <c r="Q114" s="1" t="s">
        <v>1855</v>
      </c>
      <c r="R114" s="1" t="s">
        <v>2571</v>
      </c>
      <c r="S114" s="1" t="s">
        <v>1857</v>
      </c>
      <c r="T114" s="1" t="s">
        <v>1858</v>
      </c>
      <c r="U114" s="1" t="s">
        <v>1859</v>
      </c>
      <c r="V114" s="1" t="s">
        <v>2375</v>
      </c>
    </row>
    <row r="115" s="1" customFormat="1" spans="1:22">
      <c r="A115" s="3">
        <v>999223515589065</v>
      </c>
      <c r="B115" s="1" t="s">
        <v>2255</v>
      </c>
      <c r="C115" s="1" t="s">
        <v>2572</v>
      </c>
      <c r="D115" s="1" t="s">
        <v>2573</v>
      </c>
      <c r="E115" s="1" t="s">
        <v>2574</v>
      </c>
      <c r="F115" s="1" t="s">
        <v>1934</v>
      </c>
      <c r="G115" s="1" t="s">
        <v>1865</v>
      </c>
      <c r="H115" s="1" t="s">
        <v>1849</v>
      </c>
      <c r="I115" s="1" t="s">
        <v>2575</v>
      </c>
      <c r="J115" s="1" t="s">
        <v>30</v>
      </c>
      <c r="K115" s="1" t="s">
        <v>2576</v>
      </c>
      <c r="L115" s="1" t="s">
        <v>2576</v>
      </c>
      <c r="M115" s="1" t="s">
        <v>1852</v>
      </c>
      <c r="N115" s="1" t="s">
        <v>1852</v>
      </c>
      <c r="O115" s="1" t="s">
        <v>1853</v>
      </c>
      <c r="P115" s="1" t="s">
        <v>1854</v>
      </c>
      <c r="Q115" s="1" t="s">
        <v>1855</v>
      </c>
      <c r="R115" s="1" t="s">
        <v>2577</v>
      </c>
      <c r="S115" s="1" t="s">
        <v>1857</v>
      </c>
      <c r="T115" s="1" t="s">
        <v>1858</v>
      </c>
      <c r="U115" s="1" t="s">
        <v>1859</v>
      </c>
      <c r="V115" s="1" t="s">
        <v>2578</v>
      </c>
    </row>
    <row r="116" s="1" customFormat="1" spans="1:22">
      <c r="A116" s="3">
        <v>999223516215535</v>
      </c>
      <c r="B116" s="1" t="s">
        <v>2255</v>
      </c>
      <c r="C116" s="1" t="s">
        <v>2579</v>
      </c>
      <c r="D116" s="1" t="s">
        <v>2580</v>
      </c>
      <c r="E116" s="1" t="s">
        <v>2581</v>
      </c>
      <c r="F116" s="1" t="s">
        <v>1917</v>
      </c>
      <c r="G116" s="1" t="s">
        <v>1848</v>
      </c>
      <c r="H116" s="1" t="s">
        <v>1849</v>
      </c>
      <c r="I116" s="1" t="s">
        <v>2582</v>
      </c>
      <c r="J116" s="1" t="s">
        <v>30</v>
      </c>
      <c r="K116" s="1" t="s">
        <v>2583</v>
      </c>
      <c r="L116" s="1" t="s">
        <v>2583</v>
      </c>
      <c r="M116" s="1" t="s">
        <v>1852</v>
      </c>
      <c r="N116" s="1" t="s">
        <v>1852</v>
      </c>
      <c r="O116" s="1" t="s">
        <v>1853</v>
      </c>
      <c r="P116" s="1" t="s">
        <v>1854</v>
      </c>
      <c r="Q116" s="1" t="s">
        <v>1855</v>
      </c>
      <c r="R116" s="1" t="s">
        <v>2584</v>
      </c>
      <c r="S116" s="1" t="s">
        <v>1857</v>
      </c>
      <c r="T116" s="1" t="s">
        <v>1858</v>
      </c>
      <c r="U116" s="1" t="s">
        <v>1859</v>
      </c>
      <c r="V116" s="1" t="s">
        <v>1962</v>
      </c>
    </row>
    <row r="117" s="1" customFormat="1" spans="1:22">
      <c r="A117" s="3">
        <v>999223517141735</v>
      </c>
      <c r="B117" s="1" t="s">
        <v>2255</v>
      </c>
      <c r="C117" s="1" t="s">
        <v>2585</v>
      </c>
      <c r="D117" s="1" t="s">
        <v>2586</v>
      </c>
      <c r="E117" s="1" t="s">
        <v>2587</v>
      </c>
      <c r="F117" s="1" t="s">
        <v>1847</v>
      </c>
      <c r="G117" s="1" t="s">
        <v>1848</v>
      </c>
      <c r="H117" s="1" t="s">
        <v>1849</v>
      </c>
      <c r="I117" s="1" t="s">
        <v>2588</v>
      </c>
      <c r="J117" s="1" t="s">
        <v>30</v>
      </c>
      <c r="K117" s="1" t="s">
        <v>2589</v>
      </c>
      <c r="L117" s="1" t="s">
        <v>2589</v>
      </c>
      <c r="M117" s="1" t="s">
        <v>1852</v>
      </c>
      <c r="N117" s="1" t="s">
        <v>1852</v>
      </c>
      <c r="O117" s="1" t="s">
        <v>1853</v>
      </c>
      <c r="P117" s="1" t="s">
        <v>1854</v>
      </c>
      <c r="Q117" s="1" t="s">
        <v>1855</v>
      </c>
      <c r="R117" s="1" t="s">
        <v>2590</v>
      </c>
      <c r="S117" s="1" t="s">
        <v>1857</v>
      </c>
      <c r="T117" s="1" t="s">
        <v>1858</v>
      </c>
      <c r="U117" s="1" t="s">
        <v>1859</v>
      </c>
      <c r="V117" s="1" t="s">
        <v>2591</v>
      </c>
    </row>
    <row r="118" s="1" customFormat="1" spans="1:22">
      <c r="A118" s="3">
        <v>999223517357422</v>
      </c>
      <c r="B118" s="1" t="s">
        <v>2255</v>
      </c>
      <c r="C118" s="1" t="s">
        <v>2592</v>
      </c>
      <c r="D118" s="1" t="s">
        <v>2593</v>
      </c>
      <c r="E118" s="1" t="s">
        <v>2594</v>
      </c>
      <c r="F118" s="1" t="s">
        <v>1848</v>
      </c>
      <c r="G118" s="1" t="s">
        <v>1865</v>
      </c>
      <c r="H118" s="1" t="s">
        <v>1849</v>
      </c>
      <c r="I118" s="1" t="s">
        <v>2595</v>
      </c>
      <c r="J118" s="1" t="s">
        <v>30</v>
      </c>
      <c r="K118" s="1" t="s">
        <v>2596</v>
      </c>
      <c r="L118" s="1" t="s">
        <v>2596</v>
      </c>
      <c r="M118" s="1" t="s">
        <v>1852</v>
      </c>
      <c r="N118" s="1" t="s">
        <v>1852</v>
      </c>
      <c r="O118" s="1" t="s">
        <v>1853</v>
      </c>
      <c r="P118" s="1" t="s">
        <v>1854</v>
      </c>
      <c r="Q118" s="1" t="s">
        <v>1855</v>
      </c>
      <c r="R118" s="1" t="s">
        <v>2597</v>
      </c>
      <c r="S118" s="1" t="s">
        <v>1857</v>
      </c>
      <c r="T118" s="1" t="s">
        <v>1858</v>
      </c>
      <c r="U118" s="1" t="s">
        <v>1859</v>
      </c>
      <c r="V118" s="1" t="s">
        <v>2375</v>
      </c>
    </row>
    <row r="119" s="1" customFormat="1" spans="1:22">
      <c r="A119" s="3">
        <v>999223518227592</v>
      </c>
      <c r="B119" s="1" t="s">
        <v>2255</v>
      </c>
      <c r="C119" s="1" t="s">
        <v>2598</v>
      </c>
      <c r="D119" s="1" t="s">
        <v>2599</v>
      </c>
      <c r="E119" s="1" t="s">
        <v>2600</v>
      </c>
      <c r="F119" s="1" t="s">
        <v>1897</v>
      </c>
      <c r="G119" s="1" t="s">
        <v>1848</v>
      </c>
      <c r="H119" s="1" t="s">
        <v>1849</v>
      </c>
      <c r="I119" s="1" t="s">
        <v>2601</v>
      </c>
      <c r="J119" s="1" t="s">
        <v>30</v>
      </c>
      <c r="K119" s="1" t="s">
        <v>2602</v>
      </c>
      <c r="L119" s="1" t="s">
        <v>2602</v>
      </c>
      <c r="M119" s="1" t="s">
        <v>1852</v>
      </c>
      <c r="N119" s="1" t="s">
        <v>1852</v>
      </c>
      <c r="O119" s="1" t="s">
        <v>1853</v>
      </c>
      <c r="P119" s="1" t="s">
        <v>1854</v>
      </c>
      <c r="Q119" s="1" t="s">
        <v>1855</v>
      </c>
      <c r="R119" s="1" t="s">
        <v>2603</v>
      </c>
      <c r="S119" s="1" t="s">
        <v>1857</v>
      </c>
      <c r="T119" s="1" t="s">
        <v>1858</v>
      </c>
      <c r="U119" s="1" t="s">
        <v>1859</v>
      </c>
      <c r="V119" s="1" t="s">
        <v>2375</v>
      </c>
    </row>
    <row r="120" s="1" customFormat="1" spans="1:22">
      <c r="A120" s="3">
        <v>999223518948026</v>
      </c>
      <c r="B120" s="1" t="s">
        <v>2255</v>
      </c>
      <c r="C120" s="1" t="s">
        <v>2604</v>
      </c>
      <c r="D120" s="1" t="s">
        <v>2242</v>
      </c>
      <c r="E120" s="1" t="s">
        <v>2605</v>
      </c>
      <c r="F120" s="1" t="s">
        <v>1897</v>
      </c>
      <c r="G120" s="1" t="s">
        <v>1865</v>
      </c>
      <c r="H120" s="1" t="s">
        <v>1849</v>
      </c>
      <c r="I120" s="1" t="s">
        <v>2606</v>
      </c>
      <c r="J120" s="1" t="s">
        <v>30</v>
      </c>
      <c r="K120" s="1" t="s">
        <v>2607</v>
      </c>
      <c r="L120" s="1" t="s">
        <v>2607</v>
      </c>
      <c r="M120" s="1" t="s">
        <v>1852</v>
      </c>
      <c r="N120" s="1" t="s">
        <v>1852</v>
      </c>
      <c r="O120" s="1" t="s">
        <v>1853</v>
      </c>
      <c r="P120" s="1" t="s">
        <v>1854</v>
      </c>
      <c r="Q120" s="1" t="s">
        <v>1855</v>
      </c>
      <c r="R120" s="1" t="s">
        <v>2608</v>
      </c>
      <c r="S120" s="1" t="s">
        <v>1857</v>
      </c>
      <c r="T120" s="1" t="s">
        <v>1858</v>
      </c>
      <c r="U120" s="1" t="s">
        <v>1859</v>
      </c>
      <c r="V120" s="1" t="s">
        <v>1860</v>
      </c>
    </row>
    <row r="121" s="1" customFormat="1" spans="1:22">
      <c r="A121" s="3">
        <v>999223520323444</v>
      </c>
      <c r="B121" s="1" t="s">
        <v>2255</v>
      </c>
      <c r="C121" s="1" t="s">
        <v>2609</v>
      </c>
      <c r="D121" s="1" t="s">
        <v>2610</v>
      </c>
      <c r="E121" s="1" t="s">
        <v>2611</v>
      </c>
      <c r="F121" s="1" t="s">
        <v>1847</v>
      </c>
      <c r="G121" s="1" t="s">
        <v>1865</v>
      </c>
      <c r="H121" s="1" t="s">
        <v>1849</v>
      </c>
      <c r="I121" s="1" t="s">
        <v>2612</v>
      </c>
      <c r="J121" s="1" t="s">
        <v>30</v>
      </c>
      <c r="K121" s="1" t="s">
        <v>2613</v>
      </c>
      <c r="L121" s="1" t="s">
        <v>2613</v>
      </c>
      <c r="M121" s="1" t="s">
        <v>1852</v>
      </c>
      <c r="N121" s="1" t="s">
        <v>1852</v>
      </c>
      <c r="O121" s="1" t="s">
        <v>1853</v>
      </c>
      <c r="P121" s="1" t="s">
        <v>1854</v>
      </c>
      <c r="Q121" s="1" t="s">
        <v>1855</v>
      </c>
      <c r="R121" s="1" t="s">
        <v>2614</v>
      </c>
      <c r="S121" s="1" t="s">
        <v>1857</v>
      </c>
      <c r="T121" s="1" t="s">
        <v>1858</v>
      </c>
      <c r="U121" s="1" t="s">
        <v>1859</v>
      </c>
      <c r="V121" s="1" t="s">
        <v>1939</v>
      </c>
    </row>
    <row r="122" s="1" customFormat="1" spans="1:22">
      <c r="A122" s="3">
        <v>999223520726916</v>
      </c>
      <c r="B122" s="1" t="s">
        <v>2255</v>
      </c>
      <c r="C122" s="1" t="s">
        <v>2615</v>
      </c>
      <c r="D122" s="1" t="s">
        <v>2616</v>
      </c>
      <c r="E122" s="1" t="s">
        <v>2617</v>
      </c>
      <c r="F122" s="1" t="s">
        <v>1897</v>
      </c>
      <c r="G122" s="1" t="s">
        <v>1847</v>
      </c>
      <c r="H122" s="1" t="s">
        <v>1849</v>
      </c>
      <c r="I122" s="1" t="s">
        <v>2618</v>
      </c>
      <c r="J122" s="1" t="s">
        <v>30</v>
      </c>
      <c r="K122" s="1" t="s">
        <v>2619</v>
      </c>
      <c r="L122" s="1" t="s">
        <v>2619</v>
      </c>
      <c r="M122" s="1" t="s">
        <v>1852</v>
      </c>
      <c r="N122" s="1" t="s">
        <v>1852</v>
      </c>
      <c r="O122" s="1" t="s">
        <v>1853</v>
      </c>
      <c r="P122" s="1" t="s">
        <v>1854</v>
      </c>
      <c r="Q122" s="1" t="s">
        <v>1855</v>
      </c>
      <c r="R122" s="1" t="s">
        <v>2620</v>
      </c>
      <c r="S122" s="1" t="s">
        <v>1857</v>
      </c>
      <c r="T122" s="1" t="s">
        <v>1858</v>
      </c>
      <c r="U122" s="1" t="s">
        <v>1859</v>
      </c>
      <c r="V122" s="1" t="s">
        <v>1962</v>
      </c>
    </row>
    <row r="123" s="1" customFormat="1" spans="1:22">
      <c r="A123" s="3">
        <v>999223520951549</v>
      </c>
      <c r="B123" s="1" t="s">
        <v>2255</v>
      </c>
      <c r="C123" s="1" t="s">
        <v>2621</v>
      </c>
      <c r="D123" s="1" t="s">
        <v>2458</v>
      </c>
      <c r="E123" s="1" t="s">
        <v>2622</v>
      </c>
      <c r="F123" s="1" t="s">
        <v>1897</v>
      </c>
      <c r="G123" s="1" t="s">
        <v>1848</v>
      </c>
      <c r="H123" s="1" t="s">
        <v>1849</v>
      </c>
      <c r="I123" s="1" t="s">
        <v>2623</v>
      </c>
      <c r="J123" s="1" t="s">
        <v>30</v>
      </c>
      <c r="K123" s="1" t="s">
        <v>2624</v>
      </c>
      <c r="L123" s="1" t="s">
        <v>2624</v>
      </c>
      <c r="M123" s="1" t="s">
        <v>1852</v>
      </c>
      <c r="N123" s="1" t="s">
        <v>1852</v>
      </c>
      <c r="O123" s="1" t="s">
        <v>1853</v>
      </c>
      <c r="P123" s="1" t="s">
        <v>1854</v>
      </c>
      <c r="Q123" s="1" t="s">
        <v>1855</v>
      </c>
      <c r="R123" s="1" t="s">
        <v>2625</v>
      </c>
      <c r="S123" s="1" t="s">
        <v>1857</v>
      </c>
      <c r="T123" s="1" t="s">
        <v>1858</v>
      </c>
      <c r="U123" s="1" t="s">
        <v>1859</v>
      </c>
      <c r="V123" s="1" t="s">
        <v>1860</v>
      </c>
    </row>
    <row r="124" s="1" customFormat="1" spans="1:22">
      <c r="A124" s="3">
        <v>999223521960399</v>
      </c>
      <c r="B124" s="1" t="s">
        <v>2255</v>
      </c>
      <c r="C124" s="1" t="s">
        <v>2626</v>
      </c>
      <c r="D124" s="1" t="s">
        <v>2627</v>
      </c>
      <c r="E124" s="1" t="s">
        <v>2628</v>
      </c>
      <c r="F124" s="1" t="s">
        <v>1847</v>
      </c>
      <c r="G124" s="1" t="s">
        <v>1848</v>
      </c>
      <c r="H124" s="1" t="s">
        <v>1849</v>
      </c>
      <c r="I124" s="1" t="s">
        <v>2629</v>
      </c>
      <c r="J124" s="1" t="s">
        <v>30</v>
      </c>
      <c r="K124" s="1" t="s">
        <v>2630</v>
      </c>
      <c r="L124" s="1" t="s">
        <v>2630</v>
      </c>
      <c r="M124" s="1" t="s">
        <v>1852</v>
      </c>
      <c r="N124" s="1" t="s">
        <v>1852</v>
      </c>
      <c r="O124" s="1" t="s">
        <v>1853</v>
      </c>
      <c r="P124" s="1" t="s">
        <v>1854</v>
      </c>
      <c r="Q124" s="1" t="s">
        <v>1855</v>
      </c>
      <c r="R124" s="1" t="s">
        <v>2631</v>
      </c>
      <c r="S124" s="1" t="s">
        <v>1857</v>
      </c>
      <c r="T124" s="1" t="s">
        <v>1858</v>
      </c>
      <c r="U124" s="1" t="s">
        <v>1859</v>
      </c>
      <c r="V124" s="1" t="s">
        <v>2094</v>
      </c>
    </row>
    <row r="125" s="1" customFormat="1" spans="1:22">
      <c r="A125" s="3">
        <v>999223522810838</v>
      </c>
      <c r="B125" s="1" t="s">
        <v>1934</v>
      </c>
      <c r="C125" s="1" t="s">
        <v>2632</v>
      </c>
      <c r="D125" s="1" t="s">
        <v>2633</v>
      </c>
      <c r="E125" s="1" t="s">
        <v>2634</v>
      </c>
      <c r="F125" s="1" t="s">
        <v>1897</v>
      </c>
      <c r="G125" s="1" t="s">
        <v>1865</v>
      </c>
      <c r="H125" s="1" t="s">
        <v>1849</v>
      </c>
      <c r="I125" s="1" t="s">
        <v>2635</v>
      </c>
      <c r="J125" s="1" t="s">
        <v>30</v>
      </c>
      <c r="K125" s="1" t="s">
        <v>2636</v>
      </c>
      <c r="L125" s="1" t="s">
        <v>2636</v>
      </c>
      <c r="M125" s="1" t="s">
        <v>1852</v>
      </c>
      <c r="N125" s="1" t="s">
        <v>1852</v>
      </c>
      <c r="O125" s="1" t="s">
        <v>1853</v>
      </c>
      <c r="P125" s="1" t="s">
        <v>1854</v>
      </c>
      <c r="Q125" s="1" t="s">
        <v>1855</v>
      </c>
      <c r="R125" s="1" t="s">
        <v>2637</v>
      </c>
      <c r="S125" s="1" t="s">
        <v>1857</v>
      </c>
      <c r="T125" s="1" t="s">
        <v>1858</v>
      </c>
      <c r="U125" s="1" t="s">
        <v>1859</v>
      </c>
      <c r="V125" s="1" t="s">
        <v>2094</v>
      </c>
    </row>
    <row r="126" s="1" customFormat="1" spans="1:22">
      <c r="A126" s="3">
        <v>999223522926737</v>
      </c>
      <c r="B126" s="1" t="s">
        <v>1934</v>
      </c>
      <c r="C126" s="1" t="s">
        <v>2638</v>
      </c>
      <c r="D126" s="1" t="s">
        <v>2565</v>
      </c>
      <c r="E126" s="1" t="s">
        <v>2639</v>
      </c>
      <c r="F126" s="1" t="s">
        <v>1847</v>
      </c>
      <c r="G126" s="1" t="s">
        <v>1848</v>
      </c>
      <c r="H126" s="1" t="s">
        <v>1849</v>
      </c>
      <c r="I126" s="1" t="s">
        <v>2640</v>
      </c>
      <c r="J126" s="1" t="s">
        <v>30</v>
      </c>
      <c r="K126" s="1" t="s">
        <v>2641</v>
      </c>
      <c r="L126" s="1" t="s">
        <v>2641</v>
      </c>
      <c r="M126" s="1" t="s">
        <v>1852</v>
      </c>
      <c r="N126" s="1" t="s">
        <v>1852</v>
      </c>
      <c r="O126" s="1" t="s">
        <v>1853</v>
      </c>
      <c r="P126" s="1" t="s">
        <v>1854</v>
      </c>
      <c r="Q126" s="1" t="s">
        <v>1855</v>
      </c>
      <c r="R126" s="1" t="s">
        <v>2642</v>
      </c>
      <c r="S126" s="1" t="s">
        <v>1857</v>
      </c>
      <c r="T126" s="1" t="s">
        <v>1858</v>
      </c>
      <c r="U126" s="1" t="s">
        <v>1859</v>
      </c>
      <c r="V126" s="1" t="s">
        <v>2375</v>
      </c>
    </row>
    <row r="127" s="1" customFormat="1" spans="1:22">
      <c r="A127" s="3">
        <v>999223523087723</v>
      </c>
      <c r="B127" s="1" t="s">
        <v>1934</v>
      </c>
      <c r="C127" s="1" t="s">
        <v>2643</v>
      </c>
      <c r="D127" s="1" t="s">
        <v>2644</v>
      </c>
      <c r="E127" s="1" t="s">
        <v>2645</v>
      </c>
      <c r="F127" s="1" t="s">
        <v>1944</v>
      </c>
      <c r="G127" s="1" t="s">
        <v>1847</v>
      </c>
      <c r="H127" s="1" t="s">
        <v>1849</v>
      </c>
      <c r="I127" s="1" t="s">
        <v>2646</v>
      </c>
      <c r="J127" s="1" t="s">
        <v>30</v>
      </c>
      <c r="K127" s="1" t="s">
        <v>2647</v>
      </c>
      <c r="L127" s="1" t="s">
        <v>2647</v>
      </c>
      <c r="M127" s="1" t="s">
        <v>1852</v>
      </c>
      <c r="N127" s="1" t="s">
        <v>1852</v>
      </c>
      <c r="O127" s="1" t="s">
        <v>1853</v>
      </c>
      <c r="P127" s="1" t="s">
        <v>1854</v>
      </c>
      <c r="Q127" s="1" t="s">
        <v>1855</v>
      </c>
      <c r="R127" s="1" t="s">
        <v>2648</v>
      </c>
      <c r="S127" s="1" t="s">
        <v>1857</v>
      </c>
      <c r="T127" s="1" t="s">
        <v>1858</v>
      </c>
      <c r="U127" s="1" t="s">
        <v>1859</v>
      </c>
      <c r="V127" s="1" t="s">
        <v>1962</v>
      </c>
    </row>
    <row r="128" s="1" customFormat="1" spans="1:22">
      <c r="A128" s="3">
        <v>999223523185558</v>
      </c>
      <c r="B128" s="1" t="s">
        <v>1934</v>
      </c>
      <c r="C128" s="1" t="s">
        <v>2649</v>
      </c>
      <c r="D128" s="1" t="s">
        <v>2650</v>
      </c>
      <c r="E128" s="1" t="s">
        <v>2651</v>
      </c>
      <c r="F128" s="1" t="s">
        <v>1897</v>
      </c>
      <c r="G128" s="1" t="s">
        <v>1847</v>
      </c>
      <c r="H128" s="1" t="s">
        <v>1849</v>
      </c>
      <c r="I128" s="1" t="s">
        <v>2652</v>
      </c>
      <c r="J128" s="1" t="s">
        <v>30</v>
      </c>
      <c r="K128" s="1" t="s">
        <v>2653</v>
      </c>
      <c r="L128" s="1" t="s">
        <v>2653</v>
      </c>
      <c r="M128" s="1" t="s">
        <v>1852</v>
      </c>
      <c r="N128" s="1" t="s">
        <v>1852</v>
      </c>
      <c r="O128" s="1" t="s">
        <v>1853</v>
      </c>
      <c r="P128" s="1" t="s">
        <v>1854</v>
      </c>
      <c r="Q128" s="1" t="s">
        <v>1855</v>
      </c>
      <c r="R128" s="1" t="s">
        <v>2654</v>
      </c>
      <c r="S128" s="1" t="s">
        <v>1857</v>
      </c>
      <c r="T128" s="1" t="s">
        <v>1858</v>
      </c>
      <c r="U128" s="1" t="s">
        <v>1859</v>
      </c>
      <c r="V128" s="1" t="s">
        <v>1929</v>
      </c>
    </row>
    <row r="129" s="1" customFormat="1" spans="1:22">
      <c r="A129" s="3">
        <v>999223523430629</v>
      </c>
      <c r="B129" s="1" t="s">
        <v>1934</v>
      </c>
      <c r="C129" s="1" t="s">
        <v>2655</v>
      </c>
      <c r="D129" s="1" t="s">
        <v>2656</v>
      </c>
      <c r="E129" s="1" t="s">
        <v>2657</v>
      </c>
      <c r="F129" s="1" t="s">
        <v>1944</v>
      </c>
      <c r="G129" s="1" t="s">
        <v>1865</v>
      </c>
      <c r="H129" s="1" t="s">
        <v>1849</v>
      </c>
      <c r="I129" s="1" t="s">
        <v>2658</v>
      </c>
      <c r="J129" s="1" t="s">
        <v>30</v>
      </c>
      <c r="K129" s="1" t="s">
        <v>2659</v>
      </c>
      <c r="L129" s="1" t="s">
        <v>2659</v>
      </c>
      <c r="M129" s="1" t="s">
        <v>1852</v>
      </c>
      <c r="N129" s="1" t="s">
        <v>1852</v>
      </c>
      <c r="O129" s="1" t="s">
        <v>1853</v>
      </c>
      <c r="P129" s="1" t="s">
        <v>1854</v>
      </c>
      <c r="Q129" s="1" t="s">
        <v>1855</v>
      </c>
      <c r="R129" s="1" t="s">
        <v>2660</v>
      </c>
      <c r="S129" s="1" t="s">
        <v>1857</v>
      </c>
      <c r="T129" s="1" t="s">
        <v>1858</v>
      </c>
      <c r="U129" s="1" t="s">
        <v>1859</v>
      </c>
      <c r="V129" s="1" t="s">
        <v>1962</v>
      </c>
    </row>
    <row r="130" s="1" customFormat="1" spans="1:22">
      <c r="A130" s="3">
        <v>999223523449392</v>
      </c>
      <c r="B130" s="1" t="s">
        <v>1934</v>
      </c>
      <c r="C130" s="1" t="s">
        <v>2661</v>
      </c>
      <c r="D130" s="1" t="s">
        <v>2662</v>
      </c>
      <c r="E130" s="1" t="s">
        <v>2663</v>
      </c>
      <c r="F130" s="1" t="s">
        <v>1848</v>
      </c>
      <c r="G130" s="1" t="s">
        <v>1865</v>
      </c>
      <c r="H130" s="1" t="s">
        <v>1849</v>
      </c>
      <c r="I130" s="1" t="s">
        <v>2664</v>
      </c>
      <c r="J130" s="1" t="s">
        <v>30</v>
      </c>
      <c r="K130" s="1" t="s">
        <v>2665</v>
      </c>
      <c r="L130" s="1" t="s">
        <v>2665</v>
      </c>
      <c r="M130" s="1" t="s">
        <v>1852</v>
      </c>
      <c r="N130" s="1" t="s">
        <v>1852</v>
      </c>
      <c r="O130" s="1" t="s">
        <v>1853</v>
      </c>
      <c r="P130" s="1" t="s">
        <v>1854</v>
      </c>
      <c r="Q130" s="1" t="s">
        <v>1855</v>
      </c>
      <c r="R130" s="1" t="s">
        <v>2666</v>
      </c>
      <c r="S130" s="1" t="s">
        <v>1857</v>
      </c>
      <c r="T130" s="1" t="s">
        <v>1858</v>
      </c>
      <c r="U130" s="1" t="s">
        <v>1859</v>
      </c>
      <c r="V130" s="1" t="s">
        <v>1985</v>
      </c>
    </row>
    <row r="131" s="1" customFormat="1" spans="1:22">
      <c r="A131" s="3">
        <v>999223523459851</v>
      </c>
      <c r="B131" s="1" t="s">
        <v>1934</v>
      </c>
      <c r="C131" s="1" t="s">
        <v>2667</v>
      </c>
      <c r="D131" s="1" t="s">
        <v>2042</v>
      </c>
      <c r="E131" s="1" t="s">
        <v>2668</v>
      </c>
      <c r="F131" s="1" t="s">
        <v>1917</v>
      </c>
      <c r="G131" s="1" t="s">
        <v>1847</v>
      </c>
      <c r="H131" s="1" t="s">
        <v>1849</v>
      </c>
      <c r="I131" s="1" t="s">
        <v>2669</v>
      </c>
      <c r="J131" s="1" t="s">
        <v>30</v>
      </c>
      <c r="K131" s="1" t="s">
        <v>2670</v>
      </c>
      <c r="L131" s="1" t="s">
        <v>2670</v>
      </c>
      <c r="M131" s="1" t="s">
        <v>1852</v>
      </c>
      <c r="N131" s="1" t="s">
        <v>1852</v>
      </c>
      <c r="O131" s="1" t="s">
        <v>1853</v>
      </c>
      <c r="P131" s="1" t="s">
        <v>1854</v>
      </c>
      <c r="Q131" s="1" t="s">
        <v>1855</v>
      </c>
      <c r="R131" s="1" t="s">
        <v>2671</v>
      </c>
      <c r="S131" s="1" t="s">
        <v>1857</v>
      </c>
      <c r="T131" s="1" t="s">
        <v>1858</v>
      </c>
      <c r="U131" s="1" t="s">
        <v>1859</v>
      </c>
      <c r="V131" s="1" t="s">
        <v>1860</v>
      </c>
    </row>
    <row r="132" s="1" customFormat="1" spans="1:22">
      <c r="A132" s="3">
        <v>999223525760879</v>
      </c>
      <c r="B132" s="1" t="s">
        <v>1934</v>
      </c>
      <c r="C132" s="1" t="s">
        <v>2672</v>
      </c>
      <c r="D132" s="1" t="s">
        <v>2633</v>
      </c>
      <c r="E132" s="1" t="s">
        <v>2673</v>
      </c>
      <c r="F132" s="1" t="s">
        <v>1944</v>
      </c>
      <c r="G132" s="1" t="s">
        <v>1847</v>
      </c>
      <c r="H132" s="1" t="s">
        <v>1849</v>
      </c>
      <c r="I132" s="1" t="s">
        <v>2674</v>
      </c>
      <c r="J132" s="1" t="s">
        <v>30</v>
      </c>
      <c r="K132" s="1" t="s">
        <v>2675</v>
      </c>
      <c r="L132" s="1" t="s">
        <v>2675</v>
      </c>
      <c r="M132" s="1" t="s">
        <v>1852</v>
      </c>
      <c r="N132" s="1" t="s">
        <v>1852</v>
      </c>
      <c r="O132" s="1" t="s">
        <v>1853</v>
      </c>
      <c r="P132" s="1" t="s">
        <v>1854</v>
      </c>
      <c r="Q132" s="1" t="s">
        <v>1855</v>
      </c>
      <c r="R132" s="1" t="s">
        <v>2676</v>
      </c>
      <c r="S132" s="1" t="s">
        <v>1857</v>
      </c>
      <c r="T132" s="1" t="s">
        <v>1858</v>
      </c>
      <c r="U132" s="1" t="s">
        <v>1859</v>
      </c>
      <c r="V132" s="1" t="s">
        <v>2094</v>
      </c>
    </row>
    <row r="133" s="1" customFormat="1" spans="1:22">
      <c r="A133" s="3">
        <v>999223526997226</v>
      </c>
      <c r="B133" s="1" t="s">
        <v>1934</v>
      </c>
      <c r="C133" s="1" t="s">
        <v>2677</v>
      </c>
      <c r="D133" s="1" t="s">
        <v>2678</v>
      </c>
      <c r="E133" s="1" t="s">
        <v>2679</v>
      </c>
      <c r="F133" s="1" t="s">
        <v>1944</v>
      </c>
      <c r="G133" s="1" t="s">
        <v>1847</v>
      </c>
      <c r="H133" s="1" t="s">
        <v>1849</v>
      </c>
      <c r="I133" s="1" t="s">
        <v>2680</v>
      </c>
      <c r="J133" s="1" t="s">
        <v>30</v>
      </c>
      <c r="K133" s="1" t="s">
        <v>2681</v>
      </c>
      <c r="L133" s="1" t="s">
        <v>2681</v>
      </c>
      <c r="M133" s="1" t="s">
        <v>1852</v>
      </c>
      <c r="N133" s="1" t="s">
        <v>1852</v>
      </c>
      <c r="O133" s="1" t="s">
        <v>1853</v>
      </c>
      <c r="P133" s="1" t="s">
        <v>1854</v>
      </c>
      <c r="Q133" s="1" t="s">
        <v>1855</v>
      </c>
      <c r="R133" s="1" t="s">
        <v>2682</v>
      </c>
      <c r="S133" s="1" t="s">
        <v>1857</v>
      </c>
      <c r="T133" s="1" t="s">
        <v>1858</v>
      </c>
      <c r="U133" s="1" t="s">
        <v>1859</v>
      </c>
      <c r="V133" s="1" t="s">
        <v>2591</v>
      </c>
    </row>
    <row r="134" s="1" customFormat="1" spans="1:22">
      <c r="A134" s="3">
        <v>999223527656147</v>
      </c>
      <c r="B134" s="1" t="s">
        <v>1934</v>
      </c>
      <c r="C134" s="1" t="s">
        <v>2683</v>
      </c>
      <c r="D134" s="1" t="s">
        <v>2253</v>
      </c>
      <c r="E134" s="1" t="s">
        <v>2684</v>
      </c>
      <c r="F134" s="1" t="s">
        <v>1917</v>
      </c>
      <c r="G134" s="1" t="s">
        <v>1847</v>
      </c>
      <c r="H134" s="1" t="s">
        <v>1849</v>
      </c>
      <c r="I134" s="1" t="s">
        <v>2685</v>
      </c>
      <c r="J134" s="1" t="s">
        <v>30</v>
      </c>
      <c r="K134" s="1" t="s">
        <v>2686</v>
      </c>
      <c r="L134" s="1" t="s">
        <v>2686</v>
      </c>
      <c r="M134" s="1" t="s">
        <v>1852</v>
      </c>
      <c r="N134" s="1" t="s">
        <v>1852</v>
      </c>
      <c r="O134" s="1" t="s">
        <v>1853</v>
      </c>
      <c r="P134" s="1" t="s">
        <v>1854</v>
      </c>
      <c r="Q134" s="1" t="s">
        <v>1855</v>
      </c>
      <c r="R134" s="1" t="s">
        <v>2687</v>
      </c>
      <c r="S134" s="1" t="s">
        <v>1857</v>
      </c>
      <c r="T134" s="1" t="s">
        <v>1858</v>
      </c>
      <c r="U134" s="1" t="s">
        <v>1859</v>
      </c>
      <c r="V134" s="1" t="s">
        <v>1860</v>
      </c>
    </row>
    <row r="135" s="1" customFormat="1" spans="1:22">
      <c r="A135" s="3">
        <v>999223529248148</v>
      </c>
      <c r="B135" s="1" t="s">
        <v>1934</v>
      </c>
      <c r="C135" s="1" t="s">
        <v>2688</v>
      </c>
      <c r="D135" s="1" t="s">
        <v>2689</v>
      </c>
      <c r="E135" s="1" t="s">
        <v>2690</v>
      </c>
      <c r="F135" s="1" t="s">
        <v>1897</v>
      </c>
      <c r="G135" s="1" t="s">
        <v>1847</v>
      </c>
      <c r="H135" s="1" t="s">
        <v>1849</v>
      </c>
      <c r="I135" s="1" t="s">
        <v>2691</v>
      </c>
      <c r="J135" s="1" t="s">
        <v>30</v>
      </c>
      <c r="K135" s="1" t="s">
        <v>2692</v>
      </c>
      <c r="L135" s="1" t="s">
        <v>2692</v>
      </c>
      <c r="M135" s="1" t="s">
        <v>1852</v>
      </c>
      <c r="N135" s="1" t="s">
        <v>1852</v>
      </c>
      <c r="O135" s="1" t="s">
        <v>1853</v>
      </c>
      <c r="P135" s="1" t="s">
        <v>1854</v>
      </c>
      <c r="Q135" s="1" t="s">
        <v>1855</v>
      </c>
      <c r="R135" s="1" t="s">
        <v>2693</v>
      </c>
      <c r="S135" s="1" t="s">
        <v>1857</v>
      </c>
      <c r="T135" s="1" t="s">
        <v>1858</v>
      </c>
      <c r="U135" s="1" t="s">
        <v>1859</v>
      </c>
      <c r="V135" s="1" t="s">
        <v>1860</v>
      </c>
    </row>
    <row r="136" s="1" customFormat="1" spans="1:22">
      <c r="A136" s="3">
        <v>999223530708474</v>
      </c>
      <c r="B136" s="1" t="s">
        <v>1934</v>
      </c>
      <c r="C136" s="1" t="s">
        <v>2694</v>
      </c>
      <c r="D136" s="1" t="s">
        <v>2695</v>
      </c>
      <c r="E136" s="1" t="s">
        <v>2696</v>
      </c>
      <c r="F136" s="1" t="s">
        <v>1848</v>
      </c>
      <c r="G136" s="1" t="s">
        <v>1865</v>
      </c>
      <c r="H136" s="1" t="s">
        <v>1849</v>
      </c>
      <c r="I136" s="1" t="s">
        <v>2697</v>
      </c>
      <c r="J136" s="1" t="s">
        <v>30</v>
      </c>
      <c r="K136" s="1" t="s">
        <v>2698</v>
      </c>
      <c r="L136" s="1" t="s">
        <v>2699</v>
      </c>
      <c r="M136" s="1" t="s">
        <v>2700</v>
      </c>
      <c r="N136" s="1" t="s">
        <v>2701</v>
      </c>
      <c r="O136" s="1" t="s">
        <v>1853</v>
      </c>
      <c r="P136" s="1" t="s">
        <v>1854</v>
      </c>
      <c r="Q136" s="1" t="s">
        <v>1855</v>
      </c>
      <c r="R136" s="1" t="s">
        <v>2702</v>
      </c>
      <c r="S136" s="1" t="s">
        <v>1857</v>
      </c>
      <c r="T136" s="1" t="s">
        <v>1858</v>
      </c>
      <c r="U136" s="1" t="s">
        <v>1859</v>
      </c>
      <c r="V136" s="1" t="s">
        <v>1860</v>
      </c>
    </row>
    <row r="137" s="1" customFormat="1" spans="1:22">
      <c r="A137" s="3">
        <v>999223531305865</v>
      </c>
      <c r="B137" s="1" t="s">
        <v>1934</v>
      </c>
      <c r="C137" s="1" t="s">
        <v>2703</v>
      </c>
      <c r="D137" s="1" t="s">
        <v>2704</v>
      </c>
      <c r="E137" s="1" t="s">
        <v>2705</v>
      </c>
      <c r="F137" s="1" t="s">
        <v>1848</v>
      </c>
      <c r="G137" s="1" t="s">
        <v>1865</v>
      </c>
      <c r="H137" s="1" t="s">
        <v>1849</v>
      </c>
      <c r="I137" s="1" t="s">
        <v>2706</v>
      </c>
      <c r="J137" s="1" t="s">
        <v>30</v>
      </c>
      <c r="K137" s="1" t="s">
        <v>2707</v>
      </c>
      <c r="L137" s="1" t="s">
        <v>2707</v>
      </c>
      <c r="M137" s="1" t="s">
        <v>1852</v>
      </c>
      <c r="N137" s="1" t="s">
        <v>1852</v>
      </c>
      <c r="O137" s="1" t="s">
        <v>1853</v>
      </c>
      <c r="P137" s="1" t="s">
        <v>1854</v>
      </c>
      <c r="Q137" s="1" t="s">
        <v>1855</v>
      </c>
      <c r="R137" s="1" t="s">
        <v>2708</v>
      </c>
      <c r="S137" s="1" t="s">
        <v>1857</v>
      </c>
      <c r="T137" s="1" t="s">
        <v>1858</v>
      </c>
      <c r="U137" s="1" t="s">
        <v>1859</v>
      </c>
      <c r="V137" s="1" t="s">
        <v>1860</v>
      </c>
    </row>
    <row r="138" s="1" customFormat="1" spans="1:22">
      <c r="A138" s="3">
        <v>999223531434807</v>
      </c>
      <c r="B138" s="1" t="s">
        <v>1934</v>
      </c>
      <c r="C138" s="1" t="s">
        <v>2709</v>
      </c>
      <c r="D138" s="1" t="s">
        <v>2401</v>
      </c>
      <c r="E138" s="1" t="s">
        <v>2710</v>
      </c>
      <c r="F138" s="1" t="s">
        <v>1944</v>
      </c>
      <c r="G138" s="1" t="s">
        <v>1847</v>
      </c>
      <c r="H138" s="1" t="s">
        <v>1849</v>
      </c>
      <c r="I138" s="1" t="s">
        <v>2711</v>
      </c>
      <c r="J138" s="1" t="s">
        <v>30</v>
      </c>
      <c r="K138" s="1" t="s">
        <v>2712</v>
      </c>
      <c r="L138" s="1" t="s">
        <v>2712</v>
      </c>
      <c r="M138" s="1" t="s">
        <v>1852</v>
      </c>
      <c r="N138" s="1" t="s">
        <v>1852</v>
      </c>
      <c r="O138" s="1" t="s">
        <v>1853</v>
      </c>
      <c r="P138" s="1" t="s">
        <v>1854</v>
      </c>
      <c r="Q138" s="1" t="s">
        <v>1855</v>
      </c>
      <c r="R138" s="1" t="s">
        <v>2713</v>
      </c>
      <c r="S138" s="1" t="s">
        <v>1857</v>
      </c>
      <c r="T138" s="1" t="s">
        <v>1858</v>
      </c>
      <c r="U138" s="1" t="s">
        <v>1938</v>
      </c>
      <c r="V138" s="1" t="s">
        <v>1860</v>
      </c>
    </row>
    <row r="139" s="1" customFormat="1" spans="1:22">
      <c r="A139" s="3">
        <v>999223532195371</v>
      </c>
      <c r="B139" s="1" t="s">
        <v>1934</v>
      </c>
      <c r="C139" s="1" t="s">
        <v>2714</v>
      </c>
      <c r="D139" s="1" t="s">
        <v>2715</v>
      </c>
      <c r="E139" s="1" t="s">
        <v>2716</v>
      </c>
      <c r="F139" s="1" t="s">
        <v>1888</v>
      </c>
      <c r="G139" s="1" t="s">
        <v>1847</v>
      </c>
      <c r="H139" s="1" t="s">
        <v>1849</v>
      </c>
      <c r="I139" s="1" t="s">
        <v>2717</v>
      </c>
      <c r="J139" s="1" t="s">
        <v>30</v>
      </c>
      <c r="K139" s="1" t="s">
        <v>2718</v>
      </c>
      <c r="L139" s="1" t="s">
        <v>2718</v>
      </c>
      <c r="M139" s="1" t="s">
        <v>1852</v>
      </c>
      <c r="N139" s="1" t="s">
        <v>1852</v>
      </c>
      <c r="O139" s="1" t="s">
        <v>1853</v>
      </c>
      <c r="P139" s="1" t="s">
        <v>1854</v>
      </c>
      <c r="Q139" s="1" t="s">
        <v>1855</v>
      </c>
      <c r="R139" s="1" t="s">
        <v>2719</v>
      </c>
      <c r="S139" s="1" t="s">
        <v>1857</v>
      </c>
      <c r="T139" s="1" t="s">
        <v>1858</v>
      </c>
      <c r="U139" s="1" t="s">
        <v>1859</v>
      </c>
      <c r="V139" s="1" t="s">
        <v>2375</v>
      </c>
    </row>
    <row r="140" s="1" customFormat="1" spans="1:22">
      <c r="A140" s="3">
        <v>999223532858200</v>
      </c>
      <c r="B140" s="1" t="s">
        <v>1934</v>
      </c>
      <c r="C140" s="1" t="s">
        <v>2720</v>
      </c>
      <c r="D140" s="1" t="s">
        <v>2721</v>
      </c>
      <c r="E140" s="1" t="s">
        <v>2722</v>
      </c>
      <c r="F140" s="1" t="s">
        <v>1847</v>
      </c>
      <c r="G140" s="1" t="s">
        <v>1848</v>
      </c>
      <c r="H140" s="1" t="s">
        <v>1849</v>
      </c>
      <c r="I140" s="1" t="s">
        <v>2723</v>
      </c>
      <c r="J140" s="1" t="s">
        <v>30</v>
      </c>
      <c r="K140" s="1" t="s">
        <v>2724</v>
      </c>
      <c r="L140" s="1" t="s">
        <v>2724</v>
      </c>
      <c r="M140" s="1" t="s">
        <v>1852</v>
      </c>
      <c r="N140" s="1" t="s">
        <v>1852</v>
      </c>
      <c r="O140" s="1" t="s">
        <v>1853</v>
      </c>
      <c r="P140" s="1" t="s">
        <v>1854</v>
      </c>
      <c r="Q140" s="1" t="s">
        <v>1855</v>
      </c>
      <c r="R140" s="1" t="s">
        <v>2725</v>
      </c>
      <c r="S140" s="1" t="s">
        <v>1857</v>
      </c>
      <c r="T140" s="1" t="s">
        <v>1858</v>
      </c>
      <c r="U140" s="1" t="s">
        <v>1859</v>
      </c>
      <c r="V140" s="1" t="s">
        <v>1939</v>
      </c>
    </row>
    <row r="141" s="1" customFormat="1" spans="1:22">
      <c r="A141" s="3">
        <v>999223533098705</v>
      </c>
      <c r="B141" s="1" t="s">
        <v>1934</v>
      </c>
      <c r="C141" s="1" t="s">
        <v>2726</v>
      </c>
      <c r="D141" s="1" t="s">
        <v>2727</v>
      </c>
      <c r="E141" s="1" t="s">
        <v>2728</v>
      </c>
      <c r="F141" s="1" t="s">
        <v>1897</v>
      </c>
      <c r="G141" s="1" t="s">
        <v>1848</v>
      </c>
      <c r="H141" s="1" t="s">
        <v>1849</v>
      </c>
      <c r="I141" s="1" t="s">
        <v>2729</v>
      </c>
      <c r="J141" s="1" t="s">
        <v>30</v>
      </c>
      <c r="K141" s="1" t="s">
        <v>2730</v>
      </c>
      <c r="L141" s="1" t="s">
        <v>2730</v>
      </c>
      <c r="M141" s="1" t="s">
        <v>1852</v>
      </c>
      <c r="N141" s="1" t="s">
        <v>1852</v>
      </c>
      <c r="O141" s="1" t="s">
        <v>1853</v>
      </c>
      <c r="P141" s="1" t="s">
        <v>1854</v>
      </c>
      <c r="Q141" s="1" t="s">
        <v>1855</v>
      </c>
      <c r="R141" s="1" t="s">
        <v>2731</v>
      </c>
      <c r="S141" s="1" t="s">
        <v>1857</v>
      </c>
      <c r="T141" s="1" t="s">
        <v>1858</v>
      </c>
      <c r="U141" s="1" t="s">
        <v>1859</v>
      </c>
      <c r="V141" s="1" t="s">
        <v>1985</v>
      </c>
    </row>
    <row r="142" s="1" customFormat="1" spans="1:22">
      <c r="A142" s="3">
        <v>999223533892190</v>
      </c>
      <c r="B142" s="1" t="s">
        <v>1934</v>
      </c>
      <c r="C142" s="1" t="s">
        <v>2732</v>
      </c>
      <c r="D142" s="1" t="s">
        <v>2242</v>
      </c>
      <c r="E142" s="1" t="s">
        <v>2733</v>
      </c>
      <c r="F142" s="1" t="s">
        <v>1897</v>
      </c>
      <c r="G142" s="1" t="s">
        <v>1847</v>
      </c>
      <c r="H142" s="1" t="s">
        <v>1849</v>
      </c>
      <c r="I142" s="1" t="s">
        <v>2734</v>
      </c>
      <c r="J142" s="1" t="s">
        <v>30</v>
      </c>
      <c r="K142" s="1" t="s">
        <v>2735</v>
      </c>
      <c r="L142" s="1" t="s">
        <v>2735</v>
      </c>
      <c r="M142" s="1" t="s">
        <v>1852</v>
      </c>
      <c r="N142" s="1" t="s">
        <v>1852</v>
      </c>
      <c r="O142" s="1" t="s">
        <v>1853</v>
      </c>
      <c r="P142" s="1" t="s">
        <v>1854</v>
      </c>
      <c r="Q142" s="1" t="s">
        <v>1855</v>
      </c>
      <c r="R142" s="1" t="s">
        <v>2736</v>
      </c>
      <c r="S142" s="1" t="s">
        <v>1857</v>
      </c>
      <c r="T142" s="1" t="s">
        <v>1858</v>
      </c>
      <c r="U142" s="1" t="s">
        <v>1859</v>
      </c>
      <c r="V142" s="1" t="s">
        <v>1860</v>
      </c>
    </row>
    <row r="143" s="1" customFormat="1" spans="1:22">
      <c r="A143" s="3">
        <v>999223533900315</v>
      </c>
      <c r="B143" s="1" t="s">
        <v>1934</v>
      </c>
      <c r="C143" s="1" t="s">
        <v>2737</v>
      </c>
      <c r="D143" s="1" t="s">
        <v>2738</v>
      </c>
      <c r="E143" s="1" t="s">
        <v>2739</v>
      </c>
      <c r="F143" s="1" t="s">
        <v>1917</v>
      </c>
      <c r="G143" s="1" t="s">
        <v>1848</v>
      </c>
      <c r="H143" s="1" t="s">
        <v>1849</v>
      </c>
      <c r="I143" s="1" t="s">
        <v>2740</v>
      </c>
      <c r="J143" s="1" t="s">
        <v>30</v>
      </c>
      <c r="K143" s="1" t="s">
        <v>2741</v>
      </c>
      <c r="L143" s="1" t="s">
        <v>2741</v>
      </c>
      <c r="M143" s="1" t="s">
        <v>1852</v>
      </c>
      <c r="N143" s="1" t="s">
        <v>1852</v>
      </c>
      <c r="O143" s="1" t="s">
        <v>1853</v>
      </c>
      <c r="P143" s="1" t="s">
        <v>1854</v>
      </c>
      <c r="Q143" s="1" t="s">
        <v>1855</v>
      </c>
      <c r="R143" s="1" t="s">
        <v>2742</v>
      </c>
      <c r="S143" s="1" t="s">
        <v>1857</v>
      </c>
      <c r="T143" s="1" t="s">
        <v>1858</v>
      </c>
      <c r="U143" s="1" t="s">
        <v>1859</v>
      </c>
      <c r="V143" s="1" t="s">
        <v>1860</v>
      </c>
    </row>
    <row r="144" s="1" customFormat="1" spans="1:22">
      <c r="A144" s="3">
        <v>999223534635818</v>
      </c>
      <c r="B144" s="1" t="s">
        <v>1934</v>
      </c>
      <c r="C144" s="1" t="s">
        <v>2743</v>
      </c>
      <c r="D144" s="1" t="s">
        <v>2744</v>
      </c>
      <c r="E144" s="1" t="s">
        <v>2745</v>
      </c>
      <c r="F144" s="1" t="s">
        <v>1897</v>
      </c>
      <c r="G144" s="1" t="s">
        <v>1848</v>
      </c>
      <c r="H144" s="1" t="s">
        <v>1849</v>
      </c>
      <c r="I144" s="1" t="s">
        <v>2746</v>
      </c>
      <c r="J144" s="1" t="s">
        <v>30</v>
      </c>
      <c r="K144" s="1" t="s">
        <v>2747</v>
      </c>
      <c r="L144" s="1" t="s">
        <v>2747</v>
      </c>
      <c r="M144" s="1" t="s">
        <v>1852</v>
      </c>
      <c r="N144" s="1" t="s">
        <v>1852</v>
      </c>
      <c r="O144" s="1" t="s">
        <v>1853</v>
      </c>
      <c r="P144" s="1" t="s">
        <v>1854</v>
      </c>
      <c r="Q144" s="1" t="s">
        <v>1855</v>
      </c>
      <c r="R144" s="1" t="s">
        <v>2748</v>
      </c>
      <c r="S144" s="1" t="s">
        <v>1857</v>
      </c>
      <c r="T144" s="1" t="s">
        <v>1858</v>
      </c>
      <c r="U144" s="1" t="s">
        <v>1859</v>
      </c>
      <c r="V144" s="1" t="s">
        <v>1860</v>
      </c>
    </row>
    <row r="145" s="1" customFormat="1" spans="1:22">
      <c r="A145" s="3">
        <v>999223535711454</v>
      </c>
      <c r="B145" s="1" t="s">
        <v>1934</v>
      </c>
      <c r="C145" s="1" t="s">
        <v>2749</v>
      </c>
      <c r="D145" s="1" t="s">
        <v>2750</v>
      </c>
      <c r="E145" s="1" t="s">
        <v>2751</v>
      </c>
      <c r="F145" s="1" t="s">
        <v>1944</v>
      </c>
      <c r="G145" s="1" t="s">
        <v>1847</v>
      </c>
      <c r="H145" s="1" t="s">
        <v>1849</v>
      </c>
      <c r="I145" s="1" t="s">
        <v>2752</v>
      </c>
      <c r="J145" s="1" t="s">
        <v>30</v>
      </c>
      <c r="K145" s="1" t="s">
        <v>2085</v>
      </c>
      <c r="L145" s="1" t="s">
        <v>2085</v>
      </c>
      <c r="M145" s="1" t="s">
        <v>1852</v>
      </c>
      <c r="N145" s="1" t="s">
        <v>1852</v>
      </c>
      <c r="O145" s="1" t="s">
        <v>1853</v>
      </c>
      <c r="P145" s="1" t="s">
        <v>1854</v>
      </c>
      <c r="Q145" s="1" t="s">
        <v>1855</v>
      </c>
      <c r="R145" s="1" t="s">
        <v>2753</v>
      </c>
      <c r="S145" s="1" t="s">
        <v>1857</v>
      </c>
      <c r="T145" s="1" t="s">
        <v>1858</v>
      </c>
      <c r="U145" s="1" t="s">
        <v>1859</v>
      </c>
      <c r="V145" s="1" t="s">
        <v>1985</v>
      </c>
    </row>
    <row r="146" s="1" customFormat="1" spans="1:22">
      <c r="A146" s="3">
        <v>999223536290028</v>
      </c>
      <c r="B146" s="1" t="s">
        <v>1934</v>
      </c>
      <c r="C146" s="1" t="s">
        <v>2754</v>
      </c>
      <c r="D146" s="1" t="s">
        <v>2755</v>
      </c>
      <c r="E146" s="1" t="s">
        <v>2756</v>
      </c>
      <c r="F146" s="1" t="s">
        <v>1917</v>
      </c>
      <c r="G146" s="1" t="s">
        <v>1847</v>
      </c>
      <c r="H146" s="1" t="s">
        <v>1849</v>
      </c>
      <c r="I146" s="1" t="s">
        <v>2757</v>
      </c>
      <c r="J146" s="1" t="s">
        <v>30</v>
      </c>
      <c r="K146" s="1" t="s">
        <v>2758</v>
      </c>
      <c r="L146" s="1" t="s">
        <v>2758</v>
      </c>
      <c r="M146" s="1" t="s">
        <v>1852</v>
      </c>
      <c r="N146" s="1" t="s">
        <v>1852</v>
      </c>
      <c r="O146" s="1" t="s">
        <v>1853</v>
      </c>
      <c r="P146" s="1" t="s">
        <v>1854</v>
      </c>
      <c r="Q146" s="1" t="s">
        <v>1855</v>
      </c>
      <c r="R146" s="1" t="s">
        <v>2759</v>
      </c>
      <c r="S146" s="1" t="s">
        <v>1857</v>
      </c>
      <c r="T146" s="1" t="s">
        <v>1858</v>
      </c>
      <c r="U146" s="1" t="s">
        <v>1859</v>
      </c>
      <c r="V146" s="1" t="s">
        <v>1901</v>
      </c>
    </row>
    <row r="147" s="1" customFormat="1" spans="1:22">
      <c r="A147" s="3">
        <v>999223536541040</v>
      </c>
      <c r="B147" s="1" t="s">
        <v>1934</v>
      </c>
      <c r="C147" s="1" t="s">
        <v>2760</v>
      </c>
      <c r="D147" s="1" t="s">
        <v>2761</v>
      </c>
      <c r="E147" s="1" t="s">
        <v>2762</v>
      </c>
      <c r="F147" s="1" t="s">
        <v>1944</v>
      </c>
      <c r="G147" s="1" t="s">
        <v>1848</v>
      </c>
      <c r="H147" s="1" t="s">
        <v>1849</v>
      </c>
      <c r="I147" s="1" t="s">
        <v>2763</v>
      </c>
      <c r="J147" s="1" t="s">
        <v>30</v>
      </c>
      <c r="K147" s="1" t="s">
        <v>2764</v>
      </c>
      <c r="L147" s="1" t="s">
        <v>2764</v>
      </c>
      <c r="M147" s="1" t="s">
        <v>1852</v>
      </c>
      <c r="N147" s="1" t="s">
        <v>1852</v>
      </c>
      <c r="O147" s="1" t="s">
        <v>1853</v>
      </c>
      <c r="P147" s="1" t="s">
        <v>1854</v>
      </c>
      <c r="Q147" s="1" t="s">
        <v>1855</v>
      </c>
      <c r="R147" s="1" t="s">
        <v>2765</v>
      </c>
      <c r="S147" s="1" t="s">
        <v>1857</v>
      </c>
      <c r="T147" s="1" t="s">
        <v>1858</v>
      </c>
      <c r="U147" s="1" t="s">
        <v>1938</v>
      </c>
      <c r="V147" s="1" t="s">
        <v>1912</v>
      </c>
    </row>
    <row r="148" s="1" customFormat="1" spans="1:22">
      <c r="A148" s="3">
        <v>999223536756941</v>
      </c>
      <c r="B148" s="1" t="s">
        <v>1934</v>
      </c>
      <c r="C148" s="1" t="s">
        <v>2766</v>
      </c>
      <c r="D148" s="1" t="s">
        <v>2767</v>
      </c>
      <c r="E148" s="1" t="s">
        <v>2768</v>
      </c>
      <c r="F148" s="1" t="s">
        <v>1847</v>
      </c>
      <c r="G148" s="1" t="s">
        <v>1848</v>
      </c>
      <c r="H148" s="1" t="s">
        <v>1849</v>
      </c>
      <c r="I148" s="1" t="s">
        <v>2769</v>
      </c>
      <c r="J148" s="1" t="s">
        <v>30</v>
      </c>
      <c r="K148" s="1" t="s">
        <v>2770</v>
      </c>
      <c r="L148" s="1" t="s">
        <v>2770</v>
      </c>
      <c r="M148" s="1" t="s">
        <v>1852</v>
      </c>
      <c r="N148" s="1" t="s">
        <v>1852</v>
      </c>
      <c r="O148" s="1" t="s">
        <v>1853</v>
      </c>
      <c r="P148" s="1" t="s">
        <v>1854</v>
      </c>
      <c r="Q148" s="1" t="s">
        <v>1855</v>
      </c>
      <c r="R148" s="1" t="s">
        <v>2771</v>
      </c>
      <c r="S148" s="1" t="s">
        <v>1857</v>
      </c>
      <c r="T148" s="1" t="s">
        <v>1858</v>
      </c>
      <c r="U148" s="1" t="s">
        <v>1859</v>
      </c>
      <c r="V148" s="1" t="s">
        <v>1860</v>
      </c>
    </row>
    <row r="149" s="1" customFormat="1" spans="1:22">
      <c r="A149" s="3">
        <v>999223537246162</v>
      </c>
      <c r="B149" s="1" t="s">
        <v>1934</v>
      </c>
      <c r="C149" s="1" t="s">
        <v>2772</v>
      </c>
      <c r="D149" s="1" t="s">
        <v>2773</v>
      </c>
      <c r="E149" s="1" t="s">
        <v>2774</v>
      </c>
      <c r="F149" s="1" t="s">
        <v>1897</v>
      </c>
      <c r="G149" s="1" t="s">
        <v>1847</v>
      </c>
      <c r="H149" s="1" t="s">
        <v>1849</v>
      </c>
      <c r="I149" s="1" t="s">
        <v>2775</v>
      </c>
      <c r="J149" s="1" t="s">
        <v>30</v>
      </c>
      <c r="K149" s="1" t="s">
        <v>2776</v>
      </c>
      <c r="L149" s="1" t="s">
        <v>2776</v>
      </c>
      <c r="M149" s="1" t="s">
        <v>1852</v>
      </c>
      <c r="N149" s="1" t="s">
        <v>1852</v>
      </c>
      <c r="O149" s="1" t="s">
        <v>1853</v>
      </c>
      <c r="P149" s="1" t="s">
        <v>1854</v>
      </c>
      <c r="Q149" s="1" t="s">
        <v>1855</v>
      </c>
      <c r="R149" s="1" t="s">
        <v>2777</v>
      </c>
      <c r="S149" s="1" t="s">
        <v>1857</v>
      </c>
      <c r="T149" s="1" t="s">
        <v>1858</v>
      </c>
      <c r="U149" s="1" t="s">
        <v>1859</v>
      </c>
      <c r="V149" s="1" t="s">
        <v>2591</v>
      </c>
    </row>
    <row r="150" s="1" customFormat="1" spans="1:22">
      <c r="A150" s="3">
        <v>999223537353696</v>
      </c>
      <c r="B150" s="1" t="s">
        <v>1934</v>
      </c>
      <c r="C150" s="1" t="s">
        <v>2778</v>
      </c>
      <c r="D150" s="1" t="s">
        <v>2779</v>
      </c>
      <c r="E150" s="1" t="s">
        <v>2780</v>
      </c>
      <c r="F150" s="1" t="s">
        <v>1944</v>
      </c>
      <c r="G150" s="1" t="s">
        <v>1847</v>
      </c>
      <c r="H150" s="1" t="s">
        <v>1849</v>
      </c>
      <c r="I150" s="1" t="s">
        <v>2781</v>
      </c>
      <c r="J150" s="1" t="s">
        <v>30</v>
      </c>
      <c r="K150" s="1" t="s">
        <v>2782</v>
      </c>
      <c r="L150" s="1" t="s">
        <v>2782</v>
      </c>
      <c r="M150" s="1" t="s">
        <v>1852</v>
      </c>
      <c r="N150" s="1" t="s">
        <v>1852</v>
      </c>
      <c r="O150" s="1" t="s">
        <v>1853</v>
      </c>
      <c r="P150" s="1" t="s">
        <v>1854</v>
      </c>
      <c r="Q150" s="1" t="s">
        <v>1855</v>
      </c>
      <c r="R150" s="1" t="s">
        <v>2783</v>
      </c>
      <c r="S150" s="1" t="s">
        <v>1857</v>
      </c>
      <c r="T150" s="1" t="s">
        <v>1858</v>
      </c>
      <c r="U150" s="1" t="s">
        <v>1859</v>
      </c>
      <c r="V150" s="1" t="s">
        <v>1962</v>
      </c>
    </row>
    <row r="151" s="1" customFormat="1" spans="1:22">
      <c r="A151" s="3">
        <v>999223537788319</v>
      </c>
      <c r="B151" s="1" t="s">
        <v>1934</v>
      </c>
      <c r="C151" s="1" t="s">
        <v>2784</v>
      </c>
      <c r="D151" s="1" t="s">
        <v>2168</v>
      </c>
      <c r="E151" s="1" t="s">
        <v>2785</v>
      </c>
      <c r="F151" s="1" t="s">
        <v>1897</v>
      </c>
      <c r="G151" s="1" t="s">
        <v>1847</v>
      </c>
      <c r="H151" s="1" t="s">
        <v>1849</v>
      </c>
      <c r="I151" s="1" t="s">
        <v>2786</v>
      </c>
      <c r="J151" s="1" t="s">
        <v>30</v>
      </c>
      <c r="K151" s="1" t="s">
        <v>2280</v>
      </c>
      <c r="L151" s="1" t="s">
        <v>2280</v>
      </c>
      <c r="M151" s="1" t="s">
        <v>1852</v>
      </c>
      <c r="N151" s="1" t="s">
        <v>1852</v>
      </c>
      <c r="O151" s="1" t="s">
        <v>1853</v>
      </c>
      <c r="P151" s="1" t="s">
        <v>1854</v>
      </c>
      <c r="Q151" s="1" t="s">
        <v>1855</v>
      </c>
      <c r="R151" s="1" t="s">
        <v>2787</v>
      </c>
      <c r="S151" s="1" t="s">
        <v>1857</v>
      </c>
      <c r="T151" s="1" t="s">
        <v>1858</v>
      </c>
      <c r="U151" s="1" t="s">
        <v>1859</v>
      </c>
      <c r="V151" s="1" t="s">
        <v>1860</v>
      </c>
    </row>
    <row r="152" s="1" customFormat="1" spans="1:22">
      <c r="A152" s="3">
        <v>999223537925528</v>
      </c>
      <c r="B152" s="1" t="s">
        <v>1934</v>
      </c>
      <c r="C152" s="1" t="s">
        <v>2788</v>
      </c>
      <c r="D152" s="1" t="s">
        <v>2789</v>
      </c>
      <c r="E152" s="1" t="s">
        <v>2790</v>
      </c>
      <c r="F152" s="1" t="s">
        <v>1847</v>
      </c>
      <c r="G152" s="1" t="s">
        <v>1865</v>
      </c>
      <c r="H152" s="1" t="s">
        <v>1849</v>
      </c>
      <c r="I152" s="1" t="s">
        <v>2791</v>
      </c>
      <c r="J152" s="1" t="s">
        <v>30</v>
      </c>
      <c r="K152" s="1" t="s">
        <v>2792</v>
      </c>
      <c r="L152" s="1" t="s">
        <v>2792</v>
      </c>
      <c r="M152" s="1" t="s">
        <v>1852</v>
      </c>
      <c r="N152" s="1" t="s">
        <v>1852</v>
      </c>
      <c r="O152" s="1" t="s">
        <v>1853</v>
      </c>
      <c r="P152" s="1" t="s">
        <v>1854</v>
      </c>
      <c r="Q152" s="1" t="s">
        <v>1855</v>
      </c>
      <c r="R152" s="1" t="s">
        <v>2793</v>
      </c>
      <c r="S152" s="1" t="s">
        <v>1857</v>
      </c>
      <c r="T152" s="1" t="s">
        <v>1858</v>
      </c>
      <c r="U152" s="1" t="s">
        <v>1859</v>
      </c>
      <c r="V152" s="1" t="s">
        <v>1985</v>
      </c>
    </row>
    <row r="153" s="1" customFormat="1" spans="1:22">
      <c r="A153" s="3">
        <v>999223541175807</v>
      </c>
      <c r="B153" s="1" t="s">
        <v>1888</v>
      </c>
      <c r="C153" s="1" t="s">
        <v>2794</v>
      </c>
      <c r="D153" s="1" t="s">
        <v>2042</v>
      </c>
      <c r="E153" s="1" t="s">
        <v>2795</v>
      </c>
      <c r="F153" s="1" t="s">
        <v>1944</v>
      </c>
      <c r="G153" s="1" t="s">
        <v>1848</v>
      </c>
      <c r="H153" s="1" t="s">
        <v>1849</v>
      </c>
      <c r="I153" s="1" t="s">
        <v>2796</v>
      </c>
      <c r="J153" s="1" t="s">
        <v>30</v>
      </c>
      <c r="K153" s="1" t="s">
        <v>2797</v>
      </c>
      <c r="L153" s="1" t="s">
        <v>2797</v>
      </c>
      <c r="M153" s="1" t="s">
        <v>1852</v>
      </c>
      <c r="N153" s="1" t="s">
        <v>1852</v>
      </c>
      <c r="O153" s="1" t="s">
        <v>1853</v>
      </c>
      <c r="P153" s="1" t="s">
        <v>1854</v>
      </c>
      <c r="Q153" s="1" t="s">
        <v>1855</v>
      </c>
      <c r="R153" s="1" t="s">
        <v>2798</v>
      </c>
      <c r="S153" s="1" t="s">
        <v>1857</v>
      </c>
      <c r="T153" s="1" t="s">
        <v>1858</v>
      </c>
      <c r="U153" s="1" t="s">
        <v>1859</v>
      </c>
      <c r="V153" s="1" t="s">
        <v>1860</v>
      </c>
    </row>
    <row r="154" s="1" customFormat="1" spans="1:22">
      <c r="A154" s="3">
        <v>999223541517046</v>
      </c>
      <c r="B154" s="1" t="s">
        <v>1888</v>
      </c>
      <c r="C154" s="1" t="s">
        <v>2799</v>
      </c>
      <c r="D154" s="1" t="s">
        <v>2800</v>
      </c>
      <c r="E154" s="1" t="s">
        <v>2801</v>
      </c>
      <c r="F154" s="1" t="s">
        <v>1888</v>
      </c>
      <c r="G154" s="1" t="s">
        <v>1847</v>
      </c>
      <c r="H154" s="1" t="s">
        <v>1849</v>
      </c>
      <c r="I154" s="1" t="s">
        <v>2802</v>
      </c>
      <c r="J154" s="1" t="s">
        <v>30</v>
      </c>
      <c r="K154" s="1" t="s">
        <v>2803</v>
      </c>
      <c r="L154" s="1" t="s">
        <v>2803</v>
      </c>
      <c r="M154" s="1" t="s">
        <v>1852</v>
      </c>
      <c r="N154" s="1" t="s">
        <v>1852</v>
      </c>
      <c r="O154" s="1" t="s">
        <v>1853</v>
      </c>
      <c r="P154" s="1" t="s">
        <v>1854</v>
      </c>
      <c r="Q154" s="1" t="s">
        <v>1855</v>
      </c>
      <c r="R154" s="1" t="s">
        <v>2804</v>
      </c>
      <c r="S154" s="1" t="s">
        <v>1857</v>
      </c>
      <c r="T154" s="1" t="s">
        <v>1858</v>
      </c>
      <c r="U154" s="1" t="s">
        <v>1859</v>
      </c>
      <c r="V154" s="1" t="s">
        <v>2375</v>
      </c>
    </row>
    <row r="155" s="1" customFormat="1" spans="1:22">
      <c r="A155" s="3">
        <v>999223541644966</v>
      </c>
      <c r="B155" s="1" t="s">
        <v>1888</v>
      </c>
      <c r="C155" s="1" t="s">
        <v>2805</v>
      </c>
      <c r="D155" s="1" t="s">
        <v>2656</v>
      </c>
      <c r="E155" s="1" t="s">
        <v>2806</v>
      </c>
      <c r="F155" s="1" t="s">
        <v>1847</v>
      </c>
      <c r="G155" s="1" t="s">
        <v>1848</v>
      </c>
      <c r="H155" s="1" t="s">
        <v>1849</v>
      </c>
      <c r="I155" s="1" t="s">
        <v>2807</v>
      </c>
      <c r="J155" s="1" t="s">
        <v>30</v>
      </c>
      <c r="K155" s="1" t="s">
        <v>2808</v>
      </c>
      <c r="L155" s="1" t="s">
        <v>2808</v>
      </c>
      <c r="M155" s="1" t="s">
        <v>1852</v>
      </c>
      <c r="N155" s="1" t="s">
        <v>1852</v>
      </c>
      <c r="O155" s="1" t="s">
        <v>1853</v>
      </c>
      <c r="P155" s="1" t="s">
        <v>1854</v>
      </c>
      <c r="Q155" s="1" t="s">
        <v>1855</v>
      </c>
      <c r="R155" s="1" t="s">
        <v>2809</v>
      </c>
      <c r="S155" s="1" t="s">
        <v>1857</v>
      </c>
      <c r="T155" s="1" t="s">
        <v>1858</v>
      </c>
      <c r="U155" s="1" t="s">
        <v>1859</v>
      </c>
      <c r="V155" s="1" t="s">
        <v>1962</v>
      </c>
    </row>
    <row r="156" s="1" customFormat="1" spans="1:22">
      <c r="A156" s="3">
        <v>999223542228164</v>
      </c>
      <c r="B156" s="1" t="s">
        <v>1888</v>
      </c>
      <c r="C156" s="1" t="s">
        <v>2810</v>
      </c>
      <c r="D156" s="1" t="s">
        <v>2811</v>
      </c>
      <c r="E156" s="1" t="s">
        <v>2812</v>
      </c>
      <c r="F156" s="1" t="s">
        <v>1917</v>
      </c>
      <c r="G156" s="1" t="s">
        <v>1848</v>
      </c>
      <c r="H156" s="1" t="s">
        <v>1849</v>
      </c>
      <c r="I156" s="1" t="s">
        <v>2813</v>
      </c>
      <c r="J156" s="1" t="s">
        <v>30</v>
      </c>
      <c r="K156" s="1" t="s">
        <v>2814</v>
      </c>
      <c r="L156" s="1" t="s">
        <v>2814</v>
      </c>
      <c r="M156" s="1" t="s">
        <v>1852</v>
      </c>
      <c r="N156" s="1" t="s">
        <v>1852</v>
      </c>
      <c r="O156" s="1" t="s">
        <v>1853</v>
      </c>
      <c r="P156" s="1" t="s">
        <v>1854</v>
      </c>
      <c r="Q156" s="1" t="s">
        <v>1855</v>
      </c>
      <c r="R156" s="1" t="s">
        <v>2815</v>
      </c>
      <c r="S156" s="1" t="s">
        <v>1857</v>
      </c>
      <c r="T156" s="1" t="s">
        <v>1858</v>
      </c>
      <c r="U156" s="1" t="s">
        <v>1859</v>
      </c>
      <c r="V156" s="1" t="s">
        <v>1860</v>
      </c>
    </row>
    <row r="157" s="1" customFormat="1" spans="1:22">
      <c r="A157" s="3">
        <v>999223542307537</v>
      </c>
      <c r="B157" s="1" t="s">
        <v>1888</v>
      </c>
      <c r="C157" s="1" t="s">
        <v>2816</v>
      </c>
      <c r="D157" s="1" t="s">
        <v>2817</v>
      </c>
      <c r="E157" s="1" t="s">
        <v>2818</v>
      </c>
      <c r="F157" s="1" t="s">
        <v>1917</v>
      </c>
      <c r="G157" s="1" t="s">
        <v>1847</v>
      </c>
      <c r="H157" s="1" t="s">
        <v>1849</v>
      </c>
      <c r="I157" s="1" t="s">
        <v>2819</v>
      </c>
      <c r="J157" s="1" t="s">
        <v>30</v>
      </c>
      <c r="K157" s="1" t="s">
        <v>2544</v>
      </c>
      <c r="L157" s="1" t="s">
        <v>2544</v>
      </c>
      <c r="M157" s="1" t="s">
        <v>1852</v>
      </c>
      <c r="N157" s="1" t="s">
        <v>1852</v>
      </c>
      <c r="O157" s="1" t="s">
        <v>1853</v>
      </c>
      <c r="P157" s="1" t="s">
        <v>1854</v>
      </c>
      <c r="Q157" s="1" t="s">
        <v>1855</v>
      </c>
      <c r="R157" s="1" t="s">
        <v>2820</v>
      </c>
      <c r="S157" s="1" t="s">
        <v>1857</v>
      </c>
      <c r="T157" s="1" t="s">
        <v>1858</v>
      </c>
      <c r="U157" s="1" t="s">
        <v>1859</v>
      </c>
      <c r="V157" s="1" t="s">
        <v>2375</v>
      </c>
    </row>
    <row r="158" s="1" customFormat="1" spans="1:22">
      <c r="A158" s="3">
        <v>999223542682807</v>
      </c>
      <c r="B158" s="1" t="s">
        <v>1888</v>
      </c>
      <c r="C158" s="1" t="s">
        <v>2821</v>
      </c>
      <c r="D158" s="1" t="s">
        <v>2822</v>
      </c>
      <c r="E158" s="1" t="s">
        <v>2823</v>
      </c>
      <c r="F158" s="1" t="s">
        <v>1917</v>
      </c>
      <c r="G158" s="1" t="s">
        <v>1847</v>
      </c>
      <c r="H158" s="1" t="s">
        <v>1849</v>
      </c>
      <c r="I158" s="1" t="s">
        <v>2824</v>
      </c>
      <c r="J158" s="1" t="s">
        <v>30</v>
      </c>
      <c r="K158" s="1" t="s">
        <v>2825</v>
      </c>
      <c r="L158" s="1" t="s">
        <v>2825</v>
      </c>
      <c r="M158" s="1" t="s">
        <v>1852</v>
      </c>
      <c r="N158" s="1" t="s">
        <v>1852</v>
      </c>
      <c r="O158" s="1" t="s">
        <v>1853</v>
      </c>
      <c r="P158" s="1" t="s">
        <v>1854</v>
      </c>
      <c r="Q158" s="1" t="s">
        <v>1855</v>
      </c>
      <c r="R158" s="1" t="s">
        <v>2826</v>
      </c>
      <c r="S158" s="1" t="s">
        <v>1857</v>
      </c>
      <c r="T158" s="1" t="s">
        <v>1858</v>
      </c>
      <c r="U158" s="1" t="s">
        <v>1859</v>
      </c>
      <c r="V158" s="1" t="s">
        <v>1985</v>
      </c>
    </row>
    <row r="159" s="1" customFormat="1" spans="1:22">
      <c r="A159" s="3">
        <v>999223542771528</v>
      </c>
      <c r="B159" s="1" t="s">
        <v>1888</v>
      </c>
      <c r="C159" s="1" t="s">
        <v>2827</v>
      </c>
      <c r="D159" s="1" t="s">
        <v>2744</v>
      </c>
      <c r="E159" s="1" t="s">
        <v>2828</v>
      </c>
      <c r="F159" s="1" t="s">
        <v>1897</v>
      </c>
      <c r="G159" s="1" t="s">
        <v>1848</v>
      </c>
      <c r="H159" s="1" t="s">
        <v>1849</v>
      </c>
      <c r="I159" s="1" t="s">
        <v>2829</v>
      </c>
      <c r="J159" s="1" t="s">
        <v>30</v>
      </c>
      <c r="K159" s="1" t="s">
        <v>2830</v>
      </c>
      <c r="L159" s="1" t="s">
        <v>2830</v>
      </c>
      <c r="M159" s="1" t="s">
        <v>1852</v>
      </c>
      <c r="N159" s="1" t="s">
        <v>1852</v>
      </c>
      <c r="O159" s="1" t="s">
        <v>1853</v>
      </c>
      <c r="P159" s="1" t="s">
        <v>1854</v>
      </c>
      <c r="Q159" s="1" t="s">
        <v>1855</v>
      </c>
      <c r="R159" s="1" t="s">
        <v>2831</v>
      </c>
      <c r="S159" s="1" t="s">
        <v>1857</v>
      </c>
      <c r="T159" s="1" t="s">
        <v>1858</v>
      </c>
      <c r="U159" s="1" t="s">
        <v>1859</v>
      </c>
      <c r="V159" s="1" t="s">
        <v>1860</v>
      </c>
    </row>
    <row r="160" s="1" customFormat="1" spans="1:22">
      <c r="A160" s="3">
        <v>999223543646177</v>
      </c>
      <c r="B160" s="1" t="s">
        <v>1888</v>
      </c>
      <c r="C160" s="1" t="s">
        <v>2832</v>
      </c>
      <c r="D160" s="1" t="s">
        <v>2833</v>
      </c>
      <c r="E160" s="1" t="s">
        <v>2834</v>
      </c>
      <c r="F160" s="1" t="s">
        <v>1888</v>
      </c>
      <c r="G160" s="1" t="s">
        <v>1847</v>
      </c>
      <c r="H160" s="1" t="s">
        <v>1849</v>
      </c>
      <c r="I160" s="1" t="s">
        <v>2835</v>
      </c>
      <c r="J160" s="1" t="s">
        <v>30</v>
      </c>
      <c r="K160" s="1" t="s">
        <v>2836</v>
      </c>
      <c r="L160" s="1" t="s">
        <v>2836</v>
      </c>
      <c r="M160" s="1" t="s">
        <v>1852</v>
      </c>
      <c r="N160" s="1" t="s">
        <v>1852</v>
      </c>
      <c r="O160" s="1" t="s">
        <v>1853</v>
      </c>
      <c r="P160" s="1" t="s">
        <v>1854</v>
      </c>
      <c r="Q160" s="1" t="s">
        <v>1855</v>
      </c>
      <c r="R160" s="1" t="s">
        <v>2837</v>
      </c>
      <c r="S160" s="1" t="s">
        <v>1857</v>
      </c>
      <c r="T160" s="1" t="s">
        <v>1858</v>
      </c>
      <c r="U160" s="1" t="s">
        <v>1859</v>
      </c>
      <c r="V160" s="1" t="s">
        <v>2838</v>
      </c>
    </row>
    <row r="161" s="1" customFormat="1" spans="1:22">
      <c r="A161" s="3">
        <v>999223543807107</v>
      </c>
      <c r="B161" s="1" t="s">
        <v>1888</v>
      </c>
      <c r="C161" s="1" t="s">
        <v>2839</v>
      </c>
      <c r="D161" s="1" t="s">
        <v>2840</v>
      </c>
      <c r="E161" s="1" t="s">
        <v>2841</v>
      </c>
      <c r="F161" s="1" t="s">
        <v>1897</v>
      </c>
      <c r="G161" s="1" t="s">
        <v>1865</v>
      </c>
      <c r="H161" s="1" t="s">
        <v>1849</v>
      </c>
      <c r="I161" s="1" t="s">
        <v>2842</v>
      </c>
      <c r="J161" s="1" t="s">
        <v>30</v>
      </c>
      <c r="K161" s="1" t="s">
        <v>2843</v>
      </c>
      <c r="L161" s="1" t="s">
        <v>2843</v>
      </c>
      <c r="M161" s="1" t="s">
        <v>1852</v>
      </c>
      <c r="N161" s="1" t="s">
        <v>1852</v>
      </c>
      <c r="O161" s="1" t="s">
        <v>1853</v>
      </c>
      <c r="P161" s="1" t="s">
        <v>1854</v>
      </c>
      <c r="Q161" s="1" t="s">
        <v>1855</v>
      </c>
      <c r="R161" s="1" t="s">
        <v>2844</v>
      </c>
      <c r="S161" s="1" t="s">
        <v>1857</v>
      </c>
      <c r="T161" s="1" t="s">
        <v>1858</v>
      </c>
      <c r="U161" s="1" t="s">
        <v>1859</v>
      </c>
      <c r="V161" s="1" t="s">
        <v>1962</v>
      </c>
    </row>
    <row r="162" s="1" customFormat="1" spans="1:22">
      <c r="A162" s="3">
        <v>999223543968207</v>
      </c>
      <c r="B162" s="1" t="s">
        <v>1888</v>
      </c>
      <c r="C162" s="1" t="s">
        <v>2845</v>
      </c>
      <c r="D162" s="1" t="s">
        <v>2833</v>
      </c>
      <c r="E162" s="1" t="s">
        <v>2846</v>
      </c>
      <c r="F162" s="1" t="s">
        <v>1888</v>
      </c>
      <c r="G162" s="1" t="s">
        <v>1847</v>
      </c>
      <c r="H162" s="1" t="s">
        <v>1849</v>
      </c>
      <c r="I162" s="1" t="s">
        <v>2835</v>
      </c>
      <c r="J162" s="1" t="s">
        <v>30</v>
      </c>
      <c r="K162" s="1" t="s">
        <v>2836</v>
      </c>
      <c r="L162" s="1" t="s">
        <v>2836</v>
      </c>
      <c r="M162" s="1" t="s">
        <v>1852</v>
      </c>
      <c r="N162" s="1" t="s">
        <v>1852</v>
      </c>
      <c r="O162" s="1" t="s">
        <v>1853</v>
      </c>
      <c r="P162" s="1" t="s">
        <v>1854</v>
      </c>
      <c r="Q162" s="1" t="s">
        <v>1855</v>
      </c>
      <c r="R162" s="1" t="s">
        <v>2847</v>
      </c>
      <c r="S162" s="1" t="s">
        <v>1857</v>
      </c>
      <c r="T162" s="1" t="s">
        <v>1858</v>
      </c>
      <c r="U162" s="1" t="s">
        <v>1859</v>
      </c>
      <c r="V162" s="1" t="s">
        <v>2838</v>
      </c>
    </row>
    <row r="163" s="1" customFormat="1" spans="1:22">
      <c r="A163" s="3">
        <v>999223544213960</v>
      </c>
      <c r="B163" s="1" t="s">
        <v>1888</v>
      </c>
      <c r="C163" s="1" t="s">
        <v>2848</v>
      </c>
      <c r="D163" s="1" t="s">
        <v>2242</v>
      </c>
      <c r="E163" s="1" t="s">
        <v>2849</v>
      </c>
      <c r="F163" s="1" t="s">
        <v>1847</v>
      </c>
      <c r="G163" s="1" t="s">
        <v>1865</v>
      </c>
      <c r="H163" s="1" t="s">
        <v>1849</v>
      </c>
      <c r="I163" s="1" t="s">
        <v>2850</v>
      </c>
      <c r="J163" s="1" t="s">
        <v>30</v>
      </c>
      <c r="K163" s="1" t="s">
        <v>2851</v>
      </c>
      <c r="L163" s="1" t="s">
        <v>2851</v>
      </c>
      <c r="M163" s="1" t="s">
        <v>1852</v>
      </c>
      <c r="N163" s="1" t="s">
        <v>1852</v>
      </c>
      <c r="O163" s="1" t="s">
        <v>1853</v>
      </c>
      <c r="P163" s="1" t="s">
        <v>1854</v>
      </c>
      <c r="Q163" s="1" t="s">
        <v>1855</v>
      </c>
      <c r="R163" s="1" t="s">
        <v>2852</v>
      </c>
      <c r="S163" s="1" t="s">
        <v>1857</v>
      </c>
      <c r="T163" s="1" t="s">
        <v>1858</v>
      </c>
      <c r="U163" s="1" t="s">
        <v>1859</v>
      </c>
      <c r="V163" s="1" t="s">
        <v>1860</v>
      </c>
    </row>
    <row r="164" s="1" customFormat="1" spans="1:22">
      <c r="A164" s="3">
        <v>999223544760431</v>
      </c>
      <c r="B164" s="1" t="s">
        <v>1888</v>
      </c>
      <c r="C164" s="1" t="s">
        <v>2853</v>
      </c>
      <c r="D164" s="1" t="s">
        <v>2854</v>
      </c>
      <c r="E164" s="1" t="s">
        <v>2855</v>
      </c>
      <c r="F164" s="1" t="s">
        <v>1917</v>
      </c>
      <c r="G164" s="1" t="s">
        <v>1847</v>
      </c>
      <c r="H164" s="1" t="s">
        <v>1849</v>
      </c>
      <c r="I164" s="1" t="s">
        <v>2856</v>
      </c>
      <c r="J164" s="1" t="s">
        <v>30</v>
      </c>
      <c r="K164" s="1" t="s">
        <v>2857</v>
      </c>
      <c r="L164" s="1" t="s">
        <v>2857</v>
      </c>
      <c r="M164" s="1" t="s">
        <v>1852</v>
      </c>
      <c r="N164" s="1" t="s">
        <v>1852</v>
      </c>
      <c r="O164" s="1" t="s">
        <v>1853</v>
      </c>
      <c r="P164" s="1" t="s">
        <v>1854</v>
      </c>
      <c r="Q164" s="1" t="s">
        <v>1855</v>
      </c>
      <c r="R164" s="1" t="s">
        <v>2858</v>
      </c>
      <c r="S164" s="1" t="s">
        <v>1857</v>
      </c>
      <c r="T164" s="1" t="s">
        <v>1858</v>
      </c>
      <c r="U164" s="1" t="s">
        <v>1859</v>
      </c>
      <c r="V164" s="1" t="s">
        <v>1860</v>
      </c>
    </row>
    <row r="165" s="1" customFormat="1" spans="1:22">
      <c r="A165" s="3">
        <v>999223545056604</v>
      </c>
      <c r="B165" s="1" t="s">
        <v>1888</v>
      </c>
      <c r="C165" s="1" t="s">
        <v>2859</v>
      </c>
      <c r="D165" s="1" t="s">
        <v>2860</v>
      </c>
      <c r="E165" s="1" t="s">
        <v>2861</v>
      </c>
      <c r="F165" s="1" t="s">
        <v>1848</v>
      </c>
      <c r="G165" s="1" t="s">
        <v>1865</v>
      </c>
      <c r="H165" s="1" t="s">
        <v>1849</v>
      </c>
      <c r="I165" s="1" t="s">
        <v>2862</v>
      </c>
      <c r="J165" s="1" t="s">
        <v>30</v>
      </c>
      <c r="K165" s="1" t="s">
        <v>2863</v>
      </c>
      <c r="L165" s="1" t="s">
        <v>2863</v>
      </c>
      <c r="M165" s="1" t="s">
        <v>1852</v>
      </c>
      <c r="N165" s="1" t="s">
        <v>1852</v>
      </c>
      <c r="O165" s="1" t="s">
        <v>1853</v>
      </c>
      <c r="P165" s="1" t="s">
        <v>1854</v>
      </c>
      <c r="Q165" s="1" t="s">
        <v>1855</v>
      </c>
      <c r="R165" s="1" t="s">
        <v>2864</v>
      </c>
      <c r="S165" s="1" t="s">
        <v>1857</v>
      </c>
      <c r="T165" s="1" t="s">
        <v>1858</v>
      </c>
      <c r="U165" s="1" t="s">
        <v>1859</v>
      </c>
      <c r="V165" s="1" t="s">
        <v>1860</v>
      </c>
    </row>
    <row r="166" s="1" customFormat="1" spans="1:22">
      <c r="A166" s="3">
        <v>999223545191478</v>
      </c>
      <c r="B166" s="1" t="s">
        <v>1888</v>
      </c>
      <c r="C166" s="1" t="s">
        <v>2865</v>
      </c>
      <c r="D166" s="1" t="s">
        <v>2866</v>
      </c>
      <c r="E166" s="1" t="s">
        <v>2867</v>
      </c>
      <c r="F166" s="1" t="s">
        <v>1944</v>
      </c>
      <c r="G166" s="1" t="s">
        <v>1848</v>
      </c>
      <c r="H166" s="1" t="s">
        <v>1849</v>
      </c>
      <c r="I166" s="1" t="s">
        <v>2868</v>
      </c>
      <c r="J166" s="1" t="s">
        <v>30</v>
      </c>
      <c r="K166" s="1" t="s">
        <v>2869</v>
      </c>
      <c r="L166" s="1" t="s">
        <v>2869</v>
      </c>
      <c r="M166" s="1" t="s">
        <v>1852</v>
      </c>
      <c r="N166" s="1" t="s">
        <v>1852</v>
      </c>
      <c r="O166" s="1" t="s">
        <v>1853</v>
      </c>
      <c r="P166" s="1" t="s">
        <v>1854</v>
      </c>
      <c r="Q166" s="1" t="s">
        <v>1855</v>
      </c>
      <c r="R166" s="1" t="s">
        <v>2870</v>
      </c>
      <c r="S166" s="1" t="s">
        <v>1857</v>
      </c>
      <c r="T166" s="1" t="s">
        <v>1858</v>
      </c>
      <c r="U166" s="1" t="s">
        <v>1859</v>
      </c>
      <c r="V166" s="1" t="s">
        <v>2375</v>
      </c>
    </row>
    <row r="167" s="1" customFormat="1" spans="1:22">
      <c r="A167" s="3">
        <v>999223545548892</v>
      </c>
      <c r="B167" s="1" t="s">
        <v>1888</v>
      </c>
      <c r="C167" s="1" t="s">
        <v>2871</v>
      </c>
      <c r="D167" s="1" t="s">
        <v>2872</v>
      </c>
      <c r="E167" s="1" t="s">
        <v>2873</v>
      </c>
      <c r="F167" s="1" t="s">
        <v>1944</v>
      </c>
      <c r="G167" s="1" t="s">
        <v>1847</v>
      </c>
      <c r="H167" s="1" t="s">
        <v>1849</v>
      </c>
      <c r="I167" s="1" t="s">
        <v>2874</v>
      </c>
      <c r="J167" s="1" t="s">
        <v>30</v>
      </c>
      <c r="K167" s="1" t="s">
        <v>2875</v>
      </c>
      <c r="L167" s="1" t="s">
        <v>2875</v>
      </c>
      <c r="M167" s="1" t="s">
        <v>1852</v>
      </c>
      <c r="N167" s="1" t="s">
        <v>1852</v>
      </c>
      <c r="O167" s="1" t="s">
        <v>1853</v>
      </c>
      <c r="P167" s="1" t="s">
        <v>1854</v>
      </c>
      <c r="Q167" s="1" t="s">
        <v>1855</v>
      </c>
      <c r="R167" s="1" t="s">
        <v>2876</v>
      </c>
      <c r="S167" s="1" t="s">
        <v>1857</v>
      </c>
      <c r="T167" s="1" t="s">
        <v>1858</v>
      </c>
      <c r="U167" s="1" t="s">
        <v>1859</v>
      </c>
      <c r="V167" s="1" t="s">
        <v>2375</v>
      </c>
    </row>
    <row r="168" s="1" customFormat="1" spans="1:22">
      <c r="A168" s="3">
        <v>999223546250979</v>
      </c>
      <c r="B168" s="1" t="s">
        <v>1888</v>
      </c>
      <c r="C168" s="1" t="s">
        <v>2877</v>
      </c>
      <c r="D168" s="1" t="s">
        <v>2761</v>
      </c>
      <c r="E168" s="1" t="s">
        <v>2878</v>
      </c>
      <c r="F168" s="1" t="s">
        <v>1848</v>
      </c>
      <c r="G168" s="1" t="s">
        <v>1865</v>
      </c>
      <c r="H168" s="1" t="s">
        <v>1849</v>
      </c>
      <c r="I168" s="1" t="s">
        <v>2879</v>
      </c>
      <c r="J168" s="1" t="s">
        <v>30</v>
      </c>
      <c r="K168" s="1" t="s">
        <v>2880</v>
      </c>
      <c r="L168" s="1" t="s">
        <v>2880</v>
      </c>
      <c r="M168" s="1" t="s">
        <v>1852</v>
      </c>
      <c r="N168" s="1" t="s">
        <v>1852</v>
      </c>
      <c r="O168" s="1" t="s">
        <v>1853</v>
      </c>
      <c r="P168" s="1" t="s">
        <v>1854</v>
      </c>
      <c r="Q168" s="1" t="s">
        <v>1855</v>
      </c>
      <c r="R168" s="1" t="s">
        <v>2881</v>
      </c>
      <c r="S168" s="1" t="s">
        <v>1857</v>
      </c>
      <c r="T168" s="1" t="s">
        <v>1858</v>
      </c>
      <c r="U168" s="1" t="s">
        <v>1938</v>
      </c>
      <c r="V168" s="1" t="s">
        <v>1912</v>
      </c>
    </row>
    <row r="169" s="1" customFormat="1" spans="1:22">
      <c r="A169" s="3">
        <v>999223546834965</v>
      </c>
      <c r="B169" s="1" t="s">
        <v>1888</v>
      </c>
      <c r="C169" s="1" t="s">
        <v>2882</v>
      </c>
      <c r="D169" s="1" t="s">
        <v>2883</v>
      </c>
      <c r="E169" s="1" t="s">
        <v>2884</v>
      </c>
      <c r="F169" s="1" t="s">
        <v>1917</v>
      </c>
      <c r="G169" s="1" t="s">
        <v>1847</v>
      </c>
      <c r="H169" s="1" t="s">
        <v>1849</v>
      </c>
      <c r="I169" s="1" t="s">
        <v>2885</v>
      </c>
      <c r="J169" s="1" t="s">
        <v>30</v>
      </c>
      <c r="K169" s="1" t="s">
        <v>2886</v>
      </c>
      <c r="L169" s="1" t="s">
        <v>2886</v>
      </c>
      <c r="M169" s="1" t="s">
        <v>1852</v>
      </c>
      <c r="N169" s="1" t="s">
        <v>1852</v>
      </c>
      <c r="O169" s="1" t="s">
        <v>1853</v>
      </c>
      <c r="P169" s="1" t="s">
        <v>1854</v>
      </c>
      <c r="Q169" s="1" t="s">
        <v>1855</v>
      </c>
      <c r="R169" s="1" t="s">
        <v>2887</v>
      </c>
      <c r="S169" s="1" t="s">
        <v>1857</v>
      </c>
      <c r="T169" s="1" t="s">
        <v>1858</v>
      </c>
      <c r="U169" s="1" t="s">
        <v>1859</v>
      </c>
      <c r="V169" s="1" t="s">
        <v>1860</v>
      </c>
    </row>
    <row r="170" s="1" customFormat="1" spans="1:22">
      <c r="A170" s="3">
        <v>999223547564019</v>
      </c>
      <c r="B170" s="1" t="s">
        <v>1888</v>
      </c>
      <c r="C170" s="1" t="s">
        <v>2888</v>
      </c>
      <c r="D170" s="1" t="s">
        <v>2744</v>
      </c>
      <c r="E170" s="1" t="s">
        <v>2889</v>
      </c>
      <c r="F170" s="1" t="s">
        <v>1944</v>
      </c>
      <c r="G170" s="1" t="s">
        <v>1848</v>
      </c>
      <c r="H170" s="1" t="s">
        <v>1849</v>
      </c>
      <c r="I170" s="1" t="s">
        <v>2890</v>
      </c>
      <c r="J170" s="1" t="s">
        <v>30</v>
      </c>
      <c r="K170" s="1" t="s">
        <v>2891</v>
      </c>
      <c r="L170" s="1" t="s">
        <v>2891</v>
      </c>
      <c r="M170" s="1" t="s">
        <v>1852</v>
      </c>
      <c r="N170" s="1" t="s">
        <v>1852</v>
      </c>
      <c r="O170" s="1" t="s">
        <v>1853</v>
      </c>
      <c r="P170" s="1" t="s">
        <v>1854</v>
      </c>
      <c r="Q170" s="1" t="s">
        <v>1855</v>
      </c>
      <c r="R170" s="1" t="s">
        <v>2892</v>
      </c>
      <c r="S170" s="1" t="s">
        <v>1857</v>
      </c>
      <c r="T170" s="1" t="s">
        <v>1858</v>
      </c>
      <c r="U170" s="1" t="s">
        <v>1859</v>
      </c>
      <c r="V170" s="1" t="s">
        <v>1860</v>
      </c>
    </row>
    <row r="171" s="1" customFormat="1" spans="1:22">
      <c r="A171" s="3">
        <v>999223547943908</v>
      </c>
      <c r="B171" s="1" t="s">
        <v>1888</v>
      </c>
      <c r="C171" s="1" t="s">
        <v>2893</v>
      </c>
      <c r="D171" s="1" t="s">
        <v>2395</v>
      </c>
      <c r="E171" s="1" t="s">
        <v>2894</v>
      </c>
      <c r="F171" s="1" t="s">
        <v>1847</v>
      </c>
      <c r="G171" s="1" t="s">
        <v>1865</v>
      </c>
      <c r="H171" s="1" t="s">
        <v>1849</v>
      </c>
      <c r="I171" s="1" t="s">
        <v>2895</v>
      </c>
      <c r="J171" s="1" t="s">
        <v>30</v>
      </c>
      <c r="K171" s="1" t="s">
        <v>2896</v>
      </c>
      <c r="L171" s="1" t="s">
        <v>2896</v>
      </c>
      <c r="M171" s="1" t="s">
        <v>1852</v>
      </c>
      <c r="N171" s="1" t="s">
        <v>1852</v>
      </c>
      <c r="O171" s="1" t="s">
        <v>1853</v>
      </c>
      <c r="P171" s="1" t="s">
        <v>1854</v>
      </c>
      <c r="Q171" s="1" t="s">
        <v>1855</v>
      </c>
      <c r="R171" s="1" t="s">
        <v>2897</v>
      </c>
      <c r="S171" s="1" t="s">
        <v>1857</v>
      </c>
      <c r="T171" s="1" t="s">
        <v>1858</v>
      </c>
      <c r="U171" s="1" t="s">
        <v>1859</v>
      </c>
      <c r="V171" s="1" t="s">
        <v>1860</v>
      </c>
    </row>
    <row r="172" s="1" customFormat="1" spans="1:22">
      <c r="A172" s="3">
        <v>999223548451163</v>
      </c>
      <c r="B172" s="1" t="s">
        <v>1888</v>
      </c>
      <c r="C172" s="1" t="s">
        <v>2898</v>
      </c>
      <c r="D172" s="1" t="s">
        <v>2899</v>
      </c>
      <c r="E172" s="1" t="s">
        <v>2900</v>
      </c>
      <c r="F172" s="1" t="s">
        <v>1847</v>
      </c>
      <c r="G172" s="1" t="s">
        <v>1865</v>
      </c>
      <c r="H172" s="1" t="s">
        <v>1849</v>
      </c>
      <c r="I172" s="1" t="s">
        <v>2901</v>
      </c>
      <c r="J172" s="1" t="s">
        <v>30</v>
      </c>
      <c r="K172" s="1" t="s">
        <v>2902</v>
      </c>
      <c r="L172" s="1" t="s">
        <v>2902</v>
      </c>
      <c r="M172" s="1" t="s">
        <v>1852</v>
      </c>
      <c r="N172" s="1" t="s">
        <v>1852</v>
      </c>
      <c r="O172" s="1" t="s">
        <v>1853</v>
      </c>
      <c r="P172" s="1" t="s">
        <v>1854</v>
      </c>
      <c r="Q172" s="1" t="s">
        <v>1855</v>
      </c>
      <c r="R172" s="1" t="s">
        <v>2903</v>
      </c>
      <c r="S172" s="1" t="s">
        <v>1857</v>
      </c>
      <c r="T172" s="1" t="s">
        <v>1858</v>
      </c>
      <c r="U172" s="1" t="s">
        <v>1859</v>
      </c>
      <c r="V172" s="1" t="s">
        <v>1860</v>
      </c>
    </row>
    <row r="173" s="1" customFormat="1" spans="1:22">
      <c r="A173" s="3">
        <v>999223548558076</v>
      </c>
      <c r="B173" s="1" t="s">
        <v>1888</v>
      </c>
      <c r="C173" s="1" t="s">
        <v>2904</v>
      </c>
      <c r="D173" s="1" t="s">
        <v>2761</v>
      </c>
      <c r="E173" s="1" t="s">
        <v>2905</v>
      </c>
      <c r="F173" s="1" t="s">
        <v>1897</v>
      </c>
      <c r="G173" s="1" t="s">
        <v>1865</v>
      </c>
      <c r="H173" s="1" t="s">
        <v>1849</v>
      </c>
      <c r="I173" s="1" t="s">
        <v>2906</v>
      </c>
      <c r="J173" s="1" t="s">
        <v>30</v>
      </c>
      <c r="K173" s="1" t="s">
        <v>2907</v>
      </c>
      <c r="L173" s="1" t="s">
        <v>2907</v>
      </c>
      <c r="M173" s="1" t="s">
        <v>1852</v>
      </c>
      <c r="N173" s="1" t="s">
        <v>1852</v>
      </c>
      <c r="O173" s="1" t="s">
        <v>1853</v>
      </c>
      <c r="P173" s="1" t="s">
        <v>1854</v>
      </c>
      <c r="Q173" s="1" t="s">
        <v>1855</v>
      </c>
      <c r="R173" s="1" t="s">
        <v>2908</v>
      </c>
      <c r="S173" s="1" t="s">
        <v>1857</v>
      </c>
      <c r="T173" s="1" t="s">
        <v>1858</v>
      </c>
      <c r="U173" s="1" t="s">
        <v>1938</v>
      </c>
      <c r="V173" s="1" t="s">
        <v>1912</v>
      </c>
    </row>
    <row r="174" s="1" customFormat="1" spans="1:22">
      <c r="A174" s="3">
        <v>999223549116612</v>
      </c>
      <c r="B174" s="1" t="s">
        <v>1888</v>
      </c>
      <c r="C174" s="1" t="s">
        <v>2909</v>
      </c>
      <c r="D174" s="1" t="s">
        <v>2910</v>
      </c>
      <c r="E174" s="1" t="s">
        <v>2911</v>
      </c>
      <c r="F174" s="1" t="s">
        <v>1897</v>
      </c>
      <c r="G174" s="1" t="s">
        <v>1847</v>
      </c>
      <c r="H174" s="1" t="s">
        <v>1849</v>
      </c>
      <c r="I174" s="1" t="s">
        <v>2912</v>
      </c>
      <c r="J174" s="1" t="s">
        <v>30</v>
      </c>
      <c r="K174" s="1" t="s">
        <v>2913</v>
      </c>
      <c r="L174" s="1" t="s">
        <v>2913</v>
      </c>
      <c r="M174" s="1" t="s">
        <v>1852</v>
      </c>
      <c r="N174" s="1" t="s">
        <v>1852</v>
      </c>
      <c r="O174" s="1" t="s">
        <v>1853</v>
      </c>
      <c r="P174" s="1" t="s">
        <v>1854</v>
      </c>
      <c r="Q174" s="1" t="s">
        <v>1855</v>
      </c>
      <c r="R174" s="1" t="s">
        <v>2914</v>
      </c>
      <c r="S174" s="1" t="s">
        <v>1857</v>
      </c>
      <c r="T174" s="1" t="s">
        <v>1858</v>
      </c>
      <c r="U174" s="1" t="s">
        <v>1859</v>
      </c>
      <c r="V174" s="1" t="s">
        <v>2276</v>
      </c>
    </row>
    <row r="175" s="1" customFormat="1" spans="1:22">
      <c r="A175" s="3">
        <v>999223549839401</v>
      </c>
      <c r="B175" s="1" t="s">
        <v>1888</v>
      </c>
      <c r="C175" s="1" t="s">
        <v>2915</v>
      </c>
      <c r="D175" s="1" t="s">
        <v>2916</v>
      </c>
      <c r="E175" s="1" t="s">
        <v>2917</v>
      </c>
      <c r="F175" s="1" t="s">
        <v>1897</v>
      </c>
      <c r="G175" s="1" t="s">
        <v>1847</v>
      </c>
      <c r="H175" s="1" t="s">
        <v>1849</v>
      </c>
      <c r="I175" s="1" t="s">
        <v>2918</v>
      </c>
      <c r="J175" s="1" t="s">
        <v>30</v>
      </c>
      <c r="K175" s="1" t="s">
        <v>2919</v>
      </c>
      <c r="L175" s="1" t="s">
        <v>2919</v>
      </c>
      <c r="M175" s="1" t="s">
        <v>1852</v>
      </c>
      <c r="N175" s="1" t="s">
        <v>1852</v>
      </c>
      <c r="O175" s="1" t="s">
        <v>1853</v>
      </c>
      <c r="P175" s="1" t="s">
        <v>1854</v>
      </c>
      <c r="Q175" s="1" t="s">
        <v>1855</v>
      </c>
      <c r="R175" s="1" t="s">
        <v>2920</v>
      </c>
      <c r="S175" s="1" t="s">
        <v>1857</v>
      </c>
      <c r="T175" s="1" t="s">
        <v>1858</v>
      </c>
      <c r="U175" s="1" t="s">
        <v>1859</v>
      </c>
      <c r="V175" s="1" t="s">
        <v>1860</v>
      </c>
    </row>
    <row r="176" s="1" customFormat="1" spans="1:22">
      <c r="A176" s="3">
        <v>999223549924817</v>
      </c>
      <c r="B176" s="1" t="s">
        <v>1888</v>
      </c>
      <c r="C176" s="1" t="s">
        <v>2921</v>
      </c>
      <c r="D176" s="1" t="s">
        <v>2872</v>
      </c>
      <c r="E176" s="1" t="s">
        <v>2922</v>
      </c>
      <c r="F176" s="1" t="s">
        <v>1944</v>
      </c>
      <c r="G176" s="1" t="s">
        <v>1847</v>
      </c>
      <c r="H176" s="1" t="s">
        <v>1849</v>
      </c>
      <c r="I176" s="1" t="s">
        <v>2874</v>
      </c>
      <c r="J176" s="1" t="s">
        <v>30</v>
      </c>
      <c r="K176" s="1" t="s">
        <v>2875</v>
      </c>
      <c r="L176" s="1" t="s">
        <v>2875</v>
      </c>
      <c r="M176" s="1" t="s">
        <v>1852</v>
      </c>
      <c r="N176" s="1" t="s">
        <v>1852</v>
      </c>
      <c r="O176" s="1" t="s">
        <v>1853</v>
      </c>
      <c r="P176" s="1" t="s">
        <v>1854</v>
      </c>
      <c r="Q176" s="1" t="s">
        <v>1855</v>
      </c>
      <c r="R176" s="1" t="s">
        <v>2923</v>
      </c>
      <c r="S176" s="1" t="s">
        <v>1857</v>
      </c>
      <c r="T176" s="1" t="s">
        <v>1858</v>
      </c>
      <c r="U176" s="1" t="s">
        <v>1859</v>
      </c>
      <c r="V176" s="1" t="s">
        <v>2375</v>
      </c>
    </row>
    <row r="177" s="1" customFormat="1" spans="1:22">
      <c r="A177" s="3">
        <v>999223549951543</v>
      </c>
      <c r="B177" s="1" t="s">
        <v>1888</v>
      </c>
      <c r="C177" s="1" t="s">
        <v>2924</v>
      </c>
      <c r="D177" s="1" t="s">
        <v>2925</v>
      </c>
      <c r="E177" s="1" t="s">
        <v>2926</v>
      </c>
      <c r="F177" s="1" t="s">
        <v>1847</v>
      </c>
      <c r="G177" s="1" t="s">
        <v>1848</v>
      </c>
      <c r="H177" s="1" t="s">
        <v>1849</v>
      </c>
      <c r="I177" s="1" t="s">
        <v>2927</v>
      </c>
      <c r="J177" s="1" t="s">
        <v>30</v>
      </c>
      <c r="K177" s="1" t="s">
        <v>2928</v>
      </c>
      <c r="L177" s="1" t="s">
        <v>2928</v>
      </c>
      <c r="M177" s="1" t="s">
        <v>1852</v>
      </c>
      <c r="N177" s="1" t="s">
        <v>1852</v>
      </c>
      <c r="O177" s="1" t="s">
        <v>1853</v>
      </c>
      <c r="P177" s="1" t="s">
        <v>1854</v>
      </c>
      <c r="Q177" s="1" t="s">
        <v>1855</v>
      </c>
      <c r="R177" s="1" t="s">
        <v>2929</v>
      </c>
      <c r="S177" s="1" t="s">
        <v>1857</v>
      </c>
      <c r="T177" s="1" t="s">
        <v>1858</v>
      </c>
      <c r="U177" s="1" t="s">
        <v>1859</v>
      </c>
      <c r="V177" s="1" t="s">
        <v>1860</v>
      </c>
    </row>
    <row r="178" s="1" customFormat="1" spans="1:22">
      <c r="A178" s="3">
        <v>999223550187523</v>
      </c>
      <c r="B178" s="1" t="s">
        <v>1888</v>
      </c>
      <c r="C178" s="1" t="s">
        <v>2930</v>
      </c>
      <c r="D178" s="1" t="s">
        <v>2931</v>
      </c>
      <c r="E178" s="1" t="s">
        <v>2932</v>
      </c>
      <c r="F178" s="1" t="s">
        <v>1944</v>
      </c>
      <c r="G178" s="1" t="s">
        <v>1848</v>
      </c>
      <c r="H178" s="1" t="s">
        <v>1849</v>
      </c>
      <c r="I178" s="1" t="s">
        <v>2933</v>
      </c>
      <c r="J178" s="1" t="s">
        <v>30</v>
      </c>
      <c r="K178" s="1" t="s">
        <v>2934</v>
      </c>
      <c r="L178" s="1" t="s">
        <v>2934</v>
      </c>
      <c r="M178" s="1" t="s">
        <v>1852</v>
      </c>
      <c r="N178" s="1" t="s">
        <v>1852</v>
      </c>
      <c r="O178" s="1" t="s">
        <v>1853</v>
      </c>
      <c r="P178" s="1" t="s">
        <v>1854</v>
      </c>
      <c r="Q178" s="1" t="s">
        <v>1855</v>
      </c>
      <c r="R178" s="1" t="s">
        <v>2935</v>
      </c>
      <c r="S178" s="1" t="s">
        <v>1857</v>
      </c>
      <c r="T178" s="1" t="s">
        <v>1858</v>
      </c>
      <c r="U178" s="1" t="s">
        <v>1859</v>
      </c>
      <c r="V178" s="1" t="s">
        <v>1860</v>
      </c>
    </row>
    <row r="179" s="1" customFormat="1" spans="1:22">
      <c r="A179" s="3">
        <v>999223552187850</v>
      </c>
      <c r="B179" s="1" t="s">
        <v>1888</v>
      </c>
      <c r="C179" s="1" t="s">
        <v>2936</v>
      </c>
      <c r="D179" s="1" t="s">
        <v>2937</v>
      </c>
      <c r="E179" s="1" t="s">
        <v>2938</v>
      </c>
      <c r="F179" s="1" t="s">
        <v>1944</v>
      </c>
      <c r="G179" s="1" t="s">
        <v>1847</v>
      </c>
      <c r="H179" s="1" t="s">
        <v>1849</v>
      </c>
      <c r="I179" s="1" t="s">
        <v>2939</v>
      </c>
      <c r="J179" s="1" t="s">
        <v>30</v>
      </c>
      <c r="K179" s="1" t="s">
        <v>2940</v>
      </c>
      <c r="L179" s="1" t="s">
        <v>2940</v>
      </c>
      <c r="M179" s="1" t="s">
        <v>1852</v>
      </c>
      <c r="N179" s="1" t="s">
        <v>1852</v>
      </c>
      <c r="O179" s="1" t="s">
        <v>1853</v>
      </c>
      <c r="P179" s="1" t="s">
        <v>1854</v>
      </c>
      <c r="Q179" s="1" t="s">
        <v>1855</v>
      </c>
      <c r="R179" s="1" t="s">
        <v>2941</v>
      </c>
      <c r="S179" s="1" t="s">
        <v>1857</v>
      </c>
      <c r="T179" s="1" t="s">
        <v>1858</v>
      </c>
      <c r="U179" s="1" t="s">
        <v>1859</v>
      </c>
      <c r="V179" s="1" t="s">
        <v>2942</v>
      </c>
    </row>
    <row r="180" s="1" customFormat="1" spans="1:22">
      <c r="A180" s="3">
        <v>999223552409144</v>
      </c>
      <c r="B180" s="1" t="s">
        <v>1888</v>
      </c>
      <c r="C180" s="1" t="s">
        <v>2943</v>
      </c>
      <c r="D180" s="1" t="s">
        <v>2944</v>
      </c>
      <c r="E180" s="1" t="s">
        <v>2945</v>
      </c>
      <c r="F180" s="1" t="s">
        <v>1944</v>
      </c>
      <c r="G180" s="1" t="s">
        <v>1848</v>
      </c>
      <c r="H180" s="1" t="s">
        <v>1849</v>
      </c>
      <c r="I180" s="1" t="s">
        <v>2946</v>
      </c>
      <c r="J180" s="1" t="s">
        <v>30</v>
      </c>
      <c r="K180" s="1" t="s">
        <v>2947</v>
      </c>
      <c r="L180" s="1" t="s">
        <v>2947</v>
      </c>
      <c r="M180" s="1" t="s">
        <v>1852</v>
      </c>
      <c r="N180" s="1" t="s">
        <v>1852</v>
      </c>
      <c r="O180" s="1" t="s">
        <v>1853</v>
      </c>
      <c r="P180" s="1" t="s">
        <v>1854</v>
      </c>
      <c r="Q180" s="1" t="s">
        <v>1855</v>
      </c>
      <c r="R180" s="1" t="s">
        <v>2948</v>
      </c>
      <c r="S180" s="1" t="s">
        <v>1857</v>
      </c>
      <c r="T180" s="1" t="s">
        <v>1858</v>
      </c>
      <c r="U180" s="1" t="s">
        <v>1859</v>
      </c>
      <c r="V180" s="1" t="s">
        <v>1860</v>
      </c>
    </row>
    <row r="181" s="1" customFormat="1" spans="1:22">
      <c r="A181" s="3">
        <v>999223553462224</v>
      </c>
      <c r="B181" s="1" t="s">
        <v>1888</v>
      </c>
      <c r="C181" s="1" t="s">
        <v>2949</v>
      </c>
      <c r="D181" s="1" t="s">
        <v>2950</v>
      </c>
      <c r="E181" s="1" t="s">
        <v>2951</v>
      </c>
      <c r="F181" s="1" t="s">
        <v>1848</v>
      </c>
      <c r="G181" s="1" t="s">
        <v>1865</v>
      </c>
      <c r="H181" s="1" t="s">
        <v>1849</v>
      </c>
      <c r="I181" s="1" t="s">
        <v>2952</v>
      </c>
      <c r="J181" s="1" t="s">
        <v>30</v>
      </c>
      <c r="K181" s="1" t="s">
        <v>2268</v>
      </c>
      <c r="L181" s="1" t="s">
        <v>2268</v>
      </c>
      <c r="M181" s="1" t="s">
        <v>1852</v>
      </c>
      <c r="N181" s="1" t="s">
        <v>1852</v>
      </c>
      <c r="O181" s="1" t="s">
        <v>1853</v>
      </c>
      <c r="P181" s="1" t="s">
        <v>1854</v>
      </c>
      <c r="Q181" s="1" t="s">
        <v>1855</v>
      </c>
      <c r="R181" s="1" t="s">
        <v>2953</v>
      </c>
      <c r="S181" s="1" t="s">
        <v>1857</v>
      </c>
      <c r="T181" s="1" t="s">
        <v>1858</v>
      </c>
      <c r="U181" s="1" t="s">
        <v>1859</v>
      </c>
      <c r="V181" s="1" t="s">
        <v>1860</v>
      </c>
    </row>
    <row r="182" s="1" customFormat="1" spans="1:22">
      <c r="A182" s="3">
        <v>999223554649989</v>
      </c>
      <c r="B182" s="1" t="s">
        <v>1888</v>
      </c>
      <c r="C182" s="1" t="s">
        <v>2954</v>
      </c>
      <c r="D182" s="1" t="s">
        <v>2955</v>
      </c>
      <c r="E182" s="1" t="s">
        <v>2956</v>
      </c>
      <c r="F182" s="1" t="s">
        <v>1944</v>
      </c>
      <c r="G182" s="1" t="s">
        <v>1848</v>
      </c>
      <c r="H182" s="1" t="s">
        <v>1849</v>
      </c>
      <c r="I182" s="1" t="s">
        <v>2957</v>
      </c>
      <c r="J182" s="1" t="s">
        <v>30</v>
      </c>
      <c r="K182" s="1" t="s">
        <v>2958</v>
      </c>
      <c r="L182" s="1" t="s">
        <v>2958</v>
      </c>
      <c r="M182" s="1" t="s">
        <v>1852</v>
      </c>
      <c r="N182" s="1" t="s">
        <v>1852</v>
      </c>
      <c r="O182" s="1" t="s">
        <v>1853</v>
      </c>
      <c r="P182" s="1" t="s">
        <v>1854</v>
      </c>
      <c r="Q182" s="1" t="s">
        <v>1855</v>
      </c>
      <c r="R182" s="1" t="s">
        <v>2959</v>
      </c>
      <c r="S182" s="1" t="s">
        <v>1857</v>
      </c>
      <c r="T182" s="1" t="s">
        <v>1858</v>
      </c>
      <c r="U182" s="1" t="s">
        <v>1859</v>
      </c>
      <c r="V182" s="1" t="s">
        <v>1962</v>
      </c>
    </row>
    <row r="183" s="1" customFormat="1" spans="1:22">
      <c r="A183" s="3">
        <v>999223554670816</v>
      </c>
      <c r="B183" s="1" t="s">
        <v>1888</v>
      </c>
      <c r="C183" s="1" t="s">
        <v>2960</v>
      </c>
      <c r="D183" s="1" t="s">
        <v>2961</v>
      </c>
      <c r="E183" s="1" t="s">
        <v>2962</v>
      </c>
      <c r="F183" s="1" t="s">
        <v>1917</v>
      </c>
      <c r="G183" s="1" t="s">
        <v>1847</v>
      </c>
      <c r="H183" s="1" t="s">
        <v>1849</v>
      </c>
      <c r="I183" s="1" t="s">
        <v>2963</v>
      </c>
      <c r="J183" s="1" t="s">
        <v>30</v>
      </c>
      <c r="K183" s="1" t="s">
        <v>2964</v>
      </c>
      <c r="L183" s="1" t="s">
        <v>2964</v>
      </c>
      <c r="M183" s="1" t="s">
        <v>1852</v>
      </c>
      <c r="N183" s="1" t="s">
        <v>1852</v>
      </c>
      <c r="O183" s="1" t="s">
        <v>1853</v>
      </c>
      <c r="P183" s="1" t="s">
        <v>1854</v>
      </c>
      <c r="Q183" s="1" t="s">
        <v>1855</v>
      </c>
      <c r="R183" s="1" t="s">
        <v>2965</v>
      </c>
      <c r="S183" s="1" t="s">
        <v>1857</v>
      </c>
      <c r="T183" s="1" t="s">
        <v>1858</v>
      </c>
      <c r="U183" s="1" t="s">
        <v>1859</v>
      </c>
      <c r="V183" s="1" t="s">
        <v>2557</v>
      </c>
    </row>
    <row r="184" s="1" customFormat="1" spans="1:22">
      <c r="A184" s="3">
        <v>999223554759372</v>
      </c>
      <c r="B184" s="1" t="s">
        <v>1888</v>
      </c>
      <c r="C184" s="1" t="s">
        <v>2966</v>
      </c>
      <c r="D184" s="1" t="s">
        <v>2967</v>
      </c>
      <c r="E184" s="1" t="s">
        <v>2968</v>
      </c>
      <c r="F184" s="1" t="s">
        <v>1847</v>
      </c>
      <c r="G184" s="1" t="s">
        <v>1865</v>
      </c>
      <c r="H184" s="1" t="s">
        <v>1849</v>
      </c>
      <c r="I184" s="1" t="s">
        <v>2969</v>
      </c>
      <c r="J184" s="1" t="s">
        <v>30</v>
      </c>
      <c r="K184" s="1" t="s">
        <v>2970</v>
      </c>
      <c r="L184" s="1" t="s">
        <v>2970</v>
      </c>
      <c r="M184" s="1" t="s">
        <v>1852</v>
      </c>
      <c r="N184" s="1" t="s">
        <v>1852</v>
      </c>
      <c r="O184" s="1" t="s">
        <v>1853</v>
      </c>
      <c r="P184" s="1" t="s">
        <v>1854</v>
      </c>
      <c r="Q184" s="1" t="s">
        <v>1855</v>
      </c>
      <c r="R184" s="1" t="s">
        <v>2971</v>
      </c>
      <c r="S184" s="1" t="s">
        <v>1857</v>
      </c>
      <c r="T184" s="1" t="s">
        <v>1858</v>
      </c>
      <c r="U184" s="1" t="s">
        <v>1859</v>
      </c>
      <c r="V184" s="1" t="s">
        <v>2375</v>
      </c>
    </row>
    <row r="185" s="1" customFormat="1" spans="1:22">
      <c r="A185" s="3">
        <v>999223555501521</v>
      </c>
      <c r="B185" s="1" t="s">
        <v>1888</v>
      </c>
      <c r="C185" s="1" t="s">
        <v>2972</v>
      </c>
      <c r="D185" s="1" t="s">
        <v>2973</v>
      </c>
      <c r="E185" s="1" t="s">
        <v>2974</v>
      </c>
      <c r="F185" s="1" t="s">
        <v>1944</v>
      </c>
      <c r="G185" s="1" t="s">
        <v>1847</v>
      </c>
      <c r="H185" s="1" t="s">
        <v>1849</v>
      </c>
      <c r="I185" s="1" t="s">
        <v>2975</v>
      </c>
      <c r="J185" s="1" t="s">
        <v>30</v>
      </c>
      <c r="K185" s="1" t="s">
        <v>2976</v>
      </c>
      <c r="L185" s="1" t="s">
        <v>2976</v>
      </c>
      <c r="M185" s="1" t="s">
        <v>1852</v>
      </c>
      <c r="N185" s="1" t="s">
        <v>1852</v>
      </c>
      <c r="O185" s="1" t="s">
        <v>1853</v>
      </c>
      <c r="P185" s="1" t="s">
        <v>1854</v>
      </c>
      <c r="Q185" s="1" t="s">
        <v>1855</v>
      </c>
      <c r="R185" s="1" t="s">
        <v>2977</v>
      </c>
      <c r="S185" s="1" t="s">
        <v>1857</v>
      </c>
      <c r="T185" s="1" t="s">
        <v>1858</v>
      </c>
      <c r="U185" s="1" t="s">
        <v>1859</v>
      </c>
      <c r="V185" s="1" t="s">
        <v>1860</v>
      </c>
    </row>
    <row r="186" s="1" customFormat="1" spans="1:22">
      <c r="A186" s="3">
        <v>999223556005497</v>
      </c>
      <c r="B186" s="1" t="s">
        <v>1888</v>
      </c>
      <c r="C186" s="1" t="s">
        <v>2978</v>
      </c>
      <c r="D186" s="1" t="s">
        <v>2979</v>
      </c>
      <c r="E186" s="1" t="s">
        <v>2980</v>
      </c>
      <c r="F186" s="1" t="s">
        <v>1944</v>
      </c>
      <c r="G186" s="1" t="s">
        <v>1847</v>
      </c>
      <c r="H186" s="1" t="s">
        <v>1849</v>
      </c>
      <c r="I186" s="1" t="s">
        <v>2981</v>
      </c>
      <c r="J186" s="1" t="s">
        <v>30</v>
      </c>
      <c r="K186" s="1" t="s">
        <v>2982</v>
      </c>
      <c r="L186" s="1" t="s">
        <v>2982</v>
      </c>
      <c r="M186" s="1" t="s">
        <v>1852</v>
      </c>
      <c r="N186" s="1" t="s">
        <v>1852</v>
      </c>
      <c r="O186" s="1" t="s">
        <v>1853</v>
      </c>
      <c r="P186" s="1" t="s">
        <v>1854</v>
      </c>
      <c r="Q186" s="1" t="s">
        <v>1855</v>
      </c>
      <c r="R186" s="1" t="s">
        <v>2983</v>
      </c>
      <c r="S186" s="1" t="s">
        <v>1857</v>
      </c>
      <c r="T186" s="1" t="s">
        <v>1858</v>
      </c>
      <c r="U186" s="1" t="s">
        <v>1859</v>
      </c>
      <c r="V186" s="1" t="s">
        <v>1978</v>
      </c>
    </row>
    <row r="187" s="1" customFormat="1" spans="1:22">
      <c r="A187" s="3">
        <v>999223556130879</v>
      </c>
      <c r="B187" s="1" t="s">
        <v>1888</v>
      </c>
      <c r="C187" s="1" t="s">
        <v>2984</v>
      </c>
      <c r="D187" s="1" t="s">
        <v>2985</v>
      </c>
      <c r="E187" s="1" t="s">
        <v>2986</v>
      </c>
      <c r="F187" s="1" t="s">
        <v>1944</v>
      </c>
      <c r="G187" s="1" t="s">
        <v>1848</v>
      </c>
      <c r="H187" s="1" t="s">
        <v>1849</v>
      </c>
      <c r="I187" s="1" t="s">
        <v>2987</v>
      </c>
      <c r="J187" s="1" t="s">
        <v>30</v>
      </c>
      <c r="K187" s="1" t="s">
        <v>2988</v>
      </c>
      <c r="L187" s="1" t="s">
        <v>2988</v>
      </c>
      <c r="M187" s="1" t="s">
        <v>1852</v>
      </c>
      <c r="N187" s="1" t="s">
        <v>1852</v>
      </c>
      <c r="O187" s="1" t="s">
        <v>1853</v>
      </c>
      <c r="P187" s="1" t="s">
        <v>1854</v>
      </c>
      <c r="Q187" s="1" t="s">
        <v>1855</v>
      </c>
      <c r="R187" s="1" t="s">
        <v>2989</v>
      </c>
      <c r="S187" s="1" t="s">
        <v>1857</v>
      </c>
      <c r="T187" s="1" t="s">
        <v>1858</v>
      </c>
      <c r="U187" s="1" t="s">
        <v>1938</v>
      </c>
      <c r="V187" s="1" t="s">
        <v>1939</v>
      </c>
    </row>
    <row r="188" s="1" customFormat="1" spans="1:22">
      <c r="A188" s="3">
        <v>999223557281406</v>
      </c>
      <c r="B188" s="1" t="s">
        <v>1888</v>
      </c>
      <c r="C188" s="1" t="s">
        <v>2990</v>
      </c>
      <c r="D188" s="1" t="s">
        <v>2991</v>
      </c>
      <c r="E188" s="1" t="s">
        <v>2992</v>
      </c>
      <c r="F188" s="1" t="s">
        <v>1917</v>
      </c>
      <c r="G188" s="1" t="s">
        <v>1865</v>
      </c>
      <c r="H188" s="1" t="s">
        <v>1849</v>
      </c>
      <c r="I188" s="1" t="s">
        <v>2993</v>
      </c>
      <c r="J188" s="1" t="s">
        <v>30</v>
      </c>
      <c r="K188" s="1" t="s">
        <v>2994</v>
      </c>
      <c r="L188" s="1" t="s">
        <v>2994</v>
      </c>
      <c r="M188" s="1" t="s">
        <v>1852</v>
      </c>
      <c r="N188" s="1" t="s">
        <v>1852</v>
      </c>
      <c r="O188" s="1" t="s">
        <v>1853</v>
      </c>
      <c r="P188" s="1" t="s">
        <v>1854</v>
      </c>
      <c r="Q188" s="1" t="s">
        <v>1855</v>
      </c>
      <c r="R188" s="1" t="s">
        <v>2995</v>
      </c>
      <c r="S188" s="1" t="s">
        <v>1857</v>
      </c>
      <c r="T188" s="1" t="s">
        <v>1858</v>
      </c>
      <c r="U188" s="1" t="s">
        <v>1859</v>
      </c>
      <c r="V188" s="1" t="s">
        <v>1962</v>
      </c>
    </row>
    <row r="189" s="1" customFormat="1" spans="1:22">
      <c r="A189" s="3">
        <v>999223557878910</v>
      </c>
      <c r="B189" s="1" t="s">
        <v>1917</v>
      </c>
      <c r="C189" s="1" t="s">
        <v>2996</v>
      </c>
      <c r="D189" s="1" t="s">
        <v>2997</v>
      </c>
      <c r="E189" s="1" t="s">
        <v>2998</v>
      </c>
      <c r="F189" s="1" t="s">
        <v>1897</v>
      </c>
      <c r="G189" s="1" t="s">
        <v>1848</v>
      </c>
      <c r="H189" s="1" t="s">
        <v>1849</v>
      </c>
      <c r="I189" s="1" t="s">
        <v>2999</v>
      </c>
      <c r="J189" s="1" t="s">
        <v>30</v>
      </c>
      <c r="K189" s="1" t="s">
        <v>3000</v>
      </c>
      <c r="L189" s="1" t="s">
        <v>3000</v>
      </c>
      <c r="M189" s="1" t="s">
        <v>1852</v>
      </c>
      <c r="N189" s="1" t="s">
        <v>1852</v>
      </c>
      <c r="O189" s="1" t="s">
        <v>1853</v>
      </c>
      <c r="P189" s="1" t="s">
        <v>1854</v>
      </c>
      <c r="Q189" s="1" t="s">
        <v>1855</v>
      </c>
      <c r="R189" s="1" t="s">
        <v>3001</v>
      </c>
      <c r="S189" s="1" t="s">
        <v>1857</v>
      </c>
      <c r="T189" s="1" t="s">
        <v>1858</v>
      </c>
      <c r="U189" s="1" t="s">
        <v>1859</v>
      </c>
      <c r="V189" s="1" t="s">
        <v>1939</v>
      </c>
    </row>
    <row r="190" s="1" customFormat="1" spans="1:22">
      <c r="A190" s="3">
        <v>999223558343269</v>
      </c>
      <c r="B190" s="1" t="s">
        <v>1917</v>
      </c>
      <c r="C190" s="1" t="s">
        <v>3002</v>
      </c>
      <c r="D190" s="1" t="s">
        <v>3003</v>
      </c>
      <c r="E190" s="1" t="s">
        <v>3004</v>
      </c>
      <c r="F190" s="1" t="s">
        <v>1848</v>
      </c>
      <c r="G190" s="1" t="s">
        <v>1865</v>
      </c>
      <c r="H190" s="1" t="s">
        <v>1849</v>
      </c>
      <c r="I190" s="1" t="s">
        <v>3005</v>
      </c>
      <c r="J190" s="1" t="s">
        <v>30</v>
      </c>
      <c r="K190" s="1" t="s">
        <v>3006</v>
      </c>
      <c r="L190" s="1" t="s">
        <v>3006</v>
      </c>
      <c r="M190" s="1" t="s">
        <v>1852</v>
      </c>
      <c r="N190" s="1" t="s">
        <v>1852</v>
      </c>
      <c r="O190" s="1" t="s">
        <v>1853</v>
      </c>
      <c r="P190" s="1" t="s">
        <v>1854</v>
      </c>
      <c r="Q190" s="1" t="s">
        <v>1855</v>
      </c>
      <c r="R190" s="1" t="s">
        <v>3007</v>
      </c>
      <c r="S190" s="1" t="s">
        <v>1857</v>
      </c>
      <c r="T190" s="1" t="s">
        <v>1858</v>
      </c>
      <c r="U190" s="1" t="s">
        <v>1859</v>
      </c>
      <c r="V190" s="1" t="s">
        <v>1901</v>
      </c>
    </row>
    <row r="191" s="1" customFormat="1" spans="1:22">
      <c r="A191" s="3">
        <v>999223558415872</v>
      </c>
      <c r="B191" s="1" t="s">
        <v>1917</v>
      </c>
      <c r="C191" s="1" t="s">
        <v>3008</v>
      </c>
      <c r="D191" s="1" t="s">
        <v>3009</v>
      </c>
      <c r="E191" s="1" t="s">
        <v>3010</v>
      </c>
      <c r="F191" s="1" t="s">
        <v>1944</v>
      </c>
      <c r="G191" s="1" t="s">
        <v>1848</v>
      </c>
      <c r="H191" s="1" t="s">
        <v>1849</v>
      </c>
      <c r="I191" s="1" t="s">
        <v>3011</v>
      </c>
      <c r="J191" s="1" t="s">
        <v>30</v>
      </c>
      <c r="K191" s="1" t="s">
        <v>3012</v>
      </c>
      <c r="L191" s="1" t="s">
        <v>3012</v>
      </c>
      <c r="M191" s="1" t="s">
        <v>1852</v>
      </c>
      <c r="N191" s="1" t="s">
        <v>1852</v>
      </c>
      <c r="O191" s="1" t="s">
        <v>1853</v>
      </c>
      <c r="P191" s="1" t="s">
        <v>1854</v>
      </c>
      <c r="Q191" s="1" t="s">
        <v>1855</v>
      </c>
      <c r="R191" s="1" t="s">
        <v>3013</v>
      </c>
      <c r="S191" s="1" t="s">
        <v>1857</v>
      </c>
      <c r="T191" s="1" t="s">
        <v>1858</v>
      </c>
      <c r="U191" s="1" t="s">
        <v>1859</v>
      </c>
      <c r="V191" s="1" t="s">
        <v>3014</v>
      </c>
    </row>
    <row r="192" s="1" customFormat="1" spans="1:22">
      <c r="A192" s="3">
        <v>999223558454702</v>
      </c>
      <c r="B192" s="1" t="s">
        <v>1917</v>
      </c>
      <c r="C192" s="1" t="s">
        <v>3015</v>
      </c>
      <c r="D192" s="1" t="s">
        <v>3016</v>
      </c>
      <c r="E192" s="1" t="s">
        <v>3017</v>
      </c>
      <c r="F192" s="1" t="s">
        <v>1847</v>
      </c>
      <c r="G192" s="1" t="s">
        <v>1848</v>
      </c>
      <c r="H192" s="1" t="s">
        <v>1849</v>
      </c>
      <c r="I192" s="1" t="s">
        <v>3018</v>
      </c>
      <c r="J192" s="1" t="s">
        <v>30</v>
      </c>
      <c r="K192" s="1" t="s">
        <v>3019</v>
      </c>
      <c r="L192" s="1" t="s">
        <v>3019</v>
      </c>
      <c r="M192" s="1" t="s">
        <v>1852</v>
      </c>
      <c r="N192" s="1" t="s">
        <v>1852</v>
      </c>
      <c r="O192" s="1" t="s">
        <v>1853</v>
      </c>
      <c r="P192" s="1" t="s">
        <v>1854</v>
      </c>
      <c r="Q192" s="1" t="s">
        <v>1855</v>
      </c>
      <c r="R192" s="1" t="s">
        <v>3020</v>
      </c>
      <c r="S192" s="1" t="s">
        <v>1857</v>
      </c>
      <c r="T192" s="1" t="s">
        <v>1858</v>
      </c>
      <c r="U192" s="1" t="s">
        <v>1859</v>
      </c>
      <c r="V192" s="1" t="s">
        <v>2094</v>
      </c>
    </row>
    <row r="193" s="1" customFormat="1" spans="1:22">
      <c r="A193" s="3">
        <v>999223558609077</v>
      </c>
      <c r="B193" s="1" t="s">
        <v>1917</v>
      </c>
      <c r="C193" s="1" t="s">
        <v>3021</v>
      </c>
      <c r="D193" s="1" t="s">
        <v>3022</v>
      </c>
      <c r="E193" s="1" t="s">
        <v>3023</v>
      </c>
      <c r="F193" s="1" t="s">
        <v>1848</v>
      </c>
      <c r="G193" s="1" t="s">
        <v>1865</v>
      </c>
      <c r="H193" s="1" t="s">
        <v>1849</v>
      </c>
      <c r="I193" s="1" t="s">
        <v>3024</v>
      </c>
      <c r="J193" s="1" t="s">
        <v>30</v>
      </c>
      <c r="K193" s="1" t="s">
        <v>3025</v>
      </c>
      <c r="L193" s="1" t="s">
        <v>3025</v>
      </c>
      <c r="M193" s="1" t="s">
        <v>1852</v>
      </c>
      <c r="N193" s="1" t="s">
        <v>1852</v>
      </c>
      <c r="O193" s="1" t="s">
        <v>1853</v>
      </c>
      <c r="P193" s="1" t="s">
        <v>1854</v>
      </c>
      <c r="Q193" s="1" t="s">
        <v>1855</v>
      </c>
      <c r="R193" s="1" t="s">
        <v>3026</v>
      </c>
      <c r="S193" s="1" t="s">
        <v>1857</v>
      </c>
      <c r="T193" s="1" t="s">
        <v>1858</v>
      </c>
      <c r="U193" s="1" t="s">
        <v>1859</v>
      </c>
      <c r="V193" s="1" t="s">
        <v>1962</v>
      </c>
    </row>
    <row r="194" s="1" customFormat="1" spans="1:22">
      <c r="A194" s="3">
        <v>999223558654959</v>
      </c>
      <c r="B194" s="1" t="s">
        <v>1917</v>
      </c>
      <c r="C194" s="1" t="s">
        <v>3027</v>
      </c>
      <c r="D194" s="1" t="s">
        <v>3028</v>
      </c>
      <c r="E194" s="1" t="s">
        <v>3029</v>
      </c>
      <c r="F194" s="1" t="s">
        <v>1897</v>
      </c>
      <c r="G194" s="1" t="s">
        <v>1865</v>
      </c>
      <c r="H194" s="1" t="s">
        <v>1849</v>
      </c>
      <c r="I194" s="1" t="s">
        <v>3030</v>
      </c>
      <c r="J194" s="1" t="s">
        <v>30</v>
      </c>
      <c r="K194" s="1" t="s">
        <v>1919</v>
      </c>
      <c r="L194" s="1" t="s">
        <v>1919</v>
      </c>
      <c r="M194" s="1" t="s">
        <v>1852</v>
      </c>
      <c r="N194" s="1" t="s">
        <v>1852</v>
      </c>
      <c r="O194" s="1" t="s">
        <v>1853</v>
      </c>
      <c r="P194" s="1" t="s">
        <v>1854</v>
      </c>
      <c r="Q194" s="1" t="s">
        <v>1855</v>
      </c>
      <c r="R194" s="1" t="s">
        <v>3031</v>
      </c>
      <c r="S194" s="1" t="s">
        <v>1857</v>
      </c>
      <c r="T194" s="1" t="s">
        <v>1858</v>
      </c>
      <c r="U194" s="1" t="s">
        <v>1859</v>
      </c>
      <c r="V194" s="1" t="s">
        <v>2276</v>
      </c>
    </row>
    <row r="195" s="1" customFormat="1" spans="1:22">
      <c r="A195" s="3">
        <v>999223558788981</v>
      </c>
      <c r="B195" s="1" t="s">
        <v>1917</v>
      </c>
      <c r="C195" s="1" t="s">
        <v>3032</v>
      </c>
      <c r="D195" s="1" t="s">
        <v>3033</v>
      </c>
      <c r="E195" s="1" t="s">
        <v>3034</v>
      </c>
      <c r="F195" s="1" t="s">
        <v>1848</v>
      </c>
      <c r="G195" s="1" t="s">
        <v>1865</v>
      </c>
      <c r="H195" s="1" t="s">
        <v>1849</v>
      </c>
      <c r="I195" s="1" t="s">
        <v>3035</v>
      </c>
      <c r="J195" s="1" t="s">
        <v>30</v>
      </c>
      <c r="K195" s="1" t="s">
        <v>3036</v>
      </c>
      <c r="L195" s="1" t="s">
        <v>3036</v>
      </c>
      <c r="M195" s="1" t="s">
        <v>1852</v>
      </c>
      <c r="N195" s="1" t="s">
        <v>1852</v>
      </c>
      <c r="O195" s="1" t="s">
        <v>1853</v>
      </c>
      <c r="P195" s="1" t="s">
        <v>1854</v>
      </c>
      <c r="Q195" s="1" t="s">
        <v>1855</v>
      </c>
      <c r="R195" s="1" t="s">
        <v>3037</v>
      </c>
      <c r="S195" s="1" t="s">
        <v>1857</v>
      </c>
      <c r="T195" s="1" t="s">
        <v>1858</v>
      </c>
      <c r="U195" s="1" t="s">
        <v>1859</v>
      </c>
      <c r="V195" s="1" t="s">
        <v>1860</v>
      </c>
    </row>
    <row r="196" s="1" customFormat="1" spans="1:22">
      <c r="A196" s="3">
        <v>999223559039372</v>
      </c>
      <c r="B196" s="1" t="s">
        <v>1917</v>
      </c>
      <c r="C196" s="1" t="s">
        <v>3038</v>
      </c>
      <c r="D196" s="1" t="s">
        <v>3039</v>
      </c>
      <c r="E196" s="1" t="s">
        <v>3040</v>
      </c>
      <c r="F196" s="1" t="s">
        <v>1897</v>
      </c>
      <c r="G196" s="1" t="s">
        <v>1847</v>
      </c>
      <c r="H196" s="1" t="s">
        <v>1849</v>
      </c>
      <c r="I196" s="1" t="s">
        <v>3041</v>
      </c>
      <c r="J196" s="1" t="s">
        <v>30</v>
      </c>
      <c r="K196" s="1" t="s">
        <v>3042</v>
      </c>
      <c r="L196" s="1" t="s">
        <v>3042</v>
      </c>
      <c r="M196" s="1" t="s">
        <v>1852</v>
      </c>
      <c r="N196" s="1" t="s">
        <v>1852</v>
      </c>
      <c r="O196" s="1" t="s">
        <v>1853</v>
      </c>
      <c r="P196" s="1" t="s">
        <v>1854</v>
      </c>
      <c r="Q196" s="1" t="s">
        <v>1855</v>
      </c>
      <c r="R196" s="1" t="s">
        <v>3043</v>
      </c>
      <c r="S196" s="1" t="s">
        <v>1857</v>
      </c>
      <c r="T196" s="1" t="s">
        <v>1858</v>
      </c>
      <c r="U196" s="1" t="s">
        <v>1859</v>
      </c>
      <c r="V196" s="1" t="s">
        <v>2356</v>
      </c>
    </row>
    <row r="197" s="1" customFormat="1" spans="1:22">
      <c r="A197" s="3">
        <v>999223559461403</v>
      </c>
      <c r="B197" s="1" t="s">
        <v>1917</v>
      </c>
      <c r="C197" s="1" t="s">
        <v>3044</v>
      </c>
      <c r="D197" s="1" t="s">
        <v>3045</v>
      </c>
      <c r="E197" s="1" t="s">
        <v>3046</v>
      </c>
      <c r="F197" s="1" t="s">
        <v>1944</v>
      </c>
      <c r="G197" s="1" t="s">
        <v>1847</v>
      </c>
      <c r="H197" s="1" t="s">
        <v>1849</v>
      </c>
      <c r="I197" s="1" t="s">
        <v>3047</v>
      </c>
      <c r="J197" s="1" t="s">
        <v>30</v>
      </c>
      <c r="K197" s="1" t="s">
        <v>3048</v>
      </c>
      <c r="L197" s="1" t="s">
        <v>3048</v>
      </c>
      <c r="M197" s="1" t="s">
        <v>1852</v>
      </c>
      <c r="N197" s="1" t="s">
        <v>1852</v>
      </c>
      <c r="O197" s="1" t="s">
        <v>1853</v>
      </c>
      <c r="P197" s="1" t="s">
        <v>1854</v>
      </c>
      <c r="Q197" s="1" t="s">
        <v>1855</v>
      </c>
      <c r="R197" s="1" t="s">
        <v>3049</v>
      </c>
      <c r="S197" s="1" t="s">
        <v>1857</v>
      </c>
      <c r="T197" s="1" t="s">
        <v>1858</v>
      </c>
      <c r="U197" s="1" t="s">
        <v>1859</v>
      </c>
      <c r="V197" s="1" t="s">
        <v>2375</v>
      </c>
    </row>
    <row r="198" s="1" customFormat="1" spans="1:22">
      <c r="A198" s="3">
        <v>999223559648796</v>
      </c>
      <c r="B198" s="1" t="s">
        <v>1917</v>
      </c>
      <c r="C198" s="1" t="s">
        <v>3050</v>
      </c>
      <c r="D198" s="1" t="s">
        <v>1988</v>
      </c>
      <c r="E198" s="1" t="s">
        <v>3051</v>
      </c>
      <c r="F198" s="1" t="s">
        <v>1917</v>
      </c>
      <c r="G198" s="1" t="s">
        <v>1847</v>
      </c>
      <c r="H198" s="1" t="s">
        <v>1849</v>
      </c>
      <c r="I198" s="1" t="s">
        <v>3052</v>
      </c>
      <c r="J198" s="1" t="s">
        <v>30</v>
      </c>
      <c r="K198" s="1" t="s">
        <v>3053</v>
      </c>
      <c r="L198" s="1" t="s">
        <v>3053</v>
      </c>
      <c r="M198" s="1" t="s">
        <v>1852</v>
      </c>
      <c r="N198" s="1" t="s">
        <v>1852</v>
      </c>
      <c r="O198" s="1" t="s">
        <v>1853</v>
      </c>
      <c r="P198" s="1" t="s">
        <v>1854</v>
      </c>
      <c r="Q198" s="1" t="s">
        <v>1855</v>
      </c>
      <c r="R198" s="1" t="s">
        <v>3054</v>
      </c>
      <c r="S198" s="1" t="s">
        <v>1857</v>
      </c>
      <c r="T198" s="1" t="s">
        <v>1858</v>
      </c>
      <c r="U198" s="1" t="s">
        <v>1938</v>
      </c>
      <c r="V198" s="1" t="s">
        <v>1860</v>
      </c>
    </row>
    <row r="199" s="1" customFormat="1" spans="1:22">
      <c r="A199" s="3">
        <v>999223559853173</v>
      </c>
      <c r="B199" s="1" t="s">
        <v>1917</v>
      </c>
      <c r="C199" s="1" t="s">
        <v>3055</v>
      </c>
      <c r="D199" s="1" t="s">
        <v>3056</v>
      </c>
      <c r="E199" s="1" t="s">
        <v>3057</v>
      </c>
      <c r="F199" s="1" t="s">
        <v>1917</v>
      </c>
      <c r="G199" s="1" t="s">
        <v>1847</v>
      </c>
      <c r="H199" s="1" t="s">
        <v>1849</v>
      </c>
      <c r="I199" s="1" t="s">
        <v>3058</v>
      </c>
      <c r="J199" s="1" t="s">
        <v>30</v>
      </c>
      <c r="K199" s="1" t="s">
        <v>3059</v>
      </c>
      <c r="L199" s="1" t="s">
        <v>3059</v>
      </c>
      <c r="M199" s="1" t="s">
        <v>1852</v>
      </c>
      <c r="N199" s="1" t="s">
        <v>1852</v>
      </c>
      <c r="O199" s="1" t="s">
        <v>1853</v>
      </c>
      <c r="P199" s="1" t="s">
        <v>1854</v>
      </c>
      <c r="Q199" s="1" t="s">
        <v>1855</v>
      </c>
      <c r="R199" s="1" t="s">
        <v>3060</v>
      </c>
      <c r="S199" s="1" t="s">
        <v>1857</v>
      </c>
      <c r="T199" s="1" t="s">
        <v>1858</v>
      </c>
      <c r="U199" s="1" t="s">
        <v>1938</v>
      </c>
      <c r="V199" s="1" t="s">
        <v>1860</v>
      </c>
    </row>
    <row r="200" s="1" customFormat="1" spans="1:22">
      <c r="A200" s="3">
        <v>999223560277768</v>
      </c>
      <c r="B200" s="1" t="s">
        <v>1917</v>
      </c>
      <c r="C200" s="1" t="s">
        <v>3061</v>
      </c>
      <c r="D200" s="1" t="s">
        <v>3062</v>
      </c>
      <c r="E200" s="1" t="s">
        <v>3063</v>
      </c>
      <c r="F200" s="1" t="s">
        <v>1897</v>
      </c>
      <c r="G200" s="1" t="s">
        <v>1848</v>
      </c>
      <c r="H200" s="1" t="s">
        <v>1849</v>
      </c>
      <c r="I200" s="1" t="s">
        <v>3064</v>
      </c>
      <c r="J200" s="1" t="s">
        <v>30</v>
      </c>
      <c r="K200" s="1" t="s">
        <v>2940</v>
      </c>
      <c r="L200" s="1" t="s">
        <v>2940</v>
      </c>
      <c r="M200" s="1" t="s">
        <v>1852</v>
      </c>
      <c r="N200" s="1" t="s">
        <v>1852</v>
      </c>
      <c r="O200" s="1" t="s">
        <v>1853</v>
      </c>
      <c r="P200" s="1" t="s">
        <v>1854</v>
      </c>
      <c r="Q200" s="1" t="s">
        <v>1855</v>
      </c>
      <c r="R200" s="1" t="s">
        <v>3065</v>
      </c>
      <c r="S200" s="1" t="s">
        <v>1857</v>
      </c>
      <c r="T200" s="1" t="s">
        <v>1858</v>
      </c>
      <c r="U200" s="1" t="s">
        <v>1859</v>
      </c>
      <c r="V200" s="1" t="s">
        <v>1962</v>
      </c>
    </row>
    <row r="201" s="1" customFormat="1" spans="1:22">
      <c r="A201" s="3">
        <v>999223560435694</v>
      </c>
      <c r="B201" s="1" t="s">
        <v>1917</v>
      </c>
      <c r="C201" s="1" t="s">
        <v>3066</v>
      </c>
      <c r="D201" s="1" t="s">
        <v>3067</v>
      </c>
      <c r="E201" s="1" t="s">
        <v>3068</v>
      </c>
      <c r="F201" s="1" t="s">
        <v>1917</v>
      </c>
      <c r="G201" s="1" t="s">
        <v>1847</v>
      </c>
      <c r="H201" s="1" t="s">
        <v>1849</v>
      </c>
      <c r="I201" s="1" t="s">
        <v>3069</v>
      </c>
      <c r="J201" s="1" t="s">
        <v>30</v>
      </c>
      <c r="K201" s="1" t="s">
        <v>3070</v>
      </c>
      <c r="L201" s="1" t="s">
        <v>3070</v>
      </c>
      <c r="M201" s="1" t="s">
        <v>1852</v>
      </c>
      <c r="N201" s="1" t="s">
        <v>1852</v>
      </c>
      <c r="O201" s="1" t="s">
        <v>1853</v>
      </c>
      <c r="P201" s="1" t="s">
        <v>1854</v>
      </c>
      <c r="Q201" s="1" t="s">
        <v>1855</v>
      </c>
      <c r="R201" s="1" t="s">
        <v>3071</v>
      </c>
      <c r="S201" s="1" t="s">
        <v>1857</v>
      </c>
      <c r="T201" s="1" t="s">
        <v>1858</v>
      </c>
      <c r="U201" s="1" t="s">
        <v>1859</v>
      </c>
      <c r="V201" s="1" t="s">
        <v>2375</v>
      </c>
    </row>
    <row r="202" s="1" customFormat="1" spans="1:22">
      <c r="A202" s="3">
        <v>999223560489081</v>
      </c>
      <c r="B202" s="1" t="s">
        <v>1917</v>
      </c>
      <c r="C202" s="1" t="s">
        <v>3072</v>
      </c>
      <c r="D202" s="1" t="s">
        <v>3073</v>
      </c>
      <c r="E202" s="1" t="s">
        <v>3074</v>
      </c>
      <c r="F202" s="1" t="s">
        <v>1848</v>
      </c>
      <c r="G202" s="1" t="s">
        <v>1865</v>
      </c>
      <c r="H202" s="1" t="s">
        <v>1849</v>
      </c>
      <c r="I202" s="1" t="s">
        <v>3075</v>
      </c>
      <c r="J202" s="1" t="s">
        <v>30</v>
      </c>
      <c r="K202" s="1" t="s">
        <v>3076</v>
      </c>
      <c r="L202" s="1" t="s">
        <v>3076</v>
      </c>
      <c r="M202" s="1" t="s">
        <v>1852</v>
      </c>
      <c r="N202" s="1" t="s">
        <v>1852</v>
      </c>
      <c r="O202" s="1" t="s">
        <v>1853</v>
      </c>
      <c r="P202" s="1" t="s">
        <v>1854</v>
      </c>
      <c r="Q202" s="1" t="s">
        <v>1855</v>
      </c>
      <c r="R202" s="1" t="s">
        <v>3077</v>
      </c>
      <c r="S202" s="1" t="s">
        <v>1857</v>
      </c>
      <c r="T202" s="1" t="s">
        <v>1858</v>
      </c>
      <c r="U202" s="1" t="s">
        <v>1859</v>
      </c>
      <c r="V202" s="1" t="s">
        <v>1860</v>
      </c>
    </row>
    <row r="203" s="1" customFormat="1" spans="1:22">
      <c r="A203" s="3">
        <v>999223560840530</v>
      </c>
      <c r="B203" s="1" t="s">
        <v>1917</v>
      </c>
      <c r="C203" s="1" t="s">
        <v>3078</v>
      </c>
      <c r="D203" s="1" t="s">
        <v>3079</v>
      </c>
      <c r="E203" s="1" t="s">
        <v>3080</v>
      </c>
      <c r="F203" s="1" t="s">
        <v>1944</v>
      </c>
      <c r="G203" s="1" t="s">
        <v>1847</v>
      </c>
      <c r="H203" s="1" t="s">
        <v>1849</v>
      </c>
      <c r="I203" s="1" t="s">
        <v>3081</v>
      </c>
      <c r="J203" s="1" t="s">
        <v>30</v>
      </c>
      <c r="K203" s="1" t="s">
        <v>3082</v>
      </c>
      <c r="L203" s="1" t="s">
        <v>3082</v>
      </c>
      <c r="M203" s="1" t="s">
        <v>1852</v>
      </c>
      <c r="N203" s="1" t="s">
        <v>1852</v>
      </c>
      <c r="O203" s="1" t="s">
        <v>1853</v>
      </c>
      <c r="P203" s="1" t="s">
        <v>1854</v>
      </c>
      <c r="Q203" s="1" t="s">
        <v>1855</v>
      </c>
      <c r="R203" s="1" t="s">
        <v>3083</v>
      </c>
      <c r="S203" s="1" t="s">
        <v>1857</v>
      </c>
      <c r="T203" s="1" t="s">
        <v>1858</v>
      </c>
      <c r="U203" s="1" t="s">
        <v>1859</v>
      </c>
      <c r="V203" s="1" t="s">
        <v>1939</v>
      </c>
    </row>
    <row r="204" s="1" customFormat="1" spans="1:22">
      <c r="A204" s="3">
        <v>999223561372482</v>
      </c>
      <c r="B204" s="1" t="s">
        <v>1917</v>
      </c>
      <c r="C204" s="1" t="s">
        <v>3084</v>
      </c>
      <c r="D204" s="1" t="s">
        <v>3085</v>
      </c>
      <c r="E204" s="1" t="s">
        <v>3086</v>
      </c>
      <c r="F204" s="1" t="s">
        <v>1847</v>
      </c>
      <c r="G204" s="1" t="s">
        <v>1865</v>
      </c>
      <c r="H204" s="1" t="s">
        <v>1849</v>
      </c>
      <c r="I204" s="1" t="s">
        <v>3087</v>
      </c>
      <c r="J204" s="1" t="s">
        <v>30</v>
      </c>
      <c r="K204" s="1" t="s">
        <v>3088</v>
      </c>
      <c r="L204" s="1" t="s">
        <v>3088</v>
      </c>
      <c r="M204" s="1" t="s">
        <v>1852</v>
      </c>
      <c r="N204" s="1" t="s">
        <v>1852</v>
      </c>
      <c r="O204" s="1" t="s">
        <v>1853</v>
      </c>
      <c r="P204" s="1" t="s">
        <v>1854</v>
      </c>
      <c r="Q204" s="1" t="s">
        <v>1855</v>
      </c>
      <c r="R204" s="1" t="s">
        <v>3089</v>
      </c>
      <c r="S204" s="1" t="s">
        <v>1857</v>
      </c>
      <c r="T204" s="1" t="s">
        <v>1858</v>
      </c>
      <c r="U204" s="1" t="s">
        <v>1859</v>
      </c>
      <c r="V204" s="1" t="s">
        <v>2591</v>
      </c>
    </row>
    <row r="205" s="1" customFormat="1" spans="1:22">
      <c r="A205" s="3">
        <v>999223561486626</v>
      </c>
      <c r="B205" s="1" t="s">
        <v>1917</v>
      </c>
      <c r="C205" s="1" t="s">
        <v>3090</v>
      </c>
      <c r="D205" s="1" t="s">
        <v>2644</v>
      </c>
      <c r="E205" s="1" t="s">
        <v>3091</v>
      </c>
      <c r="F205" s="1" t="s">
        <v>1917</v>
      </c>
      <c r="G205" s="1" t="s">
        <v>1847</v>
      </c>
      <c r="H205" s="1" t="s">
        <v>1849</v>
      </c>
      <c r="I205" s="1" t="s">
        <v>3092</v>
      </c>
      <c r="J205" s="1" t="s">
        <v>30</v>
      </c>
      <c r="K205" s="1" t="s">
        <v>3093</v>
      </c>
      <c r="L205" s="1" t="s">
        <v>3093</v>
      </c>
      <c r="M205" s="1" t="s">
        <v>1852</v>
      </c>
      <c r="N205" s="1" t="s">
        <v>1852</v>
      </c>
      <c r="O205" s="1" t="s">
        <v>1853</v>
      </c>
      <c r="P205" s="1" t="s">
        <v>1854</v>
      </c>
      <c r="Q205" s="1" t="s">
        <v>1855</v>
      </c>
      <c r="R205" s="1" t="s">
        <v>3094</v>
      </c>
      <c r="S205" s="1" t="s">
        <v>1857</v>
      </c>
      <c r="T205" s="1" t="s">
        <v>1858</v>
      </c>
      <c r="U205" s="1" t="s">
        <v>1859</v>
      </c>
      <c r="V205" s="1" t="s">
        <v>1962</v>
      </c>
    </row>
    <row r="206" s="1" customFormat="1" spans="1:22">
      <c r="A206" s="3">
        <v>999223561503560</v>
      </c>
      <c r="B206" s="1" t="s">
        <v>1917</v>
      </c>
      <c r="C206" s="1" t="s">
        <v>3095</v>
      </c>
      <c r="D206" s="1" t="s">
        <v>3096</v>
      </c>
      <c r="E206" s="1" t="s">
        <v>3097</v>
      </c>
      <c r="F206" s="1" t="s">
        <v>1917</v>
      </c>
      <c r="G206" s="1" t="s">
        <v>1847</v>
      </c>
      <c r="H206" s="1" t="s">
        <v>1849</v>
      </c>
      <c r="I206" s="1" t="s">
        <v>3098</v>
      </c>
      <c r="J206" s="1" t="s">
        <v>30</v>
      </c>
      <c r="K206" s="1" t="s">
        <v>3099</v>
      </c>
      <c r="L206" s="1" t="s">
        <v>3099</v>
      </c>
      <c r="M206" s="1" t="s">
        <v>1852</v>
      </c>
      <c r="N206" s="1" t="s">
        <v>1852</v>
      </c>
      <c r="O206" s="1" t="s">
        <v>1853</v>
      </c>
      <c r="P206" s="1" t="s">
        <v>1854</v>
      </c>
      <c r="Q206" s="1" t="s">
        <v>1855</v>
      </c>
      <c r="R206" s="1" t="s">
        <v>3100</v>
      </c>
      <c r="S206" s="1" t="s">
        <v>1857</v>
      </c>
      <c r="T206" s="1" t="s">
        <v>1858</v>
      </c>
      <c r="U206" s="1" t="s">
        <v>1859</v>
      </c>
      <c r="V206" s="1" t="s">
        <v>1939</v>
      </c>
    </row>
    <row r="207" s="1" customFormat="1" spans="1:22">
      <c r="A207" s="3">
        <v>999223561839322</v>
      </c>
      <c r="B207" s="1" t="s">
        <v>1917</v>
      </c>
      <c r="C207" s="1" t="s">
        <v>3101</v>
      </c>
      <c r="D207" s="1" t="s">
        <v>2242</v>
      </c>
      <c r="E207" s="1" t="s">
        <v>3102</v>
      </c>
      <c r="F207" s="1" t="s">
        <v>1847</v>
      </c>
      <c r="G207" s="1" t="s">
        <v>1848</v>
      </c>
      <c r="H207" s="1" t="s">
        <v>1849</v>
      </c>
      <c r="I207" s="1" t="s">
        <v>3103</v>
      </c>
      <c r="J207" s="1" t="s">
        <v>30</v>
      </c>
      <c r="K207" s="1" t="s">
        <v>3104</v>
      </c>
      <c r="L207" s="1" t="s">
        <v>3104</v>
      </c>
      <c r="M207" s="1" t="s">
        <v>1852</v>
      </c>
      <c r="N207" s="1" t="s">
        <v>1852</v>
      </c>
      <c r="O207" s="1" t="s">
        <v>1853</v>
      </c>
      <c r="P207" s="1" t="s">
        <v>1854</v>
      </c>
      <c r="Q207" s="1" t="s">
        <v>1855</v>
      </c>
      <c r="R207" s="1" t="s">
        <v>3105</v>
      </c>
      <c r="S207" s="1" t="s">
        <v>1857</v>
      </c>
      <c r="T207" s="1" t="s">
        <v>1858</v>
      </c>
      <c r="U207" s="1" t="s">
        <v>1859</v>
      </c>
      <c r="V207" s="1" t="s">
        <v>1860</v>
      </c>
    </row>
    <row r="208" s="1" customFormat="1" spans="1:22">
      <c r="A208" s="3">
        <v>999223562075216</v>
      </c>
      <c r="B208" s="1" t="s">
        <v>1917</v>
      </c>
      <c r="C208" s="1" t="s">
        <v>3106</v>
      </c>
      <c r="D208" s="1" t="s">
        <v>2242</v>
      </c>
      <c r="E208" s="1" t="s">
        <v>3107</v>
      </c>
      <c r="F208" s="1" t="s">
        <v>1897</v>
      </c>
      <c r="G208" s="1" t="s">
        <v>1847</v>
      </c>
      <c r="H208" s="1" t="s">
        <v>1849</v>
      </c>
      <c r="I208" s="1" t="s">
        <v>3103</v>
      </c>
      <c r="J208" s="1" t="s">
        <v>30</v>
      </c>
      <c r="K208" s="1" t="s">
        <v>3104</v>
      </c>
      <c r="L208" s="1" t="s">
        <v>3104</v>
      </c>
      <c r="M208" s="1" t="s">
        <v>1852</v>
      </c>
      <c r="N208" s="1" t="s">
        <v>1852</v>
      </c>
      <c r="O208" s="1" t="s">
        <v>1853</v>
      </c>
      <c r="P208" s="1" t="s">
        <v>1854</v>
      </c>
      <c r="Q208" s="1" t="s">
        <v>1855</v>
      </c>
      <c r="R208" s="1" t="s">
        <v>3108</v>
      </c>
      <c r="S208" s="1" t="s">
        <v>1857</v>
      </c>
      <c r="T208" s="1" t="s">
        <v>1858</v>
      </c>
      <c r="U208" s="1" t="s">
        <v>1859</v>
      </c>
      <c r="V208" s="1" t="s">
        <v>1860</v>
      </c>
    </row>
    <row r="209" s="1" customFormat="1" spans="1:22">
      <c r="A209" s="3">
        <v>999223562118599</v>
      </c>
      <c r="B209" s="1" t="s">
        <v>1917</v>
      </c>
      <c r="C209" s="1" t="s">
        <v>3109</v>
      </c>
      <c r="D209" s="1" t="s">
        <v>3110</v>
      </c>
      <c r="E209" s="1" t="s">
        <v>3111</v>
      </c>
      <c r="F209" s="1" t="s">
        <v>1847</v>
      </c>
      <c r="G209" s="1" t="s">
        <v>1848</v>
      </c>
      <c r="H209" s="1" t="s">
        <v>1849</v>
      </c>
      <c r="I209" s="1" t="s">
        <v>3112</v>
      </c>
      <c r="J209" s="1" t="s">
        <v>30</v>
      </c>
      <c r="K209" s="1" t="s">
        <v>3113</v>
      </c>
      <c r="L209" s="1" t="s">
        <v>3113</v>
      </c>
      <c r="M209" s="1" t="s">
        <v>1852</v>
      </c>
      <c r="N209" s="1" t="s">
        <v>1852</v>
      </c>
      <c r="O209" s="1" t="s">
        <v>1853</v>
      </c>
      <c r="P209" s="1" t="s">
        <v>1854</v>
      </c>
      <c r="Q209" s="1" t="s">
        <v>1855</v>
      </c>
      <c r="R209" s="1" t="s">
        <v>3114</v>
      </c>
      <c r="S209" s="1" t="s">
        <v>1857</v>
      </c>
      <c r="T209" s="1" t="s">
        <v>1858</v>
      </c>
      <c r="U209" s="1" t="s">
        <v>1859</v>
      </c>
      <c r="V209" s="1" t="s">
        <v>3115</v>
      </c>
    </row>
    <row r="210" s="1" customFormat="1" spans="1:22">
      <c r="A210" s="3">
        <v>999223562295586</v>
      </c>
      <c r="B210" s="1" t="s">
        <v>1917</v>
      </c>
      <c r="C210" s="1" t="s">
        <v>3116</v>
      </c>
      <c r="D210" s="1" t="s">
        <v>2477</v>
      </c>
      <c r="E210" s="1" t="s">
        <v>3117</v>
      </c>
      <c r="F210" s="1" t="s">
        <v>1897</v>
      </c>
      <c r="G210" s="1" t="s">
        <v>1848</v>
      </c>
      <c r="H210" s="1" t="s">
        <v>1849</v>
      </c>
      <c r="I210" s="1" t="s">
        <v>3118</v>
      </c>
      <c r="J210" s="1" t="s">
        <v>30</v>
      </c>
      <c r="K210" s="1" t="s">
        <v>3119</v>
      </c>
      <c r="L210" s="1" t="s">
        <v>3119</v>
      </c>
      <c r="M210" s="1" t="s">
        <v>1852</v>
      </c>
      <c r="N210" s="1" t="s">
        <v>1852</v>
      </c>
      <c r="O210" s="1" t="s">
        <v>1853</v>
      </c>
      <c r="P210" s="1" t="s">
        <v>1854</v>
      </c>
      <c r="Q210" s="1" t="s">
        <v>1855</v>
      </c>
      <c r="R210" s="1" t="s">
        <v>3120</v>
      </c>
      <c r="S210" s="1" t="s">
        <v>1857</v>
      </c>
      <c r="T210" s="1" t="s">
        <v>1858</v>
      </c>
      <c r="U210" s="1" t="s">
        <v>1859</v>
      </c>
      <c r="V210" s="1" t="s">
        <v>1860</v>
      </c>
    </row>
    <row r="211" s="1" customFormat="1" spans="1:22">
      <c r="A211" s="3">
        <v>999223562332756</v>
      </c>
      <c r="B211" s="1" t="s">
        <v>1917</v>
      </c>
      <c r="C211" s="1" t="s">
        <v>3121</v>
      </c>
      <c r="D211" s="1" t="s">
        <v>3122</v>
      </c>
      <c r="E211" s="1" t="s">
        <v>3123</v>
      </c>
      <c r="F211" s="1" t="s">
        <v>1897</v>
      </c>
      <c r="G211" s="1" t="s">
        <v>1848</v>
      </c>
      <c r="H211" s="1" t="s">
        <v>1849</v>
      </c>
      <c r="I211" s="1" t="s">
        <v>3124</v>
      </c>
      <c r="J211" s="1" t="s">
        <v>30</v>
      </c>
      <c r="K211" s="1" t="s">
        <v>3125</v>
      </c>
      <c r="L211" s="1" t="s">
        <v>3125</v>
      </c>
      <c r="M211" s="1" t="s">
        <v>1852</v>
      </c>
      <c r="N211" s="1" t="s">
        <v>1852</v>
      </c>
      <c r="O211" s="1" t="s">
        <v>1853</v>
      </c>
      <c r="P211" s="1" t="s">
        <v>1854</v>
      </c>
      <c r="Q211" s="1" t="s">
        <v>1855</v>
      </c>
      <c r="R211" s="1" t="s">
        <v>3126</v>
      </c>
      <c r="S211" s="1" t="s">
        <v>1857</v>
      </c>
      <c r="T211" s="1" t="s">
        <v>1858</v>
      </c>
      <c r="U211" s="1" t="s">
        <v>1859</v>
      </c>
      <c r="V211" s="1" t="s">
        <v>1939</v>
      </c>
    </row>
    <row r="212" s="1" customFormat="1" spans="1:22">
      <c r="A212" s="3">
        <v>999223562706174</v>
      </c>
      <c r="B212" s="1" t="s">
        <v>1917</v>
      </c>
      <c r="C212" s="1" t="s">
        <v>3127</v>
      </c>
      <c r="D212" s="1" t="s">
        <v>2358</v>
      </c>
      <c r="E212" s="1" t="s">
        <v>3128</v>
      </c>
      <c r="F212" s="1" t="s">
        <v>1944</v>
      </c>
      <c r="G212" s="1" t="s">
        <v>1847</v>
      </c>
      <c r="H212" s="1" t="s">
        <v>1849</v>
      </c>
      <c r="I212" s="1" t="s">
        <v>3129</v>
      </c>
      <c r="J212" s="1" t="s">
        <v>30</v>
      </c>
      <c r="K212" s="1" t="s">
        <v>3130</v>
      </c>
      <c r="L212" s="1" t="s">
        <v>3130</v>
      </c>
      <c r="M212" s="1" t="s">
        <v>1852</v>
      </c>
      <c r="N212" s="1" t="s">
        <v>1852</v>
      </c>
      <c r="O212" s="1" t="s">
        <v>1853</v>
      </c>
      <c r="P212" s="1" t="s">
        <v>1854</v>
      </c>
      <c r="Q212" s="1" t="s">
        <v>1855</v>
      </c>
      <c r="R212" s="1" t="s">
        <v>3131</v>
      </c>
      <c r="S212" s="1" t="s">
        <v>1857</v>
      </c>
      <c r="T212" s="1" t="s">
        <v>1858</v>
      </c>
      <c r="U212" s="1" t="s">
        <v>1859</v>
      </c>
      <c r="V212" s="1" t="s">
        <v>1939</v>
      </c>
    </row>
    <row r="213" s="1" customFormat="1" spans="1:22">
      <c r="A213" s="3">
        <v>999223562731720</v>
      </c>
      <c r="B213" s="1" t="s">
        <v>1917</v>
      </c>
      <c r="C213" s="1" t="s">
        <v>3132</v>
      </c>
      <c r="D213" s="1" t="s">
        <v>2872</v>
      </c>
      <c r="E213" s="1" t="s">
        <v>3133</v>
      </c>
      <c r="F213" s="1" t="s">
        <v>1897</v>
      </c>
      <c r="G213" s="1" t="s">
        <v>1848</v>
      </c>
      <c r="H213" s="1" t="s">
        <v>1849</v>
      </c>
      <c r="I213" s="1" t="s">
        <v>3134</v>
      </c>
      <c r="J213" s="1" t="s">
        <v>30</v>
      </c>
      <c r="K213" s="1" t="s">
        <v>3135</v>
      </c>
      <c r="L213" s="1" t="s">
        <v>3135</v>
      </c>
      <c r="M213" s="1" t="s">
        <v>1852</v>
      </c>
      <c r="N213" s="1" t="s">
        <v>1852</v>
      </c>
      <c r="O213" s="1" t="s">
        <v>1853</v>
      </c>
      <c r="P213" s="1" t="s">
        <v>1854</v>
      </c>
      <c r="Q213" s="1" t="s">
        <v>1855</v>
      </c>
      <c r="R213" s="1" t="s">
        <v>3136</v>
      </c>
      <c r="S213" s="1" t="s">
        <v>1857</v>
      </c>
      <c r="T213" s="1" t="s">
        <v>1858</v>
      </c>
      <c r="U213" s="1" t="s">
        <v>1859</v>
      </c>
      <c r="V213" s="1" t="s">
        <v>2375</v>
      </c>
    </row>
    <row r="214" s="1" customFormat="1" spans="1:22">
      <c r="A214" s="3">
        <v>999223567761713</v>
      </c>
      <c r="B214" s="1" t="s">
        <v>1917</v>
      </c>
      <c r="C214" s="1" t="s">
        <v>3137</v>
      </c>
      <c r="D214" s="1" t="s">
        <v>3138</v>
      </c>
      <c r="E214" s="1" t="s">
        <v>3139</v>
      </c>
      <c r="F214" s="1" t="s">
        <v>1944</v>
      </c>
      <c r="G214" s="1" t="s">
        <v>1847</v>
      </c>
      <c r="H214" s="1" t="s">
        <v>1849</v>
      </c>
      <c r="I214" s="1" t="s">
        <v>3140</v>
      </c>
      <c r="J214" s="1" t="s">
        <v>30</v>
      </c>
      <c r="K214" s="1" t="s">
        <v>3141</v>
      </c>
      <c r="L214" s="1" t="s">
        <v>3141</v>
      </c>
      <c r="M214" s="1" t="s">
        <v>1852</v>
      </c>
      <c r="N214" s="1" t="s">
        <v>1852</v>
      </c>
      <c r="O214" s="1" t="s">
        <v>1853</v>
      </c>
      <c r="P214" s="1" t="s">
        <v>1854</v>
      </c>
      <c r="Q214" s="1" t="s">
        <v>1855</v>
      </c>
      <c r="R214" s="1" t="s">
        <v>3142</v>
      </c>
      <c r="S214" s="1" t="s">
        <v>1857</v>
      </c>
      <c r="T214" s="1" t="s">
        <v>1858</v>
      </c>
      <c r="U214" s="1" t="s">
        <v>1859</v>
      </c>
      <c r="V214" s="1" t="s">
        <v>1939</v>
      </c>
    </row>
    <row r="215" s="1" customFormat="1" spans="1:22">
      <c r="A215" s="3">
        <v>999223568310570</v>
      </c>
      <c r="B215" s="1" t="s">
        <v>1917</v>
      </c>
      <c r="C215" s="1" t="s">
        <v>3143</v>
      </c>
      <c r="D215" s="1" t="s">
        <v>2458</v>
      </c>
      <c r="E215" s="1" t="s">
        <v>3144</v>
      </c>
      <c r="F215" s="1" t="s">
        <v>1897</v>
      </c>
      <c r="G215" s="1" t="s">
        <v>1848</v>
      </c>
      <c r="H215" s="1" t="s">
        <v>1849</v>
      </c>
      <c r="I215" s="1" t="s">
        <v>3145</v>
      </c>
      <c r="J215" s="1" t="s">
        <v>30</v>
      </c>
      <c r="K215" s="1" t="s">
        <v>3146</v>
      </c>
      <c r="L215" s="1" t="s">
        <v>3146</v>
      </c>
      <c r="M215" s="1" t="s">
        <v>1852</v>
      </c>
      <c r="N215" s="1" t="s">
        <v>1852</v>
      </c>
      <c r="O215" s="1" t="s">
        <v>1853</v>
      </c>
      <c r="P215" s="1" t="s">
        <v>1854</v>
      </c>
      <c r="Q215" s="1" t="s">
        <v>1855</v>
      </c>
      <c r="R215" s="1" t="s">
        <v>3147</v>
      </c>
      <c r="S215" s="1" t="s">
        <v>1857</v>
      </c>
      <c r="T215" s="1" t="s">
        <v>1858</v>
      </c>
      <c r="U215" s="1" t="s">
        <v>1859</v>
      </c>
      <c r="V215" s="1" t="s">
        <v>1860</v>
      </c>
    </row>
    <row r="216" s="1" customFormat="1" spans="1:22">
      <c r="A216" s="3">
        <v>999223568907461</v>
      </c>
      <c r="B216" s="1" t="s">
        <v>1917</v>
      </c>
      <c r="C216" s="1" t="s">
        <v>3148</v>
      </c>
      <c r="D216" s="1" t="s">
        <v>2199</v>
      </c>
      <c r="E216" s="1" t="s">
        <v>3149</v>
      </c>
      <c r="F216" s="1" t="s">
        <v>1847</v>
      </c>
      <c r="G216" s="1" t="s">
        <v>1848</v>
      </c>
      <c r="H216" s="1" t="s">
        <v>1849</v>
      </c>
      <c r="I216" s="1" t="s">
        <v>3150</v>
      </c>
      <c r="J216" s="1" t="s">
        <v>30</v>
      </c>
      <c r="K216" s="1" t="s">
        <v>3151</v>
      </c>
      <c r="L216" s="1" t="s">
        <v>3151</v>
      </c>
      <c r="M216" s="1" t="s">
        <v>1852</v>
      </c>
      <c r="N216" s="1" t="s">
        <v>1852</v>
      </c>
      <c r="O216" s="1" t="s">
        <v>1853</v>
      </c>
      <c r="P216" s="1" t="s">
        <v>1854</v>
      </c>
      <c r="Q216" s="1" t="s">
        <v>1855</v>
      </c>
      <c r="R216" s="1" t="s">
        <v>3152</v>
      </c>
      <c r="S216" s="1" t="s">
        <v>1857</v>
      </c>
      <c r="T216" s="1" t="s">
        <v>1858</v>
      </c>
      <c r="U216" s="1" t="s">
        <v>1938</v>
      </c>
      <c r="V216" s="1" t="s">
        <v>1939</v>
      </c>
    </row>
    <row r="217" s="1" customFormat="1" spans="1:22">
      <c r="A217" s="3">
        <v>999223568935323</v>
      </c>
      <c r="B217" s="1" t="s">
        <v>1917</v>
      </c>
      <c r="C217" s="1" t="s">
        <v>3153</v>
      </c>
      <c r="D217" s="1" t="s">
        <v>2800</v>
      </c>
      <c r="E217" s="1" t="s">
        <v>3154</v>
      </c>
      <c r="F217" s="1" t="s">
        <v>1944</v>
      </c>
      <c r="G217" s="1" t="s">
        <v>1865</v>
      </c>
      <c r="H217" s="1" t="s">
        <v>1849</v>
      </c>
      <c r="I217" s="1" t="s">
        <v>3155</v>
      </c>
      <c r="J217" s="1" t="s">
        <v>30</v>
      </c>
      <c r="K217" s="1" t="s">
        <v>2803</v>
      </c>
      <c r="L217" s="1" t="s">
        <v>2803</v>
      </c>
      <c r="M217" s="1" t="s">
        <v>1852</v>
      </c>
      <c r="N217" s="1" t="s">
        <v>1852</v>
      </c>
      <c r="O217" s="1" t="s">
        <v>1853</v>
      </c>
      <c r="P217" s="1" t="s">
        <v>1854</v>
      </c>
      <c r="Q217" s="1" t="s">
        <v>1855</v>
      </c>
      <c r="R217" s="1" t="s">
        <v>3156</v>
      </c>
      <c r="S217" s="1" t="s">
        <v>1857</v>
      </c>
      <c r="T217" s="1" t="s">
        <v>1858</v>
      </c>
      <c r="U217" s="1" t="s">
        <v>1859</v>
      </c>
      <c r="V217" s="1" t="s">
        <v>2375</v>
      </c>
    </row>
    <row r="218" s="1" customFormat="1" spans="1:22">
      <c r="A218" s="3">
        <v>999223568983646</v>
      </c>
      <c r="B218" s="1" t="s">
        <v>1917</v>
      </c>
      <c r="C218" s="1" t="s">
        <v>3157</v>
      </c>
      <c r="D218" s="1" t="s">
        <v>2800</v>
      </c>
      <c r="E218" s="1" t="s">
        <v>3158</v>
      </c>
      <c r="F218" s="1" t="s">
        <v>1944</v>
      </c>
      <c r="G218" s="1" t="s">
        <v>1865</v>
      </c>
      <c r="H218" s="1" t="s">
        <v>1849</v>
      </c>
      <c r="I218" s="1" t="s">
        <v>3155</v>
      </c>
      <c r="J218" s="1" t="s">
        <v>30</v>
      </c>
      <c r="K218" s="1" t="s">
        <v>2803</v>
      </c>
      <c r="L218" s="1" t="s">
        <v>2803</v>
      </c>
      <c r="M218" s="1" t="s">
        <v>1852</v>
      </c>
      <c r="N218" s="1" t="s">
        <v>1852</v>
      </c>
      <c r="O218" s="1" t="s">
        <v>1853</v>
      </c>
      <c r="P218" s="1" t="s">
        <v>1854</v>
      </c>
      <c r="Q218" s="1" t="s">
        <v>1855</v>
      </c>
      <c r="R218" s="1" t="s">
        <v>3159</v>
      </c>
      <c r="S218" s="1" t="s">
        <v>1857</v>
      </c>
      <c r="T218" s="1" t="s">
        <v>1858</v>
      </c>
      <c r="U218" s="1" t="s">
        <v>1859</v>
      </c>
      <c r="V218" s="1" t="s">
        <v>2375</v>
      </c>
    </row>
    <row r="219" s="1" customFormat="1" spans="1:22">
      <c r="A219" s="3">
        <v>999223569075512</v>
      </c>
      <c r="B219" s="1" t="s">
        <v>1917</v>
      </c>
      <c r="C219" s="1" t="s">
        <v>3160</v>
      </c>
      <c r="D219" s="1" t="s">
        <v>2761</v>
      </c>
      <c r="E219" s="1" t="s">
        <v>3161</v>
      </c>
      <c r="F219" s="1" t="s">
        <v>1847</v>
      </c>
      <c r="G219" s="1" t="s">
        <v>1865</v>
      </c>
      <c r="H219" s="1" t="s">
        <v>1849</v>
      </c>
      <c r="I219" s="1" t="s">
        <v>3162</v>
      </c>
      <c r="J219" s="1" t="s">
        <v>30</v>
      </c>
      <c r="K219" s="1" t="s">
        <v>3163</v>
      </c>
      <c r="L219" s="1" t="s">
        <v>3163</v>
      </c>
      <c r="M219" s="1" t="s">
        <v>1852</v>
      </c>
      <c r="N219" s="1" t="s">
        <v>1852</v>
      </c>
      <c r="O219" s="1" t="s">
        <v>1853</v>
      </c>
      <c r="P219" s="1" t="s">
        <v>1854</v>
      </c>
      <c r="Q219" s="1" t="s">
        <v>1855</v>
      </c>
      <c r="R219" s="1" t="s">
        <v>3164</v>
      </c>
      <c r="S219" s="1" t="s">
        <v>1857</v>
      </c>
      <c r="T219" s="1" t="s">
        <v>1858</v>
      </c>
      <c r="U219" s="1" t="s">
        <v>1938</v>
      </c>
      <c r="V219" s="1" t="s">
        <v>1912</v>
      </c>
    </row>
    <row r="220" s="1" customFormat="1" spans="1:22">
      <c r="A220" s="3">
        <v>999223569129340</v>
      </c>
      <c r="B220" s="1" t="s">
        <v>1917</v>
      </c>
      <c r="C220" s="1" t="s">
        <v>3165</v>
      </c>
      <c r="D220" s="1" t="s">
        <v>2800</v>
      </c>
      <c r="E220" s="1" t="s">
        <v>3166</v>
      </c>
      <c r="F220" s="1" t="s">
        <v>1944</v>
      </c>
      <c r="G220" s="1" t="s">
        <v>1865</v>
      </c>
      <c r="H220" s="1" t="s">
        <v>1849</v>
      </c>
      <c r="I220" s="1" t="s">
        <v>3155</v>
      </c>
      <c r="J220" s="1" t="s">
        <v>30</v>
      </c>
      <c r="K220" s="1" t="s">
        <v>2803</v>
      </c>
      <c r="L220" s="1" t="s">
        <v>2803</v>
      </c>
      <c r="M220" s="1" t="s">
        <v>1852</v>
      </c>
      <c r="N220" s="1" t="s">
        <v>1852</v>
      </c>
      <c r="O220" s="1" t="s">
        <v>1853</v>
      </c>
      <c r="P220" s="1" t="s">
        <v>1854</v>
      </c>
      <c r="Q220" s="1" t="s">
        <v>1855</v>
      </c>
      <c r="R220" s="1" t="s">
        <v>3167</v>
      </c>
      <c r="S220" s="1" t="s">
        <v>1857</v>
      </c>
      <c r="T220" s="1" t="s">
        <v>1858</v>
      </c>
      <c r="U220" s="1" t="s">
        <v>1859</v>
      </c>
      <c r="V220" s="1" t="s">
        <v>2375</v>
      </c>
    </row>
    <row r="221" s="1" customFormat="1" spans="1:22">
      <c r="A221" s="3">
        <v>999223569267885</v>
      </c>
      <c r="B221" s="1" t="s">
        <v>1917</v>
      </c>
      <c r="C221" s="1" t="s">
        <v>3168</v>
      </c>
      <c r="D221" s="1" t="s">
        <v>2800</v>
      </c>
      <c r="E221" s="1" t="s">
        <v>3169</v>
      </c>
      <c r="F221" s="1" t="s">
        <v>1944</v>
      </c>
      <c r="G221" s="1" t="s">
        <v>1865</v>
      </c>
      <c r="H221" s="1" t="s">
        <v>1849</v>
      </c>
      <c r="I221" s="1" t="s">
        <v>3155</v>
      </c>
      <c r="J221" s="1" t="s">
        <v>30</v>
      </c>
      <c r="K221" s="1" t="s">
        <v>2803</v>
      </c>
      <c r="L221" s="1" t="s">
        <v>2803</v>
      </c>
      <c r="M221" s="1" t="s">
        <v>1852</v>
      </c>
      <c r="N221" s="1" t="s">
        <v>1852</v>
      </c>
      <c r="O221" s="1" t="s">
        <v>1853</v>
      </c>
      <c r="P221" s="1" t="s">
        <v>1854</v>
      </c>
      <c r="Q221" s="1" t="s">
        <v>1855</v>
      </c>
      <c r="R221" s="1" t="s">
        <v>3170</v>
      </c>
      <c r="S221" s="1" t="s">
        <v>1857</v>
      </c>
      <c r="T221" s="1" t="s">
        <v>1858</v>
      </c>
      <c r="U221" s="1" t="s">
        <v>1859</v>
      </c>
      <c r="V221" s="1" t="s">
        <v>2375</v>
      </c>
    </row>
    <row r="222" s="1" customFormat="1" spans="1:22">
      <c r="A222" s="3">
        <v>999223569315975</v>
      </c>
      <c r="B222" s="1" t="s">
        <v>1917</v>
      </c>
      <c r="C222" s="1" t="s">
        <v>3171</v>
      </c>
      <c r="D222" s="1" t="s">
        <v>2800</v>
      </c>
      <c r="E222" s="1" t="s">
        <v>3172</v>
      </c>
      <c r="F222" s="1" t="s">
        <v>1944</v>
      </c>
      <c r="G222" s="1" t="s">
        <v>1865</v>
      </c>
      <c r="H222" s="1" t="s">
        <v>1849</v>
      </c>
      <c r="I222" s="1" t="s">
        <v>3155</v>
      </c>
      <c r="J222" s="1" t="s">
        <v>30</v>
      </c>
      <c r="K222" s="1" t="s">
        <v>2803</v>
      </c>
      <c r="L222" s="1" t="s">
        <v>2803</v>
      </c>
      <c r="M222" s="1" t="s">
        <v>1852</v>
      </c>
      <c r="N222" s="1" t="s">
        <v>1852</v>
      </c>
      <c r="O222" s="1" t="s">
        <v>1853</v>
      </c>
      <c r="P222" s="1" t="s">
        <v>1854</v>
      </c>
      <c r="Q222" s="1" t="s">
        <v>1855</v>
      </c>
      <c r="R222" s="1" t="s">
        <v>3173</v>
      </c>
      <c r="S222" s="1" t="s">
        <v>1857</v>
      </c>
      <c r="T222" s="1" t="s">
        <v>1858</v>
      </c>
      <c r="U222" s="1" t="s">
        <v>1859</v>
      </c>
      <c r="V222" s="1" t="s">
        <v>2375</v>
      </c>
    </row>
    <row r="223" s="1" customFormat="1" spans="1:22">
      <c r="A223" s="3">
        <v>999223570916326</v>
      </c>
      <c r="B223" s="1" t="s">
        <v>1917</v>
      </c>
      <c r="C223" s="1" t="s">
        <v>3174</v>
      </c>
      <c r="D223" s="1" t="s">
        <v>3175</v>
      </c>
      <c r="E223" s="1" t="s">
        <v>3176</v>
      </c>
      <c r="F223" s="1" t="s">
        <v>1897</v>
      </c>
      <c r="G223" s="1" t="s">
        <v>1847</v>
      </c>
      <c r="H223" s="1" t="s">
        <v>1849</v>
      </c>
      <c r="I223" s="1" t="s">
        <v>3075</v>
      </c>
      <c r="J223" s="1" t="s">
        <v>30</v>
      </c>
      <c r="K223" s="1" t="s">
        <v>3076</v>
      </c>
      <c r="L223" s="1" t="s">
        <v>3076</v>
      </c>
      <c r="M223" s="1" t="s">
        <v>1852</v>
      </c>
      <c r="N223" s="1" t="s">
        <v>1852</v>
      </c>
      <c r="O223" s="1" t="s">
        <v>1853</v>
      </c>
      <c r="P223" s="1" t="s">
        <v>1854</v>
      </c>
      <c r="Q223" s="1" t="s">
        <v>1855</v>
      </c>
      <c r="R223" s="1" t="s">
        <v>3177</v>
      </c>
      <c r="S223" s="1" t="s">
        <v>1857</v>
      </c>
      <c r="T223" s="1" t="s">
        <v>1858</v>
      </c>
      <c r="U223" s="1" t="s">
        <v>1859</v>
      </c>
      <c r="V223" s="1" t="s">
        <v>2094</v>
      </c>
    </row>
    <row r="224" s="1" customFormat="1" spans="1:22">
      <c r="A224" s="3">
        <v>999223570928926</v>
      </c>
      <c r="B224" s="1" t="s">
        <v>1917</v>
      </c>
      <c r="C224" s="1" t="s">
        <v>3178</v>
      </c>
      <c r="D224" s="1" t="s">
        <v>3179</v>
      </c>
      <c r="E224" s="1" t="s">
        <v>3180</v>
      </c>
      <c r="F224" s="1" t="s">
        <v>1897</v>
      </c>
      <c r="G224" s="1" t="s">
        <v>1847</v>
      </c>
      <c r="H224" s="1" t="s">
        <v>1849</v>
      </c>
      <c r="I224" s="1" t="s">
        <v>3181</v>
      </c>
      <c r="J224" s="1" t="s">
        <v>30</v>
      </c>
      <c r="K224" s="1" t="s">
        <v>3182</v>
      </c>
      <c r="L224" s="1" t="s">
        <v>3182</v>
      </c>
      <c r="M224" s="1" t="s">
        <v>1852</v>
      </c>
      <c r="N224" s="1" t="s">
        <v>1852</v>
      </c>
      <c r="O224" s="1" t="s">
        <v>1853</v>
      </c>
      <c r="P224" s="1" t="s">
        <v>1854</v>
      </c>
      <c r="Q224" s="1" t="s">
        <v>1855</v>
      </c>
      <c r="R224" s="1" t="s">
        <v>3183</v>
      </c>
      <c r="S224" s="1" t="s">
        <v>1857</v>
      </c>
      <c r="T224" s="1" t="s">
        <v>1858</v>
      </c>
      <c r="U224" s="1" t="s">
        <v>1859</v>
      </c>
      <c r="V224" s="1" t="s">
        <v>1929</v>
      </c>
    </row>
    <row r="225" s="1" customFormat="1" spans="1:22">
      <c r="A225" s="3">
        <v>999223571031580</v>
      </c>
      <c r="B225" s="1" t="s">
        <v>1917</v>
      </c>
      <c r="C225" s="1" t="s">
        <v>3184</v>
      </c>
      <c r="D225" s="1" t="s">
        <v>3079</v>
      </c>
      <c r="E225" s="1" t="s">
        <v>3185</v>
      </c>
      <c r="F225" s="1" t="s">
        <v>1897</v>
      </c>
      <c r="G225" s="1" t="s">
        <v>1847</v>
      </c>
      <c r="H225" s="1" t="s">
        <v>1849</v>
      </c>
      <c r="I225" s="1" t="s">
        <v>3186</v>
      </c>
      <c r="J225" s="1" t="s">
        <v>30</v>
      </c>
      <c r="K225" s="1" t="s">
        <v>3187</v>
      </c>
      <c r="L225" s="1" t="s">
        <v>3187</v>
      </c>
      <c r="M225" s="1" t="s">
        <v>1852</v>
      </c>
      <c r="N225" s="1" t="s">
        <v>1852</v>
      </c>
      <c r="O225" s="1" t="s">
        <v>1853</v>
      </c>
      <c r="P225" s="1" t="s">
        <v>1854</v>
      </c>
      <c r="Q225" s="1" t="s">
        <v>1855</v>
      </c>
      <c r="R225" s="1" t="s">
        <v>3188</v>
      </c>
      <c r="S225" s="1" t="s">
        <v>1857</v>
      </c>
      <c r="T225" s="1" t="s">
        <v>1858</v>
      </c>
      <c r="U225" s="1" t="s">
        <v>1859</v>
      </c>
      <c r="V225" s="1" t="s">
        <v>1939</v>
      </c>
    </row>
    <row r="226" s="1" customFormat="1" spans="1:22">
      <c r="A226" s="3">
        <v>999223571039216</v>
      </c>
      <c r="B226" s="1" t="s">
        <v>1917</v>
      </c>
      <c r="C226" s="1" t="s">
        <v>3189</v>
      </c>
      <c r="D226" s="1" t="s">
        <v>3190</v>
      </c>
      <c r="E226" s="1" t="s">
        <v>3191</v>
      </c>
      <c r="F226" s="1" t="s">
        <v>1944</v>
      </c>
      <c r="G226" s="1" t="s">
        <v>1847</v>
      </c>
      <c r="H226" s="1" t="s">
        <v>1849</v>
      </c>
      <c r="I226" s="1" t="s">
        <v>3192</v>
      </c>
      <c r="J226" s="1" t="s">
        <v>30</v>
      </c>
      <c r="K226" s="1" t="s">
        <v>3193</v>
      </c>
      <c r="L226" s="1" t="s">
        <v>3193</v>
      </c>
      <c r="M226" s="1" t="s">
        <v>1852</v>
      </c>
      <c r="N226" s="1" t="s">
        <v>1852</v>
      </c>
      <c r="O226" s="1" t="s">
        <v>1853</v>
      </c>
      <c r="P226" s="1" t="s">
        <v>1854</v>
      </c>
      <c r="Q226" s="1" t="s">
        <v>1855</v>
      </c>
      <c r="R226" s="1" t="s">
        <v>3194</v>
      </c>
      <c r="S226" s="1" t="s">
        <v>1857</v>
      </c>
      <c r="T226" s="1" t="s">
        <v>1858</v>
      </c>
      <c r="U226" s="1" t="s">
        <v>1859</v>
      </c>
      <c r="V226" s="1" t="s">
        <v>2375</v>
      </c>
    </row>
    <row r="227" s="1" customFormat="1" spans="1:22">
      <c r="A227" s="3">
        <v>999223571098240</v>
      </c>
      <c r="B227" s="1" t="s">
        <v>1917</v>
      </c>
      <c r="C227" s="1" t="s">
        <v>3195</v>
      </c>
      <c r="D227" s="1" t="s">
        <v>3196</v>
      </c>
      <c r="E227" s="1" t="s">
        <v>3197</v>
      </c>
      <c r="F227" s="1" t="s">
        <v>1944</v>
      </c>
      <c r="G227" s="1" t="s">
        <v>1847</v>
      </c>
      <c r="H227" s="1" t="s">
        <v>1849</v>
      </c>
      <c r="I227" s="1" t="s">
        <v>3198</v>
      </c>
      <c r="J227" s="1" t="s">
        <v>30</v>
      </c>
      <c r="K227" s="1" t="s">
        <v>3199</v>
      </c>
      <c r="L227" s="1" t="s">
        <v>3199</v>
      </c>
      <c r="M227" s="1" t="s">
        <v>1852</v>
      </c>
      <c r="N227" s="1" t="s">
        <v>1852</v>
      </c>
      <c r="O227" s="1" t="s">
        <v>1853</v>
      </c>
      <c r="P227" s="1" t="s">
        <v>1854</v>
      </c>
      <c r="Q227" s="1" t="s">
        <v>1855</v>
      </c>
      <c r="R227" s="1" t="s">
        <v>3200</v>
      </c>
      <c r="S227" s="1" t="s">
        <v>1857</v>
      </c>
      <c r="T227" s="1" t="s">
        <v>1858</v>
      </c>
      <c r="U227" s="1" t="s">
        <v>1859</v>
      </c>
      <c r="V227" s="1" t="s">
        <v>1939</v>
      </c>
    </row>
    <row r="228" s="1" customFormat="1" spans="1:22">
      <c r="A228" s="3">
        <v>999223571217288</v>
      </c>
      <c r="B228" s="1" t="s">
        <v>1917</v>
      </c>
      <c r="C228" s="1" t="s">
        <v>3201</v>
      </c>
      <c r="D228" s="1" t="s">
        <v>3202</v>
      </c>
      <c r="E228" s="1" t="s">
        <v>3203</v>
      </c>
      <c r="F228" s="1" t="s">
        <v>1897</v>
      </c>
      <c r="G228" s="1" t="s">
        <v>1848</v>
      </c>
      <c r="H228" s="1" t="s">
        <v>1849</v>
      </c>
      <c r="I228" s="1" t="s">
        <v>3204</v>
      </c>
      <c r="J228" s="1" t="s">
        <v>30</v>
      </c>
      <c r="K228" s="1" t="s">
        <v>3205</v>
      </c>
      <c r="L228" s="1" t="s">
        <v>3205</v>
      </c>
      <c r="M228" s="1" t="s">
        <v>1852</v>
      </c>
      <c r="N228" s="1" t="s">
        <v>1852</v>
      </c>
      <c r="O228" s="1" t="s">
        <v>1853</v>
      </c>
      <c r="P228" s="1" t="s">
        <v>1854</v>
      </c>
      <c r="Q228" s="1" t="s">
        <v>1855</v>
      </c>
      <c r="R228" s="1" t="s">
        <v>3206</v>
      </c>
      <c r="S228" s="1" t="s">
        <v>1857</v>
      </c>
      <c r="T228" s="1" t="s">
        <v>1858</v>
      </c>
      <c r="U228" s="1" t="s">
        <v>1859</v>
      </c>
      <c r="V228" s="1" t="s">
        <v>2591</v>
      </c>
    </row>
    <row r="229" s="1" customFormat="1" spans="1:22">
      <c r="A229" s="3">
        <v>999223571891060</v>
      </c>
      <c r="B229" s="1" t="s">
        <v>1944</v>
      </c>
      <c r="C229" s="1" t="s">
        <v>3207</v>
      </c>
      <c r="D229" s="1" t="s">
        <v>3208</v>
      </c>
      <c r="E229" s="1" t="s">
        <v>3209</v>
      </c>
      <c r="F229" s="1" t="s">
        <v>1848</v>
      </c>
      <c r="G229" s="1" t="s">
        <v>1865</v>
      </c>
      <c r="H229" s="1" t="s">
        <v>1849</v>
      </c>
      <c r="I229" s="1" t="s">
        <v>3210</v>
      </c>
      <c r="J229" s="1" t="s">
        <v>30</v>
      </c>
      <c r="K229" s="1" t="s">
        <v>3211</v>
      </c>
      <c r="L229" s="1" t="s">
        <v>3211</v>
      </c>
      <c r="M229" s="1" t="s">
        <v>1852</v>
      </c>
      <c r="N229" s="1" t="s">
        <v>1852</v>
      </c>
      <c r="O229" s="1" t="s">
        <v>1853</v>
      </c>
      <c r="P229" s="1" t="s">
        <v>1854</v>
      </c>
      <c r="Q229" s="1" t="s">
        <v>1855</v>
      </c>
      <c r="R229" s="1" t="s">
        <v>3212</v>
      </c>
      <c r="S229" s="1" t="s">
        <v>1857</v>
      </c>
      <c r="T229" s="1" t="s">
        <v>1858</v>
      </c>
      <c r="U229" s="1" t="s">
        <v>1859</v>
      </c>
      <c r="V229" s="1" t="s">
        <v>3014</v>
      </c>
    </row>
    <row r="230" s="1" customFormat="1" spans="1:22">
      <c r="A230" s="3">
        <v>999223571947183</v>
      </c>
      <c r="B230" s="1" t="s">
        <v>1944</v>
      </c>
      <c r="C230" s="1" t="s">
        <v>3213</v>
      </c>
      <c r="D230" s="1" t="s">
        <v>3214</v>
      </c>
      <c r="E230" s="1" t="s">
        <v>3215</v>
      </c>
      <c r="F230" s="1" t="s">
        <v>1897</v>
      </c>
      <c r="G230" s="1" t="s">
        <v>1847</v>
      </c>
      <c r="H230" s="1" t="s">
        <v>1849</v>
      </c>
      <c r="I230" s="1" t="s">
        <v>3216</v>
      </c>
      <c r="J230" s="1" t="s">
        <v>30</v>
      </c>
      <c r="K230" s="1" t="s">
        <v>3217</v>
      </c>
      <c r="L230" s="1" t="s">
        <v>3217</v>
      </c>
      <c r="M230" s="1" t="s">
        <v>1852</v>
      </c>
      <c r="N230" s="1" t="s">
        <v>1852</v>
      </c>
      <c r="O230" s="1" t="s">
        <v>1853</v>
      </c>
      <c r="P230" s="1" t="s">
        <v>1854</v>
      </c>
      <c r="Q230" s="1" t="s">
        <v>1855</v>
      </c>
      <c r="R230" s="1" t="s">
        <v>3218</v>
      </c>
      <c r="S230" s="1" t="s">
        <v>1857</v>
      </c>
      <c r="T230" s="1" t="s">
        <v>1858</v>
      </c>
      <c r="U230" s="1" t="s">
        <v>1859</v>
      </c>
      <c r="V230" s="1" t="s">
        <v>1860</v>
      </c>
    </row>
    <row r="231" s="1" customFormat="1" spans="1:22">
      <c r="A231" s="3">
        <v>999223572143391</v>
      </c>
      <c r="B231" s="1" t="s">
        <v>1944</v>
      </c>
      <c r="C231" s="1" t="s">
        <v>3219</v>
      </c>
      <c r="D231" s="1" t="s">
        <v>3220</v>
      </c>
      <c r="E231" s="1" t="s">
        <v>3221</v>
      </c>
      <c r="F231" s="1" t="s">
        <v>1848</v>
      </c>
      <c r="G231" s="1" t="s">
        <v>1865</v>
      </c>
      <c r="H231" s="1" t="s">
        <v>1849</v>
      </c>
      <c r="I231" s="1" t="s">
        <v>3222</v>
      </c>
      <c r="J231" s="1" t="s">
        <v>30</v>
      </c>
      <c r="K231" s="1" t="s">
        <v>3223</v>
      </c>
      <c r="L231" s="1" t="s">
        <v>3223</v>
      </c>
      <c r="M231" s="1" t="s">
        <v>1852</v>
      </c>
      <c r="N231" s="1" t="s">
        <v>1852</v>
      </c>
      <c r="O231" s="1" t="s">
        <v>1853</v>
      </c>
      <c r="P231" s="1" t="s">
        <v>1854</v>
      </c>
      <c r="Q231" s="1" t="s">
        <v>1855</v>
      </c>
      <c r="R231" s="1" t="s">
        <v>3224</v>
      </c>
      <c r="S231" s="1" t="s">
        <v>1857</v>
      </c>
      <c r="T231" s="1" t="s">
        <v>1858</v>
      </c>
      <c r="U231" s="1" t="s">
        <v>1859</v>
      </c>
      <c r="V231" s="1" t="s">
        <v>1962</v>
      </c>
    </row>
    <row r="232" s="1" customFormat="1" spans="1:22">
      <c r="A232" s="3">
        <v>999223572188829</v>
      </c>
      <c r="B232" s="1" t="s">
        <v>1944</v>
      </c>
      <c r="C232" s="1" t="s">
        <v>3225</v>
      </c>
      <c r="D232" s="1" t="s">
        <v>3226</v>
      </c>
      <c r="E232" s="1" t="s">
        <v>3227</v>
      </c>
      <c r="F232" s="1" t="s">
        <v>1897</v>
      </c>
      <c r="G232" s="1" t="s">
        <v>1848</v>
      </c>
      <c r="H232" s="1" t="s">
        <v>1849</v>
      </c>
      <c r="I232" s="1" t="s">
        <v>3228</v>
      </c>
      <c r="J232" s="1" t="s">
        <v>30</v>
      </c>
      <c r="K232" s="1" t="s">
        <v>3229</v>
      </c>
      <c r="L232" s="1" t="s">
        <v>3229</v>
      </c>
      <c r="M232" s="1" t="s">
        <v>1852</v>
      </c>
      <c r="N232" s="1" t="s">
        <v>1852</v>
      </c>
      <c r="O232" s="1" t="s">
        <v>1853</v>
      </c>
      <c r="P232" s="1" t="s">
        <v>1854</v>
      </c>
      <c r="Q232" s="1" t="s">
        <v>1855</v>
      </c>
      <c r="R232" s="1" t="s">
        <v>3230</v>
      </c>
      <c r="S232" s="1" t="s">
        <v>1857</v>
      </c>
      <c r="T232" s="1" t="s">
        <v>1858</v>
      </c>
      <c r="U232" s="1" t="s">
        <v>1859</v>
      </c>
      <c r="V232" s="1" t="s">
        <v>1901</v>
      </c>
    </row>
    <row r="233" s="1" customFormat="1" spans="1:22">
      <c r="A233" s="3">
        <v>999223572219786</v>
      </c>
      <c r="B233" s="1" t="s">
        <v>1944</v>
      </c>
      <c r="C233" s="1" t="s">
        <v>3231</v>
      </c>
      <c r="D233" s="1" t="s">
        <v>3232</v>
      </c>
      <c r="E233" s="1" t="s">
        <v>3233</v>
      </c>
      <c r="F233" s="1" t="s">
        <v>1897</v>
      </c>
      <c r="G233" s="1" t="s">
        <v>1847</v>
      </c>
      <c r="H233" s="1" t="s">
        <v>1849</v>
      </c>
      <c r="I233" s="1" t="s">
        <v>3234</v>
      </c>
      <c r="J233" s="1" t="s">
        <v>30</v>
      </c>
      <c r="K233" s="1" t="s">
        <v>2085</v>
      </c>
      <c r="L233" s="1" t="s">
        <v>2085</v>
      </c>
      <c r="M233" s="1" t="s">
        <v>1852</v>
      </c>
      <c r="N233" s="1" t="s">
        <v>1852</v>
      </c>
      <c r="O233" s="1" t="s">
        <v>1853</v>
      </c>
      <c r="P233" s="1" t="s">
        <v>1854</v>
      </c>
      <c r="Q233" s="1" t="s">
        <v>1855</v>
      </c>
      <c r="R233" s="1" t="s">
        <v>3235</v>
      </c>
      <c r="S233" s="1" t="s">
        <v>1857</v>
      </c>
      <c r="T233" s="1" t="s">
        <v>1858</v>
      </c>
      <c r="U233" s="1" t="s">
        <v>1859</v>
      </c>
      <c r="V233" s="1" t="s">
        <v>1962</v>
      </c>
    </row>
    <row r="234" s="1" customFormat="1" spans="1:22">
      <c r="A234" s="3">
        <v>999223572237108</v>
      </c>
      <c r="B234" s="1" t="s">
        <v>1944</v>
      </c>
      <c r="C234" s="1" t="s">
        <v>3236</v>
      </c>
      <c r="D234" s="1" t="s">
        <v>3237</v>
      </c>
      <c r="E234" s="1" t="s">
        <v>3238</v>
      </c>
      <c r="F234" s="1" t="s">
        <v>1897</v>
      </c>
      <c r="G234" s="1" t="s">
        <v>1847</v>
      </c>
      <c r="H234" s="1" t="s">
        <v>1849</v>
      </c>
      <c r="I234" s="1" t="s">
        <v>3239</v>
      </c>
      <c r="J234" s="1" t="s">
        <v>30</v>
      </c>
      <c r="K234" s="1" t="s">
        <v>3240</v>
      </c>
      <c r="L234" s="1" t="s">
        <v>3240</v>
      </c>
      <c r="M234" s="1" t="s">
        <v>1852</v>
      </c>
      <c r="N234" s="1" t="s">
        <v>1852</v>
      </c>
      <c r="O234" s="1" t="s">
        <v>1853</v>
      </c>
      <c r="P234" s="1" t="s">
        <v>1854</v>
      </c>
      <c r="Q234" s="1" t="s">
        <v>1855</v>
      </c>
      <c r="R234" s="1" t="s">
        <v>3241</v>
      </c>
      <c r="S234" s="1" t="s">
        <v>1857</v>
      </c>
      <c r="T234" s="1" t="s">
        <v>1858</v>
      </c>
      <c r="U234" s="1" t="s">
        <v>1859</v>
      </c>
      <c r="V234" s="1" t="s">
        <v>1939</v>
      </c>
    </row>
    <row r="235" s="1" customFormat="1" spans="1:22">
      <c r="A235" s="3">
        <v>999223572246920</v>
      </c>
      <c r="B235" s="1" t="s">
        <v>1944</v>
      </c>
      <c r="C235" s="1" t="s">
        <v>3242</v>
      </c>
      <c r="D235" s="1" t="s">
        <v>3243</v>
      </c>
      <c r="E235" s="1" t="s">
        <v>3244</v>
      </c>
      <c r="F235" s="1" t="s">
        <v>1897</v>
      </c>
      <c r="G235" s="1" t="s">
        <v>1848</v>
      </c>
      <c r="H235" s="1" t="s">
        <v>1849</v>
      </c>
      <c r="I235" s="1" t="s">
        <v>3245</v>
      </c>
      <c r="J235" s="1" t="s">
        <v>30</v>
      </c>
      <c r="K235" s="1" t="s">
        <v>3246</v>
      </c>
      <c r="L235" s="1" t="s">
        <v>3246</v>
      </c>
      <c r="M235" s="1" t="s">
        <v>1852</v>
      </c>
      <c r="N235" s="1" t="s">
        <v>1852</v>
      </c>
      <c r="O235" s="1" t="s">
        <v>1853</v>
      </c>
      <c r="P235" s="1" t="s">
        <v>1854</v>
      </c>
      <c r="Q235" s="1" t="s">
        <v>1855</v>
      </c>
      <c r="R235" s="1" t="s">
        <v>3247</v>
      </c>
      <c r="S235" s="1" t="s">
        <v>1857</v>
      </c>
      <c r="T235" s="1" t="s">
        <v>1858</v>
      </c>
      <c r="U235" s="1" t="s">
        <v>1859</v>
      </c>
      <c r="V235" s="1" t="s">
        <v>2000</v>
      </c>
    </row>
    <row r="236" s="1" customFormat="1" spans="1:22">
      <c r="A236" s="3">
        <v>999223572250874</v>
      </c>
      <c r="B236" s="1" t="s">
        <v>1944</v>
      </c>
      <c r="C236" s="1" t="s">
        <v>3248</v>
      </c>
      <c r="D236" s="1" t="s">
        <v>3249</v>
      </c>
      <c r="E236" s="1" t="s">
        <v>3250</v>
      </c>
      <c r="F236" s="1" t="s">
        <v>1847</v>
      </c>
      <c r="G236" s="1" t="s">
        <v>1848</v>
      </c>
      <c r="H236" s="1" t="s">
        <v>1849</v>
      </c>
      <c r="I236" s="1" t="s">
        <v>3251</v>
      </c>
      <c r="J236" s="1" t="s">
        <v>30</v>
      </c>
      <c r="K236" s="1" t="s">
        <v>3252</v>
      </c>
      <c r="L236" s="1" t="s">
        <v>3252</v>
      </c>
      <c r="M236" s="1" t="s">
        <v>1852</v>
      </c>
      <c r="N236" s="1" t="s">
        <v>1852</v>
      </c>
      <c r="O236" s="1" t="s">
        <v>1853</v>
      </c>
      <c r="P236" s="1" t="s">
        <v>1854</v>
      </c>
      <c r="Q236" s="1" t="s">
        <v>1855</v>
      </c>
      <c r="R236" s="1" t="s">
        <v>3253</v>
      </c>
      <c r="S236" s="1" t="s">
        <v>1857</v>
      </c>
      <c r="T236" s="1" t="s">
        <v>1858</v>
      </c>
      <c r="U236" s="1" t="s">
        <v>1859</v>
      </c>
      <c r="V236" s="1" t="s">
        <v>1985</v>
      </c>
    </row>
    <row r="237" s="1" customFormat="1" spans="1:22">
      <c r="A237" s="3">
        <v>999223572326295</v>
      </c>
      <c r="B237" s="1" t="s">
        <v>1944</v>
      </c>
      <c r="C237" s="1" t="s">
        <v>3254</v>
      </c>
      <c r="D237" s="1" t="s">
        <v>3255</v>
      </c>
      <c r="E237" s="1" t="s">
        <v>3256</v>
      </c>
      <c r="F237" s="1" t="s">
        <v>1897</v>
      </c>
      <c r="G237" s="1" t="s">
        <v>1847</v>
      </c>
      <c r="H237" s="1" t="s">
        <v>1849</v>
      </c>
      <c r="I237" s="1" t="s">
        <v>3257</v>
      </c>
      <c r="J237" s="1" t="s">
        <v>30</v>
      </c>
      <c r="K237" s="1" t="s">
        <v>3258</v>
      </c>
      <c r="L237" s="1" t="s">
        <v>3258</v>
      </c>
      <c r="M237" s="1" t="s">
        <v>1852</v>
      </c>
      <c r="N237" s="1" t="s">
        <v>1852</v>
      </c>
      <c r="O237" s="1" t="s">
        <v>1853</v>
      </c>
      <c r="P237" s="1" t="s">
        <v>1854</v>
      </c>
      <c r="Q237" s="1" t="s">
        <v>1855</v>
      </c>
      <c r="R237" s="1" t="s">
        <v>3259</v>
      </c>
      <c r="S237" s="1" t="s">
        <v>1857</v>
      </c>
      <c r="T237" s="1" t="s">
        <v>1858</v>
      </c>
      <c r="U237" s="1" t="s">
        <v>1859</v>
      </c>
      <c r="V237" s="1" t="s">
        <v>2094</v>
      </c>
    </row>
    <row r="238" s="1" customFormat="1" spans="1:22">
      <c r="A238" s="3">
        <v>999223572621016</v>
      </c>
      <c r="B238" s="1" t="s">
        <v>1944</v>
      </c>
      <c r="C238" s="1" t="s">
        <v>3260</v>
      </c>
      <c r="D238" s="1" t="s">
        <v>3261</v>
      </c>
      <c r="E238" s="1" t="s">
        <v>3262</v>
      </c>
      <c r="F238" s="1" t="s">
        <v>1897</v>
      </c>
      <c r="G238" s="1" t="s">
        <v>1848</v>
      </c>
      <c r="H238" s="1" t="s">
        <v>1849</v>
      </c>
      <c r="I238" s="1" t="s">
        <v>3263</v>
      </c>
      <c r="J238" s="1" t="s">
        <v>30</v>
      </c>
      <c r="K238" s="1" t="s">
        <v>3264</v>
      </c>
      <c r="L238" s="1" t="s">
        <v>3264</v>
      </c>
      <c r="M238" s="1" t="s">
        <v>1852</v>
      </c>
      <c r="N238" s="1" t="s">
        <v>1852</v>
      </c>
      <c r="O238" s="1" t="s">
        <v>1853</v>
      </c>
      <c r="P238" s="1" t="s">
        <v>1854</v>
      </c>
      <c r="Q238" s="1" t="s">
        <v>1855</v>
      </c>
      <c r="R238" s="1" t="s">
        <v>3265</v>
      </c>
      <c r="S238" s="1" t="s">
        <v>1857</v>
      </c>
      <c r="T238" s="1" t="s">
        <v>1858</v>
      </c>
      <c r="U238" s="1" t="s">
        <v>1859</v>
      </c>
      <c r="V238" s="1" t="s">
        <v>1901</v>
      </c>
    </row>
    <row r="239" s="1" customFormat="1" spans="1:22">
      <c r="A239" s="3">
        <v>999223572751711</v>
      </c>
      <c r="B239" s="1" t="s">
        <v>1944</v>
      </c>
      <c r="C239" s="1" t="s">
        <v>3266</v>
      </c>
      <c r="D239" s="1" t="s">
        <v>3267</v>
      </c>
      <c r="E239" s="1" t="s">
        <v>3268</v>
      </c>
      <c r="F239" s="1" t="s">
        <v>1897</v>
      </c>
      <c r="G239" s="1" t="s">
        <v>1847</v>
      </c>
      <c r="H239" s="1" t="s">
        <v>1849</v>
      </c>
      <c r="I239" s="1" t="s">
        <v>3269</v>
      </c>
      <c r="J239" s="1" t="s">
        <v>30</v>
      </c>
      <c r="K239" s="1" t="s">
        <v>3270</v>
      </c>
      <c r="L239" s="1" t="s">
        <v>3270</v>
      </c>
      <c r="M239" s="1" t="s">
        <v>1852</v>
      </c>
      <c r="N239" s="1" t="s">
        <v>1852</v>
      </c>
      <c r="O239" s="1" t="s">
        <v>1853</v>
      </c>
      <c r="P239" s="1" t="s">
        <v>1854</v>
      </c>
      <c r="Q239" s="1" t="s">
        <v>1855</v>
      </c>
      <c r="R239" s="1" t="s">
        <v>3271</v>
      </c>
      <c r="S239" s="1" t="s">
        <v>1857</v>
      </c>
      <c r="T239" s="1" t="s">
        <v>1858</v>
      </c>
      <c r="U239" s="1" t="s">
        <v>1859</v>
      </c>
      <c r="V239" s="1" t="s">
        <v>1939</v>
      </c>
    </row>
    <row r="240" s="1" customFormat="1" spans="1:22">
      <c r="A240" s="3">
        <v>999223573243956</v>
      </c>
      <c r="B240" s="1" t="s">
        <v>1944</v>
      </c>
      <c r="C240" s="1" t="s">
        <v>3272</v>
      </c>
      <c r="D240" s="1" t="s">
        <v>3003</v>
      </c>
      <c r="E240" s="1" t="s">
        <v>3273</v>
      </c>
      <c r="F240" s="1" t="s">
        <v>1897</v>
      </c>
      <c r="G240" s="1" t="s">
        <v>1847</v>
      </c>
      <c r="H240" s="1" t="s">
        <v>1849</v>
      </c>
      <c r="I240" s="1" t="s">
        <v>3274</v>
      </c>
      <c r="J240" s="1" t="s">
        <v>30</v>
      </c>
      <c r="K240" s="1" t="s">
        <v>3275</v>
      </c>
      <c r="L240" s="1" t="s">
        <v>3275</v>
      </c>
      <c r="M240" s="1" t="s">
        <v>1852</v>
      </c>
      <c r="N240" s="1" t="s">
        <v>1852</v>
      </c>
      <c r="O240" s="1" t="s">
        <v>1853</v>
      </c>
      <c r="P240" s="1" t="s">
        <v>1854</v>
      </c>
      <c r="Q240" s="1" t="s">
        <v>1855</v>
      </c>
      <c r="R240" s="1" t="s">
        <v>3276</v>
      </c>
      <c r="S240" s="1" t="s">
        <v>1857</v>
      </c>
      <c r="T240" s="1" t="s">
        <v>1858</v>
      </c>
      <c r="U240" s="1" t="s">
        <v>1859</v>
      </c>
      <c r="V240" s="1" t="s">
        <v>1901</v>
      </c>
    </row>
    <row r="241" s="1" customFormat="1" spans="1:22">
      <c r="A241" s="3">
        <v>999223573250631</v>
      </c>
      <c r="B241" s="1" t="s">
        <v>1944</v>
      </c>
      <c r="C241" s="1" t="s">
        <v>3277</v>
      </c>
      <c r="D241" s="1" t="s">
        <v>3278</v>
      </c>
      <c r="E241" s="1" t="s">
        <v>3279</v>
      </c>
      <c r="F241" s="1" t="s">
        <v>1897</v>
      </c>
      <c r="G241" s="1" t="s">
        <v>1847</v>
      </c>
      <c r="H241" s="1" t="s">
        <v>1849</v>
      </c>
      <c r="I241" s="1" t="s">
        <v>3280</v>
      </c>
      <c r="J241" s="1" t="s">
        <v>30</v>
      </c>
      <c r="K241" s="1" t="s">
        <v>3281</v>
      </c>
      <c r="L241" s="1" t="s">
        <v>3281</v>
      </c>
      <c r="M241" s="1" t="s">
        <v>1852</v>
      </c>
      <c r="N241" s="1" t="s">
        <v>1852</v>
      </c>
      <c r="O241" s="1" t="s">
        <v>1853</v>
      </c>
      <c r="P241" s="1" t="s">
        <v>1854</v>
      </c>
      <c r="Q241" s="1" t="s">
        <v>1855</v>
      </c>
      <c r="R241" s="1" t="s">
        <v>3282</v>
      </c>
      <c r="S241" s="1" t="s">
        <v>1857</v>
      </c>
      <c r="T241" s="1" t="s">
        <v>1858</v>
      </c>
      <c r="U241" s="1" t="s">
        <v>1859</v>
      </c>
      <c r="V241" s="1" t="s">
        <v>1962</v>
      </c>
    </row>
    <row r="242" s="1" customFormat="1" spans="1:22">
      <c r="A242" s="3">
        <v>999223573712510</v>
      </c>
      <c r="B242" s="1" t="s">
        <v>1944</v>
      </c>
      <c r="C242" s="1" t="s">
        <v>3283</v>
      </c>
      <c r="D242" s="1" t="s">
        <v>3284</v>
      </c>
      <c r="E242" s="1" t="s">
        <v>3285</v>
      </c>
      <c r="F242" s="1" t="s">
        <v>1847</v>
      </c>
      <c r="G242" s="1" t="s">
        <v>1848</v>
      </c>
      <c r="H242" s="1" t="s">
        <v>1849</v>
      </c>
      <c r="I242" s="1" t="s">
        <v>3286</v>
      </c>
      <c r="J242" s="1" t="s">
        <v>30</v>
      </c>
      <c r="K242" s="1" t="s">
        <v>3287</v>
      </c>
      <c r="L242" s="1" t="s">
        <v>3287</v>
      </c>
      <c r="M242" s="1" t="s">
        <v>1852</v>
      </c>
      <c r="N242" s="1" t="s">
        <v>1852</v>
      </c>
      <c r="O242" s="1" t="s">
        <v>1853</v>
      </c>
      <c r="P242" s="1" t="s">
        <v>1854</v>
      </c>
      <c r="Q242" s="1" t="s">
        <v>1855</v>
      </c>
      <c r="R242" s="1" t="s">
        <v>3288</v>
      </c>
      <c r="S242" s="1" t="s">
        <v>1857</v>
      </c>
      <c r="T242" s="1" t="s">
        <v>1858</v>
      </c>
      <c r="U242" s="1" t="s">
        <v>1859</v>
      </c>
      <c r="V242" s="1" t="s">
        <v>1860</v>
      </c>
    </row>
    <row r="243" s="1" customFormat="1" spans="1:22">
      <c r="A243" s="3">
        <v>999223573816499</v>
      </c>
      <c r="B243" s="1" t="s">
        <v>1944</v>
      </c>
      <c r="C243" s="1" t="s">
        <v>3289</v>
      </c>
      <c r="D243" s="1" t="s">
        <v>3290</v>
      </c>
      <c r="E243" s="1" t="s">
        <v>3291</v>
      </c>
      <c r="F243" s="1" t="s">
        <v>1847</v>
      </c>
      <c r="G243" s="1" t="s">
        <v>1865</v>
      </c>
      <c r="H243" s="1" t="s">
        <v>1849</v>
      </c>
      <c r="I243" s="1" t="s">
        <v>3292</v>
      </c>
      <c r="J243" s="1" t="s">
        <v>30</v>
      </c>
      <c r="K243" s="1" t="s">
        <v>3293</v>
      </c>
      <c r="L243" s="1" t="s">
        <v>3293</v>
      </c>
      <c r="M243" s="1" t="s">
        <v>1852</v>
      </c>
      <c r="N243" s="1" t="s">
        <v>1852</v>
      </c>
      <c r="O243" s="1" t="s">
        <v>1853</v>
      </c>
      <c r="P243" s="1" t="s">
        <v>1854</v>
      </c>
      <c r="Q243" s="1" t="s">
        <v>1855</v>
      </c>
      <c r="R243" s="1" t="s">
        <v>3294</v>
      </c>
      <c r="S243" s="1" t="s">
        <v>1857</v>
      </c>
      <c r="T243" s="1" t="s">
        <v>1858</v>
      </c>
      <c r="U243" s="1" t="s">
        <v>1859</v>
      </c>
      <c r="V243" s="1" t="s">
        <v>2375</v>
      </c>
    </row>
    <row r="244" s="1" customFormat="1" spans="1:22">
      <c r="A244" s="3">
        <v>999223574453834</v>
      </c>
      <c r="B244" s="1" t="s">
        <v>1944</v>
      </c>
      <c r="C244" s="1" t="s">
        <v>3295</v>
      </c>
      <c r="D244" s="1" t="s">
        <v>3296</v>
      </c>
      <c r="E244" s="1" t="s">
        <v>3297</v>
      </c>
      <c r="F244" s="1" t="s">
        <v>1847</v>
      </c>
      <c r="G244" s="1" t="s">
        <v>1848</v>
      </c>
      <c r="H244" s="1" t="s">
        <v>1849</v>
      </c>
      <c r="I244" s="1" t="s">
        <v>3298</v>
      </c>
      <c r="J244" s="1" t="s">
        <v>30</v>
      </c>
      <c r="K244" s="1" t="s">
        <v>3299</v>
      </c>
      <c r="L244" s="1" t="s">
        <v>3299</v>
      </c>
      <c r="M244" s="1" t="s">
        <v>1852</v>
      </c>
      <c r="N244" s="1" t="s">
        <v>1852</v>
      </c>
      <c r="O244" s="1" t="s">
        <v>1853</v>
      </c>
      <c r="P244" s="1" t="s">
        <v>1854</v>
      </c>
      <c r="Q244" s="1" t="s">
        <v>1855</v>
      </c>
      <c r="R244" s="1" t="s">
        <v>3300</v>
      </c>
      <c r="S244" s="1" t="s">
        <v>1857</v>
      </c>
      <c r="T244" s="1" t="s">
        <v>1858</v>
      </c>
      <c r="U244" s="1" t="s">
        <v>1859</v>
      </c>
      <c r="V244" s="1" t="s">
        <v>1869</v>
      </c>
    </row>
    <row r="245" s="1" customFormat="1" spans="1:22">
      <c r="A245" s="3">
        <v>999223574750107</v>
      </c>
      <c r="B245" s="1" t="s">
        <v>1944</v>
      </c>
      <c r="C245" s="1" t="s">
        <v>3301</v>
      </c>
      <c r="D245" s="1" t="s">
        <v>2644</v>
      </c>
      <c r="E245" s="1" t="s">
        <v>3302</v>
      </c>
      <c r="F245" s="1" t="s">
        <v>1847</v>
      </c>
      <c r="G245" s="1" t="s">
        <v>1865</v>
      </c>
      <c r="H245" s="1" t="s">
        <v>1849</v>
      </c>
      <c r="I245" s="1" t="s">
        <v>3303</v>
      </c>
      <c r="J245" s="1" t="s">
        <v>30</v>
      </c>
      <c r="K245" s="1" t="s">
        <v>3304</v>
      </c>
      <c r="L245" s="1" t="s">
        <v>3304</v>
      </c>
      <c r="M245" s="1" t="s">
        <v>1852</v>
      </c>
      <c r="N245" s="1" t="s">
        <v>1852</v>
      </c>
      <c r="O245" s="1" t="s">
        <v>1853</v>
      </c>
      <c r="P245" s="1" t="s">
        <v>1854</v>
      </c>
      <c r="Q245" s="1" t="s">
        <v>1855</v>
      </c>
      <c r="R245" s="1" t="s">
        <v>3305</v>
      </c>
      <c r="S245" s="1" t="s">
        <v>1857</v>
      </c>
      <c r="T245" s="1" t="s">
        <v>1858</v>
      </c>
      <c r="U245" s="1" t="s">
        <v>1859</v>
      </c>
      <c r="V245" s="1" t="s">
        <v>1962</v>
      </c>
    </row>
    <row r="246" s="1" customFormat="1" spans="1:22">
      <c r="A246" s="3">
        <v>999223575034164</v>
      </c>
      <c r="B246" s="1" t="s">
        <v>1944</v>
      </c>
      <c r="C246" s="1" t="s">
        <v>3306</v>
      </c>
      <c r="D246" s="1" t="s">
        <v>3307</v>
      </c>
      <c r="E246" s="1" t="s">
        <v>3308</v>
      </c>
      <c r="F246" s="1" t="s">
        <v>1897</v>
      </c>
      <c r="G246" s="1" t="s">
        <v>1847</v>
      </c>
      <c r="H246" s="1" t="s">
        <v>1849</v>
      </c>
      <c r="I246" s="1" t="s">
        <v>3309</v>
      </c>
      <c r="J246" s="1" t="s">
        <v>30</v>
      </c>
      <c r="K246" s="1" t="s">
        <v>3310</v>
      </c>
      <c r="L246" s="1" t="s">
        <v>3310</v>
      </c>
      <c r="M246" s="1" t="s">
        <v>1852</v>
      </c>
      <c r="N246" s="1" t="s">
        <v>1852</v>
      </c>
      <c r="O246" s="1" t="s">
        <v>1853</v>
      </c>
      <c r="P246" s="1" t="s">
        <v>1854</v>
      </c>
      <c r="Q246" s="1" t="s">
        <v>1855</v>
      </c>
      <c r="R246" s="1" t="s">
        <v>3311</v>
      </c>
      <c r="S246" s="1" t="s">
        <v>1857</v>
      </c>
      <c r="T246" s="1" t="s">
        <v>1858</v>
      </c>
      <c r="U246" s="1" t="s">
        <v>1859</v>
      </c>
      <c r="V246" s="1" t="s">
        <v>1962</v>
      </c>
    </row>
    <row r="247" s="1" customFormat="1" spans="1:22">
      <c r="A247" s="3">
        <v>999223575110857</v>
      </c>
      <c r="B247" s="1" t="s">
        <v>1944</v>
      </c>
      <c r="C247" s="1" t="s">
        <v>3312</v>
      </c>
      <c r="D247" s="1" t="s">
        <v>2633</v>
      </c>
      <c r="E247" s="1" t="s">
        <v>3313</v>
      </c>
      <c r="F247" s="1" t="s">
        <v>1897</v>
      </c>
      <c r="G247" s="1" t="s">
        <v>1847</v>
      </c>
      <c r="H247" s="1" t="s">
        <v>1849</v>
      </c>
      <c r="I247" s="1" t="s">
        <v>3314</v>
      </c>
      <c r="J247" s="1" t="s">
        <v>30</v>
      </c>
      <c r="K247" s="1" t="s">
        <v>3315</v>
      </c>
      <c r="L247" s="1" t="s">
        <v>3315</v>
      </c>
      <c r="M247" s="1" t="s">
        <v>1852</v>
      </c>
      <c r="N247" s="1" t="s">
        <v>1852</v>
      </c>
      <c r="O247" s="1" t="s">
        <v>1853</v>
      </c>
      <c r="P247" s="1" t="s">
        <v>1854</v>
      </c>
      <c r="Q247" s="1" t="s">
        <v>1855</v>
      </c>
      <c r="R247" s="1" t="s">
        <v>3316</v>
      </c>
      <c r="S247" s="1" t="s">
        <v>1857</v>
      </c>
      <c r="T247" s="1" t="s">
        <v>1858</v>
      </c>
      <c r="U247" s="1" t="s">
        <v>1859</v>
      </c>
      <c r="V247" s="1" t="s">
        <v>2094</v>
      </c>
    </row>
    <row r="248" s="1" customFormat="1" spans="1:22">
      <c r="A248" s="3">
        <v>999223575152443</v>
      </c>
      <c r="B248" s="1" t="s">
        <v>1944</v>
      </c>
      <c r="C248" s="1" t="s">
        <v>3317</v>
      </c>
      <c r="D248" s="1" t="s">
        <v>3318</v>
      </c>
      <c r="E248" s="1" t="s">
        <v>3319</v>
      </c>
      <c r="F248" s="1" t="s">
        <v>1897</v>
      </c>
      <c r="G248" s="1" t="s">
        <v>1848</v>
      </c>
      <c r="H248" s="1" t="s">
        <v>1849</v>
      </c>
      <c r="I248" s="1" t="s">
        <v>3320</v>
      </c>
      <c r="J248" s="1" t="s">
        <v>30</v>
      </c>
      <c r="K248" s="1" t="s">
        <v>3321</v>
      </c>
      <c r="L248" s="1" t="s">
        <v>3321</v>
      </c>
      <c r="M248" s="1" t="s">
        <v>1852</v>
      </c>
      <c r="N248" s="1" t="s">
        <v>1852</v>
      </c>
      <c r="O248" s="1" t="s">
        <v>1853</v>
      </c>
      <c r="P248" s="1" t="s">
        <v>1854</v>
      </c>
      <c r="Q248" s="1" t="s">
        <v>1855</v>
      </c>
      <c r="R248" s="1" t="s">
        <v>3322</v>
      </c>
      <c r="S248" s="1" t="s">
        <v>1857</v>
      </c>
      <c r="T248" s="1" t="s">
        <v>1858</v>
      </c>
      <c r="U248" s="1" t="s">
        <v>1859</v>
      </c>
      <c r="V248" s="1" t="s">
        <v>1962</v>
      </c>
    </row>
    <row r="249" s="1" customFormat="1" spans="1:22">
      <c r="A249" s="3">
        <v>999223575198048</v>
      </c>
      <c r="B249" s="1" t="s">
        <v>1944</v>
      </c>
      <c r="C249" s="1" t="s">
        <v>3323</v>
      </c>
      <c r="D249" s="1" t="s">
        <v>3324</v>
      </c>
      <c r="E249" s="1" t="s">
        <v>3325</v>
      </c>
      <c r="F249" s="1" t="s">
        <v>1897</v>
      </c>
      <c r="G249" s="1" t="s">
        <v>1848</v>
      </c>
      <c r="H249" s="1" t="s">
        <v>1849</v>
      </c>
      <c r="I249" s="1" t="s">
        <v>3326</v>
      </c>
      <c r="J249" s="1" t="s">
        <v>30</v>
      </c>
      <c r="K249" s="1" t="s">
        <v>3327</v>
      </c>
      <c r="L249" s="1" t="s">
        <v>3327</v>
      </c>
      <c r="M249" s="1" t="s">
        <v>1852</v>
      </c>
      <c r="N249" s="1" t="s">
        <v>1852</v>
      </c>
      <c r="O249" s="1" t="s">
        <v>1853</v>
      </c>
      <c r="P249" s="1" t="s">
        <v>1854</v>
      </c>
      <c r="Q249" s="1" t="s">
        <v>1855</v>
      </c>
      <c r="R249" s="1" t="s">
        <v>3328</v>
      </c>
      <c r="S249" s="1" t="s">
        <v>1857</v>
      </c>
      <c r="T249" s="1" t="s">
        <v>1858</v>
      </c>
      <c r="U249" s="1" t="s">
        <v>1859</v>
      </c>
      <c r="V249" s="1" t="s">
        <v>1860</v>
      </c>
    </row>
    <row r="250" s="1" customFormat="1" spans="1:22">
      <c r="A250" s="3">
        <v>999223575211354</v>
      </c>
      <c r="B250" s="1" t="s">
        <v>1944</v>
      </c>
      <c r="C250" s="1" t="s">
        <v>3329</v>
      </c>
      <c r="D250" s="1" t="s">
        <v>3330</v>
      </c>
      <c r="E250" s="1" t="s">
        <v>3331</v>
      </c>
      <c r="F250" s="1" t="s">
        <v>1848</v>
      </c>
      <c r="G250" s="1" t="s">
        <v>1865</v>
      </c>
      <c r="H250" s="1" t="s">
        <v>1849</v>
      </c>
      <c r="I250" s="1" t="s">
        <v>3332</v>
      </c>
      <c r="J250" s="1" t="s">
        <v>30</v>
      </c>
      <c r="K250" s="1" t="s">
        <v>3333</v>
      </c>
      <c r="L250" s="1" t="s">
        <v>3333</v>
      </c>
      <c r="M250" s="1" t="s">
        <v>1852</v>
      </c>
      <c r="N250" s="1" t="s">
        <v>1852</v>
      </c>
      <c r="O250" s="1" t="s">
        <v>1853</v>
      </c>
      <c r="P250" s="1" t="s">
        <v>1854</v>
      </c>
      <c r="Q250" s="1" t="s">
        <v>1855</v>
      </c>
      <c r="R250" s="1" t="s">
        <v>3334</v>
      </c>
      <c r="S250" s="1" t="s">
        <v>1857</v>
      </c>
      <c r="T250" s="1" t="s">
        <v>1858</v>
      </c>
      <c r="U250" s="1" t="s">
        <v>1859</v>
      </c>
      <c r="V250" s="1" t="s">
        <v>1860</v>
      </c>
    </row>
    <row r="251" s="1" customFormat="1" spans="1:22">
      <c r="A251" s="3">
        <v>999223579812885</v>
      </c>
      <c r="B251" s="1" t="s">
        <v>1944</v>
      </c>
      <c r="C251" s="1" t="s">
        <v>3335</v>
      </c>
      <c r="D251" s="1" t="s">
        <v>3336</v>
      </c>
      <c r="E251" s="1" t="s">
        <v>3337</v>
      </c>
      <c r="F251" s="1" t="s">
        <v>1847</v>
      </c>
      <c r="G251" s="1" t="s">
        <v>1848</v>
      </c>
      <c r="H251" s="1" t="s">
        <v>1849</v>
      </c>
      <c r="I251" s="1" t="s">
        <v>3338</v>
      </c>
      <c r="J251" s="1" t="s">
        <v>30</v>
      </c>
      <c r="K251" s="1" t="s">
        <v>3339</v>
      </c>
      <c r="L251" s="1" t="s">
        <v>3339</v>
      </c>
      <c r="M251" s="1" t="s">
        <v>1852</v>
      </c>
      <c r="N251" s="1" t="s">
        <v>1852</v>
      </c>
      <c r="O251" s="1" t="s">
        <v>1853</v>
      </c>
      <c r="P251" s="1" t="s">
        <v>1854</v>
      </c>
      <c r="Q251" s="1" t="s">
        <v>1855</v>
      </c>
      <c r="R251" s="1" t="s">
        <v>3340</v>
      </c>
      <c r="S251" s="1" t="s">
        <v>1857</v>
      </c>
      <c r="T251" s="1" t="s">
        <v>1858</v>
      </c>
      <c r="U251" s="1" t="s">
        <v>1859</v>
      </c>
      <c r="V251" s="1" t="s">
        <v>2356</v>
      </c>
    </row>
    <row r="252" s="1" customFormat="1" spans="1:22">
      <c r="A252" s="3">
        <v>999223581222950</v>
      </c>
      <c r="B252" s="1" t="s">
        <v>1944</v>
      </c>
      <c r="C252" s="1" t="s">
        <v>3341</v>
      </c>
      <c r="D252" s="1" t="s">
        <v>3342</v>
      </c>
      <c r="E252" s="1" t="s">
        <v>3343</v>
      </c>
      <c r="F252" s="1" t="s">
        <v>1897</v>
      </c>
      <c r="G252" s="1" t="s">
        <v>1847</v>
      </c>
      <c r="H252" s="1" t="s">
        <v>1849</v>
      </c>
      <c r="I252" s="1" t="s">
        <v>3344</v>
      </c>
      <c r="J252" s="1" t="s">
        <v>30</v>
      </c>
      <c r="K252" s="1" t="s">
        <v>3345</v>
      </c>
      <c r="L252" s="1" t="s">
        <v>3345</v>
      </c>
      <c r="M252" s="1" t="s">
        <v>1852</v>
      </c>
      <c r="N252" s="1" t="s">
        <v>1852</v>
      </c>
      <c r="O252" s="1" t="s">
        <v>1853</v>
      </c>
      <c r="P252" s="1" t="s">
        <v>1854</v>
      </c>
      <c r="Q252" s="1" t="s">
        <v>1855</v>
      </c>
      <c r="R252" s="1" t="s">
        <v>3346</v>
      </c>
      <c r="S252" s="1" t="s">
        <v>1857</v>
      </c>
      <c r="T252" s="1" t="s">
        <v>1858</v>
      </c>
      <c r="U252" s="1" t="s">
        <v>1938</v>
      </c>
      <c r="V252" s="1" t="s">
        <v>1939</v>
      </c>
    </row>
    <row r="253" s="1" customFormat="1" spans="1:22">
      <c r="A253" s="3">
        <v>999223581800073</v>
      </c>
      <c r="B253" s="1" t="s">
        <v>1944</v>
      </c>
      <c r="C253" s="1" t="s">
        <v>3347</v>
      </c>
      <c r="D253" s="1" t="s">
        <v>3348</v>
      </c>
      <c r="E253" s="1" t="s">
        <v>3349</v>
      </c>
      <c r="F253" s="1" t="s">
        <v>1897</v>
      </c>
      <c r="G253" s="1" t="s">
        <v>1847</v>
      </c>
      <c r="H253" s="1" t="s">
        <v>1849</v>
      </c>
      <c r="I253" s="1" t="s">
        <v>3350</v>
      </c>
      <c r="J253" s="1" t="s">
        <v>30</v>
      </c>
      <c r="K253" s="1" t="s">
        <v>3351</v>
      </c>
      <c r="L253" s="1" t="s">
        <v>3351</v>
      </c>
      <c r="M253" s="1" t="s">
        <v>1852</v>
      </c>
      <c r="N253" s="1" t="s">
        <v>1852</v>
      </c>
      <c r="O253" s="1" t="s">
        <v>1853</v>
      </c>
      <c r="P253" s="1" t="s">
        <v>1854</v>
      </c>
      <c r="Q253" s="1" t="s">
        <v>1855</v>
      </c>
      <c r="R253" s="1" t="s">
        <v>3352</v>
      </c>
      <c r="S253" s="1" t="s">
        <v>1857</v>
      </c>
      <c r="T253" s="1" t="s">
        <v>1858</v>
      </c>
      <c r="U253" s="1" t="s">
        <v>1859</v>
      </c>
      <c r="V253" s="1" t="s">
        <v>2375</v>
      </c>
    </row>
    <row r="254" s="1" customFormat="1" spans="1:22">
      <c r="A254" s="3">
        <v>999223581951407</v>
      </c>
      <c r="B254" s="1" t="s">
        <v>1944</v>
      </c>
      <c r="C254" s="1" t="s">
        <v>3353</v>
      </c>
      <c r="D254" s="1" t="s">
        <v>3354</v>
      </c>
      <c r="E254" s="1" t="s">
        <v>3355</v>
      </c>
      <c r="F254" s="1" t="s">
        <v>1847</v>
      </c>
      <c r="G254" s="1" t="s">
        <v>1848</v>
      </c>
      <c r="H254" s="1" t="s">
        <v>1849</v>
      </c>
      <c r="I254" s="1" t="s">
        <v>3356</v>
      </c>
      <c r="J254" s="1" t="s">
        <v>30</v>
      </c>
      <c r="K254" s="1" t="s">
        <v>3357</v>
      </c>
      <c r="L254" s="1" t="s">
        <v>3357</v>
      </c>
      <c r="M254" s="1" t="s">
        <v>1852</v>
      </c>
      <c r="N254" s="1" t="s">
        <v>1852</v>
      </c>
      <c r="O254" s="1" t="s">
        <v>1853</v>
      </c>
      <c r="P254" s="1" t="s">
        <v>1854</v>
      </c>
      <c r="Q254" s="1" t="s">
        <v>1855</v>
      </c>
      <c r="R254" s="1" t="s">
        <v>3358</v>
      </c>
      <c r="S254" s="1" t="s">
        <v>1857</v>
      </c>
      <c r="T254" s="1" t="s">
        <v>1858</v>
      </c>
      <c r="U254" s="1" t="s">
        <v>1859</v>
      </c>
      <c r="V254" s="1" t="s">
        <v>2375</v>
      </c>
    </row>
    <row r="255" s="1" customFormat="1" spans="1:22">
      <c r="A255" s="3">
        <v>999223582273905</v>
      </c>
      <c r="B255" s="1" t="s">
        <v>1944</v>
      </c>
      <c r="C255" s="1" t="s">
        <v>3359</v>
      </c>
      <c r="D255" s="1" t="s">
        <v>3360</v>
      </c>
      <c r="E255" s="1" t="s">
        <v>3361</v>
      </c>
      <c r="F255" s="1" t="s">
        <v>1944</v>
      </c>
      <c r="G255" s="1" t="s">
        <v>1847</v>
      </c>
      <c r="H255" s="1" t="s">
        <v>1849</v>
      </c>
      <c r="I255" s="1" t="s">
        <v>3362</v>
      </c>
      <c r="J255" s="1" t="s">
        <v>30</v>
      </c>
      <c r="K255" s="1" t="s">
        <v>3363</v>
      </c>
      <c r="L255" s="1" t="s">
        <v>3363</v>
      </c>
      <c r="M255" s="1" t="s">
        <v>1852</v>
      </c>
      <c r="N255" s="1" t="s">
        <v>1852</v>
      </c>
      <c r="O255" s="1" t="s">
        <v>1853</v>
      </c>
      <c r="P255" s="1" t="s">
        <v>1854</v>
      </c>
      <c r="Q255" s="1" t="s">
        <v>1855</v>
      </c>
      <c r="R255" s="1" t="s">
        <v>3364</v>
      </c>
      <c r="S255" s="1" t="s">
        <v>1857</v>
      </c>
      <c r="T255" s="1" t="s">
        <v>1858</v>
      </c>
      <c r="U255" s="1" t="s">
        <v>1859</v>
      </c>
      <c r="V255" s="1" t="s">
        <v>1869</v>
      </c>
    </row>
    <row r="256" s="1" customFormat="1" spans="1:22">
      <c r="A256" s="3">
        <v>23582345121</v>
      </c>
      <c r="B256" s="1" t="s">
        <v>1944</v>
      </c>
      <c r="C256" s="1" t="s">
        <v>3365</v>
      </c>
      <c r="D256" s="1" t="s">
        <v>3366</v>
      </c>
      <c r="E256" s="1" t="s">
        <v>3367</v>
      </c>
      <c r="F256" s="1" t="s">
        <v>1944</v>
      </c>
      <c r="G256" s="1" t="s">
        <v>1848</v>
      </c>
      <c r="H256" s="1" t="s">
        <v>1849</v>
      </c>
      <c r="I256" s="1" t="s">
        <v>3368</v>
      </c>
      <c r="J256" s="1" t="s">
        <v>30</v>
      </c>
      <c r="K256" s="1" t="s">
        <v>3369</v>
      </c>
      <c r="L256" s="1" t="s">
        <v>3369</v>
      </c>
      <c r="M256" s="1" t="s">
        <v>1852</v>
      </c>
      <c r="N256" s="1" t="s">
        <v>1852</v>
      </c>
      <c r="O256" s="1" t="s">
        <v>1853</v>
      </c>
      <c r="P256" s="1" t="s">
        <v>1854</v>
      </c>
      <c r="Q256" s="1" t="s">
        <v>1855</v>
      </c>
      <c r="R256" s="1" t="s">
        <v>3370</v>
      </c>
      <c r="S256" s="1" t="s">
        <v>1857</v>
      </c>
      <c r="T256" s="1" t="s">
        <v>1858</v>
      </c>
      <c r="U256" s="1" t="s">
        <v>1859</v>
      </c>
      <c r="V256" s="1" t="s">
        <v>1860</v>
      </c>
    </row>
    <row r="257" s="1" customFormat="1" spans="1:22">
      <c r="A257" s="3">
        <v>999223582545640</v>
      </c>
      <c r="B257" s="1" t="s">
        <v>1944</v>
      </c>
      <c r="C257" s="1" t="s">
        <v>3371</v>
      </c>
      <c r="D257" s="1" t="s">
        <v>3372</v>
      </c>
      <c r="E257" s="1" t="s">
        <v>3373</v>
      </c>
      <c r="F257" s="1" t="s">
        <v>1847</v>
      </c>
      <c r="G257" s="1" t="s">
        <v>1865</v>
      </c>
      <c r="H257" s="1" t="s">
        <v>1849</v>
      </c>
      <c r="I257" s="1" t="s">
        <v>3374</v>
      </c>
      <c r="J257" s="1" t="s">
        <v>30</v>
      </c>
      <c r="K257" s="1" t="s">
        <v>2830</v>
      </c>
      <c r="L257" s="1" t="s">
        <v>2830</v>
      </c>
      <c r="M257" s="1" t="s">
        <v>1852</v>
      </c>
      <c r="N257" s="1" t="s">
        <v>1852</v>
      </c>
      <c r="O257" s="1" t="s">
        <v>1853</v>
      </c>
      <c r="P257" s="1" t="s">
        <v>1854</v>
      </c>
      <c r="Q257" s="1" t="s">
        <v>1855</v>
      </c>
      <c r="R257" s="1" t="s">
        <v>3375</v>
      </c>
      <c r="S257" s="1" t="s">
        <v>1857</v>
      </c>
      <c r="T257" s="1" t="s">
        <v>1858</v>
      </c>
      <c r="U257" s="1" t="s">
        <v>1859</v>
      </c>
      <c r="V257" s="1" t="s">
        <v>1860</v>
      </c>
    </row>
    <row r="258" s="1" customFormat="1" spans="1:22">
      <c r="A258" s="3">
        <v>999223582815663</v>
      </c>
      <c r="B258" s="1" t="s">
        <v>1944</v>
      </c>
      <c r="C258" s="1" t="s">
        <v>3376</v>
      </c>
      <c r="D258" s="1" t="s">
        <v>3377</v>
      </c>
      <c r="E258" s="1" t="s">
        <v>3378</v>
      </c>
      <c r="F258" s="1" t="s">
        <v>1847</v>
      </c>
      <c r="G258" s="1" t="s">
        <v>1865</v>
      </c>
      <c r="H258" s="1" t="s">
        <v>1849</v>
      </c>
      <c r="I258" s="1" t="s">
        <v>3379</v>
      </c>
      <c r="J258" s="1" t="s">
        <v>30</v>
      </c>
      <c r="K258" s="1" t="s">
        <v>3380</v>
      </c>
      <c r="L258" s="1" t="s">
        <v>3380</v>
      </c>
      <c r="M258" s="1" t="s">
        <v>1852</v>
      </c>
      <c r="N258" s="1" t="s">
        <v>1852</v>
      </c>
      <c r="O258" s="1" t="s">
        <v>1853</v>
      </c>
      <c r="P258" s="1" t="s">
        <v>1854</v>
      </c>
      <c r="Q258" s="1" t="s">
        <v>1855</v>
      </c>
      <c r="R258" s="1" t="s">
        <v>3381</v>
      </c>
      <c r="S258" s="1" t="s">
        <v>1857</v>
      </c>
      <c r="T258" s="1" t="s">
        <v>1858</v>
      </c>
      <c r="U258" s="1" t="s">
        <v>1859</v>
      </c>
      <c r="V258" s="1" t="s">
        <v>2094</v>
      </c>
    </row>
    <row r="259" s="1" customFormat="1" spans="1:22">
      <c r="A259" s="3">
        <v>999223584943784</v>
      </c>
      <c r="B259" s="1" t="s">
        <v>1944</v>
      </c>
      <c r="C259" s="1" t="s">
        <v>3382</v>
      </c>
      <c r="D259" s="1" t="s">
        <v>3383</v>
      </c>
      <c r="E259" s="1" t="s">
        <v>3384</v>
      </c>
      <c r="F259" s="1" t="s">
        <v>1847</v>
      </c>
      <c r="G259" s="1" t="s">
        <v>1865</v>
      </c>
      <c r="H259" s="1" t="s">
        <v>1849</v>
      </c>
      <c r="I259" s="1" t="s">
        <v>3385</v>
      </c>
      <c r="J259" s="1" t="s">
        <v>30</v>
      </c>
      <c r="K259" s="1" t="s">
        <v>3386</v>
      </c>
      <c r="L259" s="1" t="s">
        <v>3386</v>
      </c>
      <c r="M259" s="1" t="s">
        <v>1852</v>
      </c>
      <c r="N259" s="1" t="s">
        <v>1852</v>
      </c>
      <c r="O259" s="1" t="s">
        <v>1853</v>
      </c>
      <c r="P259" s="1" t="s">
        <v>1854</v>
      </c>
      <c r="Q259" s="1" t="s">
        <v>1855</v>
      </c>
      <c r="R259" s="1" t="s">
        <v>3387</v>
      </c>
      <c r="S259" s="1" t="s">
        <v>1857</v>
      </c>
      <c r="T259" s="1" t="s">
        <v>1858</v>
      </c>
      <c r="U259" s="1" t="s">
        <v>1859</v>
      </c>
      <c r="V259" s="1" t="s">
        <v>1860</v>
      </c>
    </row>
    <row r="260" s="1" customFormat="1" spans="1:22">
      <c r="A260" s="3">
        <v>999223585638921</v>
      </c>
      <c r="B260" s="1" t="s">
        <v>1944</v>
      </c>
      <c r="C260" s="1" t="s">
        <v>3388</v>
      </c>
      <c r="D260" s="1" t="s">
        <v>3389</v>
      </c>
      <c r="E260" s="1" t="s">
        <v>3390</v>
      </c>
      <c r="F260" s="1" t="s">
        <v>1847</v>
      </c>
      <c r="G260" s="1" t="s">
        <v>1865</v>
      </c>
      <c r="H260" s="1" t="s">
        <v>1849</v>
      </c>
      <c r="I260" s="1" t="s">
        <v>3391</v>
      </c>
      <c r="J260" s="1" t="s">
        <v>30</v>
      </c>
      <c r="K260" s="1" t="s">
        <v>3392</v>
      </c>
      <c r="L260" s="1" t="s">
        <v>3392</v>
      </c>
      <c r="M260" s="1" t="s">
        <v>1852</v>
      </c>
      <c r="N260" s="1" t="s">
        <v>1852</v>
      </c>
      <c r="O260" s="1" t="s">
        <v>1853</v>
      </c>
      <c r="P260" s="1" t="s">
        <v>1854</v>
      </c>
      <c r="Q260" s="1" t="s">
        <v>1855</v>
      </c>
      <c r="R260" s="1" t="s">
        <v>3393</v>
      </c>
      <c r="S260" s="1" t="s">
        <v>1857</v>
      </c>
      <c r="T260" s="1" t="s">
        <v>1858</v>
      </c>
      <c r="U260" s="1" t="s">
        <v>1859</v>
      </c>
      <c r="V260" s="1" t="s">
        <v>2000</v>
      </c>
    </row>
    <row r="261" s="1" customFormat="1" spans="1:22">
      <c r="A261" s="3">
        <v>999223585883766</v>
      </c>
      <c r="B261" s="1" t="s">
        <v>1944</v>
      </c>
      <c r="C261" s="1" t="s">
        <v>3394</v>
      </c>
      <c r="D261" s="1" t="s">
        <v>3395</v>
      </c>
      <c r="E261" s="1" t="s">
        <v>3396</v>
      </c>
      <c r="F261" s="1" t="s">
        <v>1897</v>
      </c>
      <c r="G261" s="1" t="s">
        <v>1865</v>
      </c>
      <c r="H261" s="1" t="s">
        <v>1849</v>
      </c>
      <c r="I261" s="1" t="s">
        <v>3397</v>
      </c>
      <c r="J261" s="1" t="s">
        <v>30</v>
      </c>
      <c r="K261" s="1" t="s">
        <v>3398</v>
      </c>
      <c r="L261" s="1" t="s">
        <v>3398</v>
      </c>
      <c r="M261" s="1" t="s">
        <v>1852</v>
      </c>
      <c r="N261" s="1" t="s">
        <v>1852</v>
      </c>
      <c r="O261" s="1" t="s">
        <v>1853</v>
      </c>
      <c r="P261" s="1" t="s">
        <v>1854</v>
      </c>
      <c r="Q261" s="1" t="s">
        <v>1855</v>
      </c>
      <c r="R261" s="1" t="s">
        <v>3399</v>
      </c>
      <c r="S261" s="1" t="s">
        <v>1857</v>
      </c>
      <c r="T261" s="1" t="s">
        <v>1858</v>
      </c>
      <c r="U261" s="1" t="s">
        <v>1859</v>
      </c>
      <c r="V261" s="1" t="s">
        <v>1962</v>
      </c>
    </row>
    <row r="262" s="1" customFormat="1" spans="1:22">
      <c r="A262" s="3">
        <v>999223586401739</v>
      </c>
      <c r="B262" s="1" t="s">
        <v>1944</v>
      </c>
      <c r="C262" s="1" t="s">
        <v>3400</v>
      </c>
      <c r="D262" s="1" t="s">
        <v>3401</v>
      </c>
      <c r="E262" s="1" t="s">
        <v>3402</v>
      </c>
      <c r="F262" s="1" t="s">
        <v>1897</v>
      </c>
      <c r="G262" s="1" t="s">
        <v>1847</v>
      </c>
      <c r="H262" s="1" t="s">
        <v>1849</v>
      </c>
      <c r="I262" s="1" t="s">
        <v>3350</v>
      </c>
      <c r="J262" s="1" t="s">
        <v>30</v>
      </c>
      <c r="K262" s="1" t="s">
        <v>3351</v>
      </c>
      <c r="L262" s="1" t="s">
        <v>3351</v>
      </c>
      <c r="M262" s="1" t="s">
        <v>1852</v>
      </c>
      <c r="N262" s="1" t="s">
        <v>1852</v>
      </c>
      <c r="O262" s="1" t="s">
        <v>1853</v>
      </c>
      <c r="P262" s="1" t="s">
        <v>1854</v>
      </c>
      <c r="Q262" s="1" t="s">
        <v>1855</v>
      </c>
      <c r="R262" s="1" t="s">
        <v>3403</v>
      </c>
      <c r="S262" s="1" t="s">
        <v>1857</v>
      </c>
      <c r="T262" s="1" t="s">
        <v>1858</v>
      </c>
      <c r="U262" s="1" t="s">
        <v>1859</v>
      </c>
      <c r="V262" s="1" t="s">
        <v>1962</v>
      </c>
    </row>
    <row r="263" s="1" customFormat="1" spans="1:22">
      <c r="A263" s="3">
        <v>999223586787192</v>
      </c>
      <c r="B263" s="1" t="s">
        <v>1944</v>
      </c>
      <c r="C263" s="1" t="s">
        <v>3404</v>
      </c>
      <c r="D263" s="1" t="s">
        <v>3405</v>
      </c>
      <c r="E263" s="1" t="s">
        <v>3406</v>
      </c>
      <c r="F263" s="1" t="s">
        <v>1897</v>
      </c>
      <c r="G263" s="1" t="s">
        <v>1865</v>
      </c>
      <c r="H263" s="1" t="s">
        <v>1849</v>
      </c>
      <c r="I263" s="1" t="s">
        <v>3407</v>
      </c>
      <c r="J263" s="1" t="s">
        <v>30</v>
      </c>
      <c r="K263" s="1" t="s">
        <v>3408</v>
      </c>
      <c r="L263" s="1" t="s">
        <v>3408</v>
      </c>
      <c r="M263" s="1" t="s">
        <v>1852</v>
      </c>
      <c r="N263" s="1" t="s">
        <v>1852</v>
      </c>
      <c r="O263" s="1" t="s">
        <v>1853</v>
      </c>
      <c r="P263" s="1" t="s">
        <v>1854</v>
      </c>
      <c r="Q263" s="1" t="s">
        <v>1855</v>
      </c>
      <c r="R263" s="1" t="s">
        <v>3409</v>
      </c>
      <c r="S263" s="1" t="s">
        <v>1857</v>
      </c>
      <c r="T263" s="1" t="s">
        <v>1858</v>
      </c>
      <c r="U263" s="1" t="s">
        <v>1859</v>
      </c>
      <c r="V263" s="1" t="s">
        <v>1892</v>
      </c>
    </row>
    <row r="264" s="1" customFormat="1" spans="1:22">
      <c r="A264" s="3">
        <v>999223586962278</v>
      </c>
      <c r="B264" s="1" t="s">
        <v>1944</v>
      </c>
      <c r="C264" s="1" t="s">
        <v>3410</v>
      </c>
      <c r="D264" s="1" t="s">
        <v>2744</v>
      </c>
      <c r="E264" s="1" t="s">
        <v>3411</v>
      </c>
      <c r="F264" s="1" t="s">
        <v>1897</v>
      </c>
      <c r="G264" s="1" t="s">
        <v>1865</v>
      </c>
      <c r="H264" s="1" t="s">
        <v>1849</v>
      </c>
      <c r="I264" s="1" t="s">
        <v>3412</v>
      </c>
      <c r="J264" s="1" t="s">
        <v>30</v>
      </c>
      <c r="K264" s="1" t="s">
        <v>3413</v>
      </c>
      <c r="L264" s="1" t="s">
        <v>3413</v>
      </c>
      <c r="M264" s="1" t="s">
        <v>1852</v>
      </c>
      <c r="N264" s="1" t="s">
        <v>1852</v>
      </c>
      <c r="O264" s="1" t="s">
        <v>1853</v>
      </c>
      <c r="P264" s="1" t="s">
        <v>1854</v>
      </c>
      <c r="Q264" s="1" t="s">
        <v>1855</v>
      </c>
      <c r="R264" s="1" t="s">
        <v>3414</v>
      </c>
      <c r="S264" s="1" t="s">
        <v>1857</v>
      </c>
      <c r="T264" s="1" t="s">
        <v>1858</v>
      </c>
      <c r="U264" s="1" t="s">
        <v>1859</v>
      </c>
      <c r="V264" s="1" t="s">
        <v>1860</v>
      </c>
    </row>
    <row r="265" s="1" customFormat="1" spans="1:22">
      <c r="A265" s="3">
        <v>999223587133563</v>
      </c>
      <c r="B265" s="1" t="s">
        <v>1944</v>
      </c>
      <c r="C265" s="1" t="s">
        <v>3415</v>
      </c>
      <c r="D265" s="1" t="s">
        <v>3416</v>
      </c>
      <c r="E265" s="1" t="s">
        <v>3417</v>
      </c>
      <c r="F265" s="1" t="s">
        <v>1897</v>
      </c>
      <c r="G265" s="1" t="s">
        <v>1847</v>
      </c>
      <c r="H265" s="1" t="s">
        <v>1849</v>
      </c>
      <c r="I265" s="1" t="s">
        <v>3418</v>
      </c>
      <c r="J265" s="1" t="s">
        <v>30</v>
      </c>
      <c r="K265" s="1" t="s">
        <v>3419</v>
      </c>
      <c r="L265" s="1" t="s">
        <v>3419</v>
      </c>
      <c r="M265" s="1" t="s">
        <v>1852</v>
      </c>
      <c r="N265" s="1" t="s">
        <v>1852</v>
      </c>
      <c r="O265" s="1" t="s">
        <v>1853</v>
      </c>
      <c r="P265" s="1" t="s">
        <v>1854</v>
      </c>
      <c r="Q265" s="1" t="s">
        <v>1855</v>
      </c>
      <c r="R265" s="1" t="s">
        <v>3420</v>
      </c>
      <c r="S265" s="1" t="s">
        <v>1857</v>
      </c>
      <c r="T265" s="1" t="s">
        <v>1858</v>
      </c>
      <c r="U265" s="1" t="s">
        <v>1859</v>
      </c>
      <c r="V265" s="1" t="s">
        <v>1860</v>
      </c>
    </row>
    <row r="266" s="1" customFormat="1" spans="1:22">
      <c r="A266" s="3">
        <v>999223587329481</v>
      </c>
      <c r="B266" s="1" t="s">
        <v>1897</v>
      </c>
      <c r="C266" s="1" t="s">
        <v>3421</v>
      </c>
      <c r="D266" s="1" t="s">
        <v>3422</v>
      </c>
      <c r="E266" s="1" t="s">
        <v>3423</v>
      </c>
      <c r="F266" s="1" t="s">
        <v>1847</v>
      </c>
      <c r="G266" s="1" t="s">
        <v>1848</v>
      </c>
      <c r="H266" s="1" t="s">
        <v>1849</v>
      </c>
      <c r="I266" s="1" t="s">
        <v>3424</v>
      </c>
      <c r="J266" s="1" t="s">
        <v>30</v>
      </c>
      <c r="K266" s="1" t="s">
        <v>3425</v>
      </c>
      <c r="L266" s="1" t="s">
        <v>3425</v>
      </c>
      <c r="M266" s="1" t="s">
        <v>1852</v>
      </c>
      <c r="N266" s="1" t="s">
        <v>1852</v>
      </c>
      <c r="O266" s="1" t="s">
        <v>1853</v>
      </c>
      <c r="P266" s="1" t="s">
        <v>1854</v>
      </c>
      <c r="Q266" s="1" t="s">
        <v>1855</v>
      </c>
      <c r="R266" s="1" t="s">
        <v>3426</v>
      </c>
      <c r="S266" s="1" t="s">
        <v>1857</v>
      </c>
      <c r="T266" s="1" t="s">
        <v>1858</v>
      </c>
      <c r="U266" s="1" t="s">
        <v>1859</v>
      </c>
      <c r="V266" s="1" t="s">
        <v>2375</v>
      </c>
    </row>
    <row r="267" s="1" customFormat="1" spans="1:22">
      <c r="A267" s="3">
        <v>999223587430906</v>
      </c>
      <c r="B267" s="1" t="s">
        <v>1897</v>
      </c>
      <c r="C267" s="1" t="s">
        <v>3427</v>
      </c>
      <c r="D267" s="1" t="s">
        <v>2242</v>
      </c>
      <c r="E267" s="1" t="s">
        <v>3428</v>
      </c>
      <c r="F267" s="1" t="s">
        <v>1847</v>
      </c>
      <c r="G267" s="1" t="s">
        <v>1848</v>
      </c>
      <c r="H267" s="1" t="s">
        <v>1849</v>
      </c>
      <c r="I267" s="1" t="s">
        <v>3429</v>
      </c>
      <c r="J267" s="1" t="s">
        <v>30</v>
      </c>
      <c r="K267" s="1" t="s">
        <v>3430</v>
      </c>
      <c r="L267" s="1" t="s">
        <v>3430</v>
      </c>
      <c r="M267" s="1" t="s">
        <v>1852</v>
      </c>
      <c r="N267" s="1" t="s">
        <v>1852</v>
      </c>
      <c r="O267" s="1" t="s">
        <v>1853</v>
      </c>
      <c r="P267" s="1" t="s">
        <v>1854</v>
      </c>
      <c r="Q267" s="1" t="s">
        <v>1855</v>
      </c>
      <c r="R267" s="1" t="s">
        <v>3431</v>
      </c>
      <c r="S267" s="1" t="s">
        <v>1857</v>
      </c>
      <c r="T267" s="1" t="s">
        <v>1858</v>
      </c>
      <c r="U267" s="1" t="s">
        <v>1859</v>
      </c>
      <c r="V267" s="1" t="s">
        <v>1860</v>
      </c>
    </row>
    <row r="268" s="1" customFormat="1" spans="1:22">
      <c r="A268" s="3">
        <v>999223587432786</v>
      </c>
      <c r="B268" s="1" t="s">
        <v>1897</v>
      </c>
      <c r="C268" s="1" t="s">
        <v>3432</v>
      </c>
      <c r="D268" s="1" t="s">
        <v>3267</v>
      </c>
      <c r="E268" s="1" t="s">
        <v>3433</v>
      </c>
      <c r="F268" s="1" t="s">
        <v>1848</v>
      </c>
      <c r="G268" s="1" t="s">
        <v>1865</v>
      </c>
      <c r="H268" s="1" t="s">
        <v>1849</v>
      </c>
      <c r="I268" s="1" t="s">
        <v>3434</v>
      </c>
      <c r="J268" s="1" t="s">
        <v>30</v>
      </c>
      <c r="K268" s="1" t="s">
        <v>3435</v>
      </c>
      <c r="L268" s="1" t="s">
        <v>3435</v>
      </c>
      <c r="M268" s="1" t="s">
        <v>1852</v>
      </c>
      <c r="N268" s="1" t="s">
        <v>1852</v>
      </c>
      <c r="O268" s="1" t="s">
        <v>1853</v>
      </c>
      <c r="P268" s="1" t="s">
        <v>1854</v>
      </c>
      <c r="Q268" s="1" t="s">
        <v>1855</v>
      </c>
      <c r="R268" s="1" t="s">
        <v>3436</v>
      </c>
      <c r="S268" s="1" t="s">
        <v>1857</v>
      </c>
      <c r="T268" s="1" t="s">
        <v>1858</v>
      </c>
      <c r="U268" s="1" t="s">
        <v>1859</v>
      </c>
      <c r="V268" s="1" t="s">
        <v>1939</v>
      </c>
    </row>
    <row r="269" s="1" customFormat="1" spans="1:22">
      <c r="A269" s="3">
        <v>999223587624747</v>
      </c>
      <c r="B269" s="1" t="s">
        <v>1897</v>
      </c>
      <c r="C269" s="1" t="s">
        <v>3437</v>
      </c>
      <c r="D269" s="1" t="s">
        <v>3438</v>
      </c>
      <c r="E269" s="1" t="s">
        <v>3439</v>
      </c>
      <c r="F269" s="1" t="s">
        <v>1897</v>
      </c>
      <c r="G269" s="1" t="s">
        <v>1848</v>
      </c>
      <c r="H269" s="1" t="s">
        <v>1849</v>
      </c>
      <c r="I269" s="1" t="s">
        <v>3440</v>
      </c>
      <c r="J269" s="1" t="s">
        <v>30</v>
      </c>
      <c r="K269" s="1" t="s">
        <v>3441</v>
      </c>
      <c r="L269" s="1" t="s">
        <v>3441</v>
      </c>
      <c r="M269" s="1" t="s">
        <v>1852</v>
      </c>
      <c r="N269" s="1" t="s">
        <v>1852</v>
      </c>
      <c r="O269" s="1" t="s">
        <v>1853</v>
      </c>
      <c r="P269" s="1" t="s">
        <v>1854</v>
      </c>
      <c r="Q269" s="1" t="s">
        <v>1855</v>
      </c>
      <c r="R269" s="1" t="s">
        <v>3442</v>
      </c>
      <c r="S269" s="1" t="s">
        <v>1857</v>
      </c>
      <c r="T269" s="1" t="s">
        <v>1858</v>
      </c>
      <c r="U269" s="1" t="s">
        <v>1859</v>
      </c>
      <c r="V269" s="1" t="s">
        <v>1962</v>
      </c>
    </row>
    <row r="270" s="1" customFormat="1" spans="1:22">
      <c r="A270" s="3">
        <v>999223587805765</v>
      </c>
      <c r="B270" s="1" t="s">
        <v>1897</v>
      </c>
      <c r="C270" s="1" t="s">
        <v>3443</v>
      </c>
      <c r="D270" s="1" t="s">
        <v>3444</v>
      </c>
      <c r="E270" s="1" t="s">
        <v>3445</v>
      </c>
      <c r="F270" s="1" t="s">
        <v>1847</v>
      </c>
      <c r="G270" s="1" t="s">
        <v>1848</v>
      </c>
      <c r="H270" s="1" t="s">
        <v>1849</v>
      </c>
      <c r="I270" s="1" t="s">
        <v>3446</v>
      </c>
      <c r="J270" s="1" t="s">
        <v>30</v>
      </c>
      <c r="K270" s="1" t="s">
        <v>3447</v>
      </c>
      <c r="L270" s="1" t="s">
        <v>3447</v>
      </c>
      <c r="M270" s="1" t="s">
        <v>1852</v>
      </c>
      <c r="N270" s="1" t="s">
        <v>1852</v>
      </c>
      <c r="O270" s="1" t="s">
        <v>1853</v>
      </c>
      <c r="P270" s="1" t="s">
        <v>1854</v>
      </c>
      <c r="Q270" s="1" t="s">
        <v>1855</v>
      </c>
      <c r="R270" s="1" t="s">
        <v>3448</v>
      </c>
      <c r="S270" s="1" t="s">
        <v>1857</v>
      </c>
      <c r="T270" s="1" t="s">
        <v>1858</v>
      </c>
      <c r="U270" s="1" t="s">
        <v>1859</v>
      </c>
      <c r="V270" s="1" t="s">
        <v>1892</v>
      </c>
    </row>
    <row r="271" s="1" customFormat="1" spans="1:22">
      <c r="A271" s="3">
        <v>999223587910327</v>
      </c>
      <c r="B271" s="1" t="s">
        <v>1897</v>
      </c>
      <c r="C271" s="1" t="s">
        <v>3449</v>
      </c>
      <c r="D271" s="1" t="s">
        <v>3450</v>
      </c>
      <c r="E271" s="1" t="s">
        <v>3451</v>
      </c>
      <c r="F271" s="1" t="s">
        <v>1848</v>
      </c>
      <c r="G271" s="1" t="s">
        <v>1865</v>
      </c>
      <c r="H271" s="1" t="s">
        <v>1849</v>
      </c>
      <c r="I271" s="1" t="s">
        <v>3452</v>
      </c>
      <c r="J271" s="1" t="s">
        <v>30</v>
      </c>
      <c r="K271" s="1" t="s">
        <v>3453</v>
      </c>
      <c r="L271" s="1" t="s">
        <v>3453</v>
      </c>
      <c r="M271" s="1" t="s">
        <v>1852</v>
      </c>
      <c r="N271" s="1" t="s">
        <v>1852</v>
      </c>
      <c r="O271" s="1" t="s">
        <v>1853</v>
      </c>
      <c r="P271" s="1" t="s">
        <v>1854</v>
      </c>
      <c r="Q271" s="1" t="s">
        <v>1855</v>
      </c>
      <c r="R271" s="1" t="s">
        <v>3454</v>
      </c>
      <c r="S271" s="1" t="s">
        <v>1857</v>
      </c>
      <c r="T271" s="1" t="s">
        <v>1858</v>
      </c>
      <c r="U271" s="1" t="s">
        <v>1859</v>
      </c>
      <c r="V271" s="1" t="s">
        <v>1901</v>
      </c>
    </row>
    <row r="272" s="1" customFormat="1" spans="1:22">
      <c r="A272" s="3">
        <v>999223587959657</v>
      </c>
      <c r="B272" s="1" t="s">
        <v>1897</v>
      </c>
      <c r="C272" s="1" t="s">
        <v>3455</v>
      </c>
      <c r="D272" s="1" t="s">
        <v>3456</v>
      </c>
      <c r="E272" s="1" t="s">
        <v>3457</v>
      </c>
      <c r="F272" s="1" t="s">
        <v>1847</v>
      </c>
      <c r="G272" s="1" t="s">
        <v>1865</v>
      </c>
      <c r="H272" s="1" t="s">
        <v>1849</v>
      </c>
      <c r="I272" s="1" t="s">
        <v>3458</v>
      </c>
      <c r="J272" s="1" t="s">
        <v>30</v>
      </c>
      <c r="K272" s="1" t="s">
        <v>3459</v>
      </c>
      <c r="L272" s="1" t="s">
        <v>3459</v>
      </c>
      <c r="M272" s="1" t="s">
        <v>1852</v>
      </c>
      <c r="N272" s="1" t="s">
        <v>1852</v>
      </c>
      <c r="O272" s="1" t="s">
        <v>1853</v>
      </c>
      <c r="P272" s="1" t="s">
        <v>1854</v>
      </c>
      <c r="Q272" s="1" t="s">
        <v>1855</v>
      </c>
      <c r="R272" s="1" t="s">
        <v>3460</v>
      </c>
      <c r="S272" s="1" t="s">
        <v>1857</v>
      </c>
      <c r="T272" s="1" t="s">
        <v>1858</v>
      </c>
      <c r="U272" s="1" t="s">
        <v>1859</v>
      </c>
      <c r="V272" s="1" t="s">
        <v>1962</v>
      </c>
    </row>
    <row r="273" s="1" customFormat="1" spans="1:22">
      <c r="A273" s="3">
        <v>999223588030649</v>
      </c>
      <c r="B273" s="1" t="s">
        <v>1897</v>
      </c>
      <c r="C273" s="1" t="s">
        <v>3461</v>
      </c>
      <c r="D273" s="1" t="s">
        <v>3462</v>
      </c>
      <c r="E273" s="1" t="s">
        <v>3463</v>
      </c>
      <c r="F273" s="1" t="s">
        <v>1847</v>
      </c>
      <c r="G273" s="1" t="s">
        <v>1865</v>
      </c>
      <c r="H273" s="1" t="s">
        <v>1849</v>
      </c>
      <c r="I273" s="1" t="s">
        <v>3464</v>
      </c>
      <c r="J273" s="1" t="s">
        <v>30</v>
      </c>
      <c r="K273" s="1" t="s">
        <v>3465</v>
      </c>
      <c r="L273" s="1" t="s">
        <v>3465</v>
      </c>
      <c r="M273" s="1" t="s">
        <v>1852</v>
      </c>
      <c r="N273" s="1" t="s">
        <v>1852</v>
      </c>
      <c r="O273" s="1" t="s">
        <v>1853</v>
      </c>
      <c r="P273" s="1" t="s">
        <v>1854</v>
      </c>
      <c r="Q273" s="1" t="s">
        <v>1855</v>
      </c>
      <c r="R273" s="1" t="s">
        <v>3466</v>
      </c>
      <c r="S273" s="1" t="s">
        <v>1857</v>
      </c>
      <c r="T273" s="1" t="s">
        <v>1858</v>
      </c>
      <c r="U273" s="1" t="s">
        <v>1859</v>
      </c>
      <c r="V273" s="1" t="s">
        <v>1962</v>
      </c>
    </row>
    <row r="274" s="1" customFormat="1" spans="1:22">
      <c r="A274" s="3">
        <v>999223588311785</v>
      </c>
      <c r="B274" s="1" t="s">
        <v>1897</v>
      </c>
      <c r="C274" s="1" t="s">
        <v>3467</v>
      </c>
      <c r="D274" s="1" t="s">
        <v>3468</v>
      </c>
      <c r="E274" s="1" t="s">
        <v>3469</v>
      </c>
      <c r="F274" s="1" t="s">
        <v>1897</v>
      </c>
      <c r="G274" s="1" t="s">
        <v>1848</v>
      </c>
      <c r="H274" s="1" t="s">
        <v>1849</v>
      </c>
      <c r="I274" s="1" t="s">
        <v>3470</v>
      </c>
      <c r="J274" s="1" t="s">
        <v>30</v>
      </c>
      <c r="K274" s="1" t="s">
        <v>3471</v>
      </c>
      <c r="L274" s="1" t="s">
        <v>3471</v>
      </c>
      <c r="M274" s="1" t="s">
        <v>1852</v>
      </c>
      <c r="N274" s="1" t="s">
        <v>1852</v>
      </c>
      <c r="O274" s="1" t="s">
        <v>1853</v>
      </c>
      <c r="P274" s="1" t="s">
        <v>1854</v>
      </c>
      <c r="Q274" s="1" t="s">
        <v>1855</v>
      </c>
      <c r="R274" s="1" t="s">
        <v>3472</v>
      </c>
      <c r="S274" s="1" t="s">
        <v>1857</v>
      </c>
      <c r="T274" s="1" t="s">
        <v>1858</v>
      </c>
      <c r="U274" s="1" t="s">
        <v>1859</v>
      </c>
      <c r="V274" s="1" t="s">
        <v>1962</v>
      </c>
    </row>
    <row r="275" s="1" customFormat="1" spans="1:22">
      <c r="A275" s="3">
        <v>999223588330538</v>
      </c>
      <c r="B275" s="1" t="s">
        <v>1897</v>
      </c>
      <c r="C275" s="1" t="s">
        <v>3473</v>
      </c>
      <c r="D275" s="1" t="s">
        <v>3474</v>
      </c>
      <c r="E275" s="1" t="s">
        <v>3475</v>
      </c>
      <c r="F275" s="1" t="s">
        <v>1897</v>
      </c>
      <c r="G275" s="1" t="s">
        <v>1847</v>
      </c>
      <c r="H275" s="1" t="s">
        <v>1849</v>
      </c>
      <c r="I275" s="1" t="s">
        <v>3476</v>
      </c>
      <c r="J275" s="1" t="s">
        <v>30</v>
      </c>
      <c r="K275" s="1" t="s">
        <v>2221</v>
      </c>
      <c r="L275" s="1" t="s">
        <v>2221</v>
      </c>
      <c r="M275" s="1" t="s">
        <v>1852</v>
      </c>
      <c r="N275" s="1" t="s">
        <v>1852</v>
      </c>
      <c r="O275" s="1" t="s">
        <v>1853</v>
      </c>
      <c r="P275" s="1" t="s">
        <v>1854</v>
      </c>
      <c r="Q275" s="1" t="s">
        <v>1855</v>
      </c>
      <c r="R275" s="1" t="s">
        <v>3477</v>
      </c>
      <c r="S275" s="1" t="s">
        <v>1857</v>
      </c>
      <c r="T275" s="1" t="s">
        <v>1858</v>
      </c>
      <c r="U275" s="1" t="s">
        <v>1859</v>
      </c>
      <c r="V275" s="1" t="s">
        <v>1985</v>
      </c>
    </row>
    <row r="276" s="1" customFormat="1" spans="1:22">
      <c r="A276" s="3">
        <v>999223589258327</v>
      </c>
      <c r="B276" s="1" t="s">
        <v>1897</v>
      </c>
      <c r="C276" s="1" t="s">
        <v>3478</v>
      </c>
      <c r="D276" s="1" t="s">
        <v>2242</v>
      </c>
      <c r="E276" s="1" t="s">
        <v>3479</v>
      </c>
      <c r="F276" s="1" t="s">
        <v>1847</v>
      </c>
      <c r="G276" s="1" t="s">
        <v>1848</v>
      </c>
      <c r="H276" s="1" t="s">
        <v>1849</v>
      </c>
      <c r="I276" s="1" t="s">
        <v>3480</v>
      </c>
      <c r="J276" s="1" t="s">
        <v>30</v>
      </c>
      <c r="K276" s="1" t="s">
        <v>3481</v>
      </c>
      <c r="L276" s="1" t="s">
        <v>3481</v>
      </c>
      <c r="M276" s="1" t="s">
        <v>1852</v>
      </c>
      <c r="N276" s="1" t="s">
        <v>1852</v>
      </c>
      <c r="O276" s="1" t="s">
        <v>1853</v>
      </c>
      <c r="P276" s="1" t="s">
        <v>1854</v>
      </c>
      <c r="Q276" s="1" t="s">
        <v>1855</v>
      </c>
      <c r="R276" s="1" t="s">
        <v>3482</v>
      </c>
      <c r="S276" s="1" t="s">
        <v>1857</v>
      </c>
      <c r="T276" s="1" t="s">
        <v>1858</v>
      </c>
      <c r="U276" s="1" t="s">
        <v>1859</v>
      </c>
      <c r="V276" s="1" t="s">
        <v>1860</v>
      </c>
    </row>
    <row r="277" s="1" customFormat="1" spans="1:22">
      <c r="A277" s="3">
        <v>999223589661683</v>
      </c>
      <c r="B277" s="1" t="s">
        <v>1897</v>
      </c>
      <c r="C277" s="1" t="s">
        <v>3483</v>
      </c>
      <c r="D277" s="1" t="s">
        <v>3484</v>
      </c>
      <c r="E277" s="1" t="s">
        <v>3485</v>
      </c>
      <c r="F277" s="1" t="s">
        <v>1897</v>
      </c>
      <c r="G277" s="1" t="s">
        <v>1847</v>
      </c>
      <c r="H277" s="1" t="s">
        <v>1849</v>
      </c>
      <c r="I277" s="1" t="s">
        <v>3486</v>
      </c>
      <c r="J277" s="1" t="s">
        <v>30</v>
      </c>
      <c r="K277" s="1" t="s">
        <v>3487</v>
      </c>
      <c r="L277" s="1" t="s">
        <v>3487</v>
      </c>
      <c r="M277" s="1" t="s">
        <v>1852</v>
      </c>
      <c r="N277" s="1" t="s">
        <v>1852</v>
      </c>
      <c r="O277" s="1" t="s">
        <v>1853</v>
      </c>
      <c r="P277" s="1" t="s">
        <v>1854</v>
      </c>
      <c r="Q277" s="1" t="s">
        <v>1855</v>
      </c>
      <c r="R277" s="1" t="s">
        <v>3488</v>
      </c>
      <c r="S277" s="1" t="s">
        <v>1857</v>
      </c>
      <c r="T277" s="1" t="s">
        <v>1858</v>
      </c>
      <c r="U277" s="1" t="s">
        <v>1859</v>
      </c>
      <c r="V277" s="1" t="s">
        <v>2591</v>
      </c>
    </row>
    <row r="278" s="1" customFormat="1" spans="1:22">
      <c r="A278" s="3">
        <v>999223589786197</v>
      </c>
      <c r="B278" s="1" t="s">
        <v>1897</v>
      </c>
      <c r="C278" s="1" t="s">
        <v>3489</v>
      </c>
      <c r="D278" s="1" t="s">
        <v>3490</v>
      </c>
      <c r="E278" s="1" t="s">
        <v>3491</v>
      </c>
      <c r="F278" s="1" t="s">
        <v>1848</v>
      </c>
      <c r="G278" s="1" t="s">
        <v>1865</v>
      </c>
      <c r="H278" s="1" t="s">
        <v>1849</v>
      </c>
      <c r="I278" s="1" t="s">
        <v>3492</v>
      </c>
      <c r="J278" s="1" t="s">
        <v>30</v>
      </c>
      <c r="K278" s="1" t="s">
        <v>3493</v>
      </c>
      <c r="L278" s="1" t="s">
        <v>3493</v>
      </c>
      <c r="M278" s="1" t="s">
        <v>1852</v>
      </c>
      <c r="N278" s="1" t="s">
        <v>1852</v>
      </c>
      <c r="O278" s="1" t="s">
        <v>1853</v>
      </c>
      <c r="P278" s="1" t="s">
        <v>1854</v>
      </c>
      <c r="Q278" s="1" t="s">
        <v>1855</v>
      </c>
      <c r="R278" s="1" t="s">
        <v>3494</v>
      </c>
      <c r="S278" s="1" t="s">
        <v>1857</v>
      </c>
      <c r="T278" s="1" t="s">
        <v>1858</v>
      </c>
      <c r="U278" s="1" t="s">
        <v>1859</v>
      </c>
      <c r="V278" s="1" t="s">
        <v>1962</v>
      </c>
    </row>
    <row r="279" s="1" customFormat="1" spans="1:22">
      <c r="A279" s="3">
        <v>999223590044254</v>
      </c>
      <c r="B279" s="1" t="s">
        <v>1897</v>
      </c>
      <c r="C279" s="1" t="s">
        <v>3495</v>
      </c>
      <c r="D279" s="1" t="s">
        <v>3496</v>
      </c>
      <c r="E279" s="1" t="s">
        <v>3497</v>
      </c>
      <c r="F279" s="1" t="s">
        <v>1847</v>
      </c>
      <c r="G279" s="1" t="s">
        <v>1848</v>
      </c>
      <c r="H279" s="1" t="s">
        <v>1849</v>
      </c>
      <c r="I279" s="1" t="s">
        <v>3498</v>
      </c>
      <c r="J279" s="1" t="s">
        <v>30</v>
      </c>
      <c r="K279" s="1" t="s">
        <v>3499</v>
      </c>
      <c r="L279" s="1" t="s">
        <v>3499</v>
      </c>
      <c r="M279" s="1" t="s">
        <v>1852</v>
      </c>
      <c r="N279" s="1" t="s">
        <v>1852</v>
      </c>
      <c r="O279" s="1" t="s">
        <v>1853</v>
      </c>
      <c r="P279" s="1" t="s">
        <v>1854</v>
      </c>
      <c r="Q279" s="1" t="s">
        <v>1855</v>
      </c>
      <c r="R279" s="1" t="s">
        <v>3500</v>
      </c>
      <c r="S279" s="1" t="s">
        <v>1857</v>
      </c>
      <c r="T279" s="1" t="s">
        <v>1858</v>
      </c>
      <c r="U279" s="1" t="s">
        <v>1859</v>
      </c>
      <c r="V279" s="1" t="s">
        <v>1860</v>
      </c>
    </row>
    <row r="280" s="1" customFormat="1" spans="1:22">
      <c r="A280" s="3">
        <v>999223590285157</v>
      </c>
      <c r="B280" s="1" t="s">
        <v>1897</v>
      </c>
      <c r="C280" s="1" t="s">
        <v>3501</v>
      </c>
      <c r="D280" s="1" t="s">
        <v>3502</v>
      </c>
      <c r="E280" s="1" t="s">
        <v>3503</v>
      </c>
      <c r="F280" s="1" t="s">
        <v>1848</v>
      </c>
      <c r="G280" s="1" t="s">
        <v>1865</v>
      </c>
      <c r="H280" s="1" t="s">
        <v>1849</v>
      </c>
      <c r="I280" s="1" t="s">
        <v>3504</v>
      </c>
      <c r="J280" s="1" t="s">
        <v>30</v>
      </c>
      <c r="K280" s="1" t="s">
        <v>3505</v>
      </c>
      <c r="L280" s="1" t="s">
        <v>3505</v>
      </c>
      <c r="M280" s="1" t="s">
        <v>1852</v>
      </c>
      <c r="N280" s="1" t="s">
        <v>1852</v>
      </c>
      <c r="O280" s="1" t="s">
        <v>1853</v>
      </c>
      <c r="P280" s="1" t="s">
        <v>1854</v>
      </c>
      <c r="Q280" s="1" t="s">
        <v>1855</v>
      </c>
      <c r="R280" s="1" t="s">
        <v>3506</v>
      </c>
      <c r="S280" s="1" t="s">
        <v>1857</v>
      </c>
      <c r="T280" s="1" t="s">
        <v>1858</v>
      </c>
      <c r="U280" s="1" t="s">
        <v>1859</v>
      </c>
      <c r="V280" s="1" t="s">
        <v>1860</v>
      </c>
    </row>
    <row r="281" s="1" customFormat="1" spans="1:22">
      <c r="A281" s="3">
        <v>999223590412931</v>
      </c>
      <c r="B281" s="1" t="s">
        <v>1897</v>
      </c>
      <c r="C281" s="1" t="s">
        <v>3507</v>
      </c>
      <c r="D281" s="1" t="s">
        <v>3508</v>
      </c>
      <c r="E281" s="1" t="s">
        <v>3509</v>
      </c>
      <c r="F281" s="1" t="s">
        <v>1897</v>
      </c>
      <c r="G281" s="1" t="s">
        <v>1847</v>
      </c>
      <c r="H281" s="1" t="s">
        <v>1849</v>
      </c>
      <c r="I281" s="1" t="s">
        <v>3510</v>
      </c>
      <c r="J281" s="1" t="s">
        <v>30</v>
      </c>
      <c r="K281" s="1" t="s">
        <v>3511</v>
      </c>
      <c r="L281" s="1" t="s">
        <v>3511</v>
      </c>
      <c r="M281" s="1" t="s">
        <v>1852</v>
      </c>
      <c r="N281" s="1" t="s">
        <v>1852</v>
      </c>
      <c r="O281" s="1" t="s">
        <v>1853</v>
      </c>
      <c r="P281" s="1" t="s">
        <v>1854</v>
      </c>
      <c r="Q281" s="1" t="s">
        <v>1855</v>
      </c>
      <c r="R281" s="1" t="s">
        <v>3512</v>
      </c>
      <c r="S281" s="1" t="s">
        <v>1857</v>
      </c>
      <c r="T281" s="1" t="s">
        <v>1858</v>
      </c>
      <c r="U281" s="1" t="s">
        <v>1859</v>
      </c>
      <c r="V281" s="1" t="s">
        <v>2375</v>
      </c>
    </row>
    <row r="282" s="1" customFormat="1" spans="1:22">
      <c r="A282" s="3">
        <v>999223590554340</v>
      </c>
      <c r="B282" s="1" t="s">
        <v>1897</v>
      </c>
      <c r="C282" s="1" t="s">
        <v>3513</v>
      </c>
      <c r="D282" s="1" t="s">
        <v>3514</v>
      </c>
      <c r="E282" s="1" t="s">
        <v>3515</v>
      </c>
      <c r="F282" s="1" t="s">
        <v>1897</v>
      </c>
      <c r="G282" s="1" t="s">
        <v>1847</v>
      </c>
      <c r="H282" s="1" t="s">
        <v>1849</v>
      </c>
      <c r="I282" s="1" t="s">
        <v>3516</v>
      </c>
      <c r="J282" s="1" t="s">
        <v>30</v>
      </c>
      <c r="K282" s="1" t="s">
        <v>3517</v>
      </c>
      <c r="L282" s="1" t="s">
        <v>3517</v>
      </c>
      <c r="M282" s="1" t="s">
        <v>1852</v>
      </c>
      <c r="N282" s="1" t="s">
        <v>1852</v>
      </c>
      <c r="O282" s="1" t="s">
        <v>1853</v>
      </c>
      <c r="P282" s="1" t="s">
        <v>1854</v>
      </c>
      <c r="Q282" s="1" t="s">
        <v>1855</v>
      </c>
      <c r="R282" s="1" t="s">
        <v>3518</v>
      </c>
      <c r="S282" s="1" t="s">
        <v>1857</v>
      </c>
      <c r="T282" s="1" t="s">
        <v>1858</v>
      </c>
      <c r="U282" s="1" t="s">
        <v>1859</v>
      </c>
      <c r="V282" s="1" t="s">
        <v>1939</v>
      </c>
    </row>
    <row r="283" s="1" customFormat="1" spans="1:22">
      <c r="A283" s="3">
        <v>999223590852760</v>
      </c>
      <c r="B283" s="1" t="s">
        <v>1897</v>
      </c>
      <c r="C283" s="1" t="s">
        <v>3519</v>
      </c>
      <c r="D283" s="1" t="s">
        <v>3520</v>
      </c>
      <c r="E283" s="1" t="s">
        <v>3521</v>
      </c>
      <c r="F283" s="1" t="s">
        <v>1897</v>
      </c>
      <c r="G283" s="1" t="s">
        <v>1847</v>
      </c>
      <c r="H283" s="1" t="s">
        <v>1849</v>
      </c>
      <c r="I283" s="1" t="s">
        <v>3522</v>
      </c>
      <c r="J283" s="1" t="s">
        <v>30</v>
      </c>
      <c r="K283" s="1" t="s">
        <v>3523</v>
      </c>
      <c r="L283" s="1" t="s">
        <v>3523</v>
      </c>
      <c r="M283" s="1" t="s">
        <v>1852</v>
      </c>
      <c r="N283" s="1" t="s">
        <v>1852</v>
      </c>
      <c r="O283" s="1" t="s">
        <v>1853</v>
      </c>
      <c r="P283" s="1" t="s">
        <v>1854</v>
      </c>
      <c r="Q283" s="1" t="s">
        <v>1855</v>
      </c>
      <c r="R283" s="1" t="s">
        <v>3524</v>
      </c>
      <c r="S283" s="1" t="s">
        <v>1857</v>
      </c>
      <c r="T283" s="1" t="s">
        <v>1858</v>
      </c>
      <c r="U283" s="1" t="s">
        <v>1859</v>
      </c>
      <c r="V283" s="1" t="s">
        <v>2375</v>
      </c>
    </row>
    <row r="284" s="1" customFormat="1" spans="1:22">
      <c r="A284" s="3">
        <v>23590913055</v>
      </c>
      <c r="B284" s="1" t="s">
        <v>1897</v>
      </c>
      <c r="C284" s="1" t="s">
        <v>3525</v>
      </c>
      <c r="D284" s="1" t="s">
        <v>2358</v>
      </c>
      <c r="E284" s="1" t="s">
        <v>3526</v>
      </c>
      <c r="F284" s="1" t="s">
        <v>1847</v>
      </c>
      <c r="G284" s="1" t="s">
        <v>1865</v>
      </c>
      <c r="H284" s="1" t="s">
        <v>1849</v>
      </c>
      <c r="I284" s="1" t="s">
        <v>3527</v>
      </c>
      <c r="J284" s="1" t="s">
        <v>30</v>
      </c>
      <c r="K284" s="1" t="s">
        <v>3528</v>
      </c>
      <c r="L284" s="1" t="s">
        <v>3528</v>
      </c>
      <c r="M284" s="1" t="s">
        <v>1852</v>
      </c>
      <c r="N284" s="1" t="s">
        <v>1852</v>
      </c>
      <c r="O284" s="1" t="s">
        <v>1853</v>
      </c>
      <c r="P284" s="1" t="s">
        <v>1854</v>
      </c>
      <c r="Q284" s="1" t="s">
        <v>1855</v>
      </c>
      <c r="R284" s="1" t="s">
        <v>3529</v>
      </c>
      <c r="S284" s="1" t="s">
        <v>1857</v>
      </c>
      <c r="T284" s="1" t="s">
        <v>1858</v>
      </c>
      <c r="U284" s="1" t="s">
        <v>1859</v>
      </c>
      <c r="V284" s="1" t="s">
        <v>1939</v>
      </c>
    </row>
    <row r="285" s="1" customFormat="1" spans="1:22">
      <c r="A285" s="3">
        <v>999223594205218</v>
      </c>
      <c r="B285" s="1" t="s">
        <v>1897</v>
      </c>
      <c r="C285" s="1" t="s">
        <v>3530</v>
      </c>
      <c r="D285" s="1" t="s">
        <v>3531</v>
      </c>
      <c r="E285" s="1" t="s">
        <v>3532</v>
      </c>
      <c r="F285" s="1" t="s">
        <v>1847</v>
      </c>
      <c r="G285" s="1" t="s">
        <v>1848</v>
      </c>
      <c r="H285" s="1" t="s">
        <v>1849</v>
      </c>
      <c r="I285" s="1" t="s">
        <v>3533</v>
      </c>
      <c r="J285" s="1" t="s">
        <v>30</v>
      </c>
      <c r="K285" s="1" t="s">
        <v>3534</v>
      </c>
      <c r="L285" s="1" t="s">
        <v>3534</v>
      </c>
      <c r="M285" s="1" t="s">
        <v>1852</v>
      </c>
      <c r="N285" s="1" t="s">
        <v>1852</v>
      </c>
      <c r="O285" s="1" t="s">
        <v>1853</v>
      </c>
      <c r="P285" s="1" t="s">
        <v>1854</v>
      </c>
      <c r="Q285" s="1" t="s">
        <v>1855</v>
      </c>
      <c r="R285" s="1" t="s">
        <v>3535</v>
      </c>
      <c r="S285" s="1" t="s">
        <v>1857</v>
      </c>
      <c r="T285" s="1" t="s">
        <v>1858</v>
      </c>
      <c r="U285" s="1" t="s">
        <v>1859</v>
      </c>
      <c r="V285" s="1" t="s">
        <v>1860</v>
      </c>
    </row>
    <row r="286" s="1" customFormat="1" spans="1:22">
      <c r="A286" s="3">
        <v>23595141539</v>
      </c>
      <c r="B286" s="1" t="s">
        <v>1897</v>
      </c>
      <c r="C286" s="1" t="s">
        <v>3536</v>
      </c>
      <c r="D286" s="1" t="s">
        <v>3537</v>
      </c>
      <c r="E286" s="1" t="s">
        <v>3538</v>
      </c>
      <c r="F286" s="1" t="s">
        <v>1847</v>
      </c>
      <c r="G286" s="1" t="s">
        <v>1865</v>
      </c>
      <c r="H286" s="1" t="s">
        <v>1849</v>
      </c>
      <c r="I286" s="1" t="s">
        <v>3539</v>
      </c>
      <c r="J286" s="1" t="s">
        <v>30</v>
      </c>
      <c r="K286" s="1" t="s">
        <v>3540</v>
      </c>
      <c r="L286" s="1" t="s">
        <v>3540</v>
      </c>
      <c r="M286" s="1" t="s">
        <v>1852</v>
      </c>
      <c r="N286" s="1" t="s">
        <v>1852</v>
      </c>
      <c r="O286" s="1" t="s">
        <v>1853</v>
      </c>
      <c r="P286" s="1" t="s">
        <v>1854</v>
      </c>
      <c r="Q286" s="1" t="s">
        <v>1855</v>
      </c>
      <c r="R286" s="1" t="s">
        <v>3541</v>
      </c>
      <c r="S286" s="1" t="s">
        <v>1857</v>
      </c>
      <c r="T286" s="1" t="s">
        <v>1858</v>
      </c>
      <c r="U286" s="1" t="s">
        <v>1859</v>
      </c>
      <c r="V286" s="1" t="s">
        <v>1860</v>
      </c>
    </row>
    <row r="287" s="1" customFormat="1" spans="1:22">
      <c r="A287" s="3">
        <v>999223596181983</v>
      </c>
      <c r="B287" s="1" t="s">
        <v>1897</v>
      </c>
      <c r="C287" s="1" t="s">
        <v>3542</v>
      </c>
      <c r="D287" s="1" t="s">
        <v>3543</v>
      </c>
      <c r="E287" s="1" t="s">
        <v>3544</v>
      </c>
      <c r="F287" s="1" t="s">
        <v>1847</v>
      </c>
      <c r="G287" s="1" t="s">
        <v>1848</v>
      </c>
      <c r="H287" s="1" t="s">
        <v>1849</v>
      </c>
      <c r="I287" s="1" t="s">
        <v>3545</v>
      </c>
      <c r="J287" s="1" t="s">
        <v>30</v>
      </c>
      <c r="K287" s="1" t="s">
        <v>3546</v>
      </c>
      <c r="L287" s="1" t="s">
        <v>3546</v>
      </c>
      <c r="M287" s="1" t="s">
        <v>1852</v>
      </c>
      <c r="N287" s="1" t="s">
        <v>1852</v>
      </c>
      <c r="O287" s="1" t="s">
        <v>1853</v>
      </c>
      <c r="P287" s="1" t="s">
        <v>1854</v>
      </c>
      <c r="Q287" s="1" t="s">
        <v>1855</v>
      </c>
      <c r="R287" s="1" t="s">
        <v>3547</v>
      </c>
      <c r="S287" s="1" t="s">
        <v>1857</v>
      </c>
      <c r="T287" s="1" t="s">
        <v>1858</v>
      </c>
      <c r="U287" s="1" t="s">
        <v>1859</v>
      </c>
      <c r="V287" s="1" t="s">
        <v>1860</v>
      </c>
    </row>
    <row r="288" s="1" customFormat="1" spans="1:22">
      <c r="A288" s="3">
        <v>999223596743507</v>
      </c>
      <c r="B288" s="1" t="s">
        <v>1897</v>
      </c>
      <c r="C288" s="1" t="s">
        <v>3548</v>
      </c>
      <c r="D288" s="1" t="s">
        <v>3549</v>
      </c>
      <c r="E288" s="1" t="s">
        <v>3550</v>
      </c>
      <c r="F288" s="1" t="s">
        <v>1848</v>
      </c>
      <c r="G288" s="1" t="s">
        <v>1865</v>
      </c>
      <c r="H288" s="1" t="s">
        <v>1849</v>
      </c>
      <c r="I288" s="1" t="s">
        <v>3551</v>
      </c>
      <c r="J288" s="1" t="s">
        <v>30</v>
      </c>
      <c r="K288" s="1" t="s">
        <v>3552</v>
      </c>
      <c r="L288" s="1" t="s">
        <v>3552</v>
      </c>
      <c r="M288" s="1" t="s">
        <v>1852</v>
      </c>
      <c r="N288" s="1" t="s">
        <v>1852</v>
      </c>
      <c r="O288" s="1" t="s">
        <v>1853</v>
      </c>
      <c r="P288" s="1" t="s">
        <v>1854</v>
      </c>
      <c r="Q288" s="1" t="s">
        <v>1855</v>
      </c>
      <c r="R288" s="1" t="s">
        <v>3553</v>
      </c>
      <c r="S288" s="1" t="s">
        <v>1857</v>
      </c>
      <c r="T288" s="1" t="s">
        <v>1858</v>
      </c>
      <c r="U288" s="1" t="s">
        <v>1859</v>
      </c>
      <c r="V288" s="1" t="s">
        <v>2128</v>
      </c>
    </row>
    <row r="289" s="1" customFormat="1" spans="1:22">
      <c r="A289" s="3">
        <v>999223597946117</v>
      </c>
      <c r="B289" s="1" t="s">
        <v>1897</v>
      </c>
      <c r="C289" s="1" t="s">
        <v>3554</v>
      </c>
      <c r="D289" s="1" t="s">
        <v>2242</v>
      </c>
      <c r="E289" s="1" t="s">
        <v>3555</v>
      </c>
      <c r="F289" s="1" t="s">
        <v>1847</v>
      </c>
      <c r="G289" s="1" t="s">
        <v>1865</v>
      </c>
      <c r="H289" s="1" t="s">
        <v>1849</v>
      </c>
      <c r="I289" s="1" t="s">
        <v>3556</v>
      </c>
      <c r="J289" s="1" t="s">
        <v>30</v>
      </c>
      <c r="K289" s="1" t="s">
        <v>3557</v>
      </c>
      <c r="L289" s="1" t="s">
        <v>3557</v>
      </c>
      <c r="M289" s="1" t="s">
        <v>1852</v>
      </c>
      <c r="N289" s="1" t="s">
        <v>1852</v>
      </c>
      <c r="O289" s="1" t="s">
        <v>1853</v>
      </c>
      <c r="P289" s="1" t="s">
        <v>1854</v>
      </c>
      <c r="Q289" s="1" t="s">
        <v>1855</v>
      </c>
      <c r="R289" s="1" t="s">
        <v>3558</v>
      </c>
      <c r="S289" s="1" t="s">
        <v>1857</v>
      </c>
      <c r="T289" s="1" t="s">
        <v>1858</v>
      </c>
      <c r="U289" s="1" t="s">
        <v>1859</v>
      </c>
      <c r="V289" s="1" t="s">
        <v>1860</v>
      </c>
    </row>
    <row r="290" s="1" customFormat="1" spans="1:22">
      <c r="A290" s="3">
        <v>999223598460693</v>
      </c>
      <c r="B290" s="1" t="s">
        <v>1897</v>
      </c>
      <c r="C290" s="1" t="s">
        <v>3559</v>
      </c>
      <c r="D290" s="1" t="s">
        <v>3560</v>
      </c>
      <c r="E290" s="1" t="s">
        <v>3561</v>
      </c>
      <c r="F290" s="1" t="s">
        <v>1897</v>
      </c>
      <c r="G290" s="1" t="s">
        <v>1847</v>
      </c>
      <c r="H290" s="1" t="s">
        <v>1849</v>
      </c>
      <c r="I290" s="1" t="s">
        <v>3562</v>
      </c>
      <c r="J290" s="1" t="s">
        <v>30</v>
      </c>
      <c r="K290" s="1" t="s">
        <v>3563</v>
      </c>
      <c r="L290" s="1" t="s">
        <v>3563</v>
      </c>
      <c r="M290" s="1" t="s">
        <v>1852</v>
      </c>
      <c r="N290" s="1" t="s">
        <v>1852</v>
      </c>
      <c r="O290" s="1" t="s">
        <v>1853</v>
      </c>
      <c r="P290" s="1" t="s">
        <v>1854</v>
      </c>
      <c r="Q290" s="1" t="s">
        <v>1855</v>
      </c>
      <c r="R290" s="1" t="s">
        <v>3564</v>
      </c>
      <c r="S290" s="1" t="s">
        <v>1857</v>
      </c>
      <c r="T290" s="1" t="s">
        <v>1858</v>
      </c>
      <c r="U290" s="1" t="s">
        <v>1859</v>
      </c>
      <c r="V290" s="1" t="s">
        <v>1860</v>
      </c>
    </row>
    <row r="291" s="1" customFormat="1" spans="1:22">
      <c r="A291" s="3">
        <v>999223598604798</v>
      </c>
      <c r="B291" s="1" t="s">
        <v>1897</v>
      </c>
      <c r="C291" s="1" t="s">
        <v>3565</v>
      </c>
      <c r="D291" s="1" t="s">
        <v>3566</v>
      </c>
      <c r="E291" s="1" t="s">
        <v>3567</v>
      </c>
      <c r="F291" s="1" t="s">
        <v>1847</v>
      </c>
      <c r="G291" s="1" t="s">
        <v>1848</v>
      </c>
      <c r="H291" s="1" t="s">
        <v>1849</v>
      </c>
      <c r="I291" s="1" t="s">
        <v>3568</v>
      </c>
      <c r="J291" s="1" t="s">
        <v>30</v>
      </c>
      <c r="K291" s="1" t="s">
        <v>3569</v>
      </c>
      <c r="L291" s="1" t="s">
        <v>3569</v>
      </c>
      <c r="M291" s="1" t="s">
        <v>1852</v>
      </c>
      <c r="N291" s="1" t="s">
        <v>1852</v>
      </c>
      <c r="O291" s="1" t="s">
        <v>1853</v>
      </c>
      <c r="P291" s="1" t="s">
        <v>1854</v>
      </c>
      <c r="Q291" s="1" t="s">
        <v>1855</v>
      </c>
      <c r="R291" s="1" t="s">
        <v>3570</v>
      </c>
      <c r="S291" s="1" t="s">
        <v>1857</v>
      </c>
      <c r="T291" s="1" t="s">
        <v>1858</v>
      </c>
      <c r="U291" s="1" t="s">
        <v>1859</v>
      </c>
      <c r="V291" s="1" t="s">
        <v>1860</v>
      </c>
    </row>
    <row r="292" s="1" customFormat="1" spans="1:22">
      <c r="A292" s="3">
        <v>999223599076983</v>
      </c>
      <c r="B292" s="1" t="s">
        <v>1897</v>
      </c>
      <c r="C292" s="1" t="s">
        <v>3571</v>
      </c>
      <c r="D292" s="1" t="s">
        <v>3572</v>
      </c>
      <c r="E292" s="1" t="s">
        <v>3573</v>
      </c>
      <c r="F292" s="1" t="s">
        <v>1847</v>
      </c>
      <c r="G292" s="1" t="s">
        <v>1848</v>
      </c>
      <c r="H292" s="1" t="s">
        <v>1849</v>
      </c>
      <c r="I292" s="1" t="s">
        <v>3574</v>
      </c>
      <c r="J292" s="1" t="s">
        <v>30</v>
      </c>
      <c r="K292" s="1" t="s">
        <v>2653</v>
      </c>
      <c r="L292" s="1" t="s">
        <v>2653</v>
      </c>
      <c r="M292" s="1" t="s">
        <v>1852</v>
      </c>
      <c r="N292" s="1" t="s">
        <v>1852</v>
      </c>
      <c r="O292" s="1" t="s">
        <v>1853</v>
      </c>
      <c r="P292" s="1" t="s">
        <v>1854</v>
      </c>
      <c r="Q292" s="1" t="s">
        <v>1855</v>
      </c>
      <c r="R292" s="1" t="s">
        <v>3575</v>
      </c>
      <c r="S292" s="1" t="s">
        <v>1857</v>
      </c>
      <c r="T292" s="1" t="s">
        <v>1858</v>
      </c>
      <c r="U292" s="1" t="s">
        <v>1859</v>
      </c>
      <c r="V292" s="1" t="s">
        <v>2375</v>
      </c>
    </row>
    <row r="293" s="1" customFormat="1" spans="1:22">
      <c r="A293" s="3">
        <v>999223599196858</v>
      </c>
      <c r="B293" s="1" t="s">
        <v>1897</v>
      </c>
      <c r="C293" s="1" t="s">
        <v>3576</v>
      </c>
      <c r="D293" s="1" t="s">
        <v>3577</v>
      </c>
      <c r="E293" s="1" t="s">
        <v>3578</v>
      </c>
      <c r="F293" s="1" t="s">
        <v>1897</v>
      </c>
      <c r="G293" s="1" t="s">
        <v>1847</v>
      </c>
      <c r="H293" s="1" t="s">
        <v>1849</v>
      </c>
      <c r="I293" s="1" t="s">
        <v>3579</v>
      </c>
      <c r="J293" s="1" t="s">
        <v>30</v>
      </c>
      <c r="K293" s="1" t="s">
        <v>3580</v>
      </c>
      <c r="L293" s="1" t="s">
        <v>3580</v>
      </c>
      <c r="M293" s="1" t="s">
        <v>1852</v>
      </c>
      <c r="N293" s="1" t="s">
        <v>1852</v>
      </c>
      <c r="O293" s="1" t="s">
        <v>1853</v>
      </c>
      <c r="P293" s="1" t="s">
        <v>1854</v>
      </c>
      <c r="Q293" s="1" t="s">
        <v>1855</v>
      </c>
      <c r="R293" s="1" t="s">
        <v>3581</v>
      </c>
      <c r="S293" s="1" t="s">
        <v>1857</v>
      </c>
      <c r="T293" s="1" t="s">
        <v>1858</v>
      </c>
      <c r="U293" s="1" t="s">
        <v>1859</v>
      </c>
      <c r="V293" s="1" t="s">
        <v>1939</v>
      </c>
    </row>
    <row r="294" s="1" customFormat="1" spans="1:22">
      <c r="A294" s="3">
        <v>999223599454622</v>
      </c>
      <c r="B294" s="1" t="s">
        <v>1897</v>
      </c>
      <c r="C294" s="1" t="s">
        <v>3582</v>
      </c>
      <c r="D294" s="1" t="s">
        <v>3583</v>
      </c>
      <c r="E294" s="1" t="s">
        <v>3584</v>
      </c>
      <c r="F294" s="1" t="s">
        <v>1848</v>
      </c>
      <c r="G294" s="1" t="s">
        <v>1865</v>
      </c>
      <c r="H294" s="1" t="s">
        <v>1849</v>
      </c>
      <c r="I294" s="1" t="s">
        <v>3585</v>
      </c>
      <c r="J294" s="1" t="s">
        <v>30</v>
      </c>
      <c r="K294" s="1" t="s">
        <v>3586</v>
      </c>
      <c r="L294" s="1" t="s">
        <v>3586</v>
      </c>
      <c r="M294" s="1" t="s">
        <v>1852</v>
      </c>
      <c r="N294" s="1" t="s">
        <v>1852</v>
      </c>
      <c r="O294" s="1" t="s">
        <v>1853</v>
      </c>
      <c r="P294" s="1" t="s">
        <v>1854</v>
      </c>
      <c r="Q294" s="1" t="s">
        <v>1855</v>
      </c>
      <c r="R294" s="1" t="s">
        <v>3587</v>
      </c>
      <c r="S294" s="1" t="s">
        <v>1857</v>
      </c>
      <c r="T294" s="1" t="s">
        <v>1858</v>
      </c>
      <c r="U294" s="1" t="s">
        <v>1859</v>
      </c>
      <c r="V294" s="1" t="s">
        <v>1860</v>
      </c>
    </row>
    <row r="295" s="1" customFormat="1" spans="1:22">
      <c r="A295" s="3">
        <v>999223599542495</v>
      </c>
      <c r="B295" s="1" t="s">
        <v>1897</v>
      </c>
      <c r="C295" s="1" t="s">
        <v>3588</v>
      </c>
      <c r="D295" s="1" t="s">
        <v>3589</v>
      </c>
      <c r="E295" s="1" t="s">
        <v>3590</v>
      </c>
      <c r="F295" s="1" t="s">
        <v>1847</v>
      </c>
      <c r="G295" s="1" t="s">
        <v>1865</v>
      </c>
      <c r="H295" s="1" t="s">
        <v>1849</v>
      </c>
      <c r="I295" s="1" t="s">
        <v>3591</v>
      </c>
      <c r="J295" s="1" t="s">
        <v>30</v>
      </c>
      <c r="K295" s="1" t="s">
        <v>3592</v>
      </c>
      <c r="L295" s="1" t="s">
        <v>3592</v>
      </c>
      <c r="M295" s="1" t="s">
        <v>1852</v>
      </c>
      <c r="N295" s="1" t="s">
        <v>1852</v>
      </c>
      <c r="O295" s="1" t="s">
        <v>1853</v>
      </c>
      <c r="P295" s="1" t="s">
        <v>1854</v>
      </c>
      <c r="Q295" s="1" t="s">
        <v>1855</v>
      </c>
      <c r="R295" s="1" t="s">
        <v>3593</v>
      </c>
      <c r="S295" s="1" t="s">
        <v>1857</v>
      </c>
      <c r="T295" s="1" t="s">
        <v>1858</v>
      </c>
      <c r="U295" s="1" t="s">
        <v>1859</v>
      </c>
      <c r="V295" s="1" t="s">
        <v>1860</v>
      </c>
    </row>
    <row r="296" s="1" customFormat="1" spans="1:22">
      <c r="A296" s="3">
        <v>999223599865368</v>
      </c>
      <c r="B296" s="1" t="s">
        <v>1897</v>
      </c>
      <c r="C296" s="1" t="s">
        <v>3594</v>
      </c>
      <c r="D296" s="1" t="s">
        <v>3595</v>
      </c>
      <c r="E296" s="1" t="s">
        <v>3596</v>
      </c>
      <c r="F296" s="1" t="s">
        <v>1897</v>
      </c>
      <c r="G296" s="1" t="s">
        <v>1848</v>
      </c>
      <c r="H296" s="1" t="s">
        <v>1849</v>
      </c>
      <c r="I296" s="1" t="s">
        <v>3597</v>
      </c>
      <c r="J296" s="1" t="s">
        <v>30</v>
      </c>
      <c r="K296" s="1" t="s">
        <v>3598</v>
      </c>
      <c r="L296" s="1" t="s">
        <v>3598</v>
      </c>
      <c r="M296" s="1" t="s">
        <v>1852</v>
      </c>
      <c r="N296" s="1" t="s">
        <v>1852</v>
      </c>
      <c r="O296" s="1" t="s">
        <v>1853</v>
      </c>
      <c r="P296" s="1" t="s">
        <v>1854</v>
      </c>
      <c r="Q296" s="1" t="s">
        <v>1855</v>
      </c>
      <c r="R296" s="1" t="s">
        <v>3599</v>
      </c>
      <c r="S296" s="1" t="s">
        <v>1857</v>
      </c>
      <c r="T296" s="1" t="s">
        <v>1858</v>
      </c>
      <c r="U296" s="1" t="s">
        <v>1859</v>
      </c>
      <c r="V296" s="1" t="s">
        <v>2375</v>
      </c>
    </row>
    <row r="297" s="1" customFormat="1" spans="1:22">
      <c r="A297" s="3">
        <v>23599837500</v>
      </c>
      <c r="B297" s="1" t="s">
        <v>1897</v>
      </c>
      <c r="C297" s="1" t="s">
        <v>3600</v>
      </c>
      <c r="D297" s="1" t="s">
        <v>3601</v>
      </c>
      <c r="E297" s="1" t="s">
        <v>3602</v>
      </c>
      <c r="F297" s="1" t="s">
        <v>1848</v>
      </c>
      <c r="G297" s="1" t="s">
        <v>1865</v>
      </c>
      <c r="H297" s="1" t="s">
        <v>1849</v>
      </c>
      <c r="I297" s="1" t="s">
        <v>3603</v>
      </c>
      <c r="J297" s="1" t="s">
        <v>30</v>
      </c>
      <c r="K297" s="1" t="s">
        <v>3604</v>
      </c>
      <c r="L297" s="1" t="s">
        <v>3604</v>
      </c>
      <c r="M297" s="1" t="s">
        <v>1852</v>
      </c>
      <c r="N297" s="1" t="s">
        <v>1852</v>
      </c>
      <c r="O297" s="1" t="s">
        <v>1853</v>
      </c>
      <c r="P297" s="1" t="s">
        <v>1854</v>
      </c>
      <c r="Q297" s="1" t="s">
        <v>1855</v>
      </c>
      <c r="R297" s="1" t="s">
        <v>3605</v>
      </c>
      <c r="S297" s="1" t="s">
        <v>1857</v>
      </c>
      <c r="T297" s="1" t="s">
        <v>1858</v>
      </c>
      <c r="U297" s="1" t="s">
        <v>1859</v>
      </c>
      <c r="V297" s="1" t="s">
        <v>1860</v>
      </c>
    </row>
    <row r="298" s="1" customFormat="1" spans="1:22">
      <c r="A298" s="3">
        <v>999223600017945</v>
      </c>
      <c r="B298" s="1" t="s">
        <v>1897</v>
      </c>
      <c r="C298" s="1" t="s">
        <v>3606</v>
      </c>
      <c r="D298" s="1" t="s">
        <v>3607</v>
      </c>
      <c r="E298" s="1" t="s">
        <v>3608</v>
      </c>
      <c r="F298" s="1" t="s">
        <v>1847</v>
      </c>
      <c r="G298" s="1" t="s">
        <v>1848</v>
      </c>
      <c r="H298" s="1" t="s">
        <v>1849</v>
      </c>
      <c r="I298" s="1" t="s">
        <v>3603</v>
      </c>
      <c r="J298" s="1" t="s">
        <v>30</v>
      </c>
      <c r="K298" s="1" t="s">
        <v>3604</v>
      </c>
      <c r="L298" s="1" t="s">
        <v>3604</v>
      </c>
      <c r="M298" s="1" t="s">
        <v>1852</v>
      </c>
      <c r="N298" s="1" t="s">
        <v>1852</v>
      </c>
      <c r="O298" s="1" t="s">
        <v>1853</v>
      </c>
      <c r="P298" s="1" t="s">
        <v>1854</v>
      </c>
      <c r="Q298" s="1" t="s">
        <v>1855</v>
      </c>
      <c r="R298" s="1" t="s">
        <v>3609</v>
      </c>
      <c r="S298" s="1" t="s">
        <v>1857</v>
      </c>
      <c r="T298" s="1" t="s">
        <v>1858</v>
      </c>
      <c r="U298" s="1" t="s">
        <v>1859</v>
      </c>
      <c r="V298" s="1" t="s">
        <v>1860</v>
      </c>
    </row>
    <row r="299" s="1" customFormat="1" spans="1:22">
      <c r="A299" s="3">
        <v>999223601399913</v>
      </c>
      <c r="B299" s="1" t="s">
        <v>1897</v>
      </c>
      <c r="C299" s="1" t="s">
        <v>3610</v>
      </c>
      <c r="D299" s="1" t="s">
        <v>3611</v>
      </c>
      <c r="E299" s="1" t="s">
        <v>3612</v>
      </c>
      <c r="F299" s="1" t="s">
        <v>1847</v>
      </c>
      <c r="G299" s="1" t="s">
        <v>1865</v>
      </c>
      <c r="H299" s="1" t="s">
        <v>1849</v>
      </c>
      <c r="I299" s="1" t="s">
        <v>3613</v>
      </c>
      <c r="J299" s="1" t="s">
        <v>30</v>
      </c>
      <c r="K299" s="1" t="s">
        <v>3614</v>
      </c>
      <c r="L299" s="1" t="s">
        <v>3614</v>
      </c>
      <c r="M299" s="1" t="s">
        <v>1852</v>
      </c>
      <c r="N299" s="1" t="s">
        <v>1852</v>
      </c>
      <c r="O299" s="1" t="s">
        <v>1853</v>
      </c>
      <c r="P299" s="1" t="s">
        <v>1854</v>
      </c>
      <c r="Q299" s="1" t="s">
        <v>1855</v>
      </c>
      <c r="R299" s="1" t="s">
        <v>3615</v>
      </c>
      <c r="S299" s="1" t="s">
        <v>1857</v>
      </c>
      <c r="T299" s="1" t="s">
        <v>1858</v>
      </c>
      <c r="U299" s="1" t="s">
        <v>1859</v>
      </c>
      <c r="V299" s="1" t="s">
        <v>1860</v>
      </c>
    </row>
    <row r="300" s="1" customFormat="1" spans="1:22">
      <c r="A300" s="3">
        <v>999223601515902</v>
      </c>
      <c r="B300" s="1" t="s">
        <v>1897</v>
      </c>
      <c r="C300" s="1" t="s">
        <v>3616</v>
      </c>
      <c r="D300" s="1" t="s">
        <v>3617</v>
      </c>
      <c r="E300" s="1" t="s">
        <v>3618</v>
      </c>
      <c r="F300" s="1" t="s">
        <v>1897</v>
      </c>
      <c r="G300" s="1" t="s">
        <v>1847</v>
      </c>
      <c r="H300" s="1" t="s">
        <v>1849</v>
      </c>
      <c r="I300" s="1" t="s">
        <v>3619</v>
      </c>
      <c r="J300" s="1" t="s">
        <v>30</v>
      </c>
      <c r="K300" s="1" t="s">
        <v>3620</v>
      </c>
      <c r="L300" s="1" t="s">
        <v>3620</v>
      </c>
      <c r="M300" s="1" t="s">
        <v>1852</v>
      </c>
      <c r="N300" s="1" t="s">
        <v>1852</v>
      </c>
      <c r="O300" s="1" t="s">
        <v>1853</v>
      </c>
      <c r="P300" s="1" t="s">
        <v>1854</v>
      </c>
      <c r="Q300" s="1" t="s">
        <v>1855</v>
      </c>
      <c r="R300" s="1" t="s">
        <v>3621</v>
      </c>
      <c r="S300" s="1" t="s">
        <v>1857</v>
      </c>
      <c r="T300" s="1" t="s">
        <v>1858</v>
      </c>
      <c r="U300" s="1" t="s">
        <v>1859</v>
      </c>
      <c r="V300" s="1" t="s">
        <v>1962</v>
      </c>
    </row>
    <row r="301" s="1" customFormat="1" spans="1:22">
      <c r="A301" s="3">
        <v>999223601568226</v>
      </c>
      <c r="B301" s="1" t="s">
        <v>1897</v>
      </c>
      <c r="C301" s="1" t="s">
        <v>3622</v>
      </c>
      <c r="D301" s="1" t="s">
        <v>3623</v>
      </c>
      <c r="E301" s="1" t="s">
        <v>3624</v>
      </c>
      <c r="F301" s="1" t="s">
        <v>1847</v>
      </c>
      <c r="G301" s="1" t="s">
        <v>1865</v>
      </c>
      <c r="H301" s="1" t="s">
        <v>1849</v>
      </c>
      <c r="I301" s="1" t="s">
        <v>3625</v>
      </c>
      <c r="J301" s="1" t="s">
        <v>30</v>
      </c>
      <c r="K301" s="1" t="s">
        <v>3626</v>
      </c>
      <c r="L301" s="1" t="s">
        <v>3626</v>
      </c>
      <c r="M301" s="1" t="s">
        <v>1852</v>
      </c>
      <c r="N301" s="1" t="s">
        <v>1852</v>
      </c>
      <c r="O301" s="1" t="s">
        <v>1853</v>
      </c>
      <c r="P301" s="1" t="s">
        <v>1854</v>
      </c>
      <c r="Q301" s="1" t="s">
        <v>1855</v>
      </c>
      <c r="R301" s="1" t="s">
        <v>3627</v>
      </c>
      <c r="S301" s="1" t="s">
        <v>1857</v>
      </c>
      <c r="T301" s="1" t="s">
        <v>1858</v>
      </c>
      <c r="U301" s="1" t="s">
        <v>1938</v>
      </c>
      <c r="V301" s="1" t="s">
        <v>1939</v>
      </c>
    </row>
    <row r="302" s="1" customFormat="1" spans="1:22">
      <c r="A302" s="3">
        <v>999223601748475</v>
      </c>
      <c r="B302" s="1" t="s">
        <v>1897</v>
      </c>
      <c r="C302" s="1" t="s">
        <v>3628</v>
      </c>
      <c r="D302" s="1" t="s">
        <v>3629</v>
      </c>
      <c r="E302" s="1" t="s">
        <v>3630</v>
      </c>
      <c r="F302" s="1" t="s">
        <v>1847</v>
      </c>
      <c r="G302" s="1" t="s">
        <v>1848</v>
      </c>
      <c r="H302" s="1" t="s">
        <v>1849</v>
      </c>
      <c r="I302" s="1" t="s">
        <v>3631</v>
      </c>
      <c r="J302" s="1" t="s">
        <v>30</v>
      </c>
      <c r="K302" s="1" t="s">
        <v>3632</v>
      </c>
      <c r="L302" s="1" t="s">
        <v>3632</v>
      </c>
      <c r="M302" s="1" t="s">
        <v>1852</v>
      </c>
      <c r="N302" s="1" t="s">
        <v>1852</v>
      </c>
      <c r="O302" s="1" t="s">
        <v>1853</v>
      </c>
      <c r="P302" s="1" t="s">
        <v>1854</v>
      </c>
      <c r="Q302" s="1" t="s">
        <v>1855</v>
      </c>
      <c r="R302" s="1" t="s">
        <v>3633</v>
      </c>
      <c r="S302" s="1" t="s">
        <v>1857</v>
      </c>
      <c r="T302" s="1" t="s">
        <v>1858</v>
      </c>
      <c r="U302" s="1" t="s">
        <v>1859</v>
      </c>
      <c r="V302" s="1" t="s">
        <v>2000</v>
      </c>
    </row>
    <row r="303" s="1" customFormat="1" spans="1:22">
      <c r="A303" s="3">
        <v>999223601905703</v>
      </c>
      <c r="B303" s="1" t="s">
        <v>1897</v>
      </c>
      <c r="C303" s="1" t="s">
        <v>3634</v>
      </c>
      <c r="D303" s="1" t="s">
        <v>3635</v>
      </c>
      <c r="E303" s="1" t="s">
        <v>3636</v>
      </c>
      <c r="F303" s="1" t="s">
        <v>1847</v>
      </c>
      <c r="G303" s="1" t="s">
        <v>1848</v>
      </c>
      <c r="H303" s="1" t="s">
        <v>1849</v>
      </c>
      <c r="I303" s="1" t="s">
        <v>3637</v>
      </c>
      <c r="J303" s="1" t="s">
        <v>30</v>
      </c>
      <c r="K303" s="1" t="s">
        <v>3638</v>
      </c>
      <c r="L303" s="1" t="s">
        <v>3638</v>
      </c>
      <c r="M303" s="1" t="s">
        <v>1852</v>
      </c>
      <c r="N303" s="1" t="s">
        <v>1852</v>
      </c>
      <c r="O303" s="1" t="s">
        <v>1853</v>
      </c>
      <c r="P303" s="1" t="s">
        <v>1854</v>
      </c>
      <c r="Q303" s="1" t="s">
        <v>1855</v>
      </c>
      <c r="R303" s="1" t="s">
        <v>3639</v>
      </c>
      <c r="S303" s="1" t="s">
        <v>1857</v>
      </c>
      <c r="T303" s="1" t="s">
        <v>1858</v>
      </c>
      <c r="U303" s="1" t="s">
        <v>1859</v>
      </c>
      <c r="V303" s="1" t="s">
        <v>1939</v>
      </c>
    </row>
    <row r="304" s="1" customFormat="1" spans="1:22">
      <c r="A304" s="3">
        <v>999223602059532</v>
      </c>
      <c r="B304" s="1" t="s">
        <v>1897</v>
      </c>
      <c r="C304" s="1" t="s">
        <v>3640</v>
      </c>
      <c r="D304" s="1" t="s">
        <v>2242</v>
      </c>
      <c r="E304" s="1" t="s">
        <v>3641</v>
      </c>
      <c r="F304" s="1" t="s">
        <v>1847</v>
      </c>
      <c r="G304" s="1" t="s">
        <v>1865</v>
      </c>
      <c r="H304" s="1" t="s">
        <v>1849</v>
      </c>
      <c r="I304" s="1" t="s">
        <v>3556</v>
      </c>
      <c r="J304" s="1" t="s">
        <v>30</v>
      </c>
      <c r="K304" s="1" t="s">
        <v>3557</v>
      </c>
      <c r="L304" s="1" t="s">
        <v>3557</v>
      </c>
      <c r="M304" s="1" t="s">
        <v>1852</v>
      </c>
      <c r="N304" s="1" t="s">
        <v>1852</v>
      </c>
      <c r="O304" s="1" t="s">
        <v>1853</v>
      </c>
      <c r="P304" s="1" t="s">
        <v>1854</v>
      </c>
      <c r="Q304" s="1" t="s">
        <v>1855</v>
      </c>
      <c r="R304" s="1" t="s">
        <v>3642</v>
      </c>
      <c r="S304" s="1" t="s">
        <v>1857</v>
      </c>
      <c r="T304" s="1" t="s">
        <v>1858</v>
      </c>
      <c r="U304" s="1" t="s">
        <v>1859</v>
      </c>
      <c r="V304" s="1" t="s">
        <v>1860</v>
      </c>
    </row>
    <row r="305" s="1" customFormat="1" spans="1:22">
      <c r="A305" s="3">
        <v>999223602270517</v>
      </c>
      <c r="B305" s="1" t="s">
        <v>1897</v>
      </c>
      <c r="C305" s="1" t="s">
        <v>3643</v>
      </c>
      <c r="D305" s="1" t="s">
        <v>3644</v>
      </c>
      <c r="E305" s="1" t="s">
        <v>3645</v>
      </c>
      <c r="F305" s="1" t="s">
        <v>1848</v>
      </c>
      <c r="G305" s="1" t="s">
        <v>1865</v>
      </c>
      <c r="H305" s="1" t="s">
        <v>1849</v>
      </c>
      <c r="I305" s="1" t="s">
        <v>3646</v>
      </c>
      <c r="J305" s="1" t="s">
        <v>30</v>
      </c>
      <c r="K305" s="1" t="s">
        <v>2880</v>
      </c>
      <c r="L305" s="1" t="s">
        <v>2880</v>
      </c>
      <c r="M305" s="1" t="s">
        <v>1852</v>
      </c>
      <c r="N305" s="1" t="s">
        <v>1852</v>
      </c>
      <c r="O305" s="1" t="s">
        <v>1853</v>
      </c>
      <c r="P305" s="1" t="s">
        <v>1854</v>
      </c>
      <c r="Q305" s="1" t="s">
        <v>1855</v>
      </c>
      <c r="R305" s="1" t="s">
        <v>3647</v>
      </c>
      <c r="S305" s="1" t="s">
        <v>1857</v>
      </c>
      <c r="T305" s="1" t="s">
        <v>1858</v>
      </c>
      <c r="U305" s="1" t="s">
        <v>1859</v>
      </c>
      <c r="V305" s="1" t="s">
        <v>1962</v>
      </c>
    </row>
    <row r="306" s="1" customFormat="1" spans="1:22">
      <c r="A306" s="3">
        <v>999223602462701</v>
      </c>
      <c r="B306" s="1" t="s">
        <v>1897</v>
      </c>
      <c r="C306" s="1" t="s">
        <v>3648</v>
      </c>
      <c r="D306" s="1" t="s">
        <v>3649</v>
      </c>
      <c r="E306" s="1" t="s">
        <v>3650</v>
      </c>
      <c r="F306" s="1" t="s">
        <v>1848</v>
      </c>
      <c r="G306" s="1" t="s">
        <v>1865</v>
      </c>
      <c r="H306" s="1" t="s">
        <v>1849</v>
      </c>
      <c r="I306" s="1" t="s">
        <v>3651</v>
      </c>
      <c r="J306" s="1" t="s">
        <v>30</v>
      </c>
      <c r="K306" s="1" t="s">
        <v>3652</v>
      </c>
      <c r="L306" s="1" t="s">
        <v>3652</v>
      </c>
      <c r="M306" s="1" t="s">
        <v>1852</v>
      </c>
      <c r="N306" s="1" t="s">
        <v>1852</v>
      </c>
      <c r="O306" s="1" t="s">
        <v>1853</v>
      </c>
      <c r="P306" s="1" t="s">
        <v>1854</v>
      </c>
      <c r="Q306" s="1" t="s">
        <v>1855</v>
      </c>
      <c r="R306" s="1" t="s">
        <v>3653</v>
      </c>
      <c r="S306" s="1" t="s">
        <v>1857</v>
      </c>
      <c r="T306" s="1" t="s">
        <v>1858</v>
      </c>
      <c r="U306" s="1" t="s">
        <v>1859</v>
      </c>
      <c r="V306" s="1" t="s">
        <v>1860</v>
      </c>
    </row>
    <row r="307" s="1" customFormat="1" spans="1:22">
      <c r="A307" s="3">
        <v>999223602465002</v>
      </c>
      <c r="B307" s="1" t="s">
        <v>1897</v>
      </c>
      <c r="C307" s="1" t="s">
        <v>3654</v>
      </c>
      <c r="D307" s="1" t="s">
        <v>3655</v>
      </c>
      <c r="E307" s="1" t="s">
        <v>3656</v>
      </c>
      <c r="F307" s="1" t="s">
        <v>1847</v>
      </c>
      <c r="G307" s="1" t="s">
        <v>1865</v>
      </c>
      <c r="H307" s="1" t="s">
        <v>1849</v>
      </c>
      <c r="I307" s="1" t="s">
        <v>3657</v>
      </c>
      <c r="J307" s="1" t="s">
        <v>30</v>
      </c>
      <c r="K307" s="1" t="s">
        <v>3658</v>
      </c>
      <c r="L307" s="1" t="s">
        <v>3658</v>
      </c>
      <c r="M307" s="1" t="s">
        <v>1852</v>
      </c>
      <c r="N307" s="1" t="s">
        <v>1852</v>
      </c>
      <c r="O307" s="1" t="s">
        <v>1853</v>
      </c>
      <c r="P307" s="1" t="s">
        <v>1854</v>
      </c>
      <c r="Q307" s="1" t="s">
        <v>1855</v>
      </c>
      <c r="R307" s="1" t="s">
        <v>3659</v>
      </c>
      <c r="S307" s="1" t="s">
        <v>1857</v>
      </c>
      <c r="T307" s="1" t="s">
        <v>1858</v>
      </c>
      <c r="U307" s="1" t="s">
        <v>1859</v>
      </c>
      <c r="V307" s="1" t="s">
        <v>1860</v>
      </c>
    </row>
    <row r="308" s="1" customFormat="1" spans="1:22">
      <c r="A308" s="3">
        <v>999223602612602</v>
      </c>
      <c r="B308" s="1" t="s">
        <v>1897</v>
      </c>
      <c r="C308" s="1" t="s">
        <v>3660</v>
      </c>
      <c r="D308" s="1" t="s">
        <v>3661</v>
      </c>
      <c r="E308" s="1" t="s">
        <v>3662</v>
      </c>
      <c r="F308" s="1" t="s">
        <v>1847</v>
      </c>
      <c r="G308" s="1" t="s">
        <v>1848</v>
      </c>
      <c r="H308" s="1" t="s">
        <v>1849</v>
      </c>
      <c r="I308" s="1" t="s">
        <v>3663</v>
      </c>
      <c r="J308" s="1" t="s">
        <v>30</v>
      </c>
      <c r="K308" s="1" t="s">
        <v>3664</v>
      </c>
      <c r="L308" s="1" t="s">
        <v>3664</v>
      </c>
      <c r="M308" s="1" t="s">
        <v>1852</v>
      </c>
      <c r="N308" s="1" t="s">
        <v>1852</v>
      </c>
      <c r="O308" s="1" t="s">
        <v>1853</v>
      </c>
      <c r="P308" s="1" t="s">
        <v>1854</v>
      </c>
      <c r="Q308" s="1" t="s">
        <v>1855</v>
      </c>
      <c r="R308" s="1" t="s">
        <v>3665</v>
      </c>
      <c r="S308" s="1" t="s">
        <v>1857</v>
      </c>
      <c r="T308" s="1" t="s">
        <v>1858</v>
      </c>
      <c r="U308" s="1" t="s">
        <v>1859</v>
      </c>
      <c r="V308" s="1" t="s">
        <v>1929</v>
      </c>
    </row>
    <row r="309" s="1" customFormat="1" spans="1:22">
      <c r="A309" s="3">
        <v>999223602767054</v>
      </c>
      <c r="B309" s="1" t="s">
        <v>1897</v>
      </c>
      <c r="C309" s="1" t="s">
        <v>3666</v>
      </c>
      <c r="D309" s="1" t="s">
        <v>3667</v>
      </c>
      <c r="E309" s="1" t="s">
        <v>3668</v>
      </c>
      <c r="F309" s="1" t="s">
        <v>1847</v>
      </c>
      <c r="G309" s="1" t="s">
        <v>1848</v>
      </c>
      <c r="H309" s="1" t="s">
        <v>1849</v>
      </c>
      <c r="I309" s="1" t="s">
        <v>3669</v>
      </c>
      <c r="J309" s="1" t="s">
        <v>30</v>
      </c>
      <c r="K309" s="1" t="s">
        <v>3670</v>
      </c>
      <c r="L309" s="1" t="s">
        <v>3670</v>
      </c>
      <c r="M309" s="1" t="s">
        <v>1852</v>
      </c>
      <c r="N309" s="1" t="s">
        <v>1852</v>
      </c>
      <c r="O309" s="1" t="s">
        <v>1853</v>
      </c>
      <c r="P309" s="1" t="s">
        <v>1854</v>
      </c>
      <c r="Q309" s="1" t="s">
        <v>1855</v>
      </c>
      <c r="R309" s="1" t="s">
        <v>3671</v>
      </c>
      <c r="S309" s="1" t="s">
        <v>1857</v>
      </c>
      <c r="T309" s="1" t="s">
        <v>1858</v>
      </c>
      <c r="U309" s="1" t="s">
        <v>1859</v>
      </c>
      <c r="V309" s="1" t="s">
        <v>2375</v>
      </c>
    </row>
    <row r="310" s="1" customFormat="1" spans="1:22">
      <c r="A310" s="3">
        <v>999223603525054</v>
      </c>
      <c r="B310" s="1" t="s">
        <v>1847</v>
      </c>
      <c r="C310" s="1" t="s">
        <v>3672</v>
      </c>
      <c r="D310" s="1" t="s">
        <v>3673</v>
      </c>
      <c r="E310" s="1" t="s">
        <v>3674</v>
      </c>
      <c r="F310" s="1" t="s">
        <v>1848</v>
      </c>
      <c r="G310" s="1" t="s">
        <v>1865</v>
      </c>
      <c r="H310" s="1" t="s">
        <v>1849</v>
      </c>
      <c r="I310" s="1" t="s">
        <v>3675</v>
      </c>
      <c r="J310" s="1" t="s">
        <v>30</v>
      </c>
      <c r="K310" s="1" t="s">
        <v>3676</v>
      </c>
      <c r="L310" s="1" t="s">
        <v>3676</v>
      </c>
      <c r="M310" s="1" t="s">
        <v>1852</v>
      </c>
      <c r="N310" s="1" t="s">
        <v>1852</v>
      </c>
      <c r="O310" s="1" t="s">
        <v>1853</v>
      </c>
      <c r="P310" s="1" t="s">
        <v>1854</v>
      </c>
      <c r="Q310" s="1" t="s">
        <v>1855</v>
      </c>
      <c r="R310" s="1" t="s">
        <v>3677</v>
      </c>
      <c r="S310" s="1" t="s">
        <v>1857</v>
      </c>
      <c r="T310" s="1" t="s">
        <v>1858</v>
      </c>
      <c r="U310" s="1" t="s">
        <v>1859</v>
      </c>
      <c r="V310" s="1" t="s">
        <v>1962</v>
      </c>
    </row>
    <row r="311" s="1" customFormat="1" spans="1:22">
      <c r="A311" s="3">
        <v>999223603546176</v>
      </c>
      <c r="B311" s="1" t="s">
        <v>1847</v>
      </c>
      <c r="C311" s="1" t="s">
        <v>3678</v>
      </c>
      <c r="D311" s="1" t="s">
        <v>2833</v>
      </c>
      <c r="E311" s="1" t="s">
        <v>3679</v>
      </c>
      <c r="F311" s="1" t="s">
        <v>1847</v>
      </c>
      <c r="G311" s="1" t="s">
        <v>1848</v>
      </c>
      <c r="H311" s="1" t="s">
        <v>1849</v>
      </c>
      <c r="I311" s="1" t="s">
        <v>3680</v>
      </c>
      <c r="J311" s="1" t="s">
        <v>30</v>
      </c>
      <c r="K311" s="1" t="s">
        <v>3681</v>
      </c>
      <c r="L311" s="1" t="s">
        <v>3681</v>
      </c>
      <c r="M311" s="1" t="s">
        <v>1852</v>
      </c>
      <c r="N311" s="1" t="s">
        <v>1852</v>
      </c>
      <c r="O311" s="1" t="s">
        <v>1853</v>
      </c>
      <c r="P311" s="1" t="s">
        <v>1854</v>
      </c>
      <c r="Q311" s="1" t="s">
        <v>1855</v>
      </c>
      <c r="R311" s="1" t="s">
        <v>3682</v>
      </c>
      <c r="S311" s="1" t="s">
        <v>1857</v>
      </c>
      <c r="T311" s="1" t="s">
        <v>1858</v>
      </c>
      <c r="U311" s="1" t="s">
        <v>1859</v>
      </c>
      <c r="V311" s="1" t="s">
        <v>2838</v>
      </c>
    </row>
    <row r="312" s="1" customFormat="1" spans="1:22">
      <c r="A312" s="3">
        <v>999223604574265</v>
      </c>
      <c r="B312" s="1" t="s">
        <v>1847</v>
      </c>
      <c r="C312" s="1" t="s">
        <v>3683</v>
      </c>
      <c r="D312" s="1" t="s">
        <v>3067</v>
      </c>
      <c r="E312" s="1" t="s">
        <v>3068</v>
      </c>
      <c r="F312" s="1" t="s">
        <v>1847</v>
      </c>
      <c r="G312" s="1" t="s">
        <v>1848</v>
      </c>
      <c r="H312" s="1" t="s">
        <v>1849</v>
      </c>
      <c r="I312" s="1" t="s">
        <v>3684</v>
      </c>
      <c r="J312" s="1" t="s">
        <v>30</v>
      </c>
      <c r="K312" s="1" t="s">
        <v>2452</v>
      </c>
      <c r="L312" s="1" t="s">
        <v>2452</v>
      </c>
      <c r="M312" s="1" t="s">
        <v>1852</v>
      </c>
      <c r="N312" s="1" t="s">
        <v>1852</v>
      </c>
      <c r="O312" s="1" t="s">
        <v>1853</v>
      </c>
      <c r="P312" s="1" t="s">
        <v>1854</v>
      </c>
      <c r="Q312" s="1" t="s">
        <v>1855</v>
      </c>
      <c r="R312" s="1" t="s">
        <v>3685</v>
      </c>
      <c r="S312" s="1" t="s">
        <v>1857</v>
      </c>
      <c r="T312" s="1" t="s">
        <v>1858</v>
      </c>
      <c r="U312" s="1" t="s">
        <v>1859</v>
      </c>
      <c r="V312" s="1" t="s">
        <v>2375</v>
      </c>
    </row>
    <row r="313" s="1" customFormat="1" spans="1:22">
      <c r="A313" s="3">
        <v>999223604954515</v>
      </c>
      <c r="B313" s="1" t="s">
        <v>1847</v>
      </c>
      <c r="C313" s="1" t="s">
        <v>3686</v>
      </c>
      <c r="D313" s="1" t="s">
        <v>3687</v>
      </c>
      <c r="E313" s="1" t="s">
        <v>3688</v>
      </c>
      <c r="F313" s="1" t="s">
        <v>1848</v>
      </c>
      <c r="G313" s="1" t="s">
        <v>1865</v>
      </c>
      <c r="H313" s="1" t="s">
        <v>1849</v>
      </c>
      <c r="I313" s="1" t="s">
        <v>3689</v>
      </c>
      <c r="J313" s="1" t="s">
        <v>30</v>
      </c>
      <c r="K313" s="1" t="s">
        <v>3690</v>
      </c>
      <c r="L313" s="1" t="s">
        <v>3690</v>
      </c>
      <c r="M313" s="1" t="s">
        <v>1852</v>
      </c>
      <c r="N313" s="1" t="s">
        <v>1852</v>
      </c>
      <c r="O313" s="1" t="s">
        <v>1853</v>
      </c>
      <c r="P313" s="1" t="s">
        <v>1854</v>
      </c>
      <c r="Q313" s="1" t="s">
        <v>1855</v>
      </c>
      <c r="R313" s="1" t="s">
        <v>3691</v>
      </c>
      <c r="S313" s="1" t="s">
        <v>1857</v>
      </c>
      <c r="T313" s="1" t="s">
        <v>1858</v>
      </c>
      <c r="U313" s="1" t="s">
        <v>1859</v>
      </c>
      <c r="V313" s="1" t="s">
        <v>2276</v>
      </c>
    </row>
    <row r="314" s="1" customFormat="1" spans="1:22">
      <c r="A314" s="3">
        <v>999223605030716</v>
      </c>
      <c r="B314" s="1" t="s">
        <v>1847</v>
      </c>
      <c r="C314" s="1" t="s">
        <v>3692</v>
      </c>
      <c r="D314" s="1" t="s">
        <v>3348</v>
      </c>
      <c r="E314" s="1" t="s">
        <v>3693</v>
      </c>
      <c r="F314" s="1" t="s">
        <v>1847</v>
      </c>
      <c r="G314" s="1" t="s">
        <v>1848</v>
      </c>
      <c r="H314" s="1" t="s">
        <v>1849</v>
      </c>
      <c r="I314" s="1" t="s">
        <v>3694</v>
      </c>
      <c r="J314" s="1" t="s">
        <v>30</v>
      </c>
      <c r="K314" s="1" t="s">
        <v>3695</v>
      </c>
      <c r="L314" s="1" t="s">
        <v>3695</v>
      </c>
      <c r="M314" s="1" t="s">
        <v>1852</v>
      </c>
      <c r="N314" s="1" t="s">
        <v>1852</v>
      </c>
      <c r="O314" s="1" t="s">
        <v>1853</v>
      </c>
      <c r="P314" s="1" t="s">
        <v>1854</v>
      </c>
      <c r="Q314" s="1" t="s">
        <v>1855</v>
      </c>
      <c r="R314" s="1" t="s">
        <v>3696</v>
      </c>
      <c r="S314" s="1" t="s">
        <v>1857</v>
      </c>
      <c r="T314" s="1" t="s">
        <v>1858</v>
      </c>
      <c r="U314" s="1" t="s">
        <v>1859</v>
      </c>
      <c r="V314" s="1" t="s">
        <v>2375</v>
      </c>
    </row>
    <row r="315" s="1" customFormat="1" spans="1:22">
      <c r="A315" s="3">
        <v>999223605156518</v>
      </c>
      <c r="B315" s="1" t="s">
        <v>1847</v>
      </c>
      <c r="C315" s="1" t="s">
        <v>3697</v>
      </c>
      <c r="D315" s="1" t="s">
        <v>2242</v>
      </c>
      <c r="E315" s="1" t="s">
        <v>3698</v>
      </c>
      <c r="F315" s="1" t="s">
        <v>1848</v>
      </c>
      <c r="G315" s="1" t="s">
        <v>1865</v>
      </c>
      <c r="H315" s="1" t="s">
        <v>1849</v>
      </c>
      <c r="I315" s="1" t="s">
        <v>3699</v>
      </c>
      <c r="J315" s="1" t="s">
        <v>30</v>
      </c>
      <c r="K315" s="1" t="s">
        <v>3700</v>
      </c>
      <c r="L315" s="1" t="s">
        <v>3700</v>
      </c>
      <c r="M315" s="1" t="s">
        <v>1852</v>
      </c>
      <c r="N315" s="1" t="s">
        <v>1852</v>
      </c>
      <c r="O315" s="1" t="s">
        <v>1853</v>
      </c>
      <c r="P315" s="1" t="s">
        <v>1854</v>
      </c>
      <c r="Q315" s="1" t="s">
        <v>1855</v>
      </c>
      <c r="R315" s="1" t="s">
        <v>3701</v>
      </c>
      <c r="S315" s="1" t="s">
        <v>1857</v>
      </c>
      <c r="T315" s="1" t="s">
        <v>1858</v>
      </c>
      <c r="U315" s="1" t="s">
        <v>1859</v>
      </c>
      <c r="V315" s="1" t="s">
        <v>1860</v>
      </c>
    </row>
    <row r="316" s="1" customFormat="1" spans="1:22">
      <c r="A316" s="3">
        <v>999223610441001</v>
      </c>
      <c r="B316" s="1" t="s">
        <v>1847</v>
      </c>
      <c r="C316" s="1" t="s">
        <v>3702</v>
      </c>
      <c r="D316" s="1" t="s">
        <v>3703</v>
      </c>
      <c r="E316" s="1" t="s">
        <v>3704</v>
      </c>
      <c r="F316" s="1" t="s">
        <v>1847</v>
      </c>
      <c r="G316" s="1" t="s">
        <v>1848</v>
      </c>
      <c r="H316" s="1" t="s">
        <v>1849</v>
      </c>
      <c r="I316" s="1" t="s">
        <v>3705</v>
      </c>
      <c r="J316" s="1" t="s">
        <v>30</v>
      </c>
      <c r="K316" s="1" t="s">
        <v>3706</v>
      </c>
      <c r="L316" s="1" t="s">
        <v>3706</v>
      </c>
      <c r="M316" s="1" t="s">
        <v>1852</v>
      </c>
      <c r="N316" s="1" t="s">
        <v>1852</v>
      </c>
      <c r="O316" s="1" t="s">
        <v>1853</v>
      </c>
      <c r="P316" s="1" t="s">
        <v>1854</v>
      </c>
      <c r="Q316" s="1" t="s">
        <v>1855</v>
      </c>
      <c r="R316" s="1" t="s">
        <v>3707</v>
      </c>
      <c r="S316" s="1" t="s">
        <v>1857</v>
      </c>
      <c r="T316" s="1" t="s">
        <v>1858</v>
      </c>
      <c r="U316" s="1" t="s">
        <v>1859</v>
      </c>
      <c r="V316" s="1" t="s">
        <v>2094</v>
      </c>
    </row>
    <row r="317" s="1" customFormat="1" spans="1:22">
      <c r="A317" s="3">
        <v>999223612024624</v>
      </c>
      <c r="B317" s="1" t="s">
        <v>1847</v>
      </c>
      <c r="C317" s="1" t="s">
        <v>3708</v>
      </c>
      <c r="D317" s="1" t="s">
        <v>3709</v>
      </c>
      <c r="E317" s="1" t="s">
        <v>3710</v>
      </c>
      <c r="F317" s="1" t="s">
        <v>1847</v>
      </c>
      <c r="G317" s="1" t="s">
        <v>1848</v>
      </c>
      <c r="H317" s="1" t="s">
        <v>1849</v>
      </c>
      <c r="I317" s="1" t="s">
        <v>3711</v>
      </c>
      <c r="J317" s="1" t="s">
        <v>30</v>
      </c>
      <c r="K317" s="1" t="s">
        <v>3712</v>
      </c>
      <c r="L317" s="1" t="s">
        <v>3712</v>
      </c>
      <c r="M317" s="1" t="s">
        <v>1852</v>
      </c>
      <c r="N317" s="1" t="s">
        <v>1852</v>
      </c>
      <c r="O317" s="1" t="s">
        <v>1853</v>
      </c>
      <c r="P317" s="1" t="s">
        <v>1854</v>
      </c>
      <c r="Q317" s="1" t="s">
        <v>1855</v>
      </c>
      <c r="R317" s="1" t="s">
        <v>3713</v>
      </c>
      <c r="S317" s="1" t="s">
        <v>1857</v>
      </c>
      <c r="T317" s="1" t="s">
        <v>1858</v>
      </c>
      <c r="U317" s="1" t="s">
        <v>1859</v>
      </c>
      <c r="V317" s="1" t="s">
        <v>2375</v>
      </c>
    </row>
    <row r="318" s="1" customFormat="1" spans="1:22">
      <c r="A318" s="3">
        <v>999223612179447</v>
      </c>
      <c r="B318" s="1" t="s">
        <v>1847</v>
      </c>
      <c r="C318" s="1" t="s">
        <v>3714</v>
      </c>
      <c r="D318" s="1" t="s">
        <v>3715</v>
      </c>
      <c r="E318" s="1" t="s">
        <v>3716</v>
      </c>
      <c r="F318" s="1" t="s">
        <v>1848</v>
      </c>
      <c r="G318" s="1" t="s">
        <v>1865</v>
      </c>
      <c r="H318" s="1" t="s">
        <v>1849</v>
      </c>
      <c r="I318" s="1" t="s">
        <v>3717</v>
      </c>
      <c r="J318" s="1" t="s">
        <v>30</v>
      </c>
      <c r="K318" s="1" t="s">
        <v>2880</v>
      </c>
      <c r="L318" s="1" t="s">
        <v>2880</v>
      </c>
      <c r="M318" s="1" t="s">
        <v>1852</v>
      </c>
      <c r="N318" s="1" t="s">
        <v>1852</v>
      </c>
      <c r="O318" s="1" t="s">
        <v>1853</v>
      </c>
      <c r="P318" s="1" t="s">
        <v>1854</v>
      </c>
      <c r="Q318" s="1" t="s">
        <v>1855</v>
      </c>
      <c r="R318" s="1" t="s">
        <v>3718</v>
      </c>
      <c r="S318" s="1" t="s">
        <v>1857</v>
      </c>
      <c r="T318" s="1" t="s">
        <v>1858</v>
      </c>
      <c r="U318" s="1" t="s">
        <v>1859</v>
      </c>
      <c r="V318" s="1" t="s">
        <v>1901</v>
      </c>
    </row>
    <row r="319" s="1" customFormat="1" spans="1:22">
      <c r="A319" s="3">
        <v>999223612992533</v>
      </c>
      <c r="B319" s="1" t="s">
        <v>1847</v>
      </c>
      <c r="C319" s="1" t="s">
        <v>3719</v>
      </c>
      <c r="D319" s="1" t="s">
        <v>3009</v>
      </c>
      <c r="E319" s="1" t="s">
        <v>3720</v>
      </c>
      <c r="F319" s="1" t="s">
        <v>1848</v>
      </c>
      <c r="G319" s="1" t="s">
        <v>1865</v>
      </c>
      <c r="H319" s="1" t="s">
        <v>1849</v>
      </c>
      <c r="I319" s="1" t="s">
        <v>3721</v>
      </c>
      <c r="J319" s="1" t="s">
        <v>30</v>
      </c>
      <c r="K319" s="1" t="s">
        <v>3722</v>
      </c>
      <c r="L319" s="1" t="s">
        <v>3722</v>
      </c>
      <c r="M319" s="1" t="s">
        <v>1852</v>
      </c>
      <c r="N319" s="1" t="s">
        <v>1852</v>
      </c>
      <c r="O319" s="1" t="s">
        <v>1853</v>
      </c>
      <c r="P319" s="1" t="s">
        <v>1854</v>
      </c>
      <c r="Q319" s="1" t="s">
        <v>1855</v>
      </c>
      <c r="R319" s="1" t="s">
        <v>3723</v>
      </c>
      <c r="S319" s="1" t="s">
        <v>1857</v>
      </c>
      <c r="T319" s="1" t="s">
        <v>1858</v>
      </c>
      <c r="U319" s="1" t="s">
        <v>1859</v>
      </c>
      <c r="V319" s="1" t="s">
        <v>3014</v>
      </c>
    </row>
    <row r="320" s="1" customFormat="1" spans="1:22">
      <c r="A320" s="3">
        <v>999223613094497</v>
      </c>
      <c r="B320" s="1" t="s">
        <v>1847</v>
      </c>
      <c r="C320" s="1" t="s">
        <v>3724</v>
      </c>
      <c r="D320" s="1" t="s">
        <v>3196</v>
      </c>
      <c r="E320" s="1" t="s">
        <v>3725</v>
      </c>
      <c r="F320" s="1" t="s">
        <v>1848</v>
      </c>
      <c r="G320" s="1" t="s">
        <v>1865</v>
      </c>
      <c r="H320" s="1" t="s">
        <v>1849</v>
      </c>
      <c r="I320" s="1" t="s">
        <v>3726</v>
      </c>
      <c r="J320" s="1" t="s">
        <v>30</v>
      </c>
      <c r="K320" s="1" t="s">
        <v>3727</v>
      </c>
      <c r="L320" s="1" t="s">
        <v>3727</v>
      </c>
      <c r="M320" s="1" t="s">
        <v>1852</v>
      </c>
      <c r="N320" s="1" t="s">
        <v>1852</v>
      </c>
      <c r="O320" s="1" t="s">
        <v>1853</v>
      </c>
      <c r="P320" s="1" t="s">
        <v>1854</v>
      </c>
      <c r="Q320" s="1" t="s">
        <v>1855</v>
      </c>
      <c r="R320" s="1" t="s">
        <v>3728</v>
      </c>
      <c r="S320" s="1" t="s">
        <v>1857</v>
      </c>
      <c r="T320" s="1" t="s">
        <v>1858</v>
      </c>
      <c r="U320" s="1" t="s">
        <v>1859</v>
      </c>
      <c r="V320" s="1" t="s">
        <v>1939</v>
      </c>
    </row>
    <row r="321" s="1" customFormat="1" spans="1:22">
      <c r="A321" s="3">
        <v>23613760071</v>
      </c>
      <c r="B321" s="1" t="s">
        <v>1847</v>
      </c>
      <c r="C321" s="1" t="s">
        <v>3729</v>
      </c>
      <c r="D321" s="1" t="s">
        <v>3730</v>
      </c>
      <c r="E321" s="1" t="s">
        <v>3731</v>
      </c>
      <c r="F321" s="1" t="s">
        <v>1847</v>
      </c>
      <c r="G321" s="1" t="s">
        <v>1848</v>
      </c>
      <c r="H321" s="1" t="s">
        <v>1849</v>
      </c>
      <c r="I321" s="1" t="s">
        <v>3732</v>
      </c>
      <c r="J321" s="1" t="s">
        <v>30</v>
      </c>
      <c r="K321" s="1" t="s">
        <v>3733</v>
      </c>
      <c r="L321" s="1" t="s">
        <v>3733</v>
      </c>
      <c r="M321" s="1" t="s">
        <v>1852</v>
      </c>
      <c r="N321" s="1" t="s">
        <v>1852</v>
      </c>
      <c r="O321" s="1" t="s">
        <v>1853</v>
      </c>
      <c r="P321" s="1" t="s">
        <v>1854</v>
      </c>
      <c r="Q321" s="1" t="s">
        <v>1855</v>
      </c>
      <c r="R321" s="1" t="s">
        <v>3734</v>
      </c>
      <c r="S321" s="1" t="s">
        <v>1857</v>
      </c>
      <c r="T321" s="1" t="s">
        <v>1858</v>
      </c>
      <c r="U321" s="1" t="s">
        <v>1859</v>
      </c>
      <c r="V321" s="1" t="s">
        <v>1939</v>
      </c>
    </row>
    <row r="322" s="1" customFormat="1" spans="1:22">
      <c r="A322" s="3">
        <v>999223613845230</v>
      </c>
      <c r="B322" s="1" t="s">
        <v>1847</v>
      </c>
      <c r="C322" s="1" t="s">
        <v>3735</v>
      </c>
      <c r="D322" s="1" t="s">
        <v>3736</v>
      </c>
      <c r="E322" s="1" t="s">
        <v>3737</v>
      </c>
      <c r="F322" s="1" t="s">
        <v>1848</v>
      </c>
      <c r="G322" s="1" t="s">
        <v>1865</v>
      </c>
      <c r="H322" s="1" t="s">
        <v>1849</v>
      </c>
      <c r="I322" s="1" t="s">
        <v>3738</v>
      </c>
      <c r="J322" s="1" t="s">
        <v>30</v>
      </c>
      <c r="K322" s="1" t="s">
        <v>3739</v>
      </c>
      <c r="L322" s="1" t="s">
        <v>3739</v>
      </c>
      <c r="M322" s="1" t="s">
        <v>1852</v>
      </c>
      <c r="N322" s="1" t="s">
        <v>1852</v>
      </c>
      <c r="O322" s="1" t="s">
        <v>1853</v>
      </c>
      <c r="P322" s="1" t="s">
        <v>1854</v>
      </c>
      <c r="Q322" s="1" t="s">
        <v>1855</v>
      </c>
      <c r="R322" s="1" t="s">
        <v>3740</v>
      </c>
      <c r="S322" s="1" t="s">
        <v>1857</v>
      </c>
      <c r="T322" s="1" t="s">
        <v>1858</v>
      </c>
      <c r="U322" s="1" t="s">
        <v>1859</v>
      </c>
      <c r="V322" s="1" t="s">
        <v>1860</v>
      </c>
    </row>
    <row r="323" s="1" customFormat="1" spans="1:22">
      <c r="A323" s="3">
        <v>999223616490870</v>
      </c>
      <c r="B323" s="1" t="s">
        <v>1847</v>
      </c>
      <c r="C323" s="1" t="s">
        <v>3741</v>
      </c>
      <c r="D323" s="1" t="s">
        <v>3742</v>
      </c>
      <c r="E323" s="1" t="s">
        <v>3743</v>
      </c>
      <c r="F323" s="1" t="s">
        <v>1848</v>
      </c>
      <c r="G323" s="1" t="s">
        <v>1865</v>
      </c>
      <c r="H323" s="1" t="s">
        <v>1849</v>
      </c>
      <c r="I323" s="1" t="s">
        <v>3744</v>
      </c>
      <c r="J323" s="1" t="s">
        <v>30</v>
      </c>
      <c r="K323" s="1" t="s">
        <v>3745</v>
      </c>
      <c r="L323" s="1" t="s">
        <v>3745</v>
      </c>
      <c r="M323" s="1" t="s">
        <v>1852</v>
      </c>
      <c r="N323" s="1" t="s">
        <v>1852</v>
      </c>
      <c r="O323" s="1" t="s">
        <v>1853</v>
      </c>
      <c r="P323" s="1" t="s">
        <v>1854</v>
      </c>
      <c r="Q323" s="1" t="s">
        <v>1855</v>
      </c>
      <c r="R323" s="1" t="s">
        <v>3746</v>
      </c>
      <c r="S323" s="1" t="s">
        <v>1857</v>
      </c>
      <c r="T323" s="1" t="s">
        <v>1858</v>
      </c>
      <c r="U323" s="1" t="s">
        <v>1938</v>
      </c>
      <c r="V323" s="1" t="s">
        <v>1869</v>
      </c>
    </row>
    <row r="324" s="1" customFormat="1" spans="1:22">
      <c r="A324" s="3">
        <v>999223616707530</v>
      </c>
      <c r="B324" s="1" t="s">
        <v>1847</v>
      </c>
      <c r="C324" s="1" t="s">
        <v>3747</v>
      </c>
      <c r="D324" s="1" t="s">
        <v>3748</v>
      </c>
      <c r="E324" s="1" t="s">
        <v>3749</v>
      </c>
      <c r="F324" s="1" t="s">
        <v>1848</v>
      </c>
      <c r="G324" s="1" t="s">
        <v>1865</v>
      </c>
      <c r="H324" s="1" t="s">
        <v>1849</v>
      </c>
      <c r="I324" s="1" t="s">
        <v>3750</v>
      </c>
      <c r="J324" s="1" t="s">
        <v>30</v>
      </c>
      <c r="K324" s="1" t="s">
        <v>3751</v>
      </c>
      <c r="L324" s="1" t="s">
        <v>3751</v>
      </c>
      <c r="M324" s="1" t="s">
        <v>1852</v>
      </c>
      <c r="N324" s="1" t="s">
        <v>1852</v>
      </c>
      <c r="O324" s="1" t="s">
        <v>1853</v>
      </c>
      <c r="P324" s="1" t="s">
        <v>1854</v>
      </c>
      <c r="Q324" s="1" t="s">
        <v>1855</v>
      </c>
      <c r="R324" s="1" t="s">
        <v>3752</v>
      </c>
      <c r="S324" s="1" t="s">
        <v>1857</v>
      </c>
      <c r="T324" s="1" t="s">
        <v>1858</v>
      </c>
      <c r="U324" s="1" t="s">
        <v>1859</v>
      </c>
      <c r="V324" s="1" t="s">
        <v>1860</v>
      </c>
    </row>
    <row r="325" s="1" customFormat="1" spans="1:22">
      <c r="A325" s="3">
        <v>999223617939613</v>
      </c>
      <c r="B325" s="1" t="s">
        <v>1847</v>
      </c>
      <c r="C325" s="1" t="s">
        <v>3753</v>
      </c>
      <c r="D325" s="1" t="s">
        <v>3754</v>
      </c>
      <c r="E325" s="1" t="s">
        <v>3755</v>
      </c>
      <c r="F325" s="1" t="s">
        <v>1847</v>
      </c>
      <c r="G325" s="1" t="s">
        <v>1848</v>
      </c>
      <c r="H325" s="1" t="s">
        <v>1849</v>
      </c>
      <c r="I325" s="1" t="s">
        <v>3756</v>
      </c>
      <c r="J325" s="1" t="s">
        <v>30</v>
      </c>
      <c r="K325" s="1" t="s">
        <v>3757</v>
      </c>
      <c r="L325" s="1" t="s">
        <v>3757</v>
      </c>
      <c r="M325" s="1" t="s">
        <v>1852</v>
      </c>
      <c r="N325" s="1" t="s">
        <v>1852</v>
      </c>
      <c r="O325" s="1" t="s">
        <v>1853</v>
      </c>
      <c r="P325" s="1" t="s">
        <v>1854</v>
      </c>
      <c r="Q325" s="1" t="s">
        <v>1855</v>
      </c>
      <c r="R325" s="1" t="s">
        <v>3758</v>
      </c>
      <c r="S325" s="1" t="s">
        <v>1857</v>
      </c>
      <c r="T325" s="1" t="s">
        <v>1858</v>
      </c>
      <c r="U325" s="1" t="s">
        <v>1859</v>
      </c>
      <c r="V325" s="1" t="s">
        <v>1985</v>
      </c>
    </row>
    <row r="326" s="1" customFormat="1" spans="1:22">
      <c r="A326" s="3">
        <v>999223618414281</v>
      </c>
      <c r="B326" s="1" t="s">
        <v>1847</v>
      </c>
      <c r="C326" s="1" t="s">
        <v>3759</v>
      </c>
      <c r="D326" s="1" t="s">
        <v>3760</v>
      </c>
      <c r="E326" s="1" t="s">
        <v>3761</v>
      </c>
      <c r="F326" s="1" t="s">
        <v>1847</v>
      </c>
      <c r="G326" s="1" t="s">
        <v>1848</v>
      </c>
      <c r="H326" s="1" t="s">
        <v>1849</v>
      </c>
      <c r="I326" s="1" t="s">
        <v>3750</v>
      </c>
      <c r="J326" s="1" t="s">
        <v>30</v>
      </c>
      <c r="K326" s="1" t="s">
        <v>3751</v>
      </c>
      <c r="L326" s="1" t="s">
        <v>3751</v>
      </c>
      <c r="M326" s="1" t="s">
        <v>1852</v>
      </c>
      <c r="N326" s="1" t="s">
        <v>1852</v>
      </c>
      <c r="O326" s="1" t="s">
        <v>1853</v>
      </c>
      <c r="P326" s="1" t="s">
        <v>1854</v>
      </c>
      <c r="Q326" s="1" t="s">
        <v>1855</v>
      </c>
      <c r="R326" s="1" t="s">
        <v>3762</v>
      </c>
      <c r="S326" s="1" t="s">
        <v>1857</v>
      </c>
      <c r="T326" s="1" t="s">
        <v>1858</v>
      </c>
      <c r="U326" s="1" t="s">
        <v>1859</v>
      </c>
      <c r="V326" s="1" t="s">
        <v>1860</v>
      </c>
    </row>
    <row r="327" s="1" customFormat="1" spans="1:22">
      <c r="A327" s="3">
        <v>999223618757683</v>
      </c>
      <c r="B327" s="1" t="s">
        <v>1847</v>
      </c>
      <c r="C327" s="1" t="s">
        <v>3763</v>
      </c>
      <c r="D327" s="1" t="s">
        <v>3764</v>
      </c>
      <c r="E327" s="1" t="s">
        <v>3765</v>
      </c>
      <c r="F327" s="1" t="s">
        <v>1847</v>
      </c>
      <c r="G327" s="1" t="s">
        <v>1848</v>
      </c>
      <c r="H327" s="1" t="s">
        <v>1849</v>
      </c>
      <c r="I327" s="1" t="s">
        <v>3766</v>
      </c>
      <c r="J327" s="1" t="s">
        <v>30</v>
      </c>
      <c r="K327" s="1" t="s">
        <v>3767</v>
      </c>
      <c r="L327" s="1" t="s">
        <v>3767</v>
      </c>
      <c r="M327" s="1" t="s">
        <v>1852</v>
      </c>
      <c r="N327" s="1" t="s">
        <v>1852</v>
      </c>
      <c r="O327" s="1" t="s">
        <v>1853</v>
      </c>
      <c r="P327" s="1" t="s">
        <v>1854</v>
      </c>
      <c r="Q327" s="1" t="s">
        <v>1855</v>
      </c>
      <c r="R327" s="1" t="s">
        <v>3768</v>
      </c>
      <c r="S327" s="1" t="s">
        <v>1857</v>
      </c>
      <c r="T327" s="1" t="s">
        <v>1858</v>
      </c>
      <c r="U327" s="1" t="s">
        <v>1859</v>
      </c>
      <c r="V327" s="1" t="s">
        <v>1978</v>
      </c>
    </row>
    <row r="328" s="1" customFormat="1" spans="1:22">
      <c r="A328" s="3">
        <v>999223618781652</v>
      </c>
      <c r="B328" s="1" t="s">
        <v>1847</v>
      </c>
      <c r="C328" s="1" t="s">
        <v>3769</v>
      </c>
      <c r="D328" s="1" t="s">
        <v>3770</v>
      </c>
      <c r="E328" s="1" t="s">
        <v>3771</v>
      </c>
      <c r="F328" s="1" t="s">
        <v>1848</v>
      </c>
      <c r="G328" s="1" t="s">
        <v>1865</v>
      </c>
      <c r="H328" s="1" t="s">
        <v>1849</v>
      </c>
      <c r="I328" s="1" t="s">
        <v>3772</v>
      </c>
      <c r="J328" s="1" t="s">
        <v>30</v>
      </c>
      <c r="K328" s="1" t="s">
        <v>3773</v>
      </c>
      <c r="L328" s="1" t="s">
        <v>3773</v>
      </c>
      <c r="M328" s="1" t="s">
        <v>1852</v>
      </c>
      <c r="N328" s="1" t="s">
        <v>1852</v>
      </c>
      <c r="O328" s="1" t="s">
        <v>1853</v>
      </c>
      <c r="P328" s="1" t="s">
        <v>1854</v>
      </c>
      <c r="Q328" s="1" t="s">
        <v>1855</v>
      </c>
      <c r="R328" s="1" t="s">
        <v>3774</v>
      </c>
      <c r="S328" s="1" t="s">
        <v>1857</v>
      </c>
      <c r="T328" s="1" t="s">
        <v>1858</v>
      </c>
      <c r="U328" s="1" t="s">
        <v>1859</v>
      </c>
      <c r="V328" s="1" t="s">
        <v>2591</v>
      </c>
    </row>
    <row r="329" s="1" customFormat="1" spans="1:22">
      <c r="A329" s="3">
        <v>999223618800783</v>
      </c>
      <c r="B329" s="1" t="s">
        <v>1847</v>
      </c>
      <c r="C329" s="1" t="s">
        <v>3775</v>
      </c>
      <c r="D329" s="1" t="s">
        <v>2811</v>
      </c>
      <c r="E329" s="1" t="s">
        <v>3776</v>
      </c>
      <c r="F329" s="1" t="s">
        <v>1848</v>
      </c>
      <c r="G329" s="1" t="s">
        <v>1865</v>
      </c>
      <c r="H329" s="1" t="s">
        <v>1849</v>
      </c>
      <c r="I329" s="1" t="s">
        <v>3777</v>
      </c>
      <c r="J329" s="1" t="s">
        <v>30</v>
      </c>
      <c r="K329" s="1" t="s">
        <v>3778</v>
      </c>
      <c r="L329" s="1" t="s">
        <v>3778</v>
      </c>
      <c r="M329" s="1" t="s">
        <v>1852</v>
      </c>
      <c r="N329" s="1" t="s">
        <v>1852</v>
      </c>
      <c r="O329" s="1" t="s">
        <v>1853</v>
      </c>
      <c r="P329" s="1" t="s">
        <v>1854</v>
      </c>
      <c r="Q329" s="1" t="s">
        <v>1855</v>
      </c>
      <c r="R329" s="1" t="s">
        <v>3779</v>
      </c>
      <c r="S329" s="1" t="s">
        <v>1857</v>
      </c>
      <c r="T329" s="1" t="s">
        <v>1858</v>
      </c>
      <c r="U329" s="1" t="s">
        <v>1859</v>
      </c>
      <c r="V329" s="1" t="s">
        <v>1860</v>
      </c>
    </row>
    <row r="330" s="1" customFormat="1" spans="1:22">
      <c r="A330" s="3">
        <v>999223619503989</v>
      </c>
      <c r="B330" s="1" t="s">
        <v>1847</v>
      </c>
      <c r="C330" s="1" t="s">
        <v>3780</v>
      </c>
      <c r="D330" s="1" t="s">
        <v>3617</v>
      </c>
      <c r="E330" s="1" t="s">
        <v>3618</v>
      </c>
      <c r="F330" s="1" t="s">
        <v>1847</v>
      </c>
      <c r="G330" s="1" t="s">
        <v>1848</v>
      </c>
      <c r="H330" s="1" t="s">
        <v>1849</v>
      </c>
      <c r="I330" s="1" t="s">
        <v>3781</v>
      </c>
      <c r="J330" s="1" t="s">
        <v>30</v>
      </c>
      <c r="K330" s="1" t="s">
        <v>3782</v>
      </c>
      <c r="L330" s="1" t="s">
        <v>3782</v>
      </c>
      <c r="M330" s="1" t="s">
        <v>1852</v>
      </c>
      <c r="N330" s="1" t="s">
        <v>1852</v>
      </c>
      <c r="O330" s="1" t="s">
        <v>1853</v>
      </c>
      <c r="P330" s="1" t="s">
        <v>1854</v>
      </c>
      <c r="Q330" s="1" t="s">
        <v>1855</v>
      </c>
      <c r="R330" s="1" t="s">
        <v>3783</v>
      </c>
      <c r="S330" s="1" t="s">
        <v>1857</v>
      </c>
      <c r="T330" s="1" t="s">
        <v>1858</v>
      </c>
      <c r="U330" s="1" t="s">
        <v>1859</v>
      </c>
      <c r="V330" s="1" t="s">
        <v>1962</v>
      </c>
    </row>
    <row r="331" s="1" customFormat="1" spans="1:22">
      <c r="A331" s="3">
        <v>999223619617427</v>
      </c>
      <c r="B331" s="1" t="s">
        <v>1847</v>
      </c>
      <c r="C331" s="1" t="s">
        <v>3784</v>
      </c>
      <c r="D331" s="1" t="s">
        <v>3785</v>
      </c>
      <c r="E331" s="1" t="s">
        <v>3786</v>
      </c>
      <c r="F331" s="1" t="s">
        <v>1848</v>
      </c>
      <c r="G331" s="1" t="s">
        <v>1865</v>
      </c>
      <c r="H331" s="1" t="s">
        <v>1849</v>
      </c>
      <c r="I331" s="1" t="s">
        <v>3787</v>
      </c>
      <c r="J331" s="1" t="s">
        <v>30</v>
      </c>
      <c r="K331" s="1" t="s">
        <v>3788</v>
      </c>
      <c r="L331" s="1" t="s">
        <v>3788</v>
      </c>
      <c r="M331" s="1" t="s">
        <v>1852</v>
      </c>
      <c r="N331" s="1" t="s">
        <v>1852</v>
      </c>
      <c r="O331" s="1" t="s">
        <v>1853</v>
      </c>
      <c r="P331" s="1" t="s">
        <v>1854</v>
      </c>
      <c r="Q331" s="1" t="s">
        <v>1855</v>
      </c>
      <c r="R331" s="1" t="s">
        <v>3789</v>
      </c>
      <c r="S331" s="1" t="s">
        <v>1857</v>
      </c>
      <c r="T331" s="1" t="s">
        <v>1858</v>
      </c>
      <c r="U331" s="1" t="s">
        <v>1859</v>
      </c>
      <c r="V331" s="1" t="s">
        <v>2094</v>
      </c>
    </row>
    <row r="332" s="1" customFormat="1" spans="1:22">
      <c r="A332" s="3">
        <v>999223619706011</v>
      </c>
      <c r="B332" s="1" t="s">
        <v>1847</v>
      </c>
      <c r="C332" s="1" t="s">
        <v>3790</v>
      </c>
      <c r="D332" s="1" t="s">
        <v>3791</v>
      </c>
      <c r="E332" s="1" t="s">
        <v>3792</v>
      </c>
      <c r="F332" s="1" t="s">
        <v>1847</v>
      </c>
      <c r="G332" s="1" t="s">
        <v>1848</v>
      </c>
      <c r="H332" s="1" t="s">
        <v>1849</v>
      </c>
      <c r="I332" s="1" t="s">
        <v>3793</v>
      </c>
      <c r="J332" s="1" t="s">
        <v>30</v>
      </c>
      <c r="K332" s="1" t="s">
        <v>2875</v>
      </c>
      <c r="L332" s="1" t="s">
        <v>2875</v>
      </c>
      <c r="M332" s="1" t="s">
        <v>1852</v>
      </c>
      <c r="N332" s="1" t="s">
        <v>1852</v>
      </c>
      <c r="O332" s="1" t="s">
        <v>1853</v>
      </c>
      <c r="P332" s="1" t="s">
        <v>1854</v>
      </c>
      <c r="Q332" s="1" t="s">
        <v>1855</v>
      </c>
      <c r="R332" s="1" t="s">
        <v>3794</v>
      </c>
      <c r="S332" s="1" t="s">
        <v>1857</v>
      </c>
      <c r="T332" s="1" t="s">
        <v>1858</v>
      </c>
      <c r="U332" s="1" t="s">
        <v>1859</v>
      </c>
      <c r="V332" s="1" t="s">
        <v>1962</v>
      </c>
    </row>
    <row r="333" s="1" customFormat="1" spans="1:22">
      <c r="A333" s="3">
        <v>999223619797788</v>
      </c>
      <c r="B333" s="1" t="s">
        <v>1847</v>
      </c>
      <c r="C333" s="1" t="s">
        <v>3795</v>
      </c>
      <c r="D333" s="1" t="s">
        <v>3796</v>
      </c>
      <c r="E333" s="1" t="s">
        <v>3797</v>
      </c>
      <c r="F333" s="1" t="s">
        <v>1847</v>
      </c>
      <c r="G333" s="1" t="s">
        <v>1848</v>
      </c>
      <c r="H333" s="1" t="s">
        <v>1849</v>
      </c>
      <c r="I333" s="1" t="s">
        <v>2496</v>
      </c>
      <c r="J333" s="1" t="s">
        <v>30</v>
      </c>
      <c r="K333" s="1" t="s">
        <v>3413</v>
      </c>
      <c r="L333" s="1" t="s">
        <v>3413</v>
      </c>
      <c r="M333" s="1" t="s">
        <v>1852</v>
      </c>
      <c r="N333" s="1" t="s">
        <v>1852</v>
      </c>
      <c r="O333" s="1" t="s">
        <v>1853</v>
      </c>
      <c r="P333" s="1" t="s">
        <v>1854</v>
      </c>
      <c r="Q333" s="1" t="s">
        <v>1855</v>
      </c>
      <c r="R333" s="1" t="s">
        <v>3798</v>
      </c>
      <c r="S333" s="1" t="s">
        <v>1857</v>
      </c>
      <c r="T333" s="1" t="s">
        <v>1858</v>
      </c>
      <c r="U333" s="1" t="s">
        <v>1859</v>
      </c>
      <c r="V333" s="1" t="s">
        <v>1962</v>
      </c>
    </row>
    <row r="334" s="1" customFormat="1" spans="1:22">
      <c r="A334" s="3">
        <v>999223619819206</v>
      </c>
      <c r="B334" s="1" t="s">
        <v>1847</v>
      </c>
      <c r="C334" s="1" t="s">
        <v>3799</v>
      </c>
      <c r="D334" s="1" t="s">
        <v>3067</v>
      </c>
      <c r="E334" s="1" t="s">
        <v>3800</v>
      </c>
      <c r="F334" s="1" t="s">
        <v>1848</v>
      </c>
      <c r="G334" s="1" t="s">
        <v>1865</v>
      </c>
      <c r="H334" s="1" t="s">
        <v>1849</v>
      </c>
      <c r="I334" s="1" t="s">
        <v>3684</v>
      </c>
      <c r="J334" s="1" t="s">
        <v>30</v>
      </c>
      <c r="K334" s="1" t="s">
        <v>2452</v>
      </c>
      <c r="L334" s="1" t="s">
        <v>2452</v>
      </c>
      <c r="M334" s="1" t="s">
        <v>1852</v>
      </c>
      <c r="N334" s="1" t="s">
        <v>1852</v>
      </c>
      <c r="O334" s="1" t="s">
        <v>1853</v>
      </c>
      <c r="P334" s="1" t="s">
        <v>1854</v>
      </c>
      <c r="Q334" s="1" t="s">
        <v>1855</v>
      </c>
      <c r="R334" s="1" t="s">
        <v>3801</v>
      </c>
      <c r="S334" s="1" t="s">
        <v>1857</v>
      </c>
      <c r="T334" s="1" t="s">
        <v>1858</v>
      </c>
      <c r="U334" s="1" t="s">
        <v>1859</v>
      </c>
      <c r="V334" s="1" t="s">
        <v>2375</v>
      </c>
    </row>
    <row r="335" s="1" customFormat="1" spans="1:22">
      <c r="A335" s="3">
        <v>999223620238800</v>
      </c>
      <c r="B335" s="1" t="s">
        <v>1847</v>
      </c>
      <c r="C335" s="1" t="s">
        <v>3802</v>
      </c>
      <c r="D335" s="1" t="s">
        <v>3502</v>
      </c>
      <c r="E335" s="1" t="s">
        <v>3803</v>
      </c>
      <c r="F335" s="1" t="s">
        <v>1848</v>
      </c>
      <c r="G335" s="1" t="s">
        <v>1865</v>
      </c>
      <c r="H335" s="1" t="s">
        <v>1849</v>
      </c>
      <c r="I335" s="1" t="s">
        <v>3804</v>
      </c>
      <c r="J335" s="1" t="s">
        <v>30</v>
      </c>
      <c r="K335" s="1" t="s">
        <v>3805</v>
      </c>
      <c r="L335" s="1" t="s">
        <v>3805</v>
      </c>
      <c r="M335" s="1" t="s">
        <v>1852</v>
      </c>
      <c r="N335" s="1" t="s">
        <v>1852</v>
      </c>
      <c r="O335" s="1" t="s">
        <v>1853</v>
      </c>
      <c r="P335" s="1" t="s">
        <v>1854</v>
      </c>
      <c r="Q335" s="1" t="s">
        <v>1855</v>
      </c>
      <c r="R335" s="1" t="s">
        <v>3806</v>
      </c>
      <c r="S335" s="1" t="s">
        <v>1857</v>
      </c>
      <c r="T335" s="1" t="s">
        <v>1858</v>
      </c>
      <c r="U335" s="1" t="s">
        <v>1859</v>
      </c>
      <c r="V335" s="1" t="s">
        <v>1860</v>
      </c>
    </row>
    <row r="336" s="1" customFormat="1" spans="1:22">
      <c r="A336" s="3">
        <v>999223620358268</v>
      </c>
      <c r="B336" s="1" t="s">
        <v>1847</v>
      </c>
      <c r="C336" s="1" t="s">
        <v>3807</v>
      </c>
      <c r="D336" s="1" t="s">
        <v>3808</v>
      </c>
      <c r="E336" s="1" t="s">
        <v>3809</v>
      </c>
      <c r="F336" s="1" t="s">
        <v>1848</v>
      </c>
      <c r="G336" s="1" t="s">
        <v>1865</v>
      </c>
      <c r="H336" s="1" t="s">
        <v>1849</v>
      </c>
      <c r="I336" s="1" t="s">
        <v>3810</v>
      </c>
      <c r="J336" s="1" t="s">
        <v>30</v>
      </c>
      <c r="K336" s="1" t="s">
        <v>3811</v>
      </c>
      <c r="L336" s="1" t="s">
        <v>3811</v>
      </c>
      <c r="M336" s="1" t="s">
        <v>1852</v>
      </c>
      <c r="N336" s="1" t="s">
        <v>1852</v>
      </c>
      <c r="O336" s="1" t="s">
        <v>1853</v>
      </c>
      <c r="P336" s="1" t="s">
        <v>1854</v>
      </c>
      <c r="Q336" s="1" t="s">
        <v>1855</v>
      </c>
      <c r="R336" s="1" t="s">
        <v>3812</v>
      </c>
      <c r="S336" s="1" t="s">
        <v>1857</v>
      </c>
      <c r="T336" s="1" t="s">
        <v>1858</v>
      </c>
      <c r="U336" s="1" t="s">
        <v>1859</v>
      </c>
      <c r="V336" s="1" t="s">
        <v>1912</v>
      </c>
    </row>
    <row r="337" s="1" customFormat="1" spans="1:22">
      <c r="A337" s="3">
        <v>999223620885209</v>
      </c>
      <c r="B337" s="1" t="s">
        <v>1848</v>
      </c>
      <c r="C337" s="1" t="s">
        <v>3813</v>
      </c>
      <c r="D337" s="1" t="s">
        <v>3814</v>
      </c>
      <c r="E337" s="1" t="s">
        <v>3815</v>
      </c>
      <c r="F337" s="1" t="s">
        <v>1848</v>
      </c>
      <c r="G337" s="1" t="s">
        <v>1865</v>
      </c>
      <c r="H337" s="1" t="s">
        <v>1849</v>
      </c>
      <c r="I337" s="1" t="s">
        <v>3816</v>
      </c>
      <c r="J337" s="1" t="s">
        <v>30</v>
      </c>
      <c r="K337" s="1" t="s">
        <v>3299</v>
      </c>
      <c r="L337" s="1" t="s">
        <v>3299</v>
      </c>
      <c r="M337" s="1" t="s">
        <v>1852</v>
      </c>
      <c r="N337" s="1" t="s">
        <v>1852</v>
      </c>
      <c r="O337" s="1" t="s">
        <v>1853</v>
      </c>
      <c r="P337" s="1" t="s">
        <v>1854</v>
      </c>
      <c r="Q337" s="1" t="s">
        <v>1855</v>
      </c>
      <c r="R337" s="1" t="s">
        <v>3817</v>
      </c>
      <c r="S337" s="1" t="s">
        <v>1857</v>
      </c>
      <c r="T337" s="1" t="s">
        <v>1858</v>
      </c>
      <c r="U337" s="1" t="s">
        <v>1859</v>
      </c>
      <c r="V337" s="1" t="s">
        <v>1860</v>
      </c>
    </row>
    <row r="338" s="1" customFormat="1" spans="1:22">
      <c r="A338" s="3">
        <v>999223620955699</v>
      </c>
      <c r="B338" s="1" t="s">
        <v>1848</v>
      </c>
      <c r="C338" s="1" t="s">
        <v>3818</v>
      </c>
      <c r="D338" s="1" t="s">
        <v>3819</v>
      </c>
      <c r="E338" s="1" t="s">
        <v>3820</v>
      </c>
      <c r="F338" s="1" t="s">
        <v>1848</v>
      </c>
      <c r="G338" s="1" t="s">
        <v>1865</v>
      </c>
      <c r="H338" s="1" t="s">
        <v>1849</v>
      </c>
      <c r="I338" s="1" t="s">
        <v>3821</v>
      </c>
      <c r="J338" s="1" t="s">
        <v>30</v>
      </c>
      <c r="K338" s="1" t="s">
        <v>3822</v>
      </c>
      <c r="L338" s="1" t="s">
        <v>3822</v>
      </c>
      <c r="M338" s="1" t="s">
        <v>1852</v>
      </c>
      <c r="N338" s="1" t="s">
        <v>1852</v>
      </c>
      <c r="O338" s="1" t="s">
        <v>1853</v>
      </c>
      <c r="P338" s="1" t="s">
        <v>1854</v>
      </c>
      <c r="Q338" s="1" t="s">
        <v>1855</v>
      </c>
      <c r="R338" s="1" t="s">
        <v>3823</v>
      </c>
      <c r="S338" s="1" t="s">
        <v>1857</v>
      </c>
      <c r="T338" s="1" t="s">
        <v>1858</v>
      </c>
      <c r="U338" s="1" t="s">
        <v>1859</v>
      </c>
      <c r="V338" s="1" t="s">
        <v>1962</v>
      </c>
    </row>
    <row r="339" s="1" customFormat="1" spans="1:22">
      <c r="A339" s="3">
        <v>999223623303961</v>
      </c>
      <c r="B339" s="1" t="s">
        <v>1848</v>
      </c>
      <c r="C339" s="1" t="s">
        <v>3824</v>
      </c>
      <c r="D339" s="1" t="s">
        <v>3825</v>
      </c>
      <c r="E339" s="1" t="s">
        <v>3826</v>
      </c>
      <c r="F339" s="1" t="s">
        <v>1848</v>
      </c>
      <c r="G339" s="1" t="s">
        <v>1865</v>
      </c>
      <c r="H339" s="1" t="s">
        <v>1849</v>
      </c>
      <c r="I339" s="1" t="s">
        <v>3827</v>
      </c>
      <c r="J339" s="1" t="s">
        <v>30</v>
      </c>
      <c r="K339" s="1" t="s">
        <v>3828</v>
      </c>
      <c r="L339" s="1" t="s">
        <v>3828</v>
      </c>
      <c r="M339" s="1" t="s">
        <v>1852</v>
      </c>
      <c r="N339" s="1" t="s">
        <v>1852</v>
      </c>
      <c r="O339" s="1" t="s">
        <v>1853</v>
      </c>
      <c r="P339" s="1" t="s">
        <v>1854</v>
      </c>
      <c r="Q339" s="1" t="s">
        <v>1855</v>
      </c>
      <c r="R339" s="1" t="s">
        <v>3829</v>
      </c>
      <c r="S339" s="1" t="s">
        <v>1857</v>
      </c>
      <c r="T339" s="1" t="s">
        <v>1858</v>
      </c>
      <c r="U339" s="1" t="s">
        <v>1859</v>
      </c>
      <c r="V339" s="1" t="s">
        <v>1985</v>
      </c>
    </row>
    <row r="340" s="1" customFormat="1" spans="1:22">
      <c r="A340" s="3">
        <v>999223624765187</v>
      </c>
      <c r="B340" s="1" t="s">
        <v>1848</v>
      </c>
      <c r="C340" s="1" t="s">
        <v>3830</v>
      </c>
      <c r="D340" s="1" t="s">
        <v>3831</v>
      </c>
      <c r="E340" s="1" t="s">
        <v>3832</v>
      </c>
      <c r="F340" s="1" t="s">
        <v>1848</v>
      </c>
      <c r="G340" s="1" t="s">
        <v>1865</v>
      </c>
      <c r="H340" s="1" t="s">
        <v>1849</v>
      </c>
      <c r="I340" s="1" t="s">
        <v>3833</v>
      </c>
      <c r="J340" s="1" t="s">
        <v>30</v>
      </c>
      <c r="K340" s="1" t="s">
        <v>3834</v>
      </c>
      <c r="L340" s="1" t="s">
        <v>3834</v>
      </c>
      <c r="M340" s="1" t="s">
        <v>1852</v>
      </c>
      <c r="N340" s="1" t="s">
        <v>1852</v>
      </c>
      <c r="O340" s="1" t="s">
        <v>1853</v>
      </c>
      <c r="P340" s="1" t="s">
        <v>1854</v>
      </c>
      <c r="Q340" s="1" t="s">
        <v>1855</v>
      </c>
      <c r="R340" s="1" t="s">
        <v>3835</v>
      </c>
      <c r="S340" s="1" t="s">
        <v>1857</v>
      </c>
      <c r="T340" s="1" t="s">
        <v>1858</v>
      </c>
      <c r="U340" s="1" t="s">
        <v>1859</v>
      </c>
      <c r="V340" s="1" t="s">
        <v>1962</v>
      </c>
    </row>
    <row r="341" s="1" customFormat="1" spans="1:22">
      <c r="A341" s="3">
        <v>999223627335277</v>
      </c>
      <c r="B341" s="1" t="s">
        <v>1848</v>
      </c>
      <c r="C341" s="1" t="s">
        <v>3836</v>
      </c>
      <c r="D341" s="1" t="s">
        <v>3837</v>
      </c>
      <c r="E341" s="1" t="s">
        <v>3838</v>
      </c>
      <c r="F341" s="1" t="s">
        <v>1848</v>
      </c>
      <c r="G341" s="1" t="s">
        <v>1865</v>
      </c>
      <c r="H341" s="1" t="s">
        <v>1849</v>
      </c>
      <c r="I341" s="1" t="s">
        <v>3839</v>
      </c>
      <c r="J341" s="1" t="s">
        <v>30</v>
      </c>
      <c r="K341" s="1" t="s">
        <v>3840</v>
      </c>
      <c r="L341" s="1" t="s">
        <v>3840</v>
      </c>
      <c r="M341" s="1" t="s">
        <v>1852</v>
      </c>
      <c r="N341" s="1" t="s">
        <v>1852</v>
      </c>
      <c r="O341" s="1" t="s">
        <v>1853</v>
      </c>
      <c r="P341" s="1" t="s">
        <v>1854</v>
      </c>
      <c r="Q341" s="1" t="s">
        <v>1855</v>
      </c>
      <c r="R341" s="1" t="s">
        <v>3841</v>
      </c>
      <c r="S341" s="1" t="s">
        <v>1857</v>
      </c>
      <c r="T341" s="1" t="s">
        <v>1858</v>
      </c>
      <c r="U341" s="1" t="s">
        <v>1859</v>
      </c>
      <c r="V341" s="1" t="s">
        <v>2375</v>
      </c>
    </row>
    <row r="342" s="1" customFormat="1" spans="1:22">
      <c r="A342" s="3">
        <v>999223628569787</v>
      </c>
      <c r="B342" s="1" t="s">
        <v>1848</v>
      </c>
      <c r="C342" s="1" t="s">
        <v>3842</v>
      </c>
      <c r="D342" s="1" t="s">
        <v>3843</v>
      </c>
      <c r="E342" s="1" t="s">
        <v>3844</v>
      </c>
      <c r="F342" s="1" t="s">
        <v>1848</v>
      </c>
      <c r="G342" s="1" t="s">
        <v>1865</v>
      </c>
      <c r="H342" s="1" t="s">
        <v>1849</v>
      </c>
      <c r="I342" s="1" t="s">
        <v>3845</v>
      </c>
      <c r="J342" s="1" t="s">
        <v>30</v>
      </c>
      <c r="K342" s="1" t="s">
        <v>3846</v>
      </c>
      <c r="L342" s="1" t="s">
        <v>3846</v>
      </c>
      <c r="M342" s="1" t="s">
        <v>1852</v>
      </c>
      <c r="N342" s="1" t="s">
        <v>1852</v>
      </c>
      <c r="O342" s="1" t="s">
        <v>1853</v>
      </c>
      <c r="P342" s="1" t="s">
        <v>1854</v>
      </c>
      <c r="Q342" s="1" t="s">
        <v>1855</v>
      </c>
      <c r="R342" s="1" t="s">
        <v>3847</v>
      </c>
      <c r="S342" s="1" t="s">
        <v>1857</v>
      </c>
      <c r="T342" s="1" t="s">
        <v>1858</v>
      </c>
      <c r="U342" s="1" t="s">
        <v>1859</v>
      </c>
      <c r="V342" s="1" t="s">
        <v>1962</v>
      </c>
    </row>
    <row r="343" s="1" customFormat="1" spans="1:22">
      <c r="A343" s="3">
        <v>999223629030075</v>
      </c>
      <c r="B343" s="1" t="s">
        <v>1848</v>
      </c>
      <c r="C343" s="1" t="s">
        <v>3848</v>
      </c>
      <c r="D343" s="1" t="s">
        <v>3849</v>
      </c>
      <c r="E343" s="1" t="s">
        <v>3850</v>
      </c>
      <c r="F343" s="1" t="s">
        <v>1848</v>
      </c>
      <c r="G343" s="1" t="s">
        <v>1865</v>
      </c>
      <c r="H343" s="1" t="s">
        <v>1849</v>
      </c>
      <c r="I343" s="1" t="s">
        <v>3851</v>
      </c>
      <c r="J343" s="1" t="s">
        <v>30</v>
      </c>
      <c r="K343" s="1" t="s">
        <v>3852</v>
      </c>
      <c r="L343" s="1" t="s">
        <v>3852</v>
      </c>
      <c r="M343" s="1" t="s">
        <v>1852</v>
      </c>
      <c r="N343" s="1" t="s">
        <v>1852</v>
      </c>
      <c r="O343" s="1" t="s">
        <v>1853</v>
      </c>
      <c r="P343" s="1" t="s">
        <v>1854</v>
      </c>
      <c r="Q343" s="1" t="s">
        <v>1855</v>
      </c>
      <c r="R343" s="1" t="s">
        <v>3853</v>
      </c>
      <c r="S343" s="1" t="s">
        <v>1857</v>
      </c>
      <c r="T343" s="1" t="s">
        <v>1858</v>
      </c>
      <c r="U343" s="1" t="s">
        <v>1859</v>
      </c>
      <c r="V343" s="1" t="s">
        <v>1860</v>
      </c>
    </row>
    <row r="344" s="1" customFormat="1" spans="1:22">
      <c r="A344" s="3">
        <v>999223629800210</v>
      </c>
      <c r="B344" s="1" t="s">
        <v>1848</v>
      </c>
      <c r="C344" s="1" t="s">
        <v>3854</v>
      </c>
      <c r="D344" s="1" t="s">
        <v>3855</v>
      </c>
      <c r="E344" s="1" t="s">
        <v>3856</v>
      </c>
      <c r="F344" s="1" t="s">
        <v>1848</v>
      </c>
      <c r="G344" s="1" t="s">
        <v>1865</v>
      </c>
      <c r="H344" s="1" t="s">
        <v>1849</v>
      </c>
      <c r="I344" s="1" t="s">
        <v>3857</v>
      </c>
      <c r="J344" s="1" t="s">
        <v>30</v>
      </c>
      <c r="K344" s="1" t="s">
        <v>3217</v>
      </c>
      <c r="L344" s="1" t="s">
        <v>3217</v>
      </c>
      <c r="M344" s="1" t="s">
        <v>1852</v>
      </c>
      <c r="N344" s="1" t="s">
        <v>1852</v>
      </c>
      <c r="O344" s="1" t="s">
        <v>1853</v>
      </c>
      <c r="P344" s="1" t="s">
        <v>1854</v>
      </c>
      <c r="Q344" s="1" t="s">
        <v>1855</v>
      </c>
      <c r="R344" s="1" t="s">
        <v>3858</v>
      </c>
      <c r="S344" s="1" t="s">
        <v>1857</v>
      </c>
      <c r="T344" s="1" t="s">
        <v>1858</v>
      </c>
      <c r="U344" s="1" t="s">
        <v>1859</v>
      </c>
      <c r="V344" s="1" t="s">
        <v>1869</v>
      </c>
    </row>
    <row r="345" s="1" customFormat="1" spans="1:22">
      <c r="A345" s="3">
        <v>999223629885870</v>
      </c>
      <c r="B345" s="1" t="s">
        <v>1848</v>
      </c>
      <c r="C345" s="1" t="s">
        <v>3859</v>
      </c>
      <c r="D345" s="1" t="s">
        <v>3860</v>
      </c>
      <c r="E345" s="1" t="s">
        <v>3861</v>
      </c>
      <c r="F345" s="1" t="s">
        <v>1848</v>
      </c>
      <c r="G345" s="1" t="s">
        <v>1865</v>
      </c>
      <c r="H345" s="1" t="s">
        <v>1849</v>
      </c>
      <c r="I345" s="1" t="s">
        <v>3862</v>
      </c>
      <c r="J345" s="1" t="s">
        <v>30</v>
      </c>
      <c r="K345" s="1" t="s">
        <v>3863</v>
      </c>
      <c r="L345" s="1" t="s">
        <v>3863</v>
      </c>
      <c r="M345" s="1" t="s">
        <v>1852</v>
      </c>
      <c r="N345" s="1" t="s">
        <v>1852</v>
      </c>
      <c r="O345" s="1" t="s">
        <v>1853</v>
      </c>
      <c r="P345" s="1" t="s">
        <v>1854</v>
      </c>
      <c r="Q345" s="1" t="s">
        <v>1855</v>
      </c>
      <c r="R345" s="1" t="s">
        <v>3864</v>
      </c>
      <c r="S345" s="1" t="s">
        <v>1857</v>
      </c>
      <c r="T345" s="1" t="s">
        <v>1858</v>
      </c>
      <c r="U345" s="1" t="s">
        <v>1859</v>
      </c>
      <c r="V345" s="1" t="s">
        <v>1962</v>
      </c>
    </row>
    <row r="346" s="1" customFormat="1" spans="1:22">
      <c r="A346" s="3">
        <v>999223631640641</v>
      </c>
      <c r="B346" s="1" t="s">
        <v>1848</v>
      </c>
      <c r="C346" s="1" t="s">
        <v>3865</v>
      </c>
      <c r="D346" s="1" t="s">
        <v>3866</v>
      </c>
      <c r="E346" s="1" t="s">
        <v>3867</v>
      </c>
      <c r="F346" s="1" t="s">
        <v>1848</v>
      </c>
      <c r="G346" s="1" t="s">
        <v>1865</v>
      </c>
      <c r="H346" s="1" t="s">
        <v>1849</v>
      </c>
      <c r="I346" s="1" t="s">
        <v>3868</v>
      </c>
      <c r="J346" s="1" t="s">
        <v>30</v>
      </c>
      <c r="K346" s="1" t="s">
        <v>3869</v>
      </c>
      <c r="L346" s="1" t="s">
        <v>3869</v>
      </c>
      <c r="M346" s="1" t="s">
        <v>1852</v>
      </c>
      <c r="N346" s="1" t="s">
        <v>1852</v>
      </c>
      <c r="O346" s="1" t="s">
        <v>1853</v>
      </c>
      <c r="P346" s="1" t="s">
        <v>1854</v>
      </c>
      <c r="Q346" s="1" t="s">
        <v>1855</v>
      </c>
      <c r="R346" s="1" t="s">
        <v>3870</v>
      </c>
      <c r="S346" s="1" t="s">
        <v>1857</v>
      </c>
      <c r="T346" s="1" t="s">
        <v>1858</v>
      </c>
      <c r="U346" s="1" t="s">
        <v>1859</v>
      </c>
      <c r="V346" s="1" t="s">
        <v>1901</v>
      </c>
    </row>
    <row r="347" s="1" customFormat="1" spans="1:22">
      <c r="A347" s="3">
        <v>999223631958956</v>
      </c>
      <c r="B347" s="1" t="s">
        <v>1848</v>
      </c>
      <c r="C347" s="1" t="s">
        <v>3871</v>
      </c>
      <c r="D347" s="1" t="s">
        <v>3872</v>
      </c>
      <c r="E347" s="1" t="s">
        <v>3873</v>
      </c>
      <c r="F347" s="1" t="s">
        <v>1848</v>
      </c>
      <c r="G347" s="1" t="s">
        <v>1865</v>
      </c>
      <c r="H347" s="1" t="s">
        <v>1849</v>
      </c>
      <c r="I347" s="1" t="s">
        <v>3874</v>
      </c>
      <c r="J347" s="1" t="s">
        <v>30</v>
      </c>
      <c r="K347" s="1" t="s">
        <v>3875</v>
      </c>
      <c r="L347" s="1" t="s">
        <v>3875</v>
      </c>
      <c r="M347" s="1" t="s">
        <v>1852</v>
      </c>
      <c r="N347" s="1" t="s">
        <v>1852</v>
      </c>
      <c r="O347" s="1" t="s">
        <v>1853</v>
      </c>
      <c r="P347" s="1" t="s">
        <v>1854</v>
      </c>
      <c r="Q347" s="1" t="s">
        <v>1855</v>
      </c>
      <c r="R347" s="1" t="s">
        <v>3876</v>
      </c>
      <c r="S347" s="1" t="s">
        <v>1857</v>
      </c>
      <c r="T347" s="1" t="s">
        <v>1858</v>
      </c>
      <c r="U347" s="1" t="s">
        <v>1859</v>
      </c>
      <c r="V347" s="1" t="s">
        <v>1985</v>
      </c>
    </row>
    <row r="348" s="1" customFormat="1" spans="1:22">
      <c r="A348" s="3">
        <v>23633520469</v>
      </c>
      <c r="B348" s="1" t="s">
        <v>1848</v>
      </c>
      <c r="C348" s="1" t="s">
        <v>3877</v>
      </c>
      <c r="D348" s="1" t="s">
        <v>3878</v>
      </c>
      <c r="E348" s="1" t="s">
        <v>3879</v>
      </c>
      <c r="F348" s="1" t="s">
        <v>1848</v>
      </c>
      <c r="G348" s="1" t="s">
        <v>1865</v>
      </c>
      <c r="H348" s="1" t="s">
        <v>1849</v>
      </c>
      <c r="I348" s="1" t="s">
        <v>3880</v>
      </c>
      <c r="J348" s="1" t="s">
        <v>30</v>
      </c>
      <c r="K348" s="1" t="s">
        <v>3881</v>
      </c>
      <c r="L348" s="1" t="s">
        <v>3881</v>
      </c>
      <c r="M348" s="1" t="s">
        <v>1852</v>
      </c>
      <c r="N348" s="1" t="s">
        <v>1852</v>
      </c>
      <c r="O348" s="1" t="s">
        <v>1853</v>
      </c>
      <c r="P348" s="1" t="s">
        <v>1854</v>
      </c>
      <c r="Q348" s="1" t="s">
        <v>1855</v>
      </c>
      <c r="R348" s="1" t="s">
        <v>3882</v>
      </c>
      <c r="S348" s="1" t="s">
        <v>1857</v>
      </c>
      <c r="T348" s="1" t="s">
        <v>1858</v>
      </c>
      <c r="U348" s="1" t="s">
        <v>1859</v>
      </c>
      <c r="V348" s="1" t="s">
        <v>1860</v>
      </c>
    </row>
    <row r="349" s="1" customFormat="1" spans="1:22">
      <c r="A349" s="3">
        <v>999223633626419</v>
      </c>
      <c r="B349" s="1" t="s">
        <v>1848</v>
      </c>
      <c r="C349" s="1" t="s">
        <v>3883</v>
      </c>
      <c r="D349" s="1" t="s">
        <v>3754</v>
      </c>
      <c r="E349" s="1" t="s">
        <v>3755</v>
      </c>
      <c r="F349" s="1" t="s">
        <v>1848</v>
      </c>
      <c r="G349" s="1" t="s">
        <v>1865</v>
      </c>
      <c r="H349" s="1" t="s">
        <v>1849</v>
      </c>
      <c r="I349" s="1" t="s">
        <v>3884</v>
      </c>
      <c r="J349" s="1" t="s">
        <v>30</v>
      </c>
      <c r="K349" s="1" t="s">
        <v>3885</v>
      </c>
      <c r="L349" s="1" t="s">
        <v>3885</v>
      </c>
      <c r="M349" s="1" t="s">
        <v>1852</v>
      </c>
      <c r="N349" s="1" t="s">
        <v>1852</v>
      </c>
      <c r="O349" s="1" t="s">
        <v>1853</v>
      </c>
      <c r="P349" s="1" t="s">
        <v>1854</v>
      </c>
      <c r="Q349" s="1" t="s">
        <v>1855</v>
      </c>
      <c r="R349" s="1" t="s">
        <v>3886</v>
      </c>
      <c r="S349" s="1" t="s">
        <v>1857</v>
      </c>
      <c r="T349" s="1" t="s">
        <v>1858</v>
      </c>
      <c r="U349" s="1" t="s">
        <v>1859</v>
      </c>
      <c r="V349" s="1" t="s">
        <v>1985</v>
      </c>
    </row>
    <row r="350" s="1" customFormat="1" spans="1:22">
      <c r="A350" s="3">
        <v>999223635180691</v>
      </c>
      <c r="B350" s="1" t="s">
        <v>1848</v>
      </c>
      <c r="C350" s="1" t="s">
        <v>3887</v>
      </c>
      <c r="D350" s="1" t="s">
        <v>3888</v>
      </c>
      <c r="E350" s="1" t="s">
        <v>3889</v>
      </c>
      <c r="F350" s="1" t="s">
        <v>1848</v>
      </c>
      <c r="G350" s="1" t="s">
        <v>1865</v>
      </c>
      <c r="H350" s="1" t="s">
        <v>1849</v>
      </c>
      <c r="I350" s="1" t="s">
        <v>3890</v>
      </c>
      <c r="J350" s="1" t="s">
        <v>30</v>
      </c>
      <c r="K350" s="1" t="s">
        <v>3891</v>
      </c>
      <c r="L350" s="1" t="s">
        <v>3891</v>
      </c>
      <c r="M350" s="1" t="s">
        <v>1852</v>
      </c>
      <c r="N350" s="1" t="s">
        <v>1852</v>
      </c>
      <c r="O350" s="1" t="s">
        <v>1853</v>
      </c>
      <c r="P350" s="1" t="s">
        <v>1854</v>
      </c>
      <c r="Q350" s="1" t="s">
        <v>1855</v>
      </c>
      <c r="R350" s="1" t="s">
        <v>3892</v>
      </c>
      <c r="S350" s="1" t="s">
        <v>1857</v>
      </c>
      <c r="T350" s="1" t="s">
        <v>1858</v>
      </c>
      <c r="U350" s="1" t="s">
        <v>1859</v>
      </c>
      <c r="V350" s="1" t="s">
        <v>1860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2023-04-17T06:13:00Z</dcterms:created>
  <dcterms:modified xsi:type="dcterms:W3CDTF">2023-04-17T08:20:47Z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6E239C702B434E1F99CCA441D9944117_12</vt:lpwstr>
  </property>
  <property fmtid="{D5CDD505-2E9C-101B-9397-08002B2CF9AE}" pid="3" name="KSOProductBuildVer">
    <vt:lpwstr>2052-11.1.0.14036</vt:lpwstr>
  </property>
</Properties>
</file>