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对账!$A$1:$AF$315</definedName>
  </definedNames>
  <calcPr calcId="144525"/>
</workbook>
</file>

<file path=xl/sharedStrings.xml><?xml version="1.0" encoding="utf-8"?>
<sst xmlns="http://schemas.openxmlformats.org/spreadsheetml/2006/main" count="16656" uniqueCount="3210">
  <si>
    <t>去哪儿网酒店预付对账单</t>
  </si>
  <si>
    <t>供应商名称：</t>
  </si>
  <si>
    <t>趣悠游</t>
  </si>
  <si>
    <t>结算周期：</t>
  </si>
  <si>
    <t>2023-04-10至2023-04-16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</si>
  <si>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</si>
  <si>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</si>
  <si>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</si>
  <si>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</si>
  <si>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</si>
  <si>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</si>
  <si>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</si>
  <si>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</si>
  <si>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</si>
  <si>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</si>
  <si>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</si>
  <si>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</si>
  <si>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</si>
  <si>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</si>
  <si>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</si>
  <si>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¥654,849.00</t>
  </si>
  <si>
    <t>¥173,571.00</t>
  </si>
  <si>
    <t>¥45,789.00</t>
  </si>
  <si>
    <t>-¥5,821.00</t>
  </si>
  <si>
    <t>¥429,668.00</t>
  </si>
  <si>
    <t>分类信息</t>
  </si>
  <si>
    <t>业务类型</t>
  </si>
  <si>
    <t>酒店预付（点击查看明细）</t>
  </si>
  <si>
    <t>¥435,489.00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</si>
  <si>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</si>
  <si>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</si>
  <si>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</si>
  <si>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</si>
  <si>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</si>
  <si>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</si>
  <si>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</si>
  <si>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</si>
  <si>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</si>
  <si>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</si>
  <si>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</si>
  <si>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</si>
  <si>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</si>
  <si>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</si>
  <si>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</si>
  <si>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</si>
  <si>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</si>
  <si>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</si>
  <si>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</si>
  <si>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</si>
  <si>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</si>
  <si>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</si>
  <si>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</si>
  <si>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</si>
  <si>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</si>
  <si>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</si>
  <si>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</si>
  <si>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</si>
  <si>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</si>
  <si>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</si>
  <si>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</si>
  <si>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</si>
  <si>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</si>
  <si>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</si>
  <si>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</si>
  <si>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</si>
  <si>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</si>
  <si>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</si>
  <si>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</si>
  <si>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</si>
  <si>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</si>
  <si>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</si>
  <si>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</si>
  <si>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703327716775</t>
  </si>
  <si>
    <t>3211306</t>
  </si>
  <si>
    <t>酒店预付</t>
  </si>
  <si>
    <t>否</t>
  </si>
  <si>
    <t>普通</t>
  </si>
  <si>
    <t>197316530</t>
  </si>
  <si>
    <t>阿拉纳芽庄海滩酒店</t>
  </si>
  <si>
    <t>1626188</t>
  </si>
  <si>
    <t>WANG/YUXI|JIN/REN</t>
  </si>
  <si>
    <t>2023-04-09</t>
  </si>
  <si>
    <t>2023-05-01</t>
  </si>
  <si>
    <t>2023-05-03</t>
  </si>
  <si>
    <t>¥632.00</t>
  </si>
  <si>
    <t>2023-04-10 00:00:03</t>
  </si>
  <si>
    <t>deluxe twin room with sea view</t>
  </si>
  <si>
    <t>WEBSITE</t>
  </si>
  <si>
    <t>703297073356</t>
  </si>
  <si>
    <t>3118111</t>
  </si>
  <si>
    <t>221888771</t>
  </si>
  <si>
    <t>香港瑞生嘉威酒店</t>
  </si>
  <si>
    <t>CHEN/HUIGENG</t>
  </si>
  <si>
    <t>2023-03-10</t>
  </si>
  <si>
    <t>2023-04-10</t>
  </si>
  <si>
    <t>¥791.00</t>
  </si>
  <si>
    <t>¥56.00</t>
  </si>
  <si>
    <t>¥735.00</t>
  </si>
  <si>
    <t>Superior King bed room</t>
  </si>
  <si>
    <t>703315551482</t>
  </si>
  <si>
    <t>3178865</t>
  </si>
  <si>
    <t>221839076</t>
  </si>
  <si>
    <t>香港九龙酒店</t>
  </si>
  <si>
    <t>SHI/JINGJING</t>
  </si>
  <si>
    <t>2023-03-28</t>
  </si>
  <si>
    <t>2023-04-08</t>
  </si>
  <si>
    <t>¥2,088.00</t>
  </si>
  <si>
    <t>¥180.00</t>
  </si>
  <si>
    <t>¥1,908.00</t>
  </si>
  <si>
    <t>Superior Room</t>
  </si>
  <si>
    <t>703316357782</t>
  </si>
  <si>
    <t>3179691</t>
  </si>
  <si>
    <t>221864168</t>
  </si>
  <si>
    <t>香港帝都酒店</t>
  </si>
  <si>
    <t>ZHANG/WEIQIANG|CHEN/BIHONG|ZHANG/QUANXING|ZHONG/YUZHEN</t>
  </si>
  <si>
    <t>2023-03-29</t>
  </si>
  <si>
    <t>¥1,201.00</t>
  </si>
  <si>
    <t>¥104.00</t>
  </si>
  <si>
    <t>¥1,097.00</t>
  </si>
  <si>
    <t>Newly Renovated Grand Double Double Room</t>
  </si>
  <si>
    <t>703320283547</t>
  </si>
  <si>
    <t>3192499</t>
  </si>
  <si>
    <t>240058484</t>
  </si>
  <si>
    <t>灯塔滨海度假区酒店</t>
  </si>
  <si>
    <t>CAI/LICHENG|CAI/LILIAN|CAI/MUYI|HOU/SHAOXIONG</t>
  </si>
  <si>
    <t>2023-04-02</t>
  </si>
  <si>
    <t>¥7,620.00</t>
  </si>
  <si>
    <t>¥816.00</t>
  </si>
  <si>
    <t>¥6,804.00</t>
  </si>
  <si>
    <t>Aqua Terrace</t>
  </si>
  <si>
    <t>703321832010</t>
  </si>
  <si>
    <t>3195613</t>
  </si>
  <si>
    <t>197316470</t>
  </si>
  <si>
    <t>薄荷海滩俱乐部酒店</t>
  </si>
  <si>
    <t>SHEN/JIAN</t>
  </si>
  <si>
    <t>2023-04-03</t>
  </si>
  <si>
    <t>¥2,928.00</t>
  </si>
  <si>
    <t>¥315.00</t>
  </si>
  <si>
    <t>¥2,613.00</t>
  </si>
  <si>
    <t>Deluxe Room</t>
  </si>
  <si>
    <t>703302153002</t>
  </si>
  <si>
    <t>3139856</t>
  </si>
  <si>
    <t>197309330</t>
  </si>
  <si>
    <t>普吉盛泰乐别墅度假村(政府卫生认证)</t>
  </si>
  <si>
    <t>LI/YINMEI|LIANG/SHAN</t>
  </si>
  <si>
    <t>2023-03-15</t>
  </si>
  <si>
    <t>¥1,110.00</t>
  </si>
  <si>
    <t>¥112.00</t>
  </si>
  <si>
    <t>¥998.00</t>
  </si>
  <si>
    <t>deluxe ocean facing villa</t>
  </si>
  <si>
    <t>703305856967</t>
  </si>
  <si>
    <t>3149843</t>
  </si>
  <si>
    <t>871131234</t>
  </si>
  <si>
    <t>普吉岛西奈奢华酒店(政府卫生认证)</t>
  </si>
  <si>
    <t>GAO/JING|CHEN/JIE</t>
  </si>
  <si>
    <t>2023-03-18</t>
  </si>
  <si>
    <t>¥1,443.00</t>
  </si>
  <si>
    <t>¥119.00</t>
  </si>
  <si>
    <t>¥1,324.00</t>
  </si>
  <si>
    <t>STUDIO Studio Pool Villa</t>
  </si>
  <si>
    <t>703297618255</t>
  </si>
  <si>
    <t>3119659</t>
  </si>
  <si>
    <t>197299688</t>
  </si>
  <si>
    <t>雅顿住宅酒店（芭堤雅专属酒店）</t>
  </si>
  <si>
    <t>YUAN/MENGXIN|LI/WENXIANG|HAN/PENGYI|LI/YAO|LIU/FANG|QIU/MEIKUN</t>
  </si>
  <si>
    <t>¥936.00</t>
  </si>
  <si>
    <t>¥84.00</t>
  </si>
  <si>
    <t>¥852.00</t>
  </si>
  <si>
    <t>Deluxe Pool View</t>
  </si>
  <si>
    <t>703310638130</t>
  </si>
  <si>
    <t>3167269</t>
  </si>
  <si>
    <t>197307308</t>
  </si>
  <si>
    <t>格拉斯服务式套房酒店</t>
  </si>
  <si>
    <t>MA/KAIHONG|MA/KAIXUAN</t>
  </si>
  <si>
    <t>2023-03-23</t>
  </si>
  <si>
    <t>¥336.00</t>
  </si>
  <si>
    <t>¥29.00</t>
  </si>
  <si>
    <t>¥307.00</t>
  </si>
  <si>
    <t>One Grass Suite Room</t>
  </si>
  <si>
    <t>703324862110</t>
  </si>
  <si>
    <t>3202534</t>
  </si>
  <si>
    <t>236605880</t>
  </si>
  <si>
    <t>7天优品·金边店</t>
  </si>
  <si>
    <t>LIU/JIE</t>
  </si>
  <si>
    <t>2023-04-06</t>
  </si>
  <si>
    <t>¥564.00</t>
  </si>
  <si>
    <t>¥60.00</t>
  </si>
  <si>
    <t>¥504.00</t>
  </si>
  <si>
    <t>Selected Premium Room</t>
  </si>
  <si>
    <t>703325979086</t>
  </si>
  <si>
    <t>3206315</t>
  </si>
  <si>
    <t>197293946</t>
  </si>
  <si>
    <t>曼谷红星球苏拉翁酒店(政府卫生认证)</t>
  </si>
  <si>
    <t>WANG/DA</t>
  </si>
  <si>
    <t>2023-04-07</t>
  </si>
  <si>
    <t>¥226.00</t>
  </si>
  <si>
    <t>¥22.00</t>
  </si>
  <si>
    <t>¥204.00</t>
  </si>
  <si>
    <t>Double Or Twin Room</t>
  </si>
  <si>
    <t>703325742267</t>
  </si>
  <si>
    <t>3204789</t>
  </si>
  <si>
    <t>816611443</t>
  </si>
  <si>
    <t>桥牌俱乐部</t>
  </si>
  <si>
    <t>CHANG/NA</t>
  </si>
  <si>
    <t>¥753.00</t>
  </si>
  <si>
    <t>¥81.00</t>
  </si>
  <si>
    <t>¥672.00</t>
  </si>
  <si>
    <t>standard twin room</t>
  </si>
  <si>
    <t>703325936884</t>
  </si>
  <si>
    <t>3204606</t>
  </si>
  <si>
    <t>197316230</t>
  </si>
  <si>
    <t>曼谷素坤逸50号宜必思尚品酒店</t>
  </si>
  <si>
    <t>FAN/YUNXIA</t>
  </si>
  <si>
    <t>¥549.00</t>
  </si>
  <si>
    <t>¥54.00</t>
  </si>
  <si>
    <t>¥495.00</t>
  </si>
  <si>
    <t>Standard double room</t>
  </si>
  <si>
    <t>703324060281</t>
  </si>
  <si>
    <t>3203560</t>
  </si>
  <si>
    <t>197321402</t>
  </si>
  <si>
    <t>曼谷中城酒店</t>
  </si>
  <si>
    <t>LIU/YA|FAN/JIULIN</t>
  </si>
  <si>
    <t>¥660.00</t>
  </si>
  <si>
    <t>¥62.00</t>
  </si>
  <si>
    <t>¥598.00</t>
  </si>
  <si>
    <t>Standard Room</t>
  </si>
  <si>
    <t>703324078789</t>
  </si>
  <si>
    <t>3204536</t>
  </si>
  <si>
    <t>242627644</t>
  </si>
  <si>
    <t>阿夸酒店 (政府卫生认证)</t>
  </si>
  <si>
    <t>XU/MING</t>
  </si>
  <si>
    <t>¥794.00</t>
  </si>
  <si>
    <t>¥82.00</t>
  </si>
  <si>
    <t>¥712.00</t>
  </si>
  <si>
    <t>superior room</t>
  </si>
  <si>
    <t>703324352764</t>
  </si>
  <si>
    <t>3204287</t>
  </si>
  <si>
    <t>870809172</t>
  </si>
  <si>
    <t>UHG 隆路区酒店</t>
  </si>
  <si>
    <t>DENG/DONGCHUAN</t>
  </si>
  <si>
    <t>¥768.00</t>
  </si>
  <si>
    <t>¥74.00</t>
  </si>
  <si>
    <t>¥694.00</t>
  </si>
  <si>
    <t>Superior Room with Balcony</t>
  </si>
  <si>
    <t>703325293202</t>
  </si>
  <si>
    <t>3205512</t>
  </si>
  <si>
    <t>197295836</t>
  </si>
  <si>
    <t>宜必思尚品曼谷素坤逸康福酒店</t>
  </si>
  <si>
    <t>DONG/LINGXING</t>
  </si>
  <si>
    <t>¥702.00</t>
  </si>
  <si>
    <t>¥70.00</t>
  </si>
  <si>
    <t>Standard Twin Room</t>
  </si>
  <si>
    <t>703325365124</t>
  </si>
  <si>
    <t>3204818</t>
  </si>
  <si>
    <t>XU/MAOSHENG|HUNG/YUNGCHUN</t>
  </si>
  <si>
    <t>¥1,194.00</t>
  </si>
  <si>
    <t>¥111.00</t>
  </si>
  <si>
    <t>¥1,083.00</t>
  </si>
  <si>
    <t>703326897206</t>
  </si>
  <si>
    <t>3208780</t>
  </si>
  <si>
    <t>221861702</t>
  </si>
  <si>
    <t>香港丽豪酒店</t>
  </si>
  <si>
    <t>ZHAO/JING|YU/MINGYUANANDY</t>
  </si>
  <si>
    <t>¥590.00</t>
  </si>
  <si>
    <t>¥534.00</t>
  </si>
  <si>
    <t>Premier Room</t>
  </si>
  <si>
    <t>703326153039</t>
  </si>
  <si>
    <t>3209972</t>
  </si>
  <si>
    <t>815996404</t>
  </si>
  <si>
    <t>悦品酒店(荃湾店)</t>
  </si>
  <si>
    <t>LIU/PING|YAO/QIAN</t>
  </si>
  <si>
    <t>¥484.00</t>
  </si>
  <si>
    <t>¥46.00</t>
  </si>
  <si>
    <t>¥438.00</t>
  </si>
  <si>
    <t>Cozi Deluxe Room</t>
  </si>
  <si>
    <t>703327852121</t>
  </si>
  <si>
    <t>3210217</t>
  </si>
  <si>
    <t>859497608</t>
  </si>
  <si>
    <t>香港悦品度假酒店(屯门)</t>
  </si>
  <si>
    <t>LIANG/ZIJUN</t>
  </si>
  <si>
    <t>¥688.00</t>
  </si>
  <si>
    <t>¥65.00</t>
  </si>
  <si>
    <t>¥623.00</t>
  </si>
  <si>
    <t>Superior Room (Run of the house)</t>
  </si>
  <si>
    <t>703327355847</t>
  </si>
  <si>
    <t>3210184</t>
  </si>
  <si>
    <t>LAI/KIANHAI</t>
  </si>
  <si>
    <t>703327280382</t>
  </si>
  <si>
    <t>3210188</t>
  </si>
  <si>
    <t>KHOR/JIANHAN</t>
  </si>
  <si>
    <t>703328394885</t>
  </si>
  <si>
    <t>3213158</t>
  </si>
  <si>
    <t>197308997</t>
  </si>
  <si>
    <t>阿特里姆曼谷美居大酒店(政府卫生认证)</t>
  </si>
  <si>
    <t>2023-04-12</t>
  </si>
  <si>
    <t>¥788.00</t>
  </si>
  <si>
    <t>2023-04-10 10:58:16</t>
  </si>
  <si>
    <t>703327353263</t>
  </si>
  <si>
    <t>3212164</t>
  </si>
  <si>
    <t>871131207</t>
  </si>
  <si>
    <t>绿盛界酒店</t>
  </si>
  <si>
    <t>WENG/WENHAO</t>
  </si>
  <si>
    <t>2023-04-29</t>
  </si>
  <si>
    <t>2023-05-02</t>
  </si>
  <si>
    <t>¥1,047.00</t>
  </si>
  <si>
    <t>2023-04-10 12:00:02</t>
  </si>
  <si>
    <t>Superior King Room</t>
  </si>
  <si>
    <t>703316005012</t>
  </si>
  <si>
    <t>3181913</t>
  </si>
  <si>
    <t>237554594</t>
  </si>
  <si>
    <t>布达佩斯神秘酒店</t>
  </si>
  <si>
    <t>ZHANG/LINXUAN|ZHANG/ZONGLIN</t>
  </si>
  <si>
    <t>¥1,272.00</t>
  </si>
  <si>
    <t>¥136.00</t>
  </si>
  <si>
    <t>¥1,136.00</t>
  </si>
  <si>
    <t>superior room 1 king bed</t>
  </si>
  <si>
    <t>703328136414</t>
  </si>
  <si>
    <t>3213782</t>
  </si>
  <si>
    <t>197316809</t>
  </si>
  <si>
    <t>明洞PJ酒店</t>
  </si>
  <si>
    <t>CHEN/JUNLIANG|CHU/FUFENG|LIANG/LONGJI</t>
  </si>
  <si>
    <t>2023-04-14</t>
  </si>
  <si>
    <t>2023-04-16</t>
  </si>
  <si>
    <t>¥3,362.00</t>
  </si>
  <si>
    <t>2023-04-10 16:45:19</t>
  </si>
  <si>
    <t>Deluxe Triple Room</t>
  </si>
  <si>
    <t>703328059548</t>
  </si>
  <si>
    <t>3213961</t>
  </si>
  <si>
    <t>197321459</t>
  </si>
  <si>
    <t>普吉岛 JW 万豪度假&amp;酒店</t>
  </si>
  <si>
    <t>ZHANG/MAIWEN|YU/LANGBAI</t>
  </si>
  <si>
    <t>2023-04-28</t>
  </si>
  <si>
    <t>2023-04-30</t>
  </si>
  <si>
    <t>¥3,666.00</t>
  </si>
  <si>
    <t>2023-04-10 20:04:24</t>
  </si>
  <si>
    <t>Deluxe Family Terrace</t>
  </si>
  <si>
    <t>703286427609</t>
  </si>
  <si>
    <t>3072319</t>
  </si>
  <si>
    <t>221838065</t>
  </si>
  <si>
    <t>香港金域假日酒店</t>
  </si>
  <si>
    <t>ZENG/HUI</t>
  </si>
  <si>
    <t>2023-02-27</t>
  </si>
  <si>
    <t>2023-04-11</t>
  </si>
  <si>
    <t>¥3,296.00</t>
  </si>
  <si>
    <t>¥230.00</t>
  </si>
  <si>
    <t>¥3,066.00</t>
  </si>
  <si>
    <t>Premier Triple Room Non-Smoking</t>
  </si>
  <si>
    <t>703275899893</t>
  </si>
  <si>
    <t>3034911</t>
  </si>
  <si>
    <t>221848163</t>
  </si>
  <si>
    <t>香港九龙海逸君绰酒店</t>
  </si>
  <si>
    <t>MA/JIA</t>
  </si>
  <si>
    <t>2023-02-16</t>
  </si>
  <si>
    <t>¥5,455.00</t>
  </si>
  <si>
    <t>¥404.00</t>
  </si>
  <si>
    <t>¥5,051.00</t>
  </si>
  <si>
    <t>703297765342</t>
  </si>
  <si>
    <t>3117771</t>
  </si>
  <si>
    <t>221839031</t>
  </si>
  <si>
    <t>香港伟晴轩</t>
  </si>
  <si>
    <t>YING/JINGHAO</t>
  </si>
  <si>
    <t>¥571.00</t>
  </si>
  <si>
    <t>¥37.00</t>
  </si>
  <si>
    <t>703309710219</t>
  </si>
  <si>
    <t>3163130</t>
  </si>
  <si>
    <t>221883080</t>
  </si>
  <si>
    <t>香港华大盛品酒店</t>
  </si>
  <si>
    <t>REN/YANG</t>
  </si>
  <si>
    <t>2023-03-22</t>
  </si>
  <si>
    <t>¥870.00</t>
  </si>
  <si>
    <t>¥72.00</t>
  </si>
  <si>
    <t>¥798.00</t>
  </si>
  <si>
    <t>703317245629</t>
  </si>
  <si>
    <t>3183104</t>
  </si>
  <si>
    <t>221876558</t>
  </si>
  <si>
    <t>迪士尼探索家度假酒店</t>
  </si>
  <si>
    <t>LIU/XIAOTONG|WANG/SHUO</t>
  </si>
  <si>
    <t>2023-03-30</t>
  </si>
  <si>
    <t>¥3,606.00</t>
  </si>
  <si>
    <t>¥314.00</t>
  </si>
  <si>
    <t>¥3,292.00</t>
  </si>
  <si>
    <t>703293437829</t>
  </si>
  <si>
    <t>3099625</t>
  </si>
  <si>
    <t>197330318</t>
  </si>
  <si>
    <t>普吉岛阿玛瑞酒店</t>
  </si>
  <si>
    <t>ZHUANG/YU|ZHU/XIAOXI</t>
  </si>
  <si>
    <t>2023-03-06</t>
  </si>
  <si>
    <t>¥3,756.00</t>
  </si>
  <si>
    <t>¥356.00</t>
  </si>
  <si>
    <t>¥3,400.00</t>
  </si>
  <si>
    <t>One Bedroom Suite</t>
  </si>
  <si>
    <t>703292401770</t>
  </si>
  <si>
    <t>3097599</t>
  </si>
  <si>
    <t>197324210</t>
  </si>
  <si>
    <t>曼谷铂尔曼G酒店 （政府卫生认证）</t>
  </si>
  <si>
    <t>MA/JINGCHENG</t>
  </si>
  <si>
    <t>2023-03-05</t>
  </si>
  <si>
    <t>¥1,292.00</t>
  </si>
  <si>
    <t>¥122.00</t>
  </si>
  <si>
    <t>¥1,170.00</t>
  </si>
  <si>
    <t>G Deluxe Room</t>
  </si>
  <si>
    <t>703304472468</t>
  </si>
  <si>
    <t>3149076</t>
  </si>
  <si>
    <t>ZHANG/YIFAN|ZONG/QIUYUE</t>
  </si>
  <si>
    <t>2023-03-17</t>
  </si>
  <si>
    <t>¥1,098.00</t>
  </si>
  <si>
    <t>¥100.00</t>
  </si>
  <si>
    <t>703305494565</t>
  </si>
  <si>
    <t>3151849</t>
  </si>
  <si>
    <t>871941003</t>
  </si>
  <si>
    <t>曼谷河畔萨利尔酒店</t>
  </si>
  <si>
    <t>QIU/DIAN</t>
  </si>
  <si>
    <t>¥3,111.00</t>
  </si>
  <si>
    <t>¥258.00</t>
  </si>
  <si>
    <t>¥2,853.00</t>
  </si>
  <si>
    <t>Deluxe City View</t>
  </si>
  <si>
    <t>703307503263</t>
  </si>
  <si>
    <t>3158593</t>
  </si>
  <si>
    <t>816595297</t>
  </si>
  <si>
    <t>大海沙滩阳光度假酒店 (政府卫生认证)</t>
  </si>
  <si>
    <t>LI/RAY|CHOW/KAYU</t>
  </si>
  <si>
    <t>2023-03-20</t>
  </si>
  <si>
    <t>¥95.00</t>
  </si>
  <si>
    <t>¥952.00</t>
  </si>
  <si>
    <t>Deluxe Pavilion Villa</t>
  </si>
  <si>
    <t>703311488047</t>
  </si>
  <si>
    <t>3167730</t>
  </si>
  <si>
    <t>239995949</t>
  </si>
  <si>
    <t>POR 桑蒂山姆酒店</t>
  </si>
  <si>
    <t>DU/YUQING|XUE/SHENYU</t>
  </si>
  <si>
    <t>2023-03-24</t>
  </si>
  <si>
    <t>¥232.00</t>
  </si>
  <si>
    <t>¥20.00</t>
  </si>
  <si>
    <t>¥212.00</t>
  </si>
  <si>
    <t>Twin Room</t>
  </si>
  <si>
    <t>703324636500</t>
  </si>
  <si>
    <t>3204527</t>
  </si>
  <si>
    <t>203704763</t>
  </si>
  <si>
    <t>曼谷假日酒店 (政府卫生认证)</t>
  </si>
  <si>
    <t>HUANG/HUAN</t>
  </si>
  <si>
    <t>¥4,112.00</t>
  </si>
  <si>
    <t>¥426.00</t>
  </si>
  <si>
    <t>¥3,686.00</t>
  </si>
  <si>
    <t>Premier Twin Room</t>
  </si>
  <si>
    <t>703326278040</t>
  </si>
  <si>
    <t>3209739</t>
  </si>
  <si>
    <t>240075815</t>
  </si>
  <si>
    <t>芭堤雅假日酒店</t>
  </si>
  <si>
    <t>LIANG/YUGUO</t>
  </si>
  <si>
    <t>¥955.00</t>
  </si>
  <si>
    <t>¥98.00</t>
  </si>
  <si>
    <t>¥857.00</t>
  </si>
  <si>
    <t>King Bed Room</t>
  </si>
  <si>
    <t>703325394764</t>
  </si>
  <si>
    <t>3207033</t>
  </si>
  <si>
    <t>871131216</t>
  </si>
  <si>
    <t>Travelodge 普吉城镇酒店</t>
  </si>
  <si>
    <t>LIANG/DAN|HUANG/YUTAO</t>
  </si>
  <si>
    <t>¥207.00</t>
  </si>
  <si>
    <t>¥19.00</t>
  </si>
  <si>
    <t>¥188.00</t>
  </si>
  <si>
    <t>standard room</t>
  </si>
  <si>
    <t>703325241111</t>
  </si>
  <si>
    <t>3207046</t>
  </si>
  <si>
    <t>LIU/WEI|WANG/SHUANG</t>
  </si>
  <si>
    <t>703327707789</t>
  </si>
  <si>
    <t>3210969</t>
  </si>
  <si>
    <t>CHEN/YANJUN</t>
  </si>
  <si>
    <t>¥1,300.00</t>
  </si>
  <si>
    <t>¥138.00</t>
  </si>
  <si>
    <t>¥1,162.00</t>
  </si>
  <si>
    <t>Premium Deluxe Room</t>
  </si>
  <si>
    <t>703327323243</t>
  </si>
  <si>
    <t>3211117</t>
  </si>
  <si>
    <t>ZHAO/XIA</t>
  </si>
  <si>
    <t>¥282.00</t>
  </si>
  <si>
    <t>¥28.00</t>
  </si>
  <si>
    <t>¥254.00</t>
  </si>
  <si>
    <t>Standard Double Room</t>
  </si>
  <si>
    <t>703327549462</t>
  </si>
  <si>
    <t>3212368</t>
  </si>
  <si>
    <t>CHEN/MING</t>
  </si>
  <si>
    <t>¥349.00</t>
  </si>
  <si>
    <t>¥35.00</t>
  </si>
  <si>
    <t>703328911259</t>
  </si>
  <si>
    <t>3213674</t>
  </si>
  <si>
    <t>199565078</t>
  </si>
  <si>
    <t>曼谷廊曼机场阿玛瑞酒店</t>
  </si>
  <si>
    <t>WANG/KAIQI|YU/TONG</t>
  </si>
  <si>
    <t>¥570.00</t>
  </si>
  <si>
    <t>¥58.00</t>
  </si>
  <si>
    <t>¥512.00</t>
  </si>
  <si>
    <t>deluxe king room</t>
  </si>
  <si>
    <t>703329096717</t>
  </si>
  <si>
    <t>3215662</t>
  </si>
  <si>
    <t>820702624</t>
  </si>
  <si>
    <t>新加坡中国城凯贝丽酒店式服务公寓(政府卫生认证)</t>
  </si>
  <si>
    <t>YANG/JIE</t>
  </si>
  <si>
    <t>2023-04-26</t>
  </si>
  <si>
    <t>2023-04-27</t>
  </si>
  <si>
    <t>¥1,508.00</t>
  </si>
  <si>
    <t>2023-04-11 09:51:18</t>
  </si>
  <si>
    <t>Superior twin Room</t>
  </si>
  <si>
    <t>703328696759</t>
  </si>
  <si>
    <t>3213637</t>
  </si>
  <si>
    <t>242693431</t>
  </si>
  <si>
    <t>丹尼尔·希尔酒店</t>
  </si>
  <si>
    <t>YU/TAO|TU/ZHIHAI</t>
  </si>
  <si>
    <t>¥509.00</t>
  </si>
  <si>
    <t>¥453.00</t>
  </si>
  <si>
    <t>standard double room</t>
  </si>
  <si>
    <t>703318561851</t>
  </si>
  <si>
    <t>3187673</t>
  </si>
  <si>
    <t>YU/YING</t>
  </si>
  <si>
    <t>2023-03-31</t>
  </si>
  <si>
    <t>2023-07-17</t>
  </si>
  <si>
    <t>2023-07-19</t>
  </si>
  <si>
    <t>¥2,486.00</t>
  </si>
  <si>
    <t>2023-04-11 10:09:35</t>
  </si>
  <si>
    <t>Studio Ocean King Pool Villa</t>
  </si>
  <si>
    <t>703329181359</t>
  </si>
  <si>
    <t>3215655</t>
  </si>
  <si>
    <t>221838998</t>
  </si>
  <si>
    <t>香港皇家太平洋酒店</t>
  </si>
  <si>
    <t>LV/JUNPENG</t>
  </si>
  <si>
    <t>2023-04-13</t>
  </si>
  <si>
    <t>2023-04-15</t>
  </si>
  <si>
    <t>¥4,100.00</t>
  </si>
  <si>
    <t>2023-04-11 10:14:47</t>
  </si>
  <si>
    <t>703328779028</t>
  </si>
  <si>
    <t>3212586</t>
  </si>
  <si>
    <t>205744181</t>
  </si>
  <si>
    <t>国际机场 KLIA-KLIA2途恩酒店</t>
  </si>
  <si>
    <t>WANG/RUI</t>
  </si>
  <si>
    <t>¥542.00</t>
  </si>
  <si>
    <t>703328419753</t>
  </si>
  <si>
    <t>3213928</t>
  </si>
  <si>
    <t>197587325</t>
  </si>
  <si>
    <t>吉隆坡JW万豪酒店</t>
  </si>
  <si>
    <t>LIU/RUIXUAN|HE/KUN</t>
  </si>
  <si>
    <t>¥1,000.00</t>
  </si>
  <si>
    <t>¥107.00</t>
  </si>
  <si>
    <t>¥893.00</t>
  </si>
  <si>
    <t>Deluxe Room, 1 Twin Bed, Non Smoking</t>
  </si>
  <si>
    <t>703326148061</t>
  </si>
  <si>
    <t>3209658</t>
  </si>
  <si>
    <t>870809325</t>
  </si>
  <si>
    <t>迪拜派拉蒙酒店</t>
  </si>
  <si>
    <t>ZHENG/HANWEN|QIN/HAOYANG</t>
  </si>
  <si>
    <t>¥1,650.00</t>
  </si>
  <si>
    <t>¥165.00</t>
  </si>
  <si>
    <t>¥1,485.00</t>
  </si>
  <si>
    <t>Scene Room</t>
  </si>
  <si>
    <t>703329214505</t>
  </si>
  <si>
    <t>3216039</t>
  </si>
  <si>
    <t>221877158</t>
  </si>
  <si>
    <t>香港旺角希尔顿花园酒店</t>
  </si>
  <si>
    <t>WEI/ZEHAN|YUAN/MINGZE</t>
  </si>
  <si>
    <t>2023-04-18</t>
  </si>
  <si>
    <t>2023-04-20</t>
  </si>
  <si>
    <t>¥2,892.00</t>
  </si>
  <si>
    <t>garden view twin room</t>
  </si>
  <si>
    <t>703329516127</t>
  </si>
  <si>
    <t>3215942</t>
  </si>
  <si>
    <t>197296784</t>
  </si>
  <si>
    <t>济州君临海域酒店</t>
  </si>
  <si>
    <t>XU/YINUO|CHEN/YUJIA</t>
  </si>
  <si>
    <t>2023-05-19</t>
  </si>
  <si>
    <t>2023-05-21</t>
  </si>
  <si>
    <t>2023-04-11 12:57:10</t>
  </si>
  <si>
    <t>Deluxe Twin bed room</t>
  </si>
  <si>
    <t>703315911250</t>
  </si>
  <si>
    <t>3178338</t>
  </si>
  <si>
    <t>197320367</t>
  </si>
  <si>
    <t>贝尔法斯特朱丽斯酒店</t>
  </si>
  <si>
    <t>ZHANG/ZIYAO|WANG/ZHIXIONG</t>
  </si>
  <si>
    <t>¥2,588.00</t>
  </si>
  <si>
    <t>¥276.00</t>
  </si>
  <si>
    <t>¥2,312.00</t>
  </si>
  <si>
    <t>superior twin room</t>
  </si>
  <si>
    <t>703329662657</t>
  </si>
  <si>
    <t>3215986</t>
  </si>
  <si>
    <t>197299205</t>
  </si>
  <si>
    <t>苏梅岛W酒店</t>
  </si>
  <si>
    <t>LI/YUEYI|QIU/JING|YANG/HANYU</t>
  </si>
  <si>
    <t>2023-04-22</t>
  </si>
  <si>
    <t>2023-04-24</t>
  </si>
  <si>
    <t>¥49,184.00</t>
  </si>
  <si>
    <t>2023-04-11 16:04:50</t>
  </si>
  <si>
    <t>Wow Ocean Haven One Bedroom Villa</t>
  </si>
  <si>
    <t>703319811676</t>
  </si>
  <si>
    <t>3189832</t>
  </si>
  <si>
    <t>197315645</t>
  </si>
  <si>
    <t>芭堤雅梅拉马尔酒店 (政府卫生认证)</t>
  </si>
  <si>
    <t>TAO/JUN|LIN/YI</t>
  </si>
  <si>
    <t>2023-04-01</t>
  </si>
  <si>
    <t>¥878.00</t>
  </si>
  <si>
    <t>2023-04-11 17:54:43</t>
  </si>
  <si>
    <t>Deluxe Garden view</t>
  </si>
  <si>
    <t>703329784565</t>
  </si>
  <si>
    <t>3216457</t>
  </si>
  <si>
    <t>SHANG/MAIWEN|YU/LANGBAI</t>
  </si>
  <si>
    <t>¥3,468.00</t>
  </si>
  <si>
    <t>2023-04-11 18:21:27</t>
  </si>
  <si>
    <t>Deluxe Garden Sea View</t>
  </si>
  <si>
    <t>703318227742</t>
  </si>
  <si>
    <t>3186219</t>
  </si>
  <si>
    <t>197275847</t>
  </si>
  <si>
    <t>堪培拉宜必思快捷酒店</t>
  </si>
  <si>
    <t>Li/Yingxuan</t>
  </si>
  <si>
    <t>2023-06-06</t>
  </si>
  <si>
    <t>2023-06-10</t>
  </si>
  <si>
    <t>¥2,232.00</t>
  </si>
  <si>
    <t>2023-04-11 19:46:31</t>
  </si>
  <si>
    <t>Queen Bed Room</t>
  </si>
  <si>
    <t>703329337626</t>
  </si>
  <si>
    <t>3217865</t>
  </si>
  <si>
    <t>221852789</t>
  </si>
  <si>
    <t>千禧新世界香港酒店</t>
  </si>
  <si>
    <t>CHEN/XIAOHAI|FANG/XIAOJING</t>
  </si>
  <si>
    <t>¥6,010.00</t>
  </si>
  <si>
    <t>DELUXE CITY VIEW</t>
  </si>
  <si>
    <t>703329893149</t>
  </si>
  <si>
    <t>3215230</t>
  </si>
  <si>
    <t>197295848</t>
  </si>
  <si>
    <t>设计师林拥军江南尊贵酒店</t>
  </si>
  <si>
    <t>WANG/SHUANGZI</t>
  </si>
  <si>
    <t>¥690.00</t>
  </si>
  <si>
    <t>¥616.00</t>
  </si>
  <si>
    <t>Superior twin</t>
  </si>
  <si>
    <t>703328959544</t>
  </si>
  <si>
    <t>3213224</t>
  </si>
  <si>
    <t>197317649</t>
  </si>
  <si>
    <t>三井酒店</t>
  </si>
  <si>
    <t>LU/DONGREN</t>
  </si>
  <si>
    <t>¥681.00</t>
  </si>
  <si>
    <t>¥73.00</t>
  </si>
  <si>
    <t>¥608.00</t>
  </si>
  <si>
    <t>Standard Twin Bed</t>
  </si>
  <si>
    <t>703308462026</t>
  </si>
  <si>
    <t>3159305</t>
  </si>
  <si>
    <t>221866991</t>
  </si>
  <si>
    <t>YHA美荷楼青年旅舍</t>
  </si>
  <si>
    <t>TAN/LIXIN</t>
  </si>
  <si>
    <t>2023-03-21</t>
  </si>
  <si>
    <t>¥45.00</t>
  </si>
  <si>
    <t>¥526.00</t>
  </si>
  <si>
    <t>Run Of House</t>
  </si>
  <si>
    <t>703313633152</t>
  </si>
  <si>
    <t>3174143</t>
  </si>
  <si>
    <t>221888735</t>
  </si>
  <si>
    <t>香港油麻地王子酒店</t>
  </si>
  <si>
    <t>WANG/HAIYING</t>
  </si>
  <si>
    <t>2023-03-26</t>
  </si>
  <si>
    <t>¥532.00</t>
  </si>
  <si>
    <t>¥42.00</t>
  </si>
  <si>
    <t>¥490.00</t>
  </si>
  <si>
    <t>Premium Twin Room</t>
  </si>
  <si>
    <t>703311665916</t>
  </si>
  <si>
    <t>3167789</t>
  </si>
  <si>
    <t>221854046</t>
  </si>
  <si>
    <t>港青酒店</t>
  </si>
  <si>
    <t>JI/JIN</t>
  </si>
  <si>
    <t>¥1,906.00</t>
  </si>
  <si>
    <t>¥158.00</t>
  </si>
  <si>
    <t>¥1,748.00</t>
  </si>
  <si>
    <t>703320335669</t>
  </si>
  <si>
    <t>3191691</t>
  </si>
  <si>
    <t>221843792</t>
  </si>
  <si>
    <t>灏美连锁式旅舍 - 北角</t>
  </si>
  <si>
    <t>LALITJAEMLERT/ORAWAN</t>
  </si>
  <si>
    <t>¥1,660.00</t>
  </si>
  <si>
    <t>¥144.00</t>
  </si>
  <si>
    <t>¥1,516.00</t>
  </si>
  <si>
    <t>standard double bed room</t>
  </si>
  <si>
    <t>703297924557</t>
  </si>
  <si>
    <t>3116239</t>
  </si>
  <si>
    <t>871576536</t>
  </si>
  <si>
    <t>攀瓦布里海滨度假村(政府卫生认证)</t>
  </si>
  <si>
    <t>XU/TIANSHU|YANG/ZHIXIANG</t>
  </si>
  <si>
    <t>¥1,084.00</t>
  </si>
  <si>
    <t>¥90.00</t>
  </si>
  <si>
    <t>¥994.00</t>
  </si>
  <si>
    <t>Deluxe  Double Room</t>
  </si>
  <si>
    <t>703297999988</t>
  </si>
  <si>
    <t>3116251</t>
  </si>
  <si>
    <t>WANG/QIN|WANG/YINGZI</t>
  </si>
  <si>
    <t>703320599809</t>
  </si>
  <si>
    <t>3192067</t>
  </si>
  <si>
    <t>221870621</t>
  </si>
  <si>
    <t>班格朗暖索芬 19 出租公寓</t>
  </si>
  <si>
    <t>CAI/ANPING</t>
  </si>
  <si>
    <t>¥327.00</t>
  </si>
  <si>
    <t>¥30.00</t>
  </si>
  <si>
    <t>¥297.00</t>
  </si>
  <si>
    <t>Standard Double or Twin</t>
  </si>
  <si>
    <t>703326788003</t>
  </si>
  <si>
    <t>3208803</t>
  </si>
  <si>
    <t>197316458</t>
  </si>
  <si>
    <t>曼谷瑞博朗得酒店</t>
  </si>
  <si>
    <t>LIN/LUOJUN</t>
  </si>
  <si>
    <t>¥630.00</t>
  </si>
  <si>
    <t>¥64.00</t>
  </si>
  <si>
    <t>¥566.00</t>
  </si>
  <si>
    <t>Supeior Room</t>
  </si>
  <si>
    <t>703325173868</t>
  </si>
  <si>
    <t>3207068</t>
  </si>
  <si>
    <t>197311712</t>
  </si>
  <si>
    <t>普吉岛艾希莉焦点酒店 (政府卫生认证)</t>
  </si>
  <si>
    <t>JIANG/MUZHI|LU/CHUAN</t>
  </si>
  <si>
    <t>¥618.00</t>
  </si>
  <si>
    <t>¥63.00</t>
  </si>
  <si>
    <t>¥555.00</t>
  </si>
  <si>
    <t>703325114167</t>
  </si>
  <si>
    <t>3204748</t>
  </si>
  <si>
    <t>221842550</t>
  </si>
  <si>
    <t>普吉岛卡塔海滩格兰德卡塔VIP酒店 (政府卫生认证)</t>
  </si>
  <si>
    <t>DA/HAITAO|LIANG/XIAOYE</t>
  </si>
  <si>
    <t>¥726.00</t>
  </si>
  <si>
    <t>¥654.00</t>
  </si>
  <si>
    <t>Deluxe Plus Room</t>
  </si>
  <si>
    <t>703328587480</t>
  </si>
  <si>
    <t>3213488</t>
  </si>
  <si>
    <t>197287889</t>
  </si>
  <si>
    <t>曼谷贵都酒店</t>
  </si>
  <si>
    <t>SU/XIN|WANG/YUN</t>
  </si>
  <si>
    <t>¥401.00</t>
  </si>
  <si>
    <t>¥41.00</t>
  </si>
  <si>
    <t>¥360.00</t>
  </si>
  <si>
    <t>Pool View Room</t>
  </si>
  <si>
    <t>703329737459</t>
  </si>
  <si>
    <t>3215579</t>
  </si>
  <si>
    <t>XU/ZHIRONG</t>
  </si>
  <si>
    <t>¥301.00</t>
  </si>
  <si>
    <t>¥271.00</t>
  </si>
  <si>
    <t>703329048327</t>
  </si>
  <si>
    <t>3215098</t>
  </si>
  <si>
    <t>703328422507</t>
  </si>
  <si>
    <t>3213560</t>
  </si>
  <si>
    <t>MO/TIANYI|YU/CHAO|WANG/DAN|GUAN/YUHAN</t>
  </si>
  <si>
    <t>¥8,292.00</t>
  </si>
  <si>
    <t>¥888.00</t>
  </si>
  <si>
    <t>¥7,404.00</t>
  </si>
  <si>
    <t>One Bedroom Suite Ocean Facing</t>
  </si>
  <si>
    <t>703328201875</t>
  </si>
  <si>
    <t>3213967</t>
  </si>
  <si>
    <t>875630956</t>
  </si>
  <si>
    <t>龙格套房黄金海岸PIK海景公寓</t>
  </si>
  <si>
    <t>TENG/DA|WANG/JIAN</t>
  </si>
  <si>
    <t>¥940.00</t>
  </si>
  <si>
    <t>¥840.00</t>
  </si>
  <si>
    <t>Studio Apartment with Sea View</t>
  </si>
  <si>
    <t>703325604735</t>
  </si>
  <si>
    <t>3204784</t>
  </si>
  <si>
    <t>221835689</t>
  </si>
  <si>
    <t>宜必思香港中上环酒店</t>
  </si>
  <si>
    <t>ZOU/YUN</t>
  </si>
  <si>
    <t>¥847.00</t>
  </si>
  <si>
    <t>¥773.00</t>
  </si>
  <si>
    <t>Standard Twin Room City View</t>
  </si>
  <si>
    <t>703328450745</t>
  </si>
  <si>
    <t>3214607</t>
  </si>
  <si>
    <t>NI/LYU</t>
  </si>
  <si>
    <t>¥551.00</t>
  </si>
  <si>
    <t>¥50.00</t>
  </si>
  <si>
    <t>¥501.00</t>
  </si>
  <si>
    <t>703325030918</t>
  </si>
  <si>
    <t>3204765</t>
  </si>
  <si>
    <t>221835740</t>
  </si>
  <si>
    <t>香港北角M1酒店</t>
  </si>
  <si>
    <t>LUO/YUEYING</t>
  </si>
  <si>
    <t>¥2,385.00</t>
  </si>
  <si>
    <t>¥218.00</t>
  </si>
  <si>
    <t>¥2,167.00</t>
  </si>
  <si>
    <t>703329092364</t>
  </si>
  <si>
    <t>3215955</t>
  </si>
  <si>
    <t>221839043</t>
  </si>
  <si>
    <t>马哥孛罗香港酒店</t>
  </si>
  <si>
    <t>ZHANG/SHIHUA|JIANG/HUAJU</t>
  </si>
  <si>
    <t>¥2,861.00</t>
  </si>
  <si>
    <t>¥283.00</t>
  </si>
  <si>
    <t>¥2,578.00</t>
  </si>
  <si>
    <t>Deluxe Harbour View Room</t>
  </si>
  <si>
    <t>703329878615</t>
  </si>
  <si>
    <t>3215755</t>
  </si>
  <si>
    <t>221888783</t>
  </si>
  <si>
    <t>香港君立酒店</t>
  </si>
  <si>
    <t>WONG/TSUNTING</t>
  </si>
  <si>
    <t>¥874.00</t>
  </si>
  <si>
    <t>¥83.00</t>
  </si>
  <si>
    <t>Cosy Room</t>
  </si>
  <si>
    <t>703330224593</t>
  </si>
  <si>
    <t>3217905</t>
  </si>
  <si>
    <t>YUAN/JUN</t>
  </si>
  <si>
    <t>¥448.00</t>
  </si>
  <si>
    <t>2023-04-12 10:58:25</t>
  </si>
  <si>
    <t>703329269276</t>
  </si>
  <si>
    <t>3217457</t>
  </si>
  <si>
    <t>ZHANG/ZHIHAO|TENG/WEIWEI</t>
  </si>
  <si>
    <t>¥488.00</t>
  </si>
  <si>
    <t>2023-04-12 11:00:02</t>
  </si>
  <si>
    <t>703329778150</t>
  </si>
  <si>
    <t>3217383</t>
  </si>
  <si>
    <t>YI/LISHA|LIAO/LINNA</t>
  </si>
  <si>
    <t>¥328.00</t>
  </si>
  <si>
    <t>2023-04-12 11:02:29</t>
  </si>
  <si>
    <t>703329462131</t>
  </si>
  <si>
    <t>3216183</t>
  </si>
  <si>
    <t>ZHAO/MENG</t>
  </si>
  <si>
    <t>703329015797</t>
  </si>
  <si>
    <t>3216359</t>
  </si>
  <si>
    <t>CAI/JING</t>
  </si>
  <si>
    <t>¥806.00</t>
  </si>
  <si>
    <t>¥76.00</t>
  </si>
  <si>
    <t>¥730.00</t>
  </si>
  <si>
    <t>703329879996</t>
  </si>
  <si>
    <t>3216903</t>
  </si>
  <si>
    <t>221861708</t>
  </si>
  <si>
    <t>香港富豪九龙酒店</t>
  </si>
  <si>
    <t>SHI/QINGGEN</t>
  </si>
  <si>
    <t>¥1,440.00</t>
  </si>
  <si>
    <t>¥137.00</t>
  </si>
  <si>
    <t>¥1,303.00</t>
  </si>
  <si>
    <t>double or twin superiorior</t>
  </si>
  <si>
    <t>703329404789</t>
  </si>
  <si>
    <t>3216792</t>
  </si>
  <si>
    <t>221838011</t>
  </si>
  <si>
    <t>澳门利澳酒店</t>
  </si>
  <si>
    <t>CHEN/KAIXI</t>
  </si>
  <si>
    <t>¥645.00</t>
  </si>
  <si>
    <t>¥66.00</t>
  </si>
  <si>
    <t>¥579.00</t>
  </si>
  <si>
    <t>Deluxe Double Suite</t>
  </si>
  <si>
    <t>703329267603</t>
  </si>
  <si>
    <t>3216898</t>
  </si>
  <si>
    <t>REN/WEIDI|YE/XINXIN|YU/XIMIN|MO/JIANQING|REN/CHENGHE</t>
  </si>
  <si>
    <t>¥4,017.00</t>
  </si>
  <si>
    <t>¥381.00</t>
  </si>
  <si>
    <t>¥3,636.00</t>
  </si>
  <si>
    <t>703321510623</t>
  </si>
  <si>
    <t>3195961</t>
  </si>
  <si>
    <t>859497578</t>
  </si>
  <si>
    <t>阿布扎比W酒店</t>
  </si>
  <si>
    <t>HU/WENJIN|MAO/XINYI</t>
  </si>
  <si>
    <t>¥5,905.00</t>
  </si>
  <si>
    <t>¥510.00</t>
  </si>
  <si>
    <t>¥5,395.00</t>
  </si>
  <si>
    <t>Wonderful Room</t>
  </si>
  <si>
    <t>703329589382</t>
  </si>
  <si>
    <t>3217657</t>
  </si>
  <si>
    <t>197321495</t>
  </si>
  <si>
    <t>薄荷岛米提水疗度假村</t>
  </si>
  <si>
    <t>LYU/LEI|LI/JIANLIN</t>
  </si>
  <si>
    <t>¥2,856.00</t>
  </si>
  <si>
    <t>2023-04-12 12:00:10</t>
  </si>
  <si>
    <t>MIthi Superior Room</t>
  </si>
  <si>
    <t>703330049111</t>
  </si>
  <si>
    <t>3218787</t>
  </si>
  <si>
    <t>870808986</t>
  </si>
  <si>
    <t>曼谷辛德霍恩凯宾斯基</t>
  </si>
  <si>
    <t>ZHANG/YUQI</t>
  </si>
  <si>
    <t>¥18,891.00</t>
  </si>
  <si>
    <t>2023-04-12 12:09:28</t>
  </si>
  <si>
    <t>Grand Executive Suite</t>
  </si>
  <si>
    <t>703330704585</t>
  </si>
  <si>
    <t>3218034</t>
  </si>
  <si>
    <t>240015833</t>
  </si>
  <si>
    <t>香港旺角花园酒店</t>
  </si>
  <si>
    <t>HUANG/YIZHANG</t>
  </si>
  <si>
    <t>2023-04-12 18:24:02</t>
  </si>
  <si>
    <t>703330379031</t>
  </si>
  <si>
    <t>3217981</t>
  </si>
  <si>
    <t>XU/YUXI|SHEN/XIN</t>
  </si>
  <si>
    <t>2023-04-12 19:20:14</t>
  </si>
  <si>
    <t>703313218380</t>
  </si>
  <si>
    <t>3173100</t>
  </si>
  <si>
    <t>221861711</t>
  </si>
  <si>
    <t>荃湾西如心酒店</t>
  </si>
  <si>
    <t>LI/BEIQING</t>
  </si>
  <si>
    <t>¥4,323.00</t>
  </si>
  <si>
    <t>2023-04-12 19:39:43</t>
  </si>
  <si>
    <t>Tower 2 Superior Room-Two Beds</t>
  </si>
  <si>
    <t>703326461828</t>
  </si>
  <si>
    <t>3208420</t>
  </si>
  <si>
    <t>197326409</t>
  </si>
  <si>
    <t>蓝兰花惠灵顿酒店</t>
  </si>
  <si>
    <t>REN/JUN</t>
  </si>
  <si>
    <t>¥6,592.00</t>
  </si>
  <si>
    <t>¥708.00</t>
  </si>
  <si>
    <t>¥5,884.00</t>
  </si>
  <si>
    <t>Executive Double Bed Room</t>
  </si>
  <si>
    <t>703330689167</t>
  </si>
  <si>
    <t>3217906</t>
  </si>
  <si>
    <t>YANG/XIAOLONG</t>
  </si>
  <si>
    <t>2023-04-12 21:26:38</t>
  </si>
  <si>
    <t>703329899222</t>
  </si>
  <si>
    <t>3215269</t>
  </si>
  <si>
    <t>197310674</t>
  </si>
  <si>
    <t>纽约曼哈顿时代广场酒店</t>
  </si>
  <si>
    <t>YANG/JUN</t>
  </si>
  <si>
    <t>¥948.00</t>
  </si>
  <si>
    <t>¥102.00</t>
  </si>
  <si>
    <t>¥846.00</t>
  </si>
  <si>
    <t>703331259275</t>
  </si>
  <si>
    <t>3220920</t>
  </si>
  <si>
    <t>871576539</t>
  </si>
  <si>
    <t>光辉米拉卡伦海滩酒店</t>
  </si>
  <si>
    <t>WANG/YUNXIAO|LI/DAN</t>
  </si>
  <si>
    <t>¥1,444.00</t>
  </si>
  <si>
    <t>2023-04-13 00:42:23</t>
  </si>
  <si>
    <t>Superior twin room</t>
  </si>
  <si>
    <t>703329921439</t>
  </si>
  <si>
    <t>3216489</t>
  </si>
  <si>
    <t>LI/JUN</t>
  </si>
  <si>
    <t>2023-04-13 01:31:01</t>
  </si>
  <si>
    <t>703325287320</t>
  </si>
  <si>
    <t>3205561</t>
  </si>
  <si>
    <t>MIN/CHENYING</t>
  </si>
  <si>
    <t>¥2,348.00</t>
  </si>
  <si>
    <t>¥255.00</t>
  </si>
  <si>
    <t>¥2,093.00</t>
  </si>
  <si>
    <t>703328199329</t>
  </si>
  <si>
    <t>3213249</t>
  </si>
  <si>
    <t>236113976</t>
  </si>
  <si>
    <t>钻石酒店</t>
  </si>
  <si>
    <t>WANG/CUICUI|LI/NA</t>
  </si>
  <si>
    <t>¥810.00</t>
  </si>
  <si>
    <t>¥87.00</t>
  </si>
  <si>
    <t>¥723.00</t>
  </si>
  <si>
    <t>703328519243</t>
  </si>
  <si>
    <t>3213336</t>
  </si>
  <si>
    <t>871576545</t>
  </si>
  <si>
    <t>斯坦福酒店和度假村</t>
  </si>
  <si>
    <t>MA/TAO|LIU/QIANRUI|ZHU/SENHAO</t>
  </si>
  <si>
    <t>¥1,116.00</t>
  </si>
  <si>
    <t>¥120.00</t>
  </si>
  <si>
    <t>¥996.00</t>
  </si>
  <si>
    <t>Premium Double Room</t>
  </si>
  <si>
    <t>703303513522</t>
  </si>
  <si>
    <t>3142209</t>
  </si>
  <si>
    <t>862613592</t>
  </si>
  <si>
    <t>香港夏利酒店</t>
  </si>
  <si>
    <t>WU/TIANTIAN</t>
  </si>
  <si>
    <t>2023-03-16</t>
  </si>
  <si>
    <t>¥2,219.00</t>
  </si>
  <si>
    <t>¥155.00</t>
  </si>
  <si>
    <t>¥2,064.00</t>
  </si>
  <si>
    <t>Standard King Room</t>
  </si>
  <si>
    <t>703318816972</t>
  </si>
  <si>
    <t>3185672</t>
  </si>
  <si>
    <t>CHEN/QINGXI</t>
  </si>
  <si>
    <t>¥1,778.00</t>
  </si>
  <si>
    <t>¥162.00</t>
  </si>
  <si>
    <t>¥1,616.00</t>
  </si>
  <si>
    <t>703326744621</t>
  </si>
  <si>
    <t>3208631</t>
  </si>
  <si>
    <t>JI/XUEYI</t>
  </si>
  <si>
    <t>¥2,938.00</t>
  </si>
  <si>
    <t>¥266.00</t>
  </si>
  <si>
    <t>¥2,672.00</t>
  </si>
  <si>
    <t>703325782067</t>
  </si>
  <si>
    <t>3205471</t>
  </si>
  <si>
    <t>221861717</t>
  </si>
  <si>
    <t>香港九龙维景酒店</t>
  </si>
  <si>
    <t>ZHANG/JINCHENG</t>
  </si>
  <si>
    <t>¥1,287.00</t>
  </si>
  <si>
    <t>¥117.00</t>
  </si>
  <si>
    <t>703317273977</t>
  </si>
  <si>
    <t>3182133</t>
  </si>
  <si>
    <t>197290814</t>
  </si>
  <si>
    <t>曼谷悦榕庄酒店 (政府卫生认证)</t>
  </si>
  <si>
    <t>GUO/FENGJUN</t>
  </si>
  <si>
    <t>¥2,326.00</t>
  </si>
  <si>
    <t>¥2,096.00</t>
  </si>
  <si>
    <t>Horizon Room</t>
  </si>
  <si>
    <t>703308189755</t>
  </si>
  <si>
    <t>3160676</t>
  </si>
  <si>
    <t>871138902</t>
  </si>
  <si>
    <t>芭堤雅 Journeyhub 奥卓雅居酒店</t>
  </si>
  <si>
    <t>CHEN/HUIQING|CHEN/JUN</t>
  </si>
  <si>
    <t>¥472.00</t>
  </si>
  <si>
    <t>¥40.00</t>
  </si>
  <si>
    <t>¥432.00</t>
  </si>
  <si>
    <t>Deluxe Room 2 Single bed</t>
  </si>
  <si>
    <t>703308381007</t>
  </si>
  <si>
    <t>3160639</t>
  </si>
  <si>
    <t>CAI/YAPING</t>
  </si>
  <si>
    <t>703310828828</t>
  </si>
  <si>
    <t>3167417</t>
  </si>
  <si>
    <t>197316926</t>
  </si>
  <si>
    <t>普吉岛德瓦度假酒店(政府卫生认证)</t>
  </si>
  <si>
    <t>WANG/FANG|ZHU/HONG</t>
  </si>
  <si>
    <t>¥2,642.00</t>
  </si>
  <si>
    <t>¥252.00</t>
  </si>
  <si>
    <t>¥2,390.00</t>
  </si>
  <si>
    <t>Pool Villa</t>
  </si>
  <si>
    <t>703310496642</t>
  </si>
  <si>
    <t>3167524</t>
  </si>
  <si>
    <t>802255711</t>
  </si>
  <si>
    <t>德理阿楠酒店 (政府卫生认证)</t>
  </si>
  <si>
    <t>PAN/XIAOJUAN|XIE/ZHONGQIAO</t>
  </si>
  <si>
    <t>¥346.00</t>
  </si>
  <si>
    <t>¥32.00</t>
  </si>
  <si>
    <t>Prime Premier Twin Room</t>
  </si>
  <si>
    <t>703330295622</t>
  </si>
  <si>
    <t>3220776</t>
  </si>
  <si>
    <t>238472384</t>
  </si>
  <si>
    <t>新大田H大道酒店</t>
  </si>
  <si>
    <t>ZHANG/WANXIA</t>
  </si>
  <si>
    <t>¥587.00</t>
  </si>
  <si>
    <t>2023-04-13 08:36:49</t>
  </si>
  <si>
    <t>703324285280</t>
  </si>
  <si>
    <t>3204403</t>
  </si>
  <si>
    <t>ZHENG/CHANGHAO</t>
  </si>
  <si>
    <t>¥286.00</t>
  </si>
  <si>
    <t>¥257.00</t>
  </si>
  <si>
    <t>Supreme Room</t>
  </si>
  <si>
    <t>703329539464</t>
  </si>
  <si>
    <t>3215078</t>
  </si>
  <si>
    <t>¥508.00</t>
  </si>
  <si>
    <t>703328541414</t>
  </si>
  <si>
    <t>3215004</t>
  </si>
  <si>
    <t>201622076</t>
  </si>
  <si>
    <t>曼谷康莱德酒店</t>
  </si>
  <si>
    <t>XIONG/KUNWEN</t>
  </si>
  <si>
    <t>¥139.00</t>
  </si>
  <si>
    <t>¥1,161.00</t>
  </si>
  <si>
    <t>Premium King bed room</t>
  </si>
  <si>
    <t>703330798932</t>
  </si>
  <si>
    <t>3218504</t>
  </si>
  <si>
    <t>703330880459</t>
  </si>
  <si>
    <t>3219733</t>
  </si>
  <si>
    <t>859413395</t>
  </si>
  <si>
    <t>7 天优品暹罗饭店</t>
  </si>
  <si>
    <t>JING/DONGYANG</t>
  </si>
  <si>
    <t>¥225.00</t>
  </si>
  <si>
    <t>¥21.00</t>
  </si>
  <si>
    <t>Superior Double Room</t>
  </si>
  <si>
    <t>703330663378</t>
  </si>
  <si>
    <t>3218979</t>
  </si>
  <si>
    <t>197294852</t>
  </si>
  <si>
    <t>普吉岛城市海港度假酒店 (政府卫生认证)</t>
  </si>
  <si>
    <t>WU/CHAOCHAO|ZHANG/JIAO</t>
  </si>
  <si>
    <t>¥265.00</t>
  </si>
  <si>
    <t>¥237.00</t>
  </si>
  <si>
    <t>703326363374</t>
  </si>
  <si>
    <t>3208587</t>
  </si>
  <si>
    <t>HU/HAOSHENG</t>
  </si>
  <si>
    <t>¥993.00</t>
  </si>
  <si>
    <t>¥903.00</t>
  </si>
  <si>
    <t>cozi superior room</t>
  </si>
  <si>
    <t>703329539467</t>
  </si>
  <si>
    <t>3215033</t>
  </si>
  <si>
    <t>ZHANG/LI</t>
  </si>
  <si>
    <t>¥449.00</t>
  </si>
  <si>
    <t>¥48.00</t>
  </si>
  <si>
    <t>Double Room</t>
  </si>
  <si>
    <t>703329394538</t>
  </si>
  <si>
    <t>3216569</t>
  </si>
  <si>
    <t>876867082</t>
  </si>
  <si>
    <t>槟城慕蒂亚拉酒店</t>
  </si>
  <si>
    <t>HE/KUN</t>
  </si>
  <si>
    <t>¥470.00</t>
  </si>
  <si>
    <t>¥51.00</t>
  </si>
  <si>
    <t>¥419.00</t>
  </si>
  <si>
    <t>703329021858</t>
  </si>
  <si>
    <t>3217509</t>
  </si>
  <si>
    <t>MIAO/ZHIHENG</t>
  </si>
  <si>
    <t>¥25.00</t>
  </si>
  <si>
    <t>¥246.00</t>
  </si>
  <si>
    <t>703330697907</t>
  </si>
  <si>
    <t>3217930</t>
  </si>
  <si>
    <t>2023-04-13 10:46:24</t>
  </si>
  <si>
    <t>703330553559</t>
  </si>
  <si>
    <t>3218102</t>
  </si>
  <si>
    <t>221835584</t>
  </si>
  <si>
    <t>香港悦来酒店</t>
  </si>
  <si>
    <t>RAHIMPOUR/KHALIL</t>
  </si>
  <si>
    <t>¥1,213.00</t>
  </si>
  <si>
    <t>¥115.00</t>
  </si>
  <si>
    <t>Deluxe Double Bed Room</t>
  </si>
  <si>
    <t>703330930016</t>
  </si>
  <si>
    <t>3218057</t>
  </si>
  <si>
    <t>XU/XIN</t>
  </si>
  <si>
    <t>703330122681</t>
  </si>
  <si>
    <t>3218816</t>
  </si>
  <si>
    <t>871138134</t>
  </si>
  <si>
    <t>吉隆坡菲斯白金服务套房</t>
  </si>
  <si>
    <t>MA/JIANXIONG|ZONG/AIMINAI</t>
  </si>
  <si>
    <t>¥393.00</t>
  </si>
  <si>
    <t>¥351.00</t>
  </si>
  <si>
    <t>Family Two Bedroom Apartment</t>
  </si>
  <si>
    <t>703330140848</t>
  </si>
  <si>
    <t>3220139</t>
  </si>
  <si>
    <t>221856611</t>
  </si>
  <si>
    <t>香港憙酒店</t>
  </si>
  <si>
    <t>TANY/TONY</t>
  </si>
  <si>
    <t>¥2,685.00</t>
  </si>
  <si>
    <t>¥244.00</t>
  </si>
  <si>
    <t>¥2,441.00</t>
  </si>
  <si>
    <t>Superior Twin Room</t>
  </si>
  <si>
    <t>703330968278</t>
  </si>
  <si>
    <t>3220160</t>
  </si>
  <si>
    <t>855708845</t>
  </si>
  <si>
    <t>香港帝逸酒店</t>
  </si>
  <si>
    <t>WU/QINGSHAN</t>
  </si>
  <si>
    <t>¥2,493.00</t>
  </si>
  <si>
    <t>¥227.00</t>
  </si>
  <si>
    <t>¥2,266.00</t>
  </si>
  <si>
    <t>twin beds apartment</t>
  </si>
  <si>
    <t>703300000876</t>
  </si>
  <si>
    <t>3128829</t>
  </si>
  <si>
    <t>LIN/YUFAN|SUN/HAIXIAO</t>
  </si>
  <si>
    <t>2023-03-13</t>
  </si>
  <si>
    <t>2023-09-29</t>
  </si>
  <si>
    <t>2023-10-01</t>
  </si>
  <si>
    <t>¥1,640.00</t>
  </si>
  <si>
    <t>2023-04-13 13:01:52</t>
  </si>
  <si>
    <t>Superior Room, 1 Twin Bed, Non Smoking</t>
  </si>
  <si>
    <t>703331746297</t>
  </si>
  <si>
    <t>3222969</t>
  </si>
  <si>
    <t>225083537</t>
  </si>
  <si>
    <t>济州优拓由布莱斯酒店</t>
  </si>
  <si>
    <t>SUN/TIAN</t>
  </si>
  <si>
    <t>2023-06-22</t>
  </si>
  <si>
    <t>2023-06-26</t>
  </si>
  <si>
    <t>¥3,196.00</t>
  </si>
  <si>
    <t>2023-04-13 14:53:50</t>
  </si>
  <si>
    <t>703331677715</t>
  </si>
  <si>
    <t>3223065</t>
  </si>
  <si>
    <t>197305754</t>
  </si>
  <si>
    <t>曼谷瑞吉酒店</t>
  </si>
  <si>
    <t>LI/HEDAN</t>
  </si>
  <si>
    <t>¥2,038.00</t>
  </si>
  <si>
    <t>2023-04-13 15:19:22</t>
  </si>
  <si>
    <t>DELUXE KING BED ROOM</t>
  </si>
  <si>
    <t>703303529755</t>
  </si>
  <si>
    <t>3143085</t>
  </si>
  <si>
    <t>244138855</t>
  </si>
  <si>
    <t>曼谷阿文苏昆维特酒店</t>
  </si>
  <si>
    <t>ZHOU/TONG|YANG/YAO</t>
  </si>
  <si>
    <t>¥666.00</t>
  </si>
  <si>
    <t>2023-04-13 17:21:17</t>
  </si>
  <si>
    <t>Avani King bed room</t>
  </si>
  <si>
    <t>703331442487</t>
  </si>
  <si>
    <t>3223497</t>
  </si>
  <si>
    <t>197305430</t>
  </si>
  <si>
    <t>迪拜机场智选假日酒店</t>
  </si>
  <si>
    <t>ZHANG/GAXIMU</t>
  </si>
  <si>
    <t>¥330.00</t>
  </si>
  <si>
    <t>2023-04-14 00:40:42</t>
  </si>
  <si>
    <t>twin room</t>
  </si>
  <si>
    <t>703298501902</t>
  </si>
  <si>
    <t>3120599</t>
  </si>
  <si>
    <t>201622295</t>
  </si>
  <si>
    <t>墨尔本泛太平洋酒店</t>
  </si>
  <si>
    <t>TIANYI/ZHOU|JINGKAI/FANG|FANGMIN/DONG|HONGJI/JU</t>
  </si>
  <si>
    <t>2023-03-11</t>
  </si>
  <si>
    <t>¥5,904.00</t>
  </si>
  <si>
    <t>¥5,272.00</t>
  </si>
  <si>
    <t>703320964742</t>
  </si>
  <si>
    <t>3190911</t>
  </si>
  <si>
    <t>197290712</t>
  </si>
  <si>
    <t>首尔明洞妈妈旅馆</t>
  </si>
  <si>
    <t>ZHU/XUNA|LIU/XIAOYU</t>
  </si>
  <si>
    <t>¥2,520.00</t>
  </si>
  <si>
    <t>¥270.00</t>
  </si>
  <si>
    <t>¥2,250.00</t>
  </si>
  <si>
    <t>Twin Room C</t>
  </si>
  <si>
    <t>703322060964</t>
  </si>
  <si>
    <t>3197156</t>
  </si>
  <si>
    <t>ZHANG/JINYU</t>
  </si>
  <si>
    <t>2023-04-04</t>
  </si>
  <si>
    <t>¥524.00</t>
  </si>
  <si>
    <t>703329992745</t>
  </si>
  <si>
    <t>3217389</t>
  </si>
  <si>
    <t>221872400</t>
  </si>
  <si>
    <t>马若尔2号酒店</t>
  </si>
  <si>
    <t>LIU/ZHENLIN</t>
  </si>
  <si>
    <t>¥674.00</t>
  </si>
  <si>
    <t>¥602.00</t>
  </si>
  <si>
    <t>Deluxe Twin Room</t>
  </si>
  <si>
    <t>703304444187</t>
  </si>
  <si>
    <t>3145458</t>
  </si>
  <si>
    <t>221835128</t>
  </si>
  <si>
    <t>香港旺角维景酒店</t>
  </si>
  <si>
    <t>ZHAO/LETIAN|ZHAO/WEI|ZHENG/XINJIE</t>
  </si>
  <si>
    <t>¥3,760.00</t>
  </si>
  <si>
    <t>¥264.00</t>
  </si>
  <si>
    <t>¥3,496.00</t>
  </si>
  <si>
    <t>703321902058</t>
  </si>
  <si>
    <t>3194988</t>
  </si>
  <si>
    <t>221888720</t>
  </si>
  <si>
    <t>维园118酒店</t>
  </si>
  <si>
    <t>CHEN/YUEHUA</t>
  </si>
  <si>
    <t>¥1,694.00</t>
  </si>
  <si>
    <t>¥147.00</t>
  </si>
  <si>
    <t>¥1,547.00</t>
  </si>
  <si>
    <t>executive room</t>
  </si>
  <si>
    <t>703315001799</t>
  </si>
  <si>
    <t>3177797</t>
  </si>
  <si>
    <t>LU/YINGQU</t>
  </si>
  <si>
    <t>¥3,789.00</t>
  </si>
  <si>
    <t>¥3,462.00</t>
  </si>
  <si>
    <t>Superior room</t>
  </si>
  <si>
    <t>703310148244</t>
  </si>
  <si>
    <t>3165430</t>
  </si>
  <si>
    <t>LIU/JUAN</t>
  </si>
  <si>
    <t>¥2,295.00</t>
  </si>
  <si>
    <t>¥191.00</t>
  </si>
  <si>
    <t>¥2,104.00</t>
  </si>
  <si>
    <t>703311375043</t>
  </si>
  <si>
    <t>3170217</t>
  </si>
  <si>
    <t>XIE/JUN</t>
  </si>
  <si>
    <t>¥1,329.00</t>
  </si>
  <si>
    <t>¥110.00</t>
  </si>
  <si>
    <t>¥1,219.00</t>
  </si>
  <si>
    <t>703318801474</t>
  </si>
  <si>
    <t>3185375</t>
  </si>
  <si>
    <t>DAI/WEI</t>
  </si>
  <si>
    <t>¥2,034.00</t>
  </si>
  <si>
    <t>¥176.00</t>
  </si>
  <si>
    <t>¥1,858.00</t>
  </si>
  <si>
    <t>Guest Room</t>
  </si>
  <si>
    <t>703320785659</t>
  </si>
  <si>
    <t>3191305</t>
  </si>
  <si>
    <t>216958175</t>
  </si>
  <si>
    <t>新世界马卡蒂酒店</t>
  </si>
  <si>
    <t>JIANG/JIANFENG</t>
  </si>
  <si>
    <t>¥908.00</t>
  </si>
  <si>
    <t>¥97.00</t>
  </si>
  <si>
    <t>¥811.00</t>
  </si>
  <si>
    <t>superior king bed room</t>
  </si>
  <si>
    <t>703322268233</t>
  </si>
  <si>
    <t>3198134</t>
  </si>
  <si>
    <t>DING/YING</t>
  </si>
  <si>
    <t>¥933.00</t>
  </si>
  <si>
    <t>703326917978</t>
  </si>
  <si>
    <t>3208747</t>
  </si>
  <si>
    <t>MA/TAO</t>
  </si>
  <si>
    <t>¥2,841.00</t>
  </si>
  <si>
    <t>¥2,583.00</t>
  </si>
  <si>
    <t>703298067778</t>
  </si>
  <si>
    <t>3123273</t>
  </si>
  <si>
    <t>197282165</t>
  </si>
  <si>
    <t>曼谷索菲特特色酒店</t>
  </si>
  <si>
    <t>WU/YUCHEN|ZHANG/ZHIPENG</t>
  </si>
  <si>
    <t>¥5,600.00</t>
  </si>
  <si>
    <t>¥5,068.00</t>
  </si>
  <si>
    <t>So Comfy King Room</t>
  </si>
  <si>
    <t>703316333715</t>
  </si>
  <si>
    <t>3181944</t>
  </si>
  <si>
    <t>TANG/BIN</t>
  </si>
  <si>
    <t>¥1,530.00</t>
  </si>
  <si>
    <t>¥145.00</t>
  </si>
  <si>
    <t>¥1,385.00</t>
  </si>
  <si>
    <t>703317044269</t>
  </si>
  <si>
    <t>3183471</t>
  </si>
  <si>
    <t>871131258</t>
  </si>
  <si>
    <t>巴姆哥度假村 (政府卫生认证)</t>
  </si>
  <si>
    <t>LI/NING|SHEN/YARU|LI/LIN|SHEN/YAXIN</t>
  </si>
  <si>
    <t>¥3,744.00</t>
  </si>
  <si>
    <t>¥324.00</t>
  </si>
  <si>
    <t>¥3,420.00</t>
  </si>
  <si>
    <t>703310601770</t>
  </si>
  <si>
    <t>3166858</t>
  </si>
  <si>
    <t>197318579</t>
  </si>
  <si>
    <t>清迈都喜酒店 (政府卫生认证)</t>
  </si>
  <si>
    <t>WANG/YUCHENG|ZHU/LIPING|TANG/GUILAN</t>
  </si>
  <si>
    <t>¥4,044.00</t>
  </si>
  <si>
    <t>¥384.00</t>
  </si>
  <si>
    <t>¥3,660.00</t>
  </si>
  <si>
    <t>Deluxe 1 King Bed Room</t>
  </si>
  <si>
    <t>703314354026</t>
  </si>
  <si>
    <t>3176033</t>
  </si>
  <si>
    <t>197587817</t>
  </si>
  <si>
    <t>曼谷兰开斯特 (政府卫生认证)</t>
  </si>
  <si>
    <t>YU/SHIXING</t>
  </si>
  <si>
    <t>2023-03-27</t>
  </si>
  <si>
    <t>¥3,880.00</t>
  </si>
  <si>
    <t>¥386.00</t>
  </si>
  <si>
    <t>¥3,494.00</t>
  </si>
  <si>
    <t>Family Two bedroom</t>
  </si>
  <si>
    <t>703319870145</t>
  </si>
  <si>
    <t>3189555</t>
  </si>
  <si>
    <t>197321288</t>
  </si>
  <si>
    <t>曼谷拉差贴威维拉酒店 (政府卫生认证)</t>
  </si>
  <si>
    <t>ZHOU/YIFENG|ZHOU/CHUNHUI</t>
  </si>
  <si>
    <t>¥1,353.00</t>
  </si>
  <si>
    <t>¥131.00</t>
  </si>
  <si>
    <t>¥1,222.00</t>
  </si>
  <si>
    <t>Vela Balcony Twin Room</t>
  </si>
  <si>
    <t>703325409910</t>
  </si>
  <si>
    <t>3207088</t>
  </si>
  <si>
    <t>¥205.00</t>
  </si>
  <si>
    <t>¥185.00</t>
  </si>
  <si>
    <t>703328021963</t>
  </si>
  <si>
    <t>3213608</t>
  </si>
  <si>
    <t>DENG/WENJIE|BANG/BUCIER</t>
  </si>
  <si>
    <t>¥4,560.00</t>
  </si>
  <si>
    <t>¥4,070.00</t>
  </si>
  <si>
    <t>703331910443</t>
  </si>
  <si>
    <t>3223807</t>
  </si>
  <si>
    <t>XU/LINGMEI|XU/XUEMEI</t>
  </si>
  <si>
    <t>2023-04-17</t>
  </si>
  <si>
    <t>2023-04-19</t>
  </si>
  <si>
    <t>¥1,318.00</t>
  </si>
  <si>
    <t>2023-04-14 09:03:07</t>
  </si>
  <si>
    <t>703325757107</t>
  </si>
  <si>
    <t>3204812</t>
  </si>
  <si>
    <t>875630176</t>
  </si>
  <si>
    <t>曼谷帕那空盛泰乐中心酒店</t>
  </si>
  <si>
    <t>HUO/LIYING|YANG/LIANFENG</t>
  </si>
  <si>
    <t>¥1,920.00</t>
  </si>
  <si>
    <t>¥174.00</t>
  </si>
  <si>
    <t>¥1,746.00</t>
  </si>
  <si>
    <t>Superior Twin</t>
  </si>
  <si>
    <t>703329543197</t>
  </si>
  <si>
    <t>3215192</t>
  </si>
  <si>
    <t>210831068</t>
  </si>
  <si>
    <t>普吉岛玛丽莎别墅酒店(政府卫生认证)</t>
  </si>
  <si>
    <t>ZHOU/LING|HU/NING</t>
  </si>
  <si>
    <t>¥2,302.00</t>
  </si>
  <si>
    <t>pool villa</t>
  </si>
  <si>
    <t>703329662669</t>
  </si>
  <si>
    <t>3215153</t>
  </si>
  <si>
    <t>197292797</t>
  </si>
  <si>
    <t>曼谷大都会酒店</t>
  </si>
  <si>
    <t>HE/YUAN</t>
  </si>
  <si>
    <t>¥1,962.00</t>
  </si>
  <si>
    <t>¥210.00</t>
  </si>
  <si>
    <t>¥1,752.00</t>
  </si>
  <si>
    <t>Metropolitan Room</t>
  </si>
  <si>
    <t>703329267669</t>
  </si>
  <si>
    <t>3216551</t>
  </si>
  <si>
    <t>CHEN/XIAOFEI|ZHANG/GUANKUN</t>
  </si>
  <si>
    <t>¥1,138.00</t>
  </si>
  <si>
    <t>¥108.00</t>
  </si>
  <si>
    <t>¥1,030.00</t>
  </si>
  <si>
    <t>703330360248</t>
  </si>
  <si>
    <t>3217891</t>
  </si>
  <si>
    <t>871941417</t>
  </si>
  <si>
    <t>文华伊斯特维尔酒店</t>
  </si>
  <si>
    <t>LIU/YUHUI|LI/JIAHUI</t>
  </si>
  <si>
    <t>¥516.00</t>
  </si>
  <si>
    <t>¥49.00</t>
  </si>
  <si>
    <t>¥467.00</t>
  </si>
  <si>
    <t>Zen Grand Deluxe Twin Room</t>
  </si>
  <si>
    <t>703331301400</t>
  </si>
  <si>
    <t>3222657</t>
  </si>
  <si>
    <t>820590685</t>
  </si>
  <si>
    <t>曼谷李村长精品酒店</t>
  </si>
  <si>
    <t>MA/GUANGHUI</t>
  </si>
  <si>
    <t>¥27.00</t>
  </si>
  <si>
    <t>¥243.00</t>
  </si>
  <si>
    <t>703331267746</t>
  </si>
  <si>
    <t>3223554</t>
  </si>
  <si>
    <t>LUO/YI</t>
  </si>
  <si>
    <t>¥219.00</t>
  </si>
  <si>
    <t>¥1,819.00</t>
  </si>
  <si>
    <t>703328232048</t>
  </si>
  <si>
    <t>3212911</t>
  </si>
  <si>
    <t>ZHU/XIAOLIANG</t>
  </si>
  <si>
    <t>¥799.00</t>
  </si>
  <si>
    <t>703328366773</t>
  </si>
  <si>
    <t>3212948</t>
  </si>
  <si>
    <t>GUO/YATING</t>
  </si>
  <si>
    <t>703316064501</t>
  </si>
  <si>
    <t>3179832</t>
  </si>
  <si>
    <t>852597947</t>
  </si>
  <si>
    <t>香港菲律宾旅馆</t>
  </si>
  <si>
    <t>ZHENG/YUQIN</t>
  </si>
  <si>
    <t>¥988.00</t>
  </si>
  <si>
    <t>¥80.00</t>
  </si>
  <si>
    <t>703327554361</t>
  </si>
  <si>
    <t>3212340</t>
  </si>
  <si>
    <t>197314700</t>
  </si>
  <si>
    <t>亚美尼亚套房酒店</t>
  </si>
  <si>
    <t>LI/XIUXIA</t>
  </si>
  <si>
    <t>¥612.00</t>
  </si>
  <si>
    <t>¥546.00</t>
  </si>
  <si>
    <t>deluxe room</t>
  </si>
  <si>
    <t>703332704852</t>
  </si>
  <si>
    <t>3225344</t>
  </si>
  <si>
    <t>XU/LINGMEI</t>
  </si>
  <si>
    <t>¥659.00</t>
  </si>
  <si>
    <t>2023-04-14 10:17:46</t>
  </si>
  <si>
    <t>703325712710</t>
  </si>
  <si>
    <t>3206326</t>
  </si>
  <si>
    <t>LIANG/YANSHAN</t>
  </si>
  <si>
    <t>¥868.00</t>
  </si>
  <si>
    <t>¥79.00</t>
  </si>
  <si>
    <t>¥789.00</t>
  </si>
  <si>
    <t>703325129120</t>
  </si>
  <si>
    <t>3204749</t>
  </si>
  <si>
    <t>TIAN/QIANQIU</t>
  </si>
  <si>
    <t>¥990.00</t>
  </si>
  <si>
    <t>¥900.00</t>
  </si>
  <si>
    <t>703328728412</t>
  </si>
  <si>
    <t>3214066</t>
  </si>
  <si>
    <t>240111071</t>
  </si>
  <si>
    <t>巴厘岛穆丽雅度假村</t>
  </si>
  <si>
    <t>SUN/LINHUI|GU/ZHIHENG</t>
  </si>
  <si>
    <t>¥3,030.00</t>
  </si>
  <si>
    <t>¥2,706.00</t>
  </si>
  <si>
    <t>Mulia Grandeur</t>
  </si>
  <si>
    <t>703327177755</t>
  </si>
  <si>
    <t>3210087</t>
  </si>
  <si>
    <t>ZHANG/CHEN</t>
  </si>
  <si>
    <t>¥1,277.00</t>
  </si>
  <si>
    <t>¥116.00</t>
  </si>
  <si>
    <t>703332987008</t>
  </si>
  <si>
    <t>3226515</t>
  </si>
  <si>
    <t>804833779</t>
  </si>
  <si>
    <t>迎世海滩度假酒店及水疗中心 (政府卫生认证)</t>
  </si>
  <si>
    <t>chu/JINDONG|CHU/QIUZHI|PEI/YAN</t>
  </si>
  <si>
    <t>¥736.00</t>
  </si>
  <si>
    <t>2023-04-14 11:34:42</t>
  </si>
  <si>
    <t>703310886375</t>
  </si>
  <si>
    <t>3167636</t>
  </si>
  <si>
    <t>197294216</t>
  </si>
  <si>
    <t>迪拜香格里拉</t>
  </si>
  <si>
    <t>LI/YANHUA</t>
  </si>
  <si>
    <t>¥4,354.00</t>
  </si>
  <si>
    <t>¥340.00</t>
  </si>
  <si>
    <t>¥4,014.00</t>
  </si>
  <si>
    <t>deluxe king bed room with sea view</t>
  </si>
  <si>
    <t>703332188366</t>
  </si>
  <si>
    <t>3226648</t>
  </si>
  <si>
    <t>197274251</t>
  </si>
  <si>
    <t>目的地度假普吉岛卡隆海滩(政府卫生认证)</t>
  </si>
  <si>
    <t>LIANG/ZIFENG|YE/YUNRU</t>
  </si>
  <si>
    <t>¥1,809.00</t>
  </si>
  <si>
    <t>2023-04-14 12:10:13</t>
  </si>
  <si>
    <t>Standard king bed room</t>
  </si>
  <si>
    <t>703332167053</t>
  </si>
  <si>
    <t>3226720</t>
  </si>
  <si>
    <t>197319317</t>
  </si>
  <si>
    <t>乙支路高爷商业公寓</t>
  </si>
  <si>
    <t>QIN/LICHEN|QIN/LICHEN</t>
  </si>
  <si>
    <t>2023-04-21</t>
  </si>
  <si>
    <t>¥1,816.00</t>
  </si>
  <si>
    <t>2023-04-14 12:48:01</t>
  </si>
  <si>
    <t>STUDIO TWIN</t>
  </si>
  <si>
    <t>703331764247</t>
  </si>
  <si>
    <t>3224528</t>
  </si>
  <si>
    <t>197316770</t>
  </si>
  <si>
    <t>假日酒店披披岛度假村 (政府卫生认证)</t>
  </si>
  <si>
    <t>HAN/SHANSHAN</t>
  </si>
  <si>
    <t>2023-05-04</t>
  </si>
  <si>
    <t>¥1,105.00</t>
  </si>
  <si>
    <t>2023-04-14 13:00:02</t>
  </si>
  <si>
    <t>Ocean Sunset Pool Villa</t>
  </si>
  <si>
    <t>703332097247</t>
  </si>
  <si>
    <t>3226799</t>
  </si>
  <si>
    <t>871138461</t>
  </si>
  <si>
    <t>雅加达橡木PIK公寓</t>
  </si>
  <si>
    <t>CHEN/MEIHUA|CHEN/SIYU|CHEN/MOYI|CHEN/XU</t>
  </si>
  <si>
    <t>¥5,828.00</t>
  </si>
  <si>
    <t>2023-04-14 13:18:45</t>
  </si>
  <si>
    <t>Two Bedroom Apartment</t>
  </si>
  <si>
    <t>703332631576</t>
  </si>
  <si>
    <t>3226808</t>
  </si>
  <si>
    <t>875630599</t>
  </si>
  <si>
    <t>济州亚洲酒店</t>
  </si>
  <si>
    <t>SHAO/PENGCHENG</t>
  </si>
  <si>
    <t>2023-04-25</t>
  </si>
  <si>
    <t>¥437.00</t>
  </si>
  <si>
    <t>2023-04-14 15:06:57</t>
  </si>
  <si>
    <t>703331360619</t>
  </si>
  <si>
    <t>3220930</t>
  </si>
  <si>
    <t>LI/YALING|HE/XUAN|LU/HENG|ZHANG/LIYING|HUANG/KAILI|ZHONG/YUAN</t>
  </si>
  <si>
    <t>¥8,568.00</t>
  </si>
  <si>
    <t>2023-04-14 18:11:03</t>
  </si>
  <si>
    <t>703333716103</t>
  </si>
  <si>
    <t>3229827</t>
  </si>
  <si>
    <t>CUI/LANXIN</t>
  </si>
  <si>
    <t>¥2,213.00</t>
  </si>
  <si>
    <t>2023-04-15 02:52:23</t>
  </si>
  <si>
    <t>junior suite</t>
  </si>
  <si>
    <t>703318049926</t>
  </si>
  <si>
    <t>3185974</t>
  </si>
  <si>
    <t>197298104</t>
  </si>
  <si>
    <t>川崎日航酒店</t>
  </si>
  <si>
    <t>CUI/SHIMING</t>
  </si>
  <si>
    <t>¥1,448.00</t>
  </si>
  <si>
    <t>¥1,310.00</t>
  </si>
  <si>
    <t>[Non Smoking]Standard Semi-Double</t>
  </si>
  <si>
    <t>703324363888</t>
  </si>
  <si>
    <t>3203652</t>
  </si>
  <si>
    <t>820767940</t>
  </si>
  <si>
    <t>艺廊家庭旅馆酒店</t>
  </si>
  <si>
    <t>XU/XIHAI</t>
  </si>
  <si>
    <t>¥594.00</t>
  </si>
  <si>
    <t>Double or Twin Room</t>
  </si>
  <si>
    <t>703332932435</t>
  </si>
  <si>
    <t>3229166</t>
  </si>
  <si>
    <t>238571768</t>
  </si>
  <si>
    <t>东滩S STAY酒店</t>
  </si>
  <si>
    <t>ZHANG/GUORONG</t>
  </si>
  <si>
    <t>¥405.00</t>
  </si>
  <si>
    <t>¥43.00</t>
  </si>
  <si>
    <t>¥362.00</t>
  </si>
  <si>
    <t>703259374592</t>
  </si>
  <si>
    <t>2992094</t>
  </si>
  <si>
    <t>802145641</t>
  </si>
  <si>
    <t>新加坡滨海湾金沙度假区</t>
  </si>
  <si>
    <t>MOU/JING</t>
  </si>
  <si>
    <t>2023-01-31</t>
  </si>
  <si>
    <t>¥11,990.00</t>
  </si>
  <si>
    <t>¥1,284.00</t>
  </si>
  <si>
    <t>¥10,706.00</t>
  </si>
  <si>
    <t>Deluxe King Garden View</t>
  </si>
  <si>
    <t>703307617071</t>
  </si>
  <si>
    <t>3158342</t>
  </si>
  <si>
    <t>221864249</t>
  </si>
  <si>
    <t>Dash服务式住宅尖沙咀</t>
  </si>
  <si>
    <t>WU/JING</t>
  </si>
  <si>
    <t>¥2,320.00</t>
  </si>
  <si>
    <t>¥192.00</t>
  </si>
  <si>
    <t>¥2,128.00</t>
  </si>
  <si>
    <t>703315247792</t>
  </si>
  <si>
    <t>3178759</t>
  </si>
  <si>
    <t>LIU/JIANGPING</t>
  </si>
  <si>
    <t>¥3,705.00</t>
  </si>
  <si>
    <t>¥3,369.00</t>
  </si>
  <si>
    <t>703333712080</t>
  </si>
  <si>
    <t>3230049</t>
  </si>
  <si>
    <t>197326784</t>
  </si>
  <si>
    <t>胡志明市百艺酒店</t>
  </si>
  <si>
    <t>DENG/ZHICAI</t>
  </si>
  <si>
    <t>¥926.00</t>
  </si>
  <si>
    <t>2023-04-15 07:44:15</t>
  </si>
  <si>
    <t>Superior Queen</t>
  </si>
  <si>
    <t>703319142655</t>
  </si>
  <si>
    <t>3189193</t>
  </si>
  <si>
    <t>YIN/QUN|SUN/XUDONG|HU/YULUN|JIANG/HUIQUN|XU/YUHONG</t>
  </si>
  <si>
    <t>¥10,110.00</t>
  </si>
  <si>
    <t>¥960.00</t>
  </si>
  <si>
    <t>¥9,150.00</t>
  </si>
  <si>
    <t>703263111927</t>
  </si>
  <si>
    <t>3004509</t>
  </si>
  <si>
    <t>197308844</t>
  </si>
  <si>
    <t>曼谷科伦酒店 (政府卫生认证)</t>
  </si>
  <si>
    <t>YI/RUI</t>
  </si>
  <si>
    <t>2023-02-04</t>
  </si>
  <si>
    <t>¥4,008.00</t>
  </si>
  <si>
    <t>¥366.00</t>
  </si>
  <si>
    <t>¥3,642.00</t>
  </si>
  <si>
    <t>Two Bedroom Executive Suite</t>
  </si>
  <si>
    <t>703302535363</t>
  </si>
  <si>
    <t>3137878</t>
  </si>
  <si>
    <t>LIU/XINYU</t>
  </si>
  <si>
    <t>¥1,696.00</t>
  </si>
  <si>
    <t>¥152.00</t>
  </si>
  <si>
    <t>¥1,544.00</t>
  </si>
  <si>
    <t>poolside room</t>
  </si>
  <si>
    <t>703302715148</t>
  </si>
  <si>
    <t>3137739</t>
  </si>
  <si>
    <t>HUANG/KAIXIN|HU/JINGTENG</t>
  </si>
  <si>
    <t>¥2,120.00</t>
  </si>
  <si>
    <t>¥190.00</t>
  </si>
  <si>
    <t>¥1,930.00</t>
  </si>
  <si>
    <t>703305357583</t>
  </si>
  <si>
    <t>3152409</t>
  </si>
  <si>
    <t>WU/CHENCHEN|CHEN/ZICHAO</t>
  </si>
  <si>
    <t>¥2,886.00</t>
  </si>
  <si>
    <t>¥238.00</t>
  </si>
  <si>
    <t>¥2,648.00</t>
  </si>
  <si>
    <t>Studio Pool Villa Twin</t>
  </si>
  <si>
    <t>703305121036</t>
  </si>
  <si>
    <t>3152219</t>
  </si>
  <si>
    <t>KE/ZHEQI|CHEN/YANXI</t>
  </si>
  <si>
    <t>703302049738</t>
  </si>
  <si>
    <t>3137776</t>
  </si>
  <si>
    <t>WONG/SIUAH</t>
  </si>
  <si>
    <t>703306551578</t>
  </si>
  <si>
    <t>3154884</t>
  </si>
  <si>
    <t>SHAN/JIANI|CHEN/CHENFAN</t>
  </si>
  <si>
    <t>2023-03-19</t>
  </si>
  <si>
    <t>703315556269</t>
  </si>
  <si>
    <t>3177631</t>
  </si>
  <si>
    <t>875630194</t>
  </si>
  <si>
    <t>曼谷素坤逸奥克伍德华庭工作室酒店</t>
  </si>
  <si>
    <t>LI/CIXIN</t>
  </si>
  <si>
    <t>¥2,600.00</t>
  </si>
  <si>
    <t>¥2,375.00</t>
  </si>
  <si>
    <t>703322931599</t>
  </si>
  <si>
    <t>3196259</t>
  </si>
  <si>
    <t>LU/JING|ZHANG/PEIBEI</t>
  </si>
  <si>
    <t>¥4,756.00</t>
  </si>
  <si>
    <t>¥493.00</t>
  </si>
  <si>
    <t>¥4,263.00</t>
  </si>
  <si>
    <t>703310262546</t>
  </si>
  <si>
    <t>3167138</t>
  </si>
  <si>
    <t>ZHAO/ZHIQING|CHU/YAN</t>
  </si>
  <si>
    <t>¥3,216.00</t>
  </si>
  <si>
    <t>¥304.00</t>
  </si>
  <si>
    <t>¥2,912.00</t>
  </si>
  <si>
    <t>703322184608</t>
  </si>
  <si>
    <t>3197700</t>
  </si>
  <si>
    <t>XU/CHEN|HUANG/TING</t>
  </si>
  <si>
    <t>¥1,840.00</t>
  </si>
  <si>
    <t>¥160.00</t>
  </si>
  <si>
    <t>¥1,680.00</t>
  </si>
  <si>
    <t>703311005974</t>
  </si>
  <si>
    <t>3168873</t>
  </si>
  <si>
    <t>ZENG/YINYUAN|ZENG/JIATAI</t>
  </si>
  <si>
    <t>¥5,368.00</t>
  </si>
  <si>
    <t>¥4,858.00</t>
  </si>
  <si>
    <t>Ocean View Escape Villa</t>
  </si>
  <si>
    <t>703322454749</t>
  </si>
  <si>
    <t>3197711</t>
  </si>
  <si>
    <t>197283200</t>
  </si>
  <si>
    <t>芭堤雅T酒店 (政府卫生认证)</t>
  </si>
  <si>
    <t>LI/ANG|CHENG/WEIJIE</t>
  </si>
  <si>
    <t>¥325.00</t>
  </si>
  <si>
    <t>¥31.00</t>
  </si>
  <si>
    <t>¥294.00</t>
  </si>
  <si>
    <t>Superior</t>
  </si>
  <si>
    <t>703312404819</t>
  </si>
  <si>
    <t>3171521</t>
  </si>
  <si>
    <t>CHOW/WINGYAN</t>
  </si>
  <si>
    <t>2023-03-25</t>
  </si>
  <si>
    <t>¥333.00</t>
  </si>
  <si>
    <t>¥303.00</t>
  </si>
  <si>
    <t>703322917362</t>
  </si>
  <si>
    <t>3197704</t>
  </si>
  <si>
    <t>LU/MAN|ZHOU/YOU</t>
  </si>
  <si>
    <t>703319682483</t>
  </si>
  <si>
    <t>3189739</t>
  </si>
  <si>
    <t>197293106</t>
  </si>
  <si>
    <t>察殿曼谷河畔豪华酒店 (政府卫生认证)</t>
  </si>
  <si>
    <t>CHEN/WEIZHOU</t>
  </si>
  <si>
    <t>¥4,515.00</t>
  </si>
  <si>
    <t>¥447.00</t>
  </si>
  <si>
    <t>¥4,068.00</t>
  </si>
  <si>
    <t>1 Bedroom Suite Skyline Club Access</t>
  </si>
  <si>
    <t>703326457082</t>
  </si>
  <si>
    <t>3208272</t>
  </si>
  <si>
    <t>ZHU/ZHUBENHUA|XU/XULING</t>
  </si>
  <si>
    <t>703329194994</t>
  </si>
  <si>
    <t>3216060</t>
  </si>
  <si>
    <t>SU/YONGQIANG|WU/CHANGJI</t>
  </si>
  <si>
    <t>¥1,572.00</t>
  </si>
  <si>
    <t>¥156.00</t>
  </si>
  <si>
    <t>¥1,416.00</t>
  </si>
  <si>
    <t>703328234745</t>
  </si>
  <si>
    <t>3213279</t>
  </si>
  <si>
    <t>197330114</t>
  </si>
  <si>
    <t>安达曼白色海滩度假酒店(政府卫生认证)</t>
  </si>
  <si>
    <t>JIANG/FAN|TIAN/HUI</t>
  </si>
  <si>
    <t>¥2,774.00</t>
  </si>
  <si>
    <t>¥2,522.00</t>
  </si>
  <si>
    <t>beach front pool Villa</t>
  </si>
  <si>
    <t>703329877067</t>
  </si>
  <si>
    <t>3215189</t>
  </si>
  <si>
    <t>YING/JIE|YAN/TINGWEN</t>
  </si>
  <si>
    <t>¥786.00</t>
  </si>
  <si>
    <t>¥78.00</t>
  </si>
  <si>
    <t>703328198219</t>
  </si>
  <si>
    <t>3213518</t>
  </si>
  <si>
    <t>BAI/LU|HUANG/LINGJIE</t>
  </si>
  <si>
    <t>¥7,830.00</t>
  </si>
  <si>
    <t>¥848.00</t>
  </si>
  <si>
    <t>¥6,982.00</t>
  </si>
  <si>
    <t>703328707173</t>
  </si>
  <si>
    <t>3213817</t>
  </si>
  <si>
    <t>ZHONG/YUANSEN</t>
  </si>
  <si>
    <t>¥4,554.00</t>
  </si>
  <si>
    <t>¥486.00</t>
  </si>
  <si>
    <t>703330204344</t>
  </si>
  <si>
    <t>3219972</t>
  </si>
  <si>
    <t>LI/YUNYAN|ZHANG/HAILONG|CHEN/YUQI|FANG/ZHIXIANG</t>
  </si>
  <si>
    <t>703329491463</t>
  </si>
  <si>
    <t>3217426</t>
  </si>
  <si>
    <t>820136374</t>
  </si>
  <si>
    <t>卡萨酒店</t>
  </si>
  <si>
    <t>LI/JINPING|JIANG/PEILING</t>
  </si>
  <si>
    <t>¥528.00</t>
  </si>
  <si>
    <t>¥480.00</t>
  </si>
  <si>
    <t>superior twin bed room</t>
  </si>
  <si>
    <t>703329870880</t>
  </si>
  <si>
    <t>3217428</t>
  </si>
  <si>
    <t>241135216</t>
  </si>
  <si>
    <t>曼谷瑞享健康度假村</t>
  </si>
  <si>
    <t>WANG/LU</t>
  </si>
  <si>
    <t>¥1,626.00</t>
  </si>
  <si>
    <t>¥154.00</t>
  </si>
  <si>
    <t>¥1,472.00</t>
  </si>
  <si>
    <t>703330239348</t>
  </si>
  <si>
    <t>3219651</t>
  </si>
  <si>
    <t>ZHOU/XIANG|FANG/XIAOXUE|DIAO/SHILEI</t>
  </si>
  <si>
    <t>703330605525</t>
  </si>
  <si>
    <t>3219654</t>
  </si>
  <si>
    <t>CHEN/RUI|HUANG/WEIYIN|CHEN/JINGYUAN|CHEN/SHAOMEI</t>
  </si>
  <si>
    <t>703331288315</t>
  </si>
  <si>
    <t>3224584</t>
  </si>
  <si>
    <t>236078144</t>
  </si>
  <si>
    <t>V度假酒店 - 怀光地铁站</t>
  </si>
  <si>
    <t>XIE/YINGYING|XIE/JIAYU</t>
  </si>
  <si>
    <t>¥197.00</t>
  </si>
  <si>
    <t>¥178.00</t>
  </si>
  <si>
    <t>standard room 1 double bed</t>
  </si>
  <si>
    <t>703332471667</t>
  </si>
  <si>
    <t>3225061</t>
  </si>
  <si>
    <t>820629085</t>
  </si>
  <si>
    <t>7天优品芭提雅酒店</t>
  </si>
  <si>
    <t>CHEN/JIANRAO</t>
  </si>
  <si>
    <t>¥595.00</t>
  </si>
  <si>
    <t>¥59.00</t>
  </si>
  <si>
    <t>¥536.00</t>
  </si>
  <si>
    <t>city view deluxe room</t>
  </si>
  <si>
    <t>703332058310</t>
  </si>
  <si>
    <t>3224788</t>
  </si>
  <si>
    <t>LIU/SHUXIANG</t>
  </si>
  <si>
    <t>¥540.00</t>
  </si>
  <si>
    <t>¥55.00</t>
  </si>
  <si>
    <t>¥485.00</t>
  </si>
  <si>
    <t>One-Bedroom Suite</t>
  </si>
  <si>
    <t>703332336604</t>
  </si>
  <si>
    <t>3226417</t>
  </si>
  <si>
    <t>CAI/HAIJIAO|LIU/ZECHUNAO</t>
  </si>
  <si>
    <t>¥1,108.00</t>
  </si>
  <si>
    <t>¥106.00</t>
  </si>
  <si>
    <t>¥1,002.00</t>
  </si>
  <si>
    <t>703332863644</t>
  </si>
  <si>
    <t>3226550</t>
  </si>
  <si>
    <t>197301494</t>
  </si>
  <si>
    <t>曼谷拉差达瑞士酒店 (政府卫生认证)</t>
  </si>
  <si>
    <t>WANG/PEI</t>
  </si>
  <si>
    <t>¥673.00</t>
  </si>
  <si>
    <t>¥601.00</t>
  </si>
  <si>
    <t>Swiss Premier Room</t>
  </si>
  <si>
    <t>703332644256</t>
  </si>
  <si>
    <t>3226408</t>
  </si>
  <si>
    <t>YANG/LIHUA|LI/DAN|GUO/SHUCHUN|CHANG/SHUYUAN|ZHANG/CHANGLIN|HE/ZHIWEI</t>
  </si>
  <si>
    <t>¥1,662.00</t>
  </si>
  <si>
    <t>¥159.00</t>
  </si>
  <si>
    <t>¥1,503.00</t>
  </si>
  <si>
    <t>703332899416</t>
  </si>
  <si>
    <t>3228915</t>
  </si>
  <si>
    <t>197307395</t>
  </si>
  <si>
    <t>芭堤雅出晨海滩度假酒店</t>
  </si>
  <si>
    <t>HAN/XIN|ZHANG/BO</t>
  </si>
  <si>
    <t>¥1,176.00</t>
  </si>
  <si>
    <t>¥1,064.00</t>
  </si>
  <si>
    <t>703332042125</t>
  </si>
  <si>
    <t>3228850</t>
  </si>
  <si>
    <t>855708311</t>
  </si>
  <si>
    <t>天艺国际酒店</t>
  </si>
  <si>
    <t>SU/LIJIE</t>
  </si>
  <si>
    <t>¥36.00</t>
  </si>
  <si>
    <t>¥300.00</t>
  </si>
  <si>
    <t>Apartment King Room</t>
  </si>
  <si>
    <t>703327661530</t>
  </si>
  <si>
    <t>3211535</t>
  </si>
  <si>
    <t>221888753</t>
  </si>
  <si>
    <t>香港帝景酒店</t>
  </si>
  <si>
    <t>YI/YEZHOU</t>
  </si>
  <si>
    <t>¥740.00</t>
  </si>
  <si>
    <t>¥67.00</t>
  </si>
  <si>
    <t>Mountain View Double Room</t>
  </si>
  <si>
    <t>703325951144</t>
  </si>
  <si>
    <t>3206811</t>
  </si>
  <si>
    <t>221845670</t>
  </si>
  <si>
    <t>香港九龙东皇冠假日酒店</t>
  </si>
  <si>
    <t>PAN/JUN</t>
  </si>
  <si>
    <t>¥3,998.00</t>
  </si>
  <si>
    <t>¥3,617.00</t>
  </si>
  <si>
    <t>Twin bed Standard Garden View Room</t>
  </si>
  <si>
    <t>703329084608</t>
  </si>
  <si>
    <t>3216246</t>
  </si>
  <si>
    <t>XIANG/JINHUA</t>
  </si>
  <si>
    <t>¥2,322.00</t>
  </si>
  <si>
    <t>¥211.00</t>
  </si>
  <si>
    <t>¥2,111.00</t>
  </si>
  <si>
    <t>703329568599</t>
  </si>
  <si>
    <t>3215319</t>
  </si>
  <si>
    <t>197280305</t>
  </si>
  <si>
    <t>太平洋丽晶套房酒店</t>
  </si>
  <si>
    <t>YU/SHUO|YANG/MINGZI</t>
  </si>
  <si>
    <t>¥1,252.00</t>
  </si>
  <si>
    <t>¥132.00</t>
  </si>
  <si>
    <t>¥1,120.00</t>
  </si>
  <si>
    <t>Premier Deluxe Twin Suite</t>
  </si>
  <si>
    <t>703302346685</t>
  </si>
  <si>
    <t>3136298</t>
  </si>
  <si>
    <t>221834945</t>
  </si>
  <si>
    <t>香港铜锣湾利景酒店</t>
  </si>
  <si>
    <t>ye/gengchun</t>
  </si>
  <si>
    <t>¥3,976.00</t>
  </si>
  <si>
    <t>¥3,700.00</t>
  </si>
  <si>
    <t>703308487678</t>
  </si>
  <si>
    <t>3159375</t>
  </si>
  <si>
    <t>221835893</t>
  </si>
  <si>
    <t>香港华丽铜锣湾酒店</t>
  </si>
  <si>
    <t>SONG/YIWEN</t>
  </si>
  <si>
    <t>¥3,090.00</t>
  </si>
  <si>
    <t>¥2,835.00</t>
  </si>
  <si>
    <t>Superior City View Queen Room</t>
  </si>
  <si>
    <t>703331716670</t>
  </si>
  <si>
    <t>3221297</t>
  </si>
  <si>
    <t>YE/GANGFENG|YE/GANGJIE|CHEN/WENLONG|DAI/BINFANG</t>
  </si>
  <si>
    <t>¥3,954.00</t>
  </si>
  <si>
    <t>¥376.00</t>
  </si>
  <si>
    <t>¥3,578.00</t>
  </si>
  <si>
    <t>703330255605</t>
  </si>
  <si>
    <t>3219187</t>
  </si>
  <si>
    <t>LIU/LONGWEI|LIU/WEICHAO</t>
  </si>
  <si>
    <t>¥429.00</t>
  </si>
  <si>
    <t>703314987378</t>
  </si>
  <si>
    <t>3174445</t>
  </si>
  <si>
    <t>GUI/SHUYING|ZHAO/JIAN</t>
  </si>
  <si>
    <t>¥2,058.00</t>
  </si>
  <si>
    <t>¥170.00</t>
  </si>
  <si>
    <t>¥1,888.00</t>
  </si>
  <si>
    <t>703332931597</t>
  </si>
  <si>
    <t>3226959</t>
  </si>
  <si>
    <t>228803438</t>
  </si>
  <si>
    <t>澳门新东方置地酒店</t>
  </si>
  <si>
    <t>LI/FEIFEI|YAM/CHUNWAI</t>
  </si>
  <si>
    <t>¥967.00</t>
  </si>
  <si>
    <t>¥860.00</t>
  </si>
  <si>
    <t>703332438059</t>
  </si>
  <si>
    <t>3228201</t>
  </si>
  <si>
    <t>820733290</t>
  </si>
  <si>
    <t>德班酒店</t>
  </si>
  <si>
    <t>YIN/BO</t>
  </si>
  <si>
    <t>¥262.00</t>
  </si>
  <si>
    <t>¥234.00</t>
  </si>
  <si>
    <t>703330797313</t>
  </si>
  <si>
    <t>3220614</t>
  </si>
  <si>
    <t>¥930.00</t>
  </si>
  <si>
    <t>¥99.00</t>
  </si>
  <si>
    <t>¥831.00</t>
  </si>
  <si>
    <t>703332835648</t>
  </si>
  <si>
    <t>3228606</t>
  </si>
  <si>
    <t>873903611</t>
  </si>
  <si>
    <t>190 盎格鲁公寓</t>
  </si>
  <si>
    <t>ZHANG/LING</t>
  </si>
  <si>
    <t>¥125.00</t>
  </si>
  <si>
    <t>¥13.00</t>
  </si>
  <si>
    <t>Deluxe Double Room</t>
  </si>
  <si>
    <t>703332985300</t>
  </si>
  <si>
    <t>3229037</t>
  </si>
  <si>
    <t>XU/CHUNYAN</t>
  </si>
  <si>
    <t>¥864.00</t>
  </si>
  <si>
    <t>¥782.00</t>
  </si>
  <si>
    <t>703331122153</t>
  </si>
  <si>
    <t>3222797</t>
  </si>
  <si>
    <t>197276921</t>
  </si>
  <si>
    <t>迪拜卡尔顿塔酒店</t>
  </si>
  <si>
    <t>WU/GUOCHAO|LIN/JINMEI</t>
  </si>
  <si>
    <t>Deluxe City View Room</t>
  </si>
  <si>
    <t>703332094570</t>
  </si>
  <si>
    <t>3226528</t>
  </si>
  <si>
    <t>197301662</t>
  </si>
  <si>
    <t>迪拜海景酒店</t>
  </si>
  <si>
    <t>LI/WEIBO</t>
  </si>
  <si>
    <t>¥24.00</t>
  </si>
  <si>
    <t>¥220.00</t>
  </si>
  <si>
    <t>703332488736</t>
  </si>
  <si>
    <t>3226535</t>
  </si>
  <si>
    <t>SUN/HUIHUA</t>
  </si>
  <si>
    <t>703311127588</t>
  </si>
  <si>
    <t>3170084</t>
  </si>
  <si>
    <t>197312747</t>
  </si>
  <si>
    <t>汉堡机场丽笙酒店</t>
  </si>
  <si>
    <t>FANG/QING|BIAN/JING</t>
  </si>
  <si>
    <t>¥1,243.00</t>
  </si>
  <si>
    <t>¥133.00</t>
  </si>
  <si>
    <t>703332452346</t>
  </si>
  <si>
    <t>3225097</t>
  </si>
  <si>
    <t>QIN/MING|ZHANG/XIANFENG</t>
  </si>
  <si>
    <t>¥1,395.00</t>
  </si>
  <si>
    <t>¥150.00</t>
  </si>
  <si>
    <t>¥1,245.00</t>
  </si>
  <si>
    <t>703333732342</t>
  </si>
  <si>
    <t>3230807</t>
  </si>
  <si>
    <t>876864976</t>
  </si>
  <si>
    <t>普吉岛芭东海滩克拉丽奥酒店</t>
  </si>
  <si>
    <t>ZHENG/BILIAN</t>
  </si>
  <si>
    <t>¥476.00</t>
  </si>
  <si>
    <t>2023-04-15 14:34:32</t>
  </si>
  <si>
    <t>Standard King Bed Room</t>
  </si>
  <si>
    <t>703333052370</t>
  </si>
  <si>
    <t>3230753</t>
  </si>
  <si>
    <t>876865078</t>
  </si>
  <si>
    <t>东方翡翠酒店</t>
  </si>
  <si>
    <t>ZHU/HAIGANG|LI/MENG</t>
  </si>
  <si>
    <t>¥983.00</t>
  </si>
  <si>
    <t>2023-04-15 15:16:25</t>
  </si>
  <si>
    <t>Oriental Emerald Twin Room</t>
  </si>
  <si>
    <t>703330678647</t>
  </si>
  <si>
    <t>3219254</t>
  </si>
  <si>
    <t>YANG/KUN|WU/SONGJUAN|HUANG/JINGKE</t>
  </si>
  <si>
    <t>¥4,386.00</t>
  </si>
  <si>
    <t>2023-04-15 17:22:27</t>
  </si>
  <si>
    <t>703333740613</t>
  </si>
  <si>
    <t>LYU/CHENYANG|WU/XIAOMENG</t>
  </si>
  <si>
    <t>2023-05-08</t>
  </si>
  <si>
    <t>2023-05-09</t>
  </si>
  <si>
    <t>¥1,331.00</t>
  </si>
  <si>
    <t>2023-04-15 19:16:05</t>
  </si>
  <si>
    <t>703333181778</t>
  </si>
  <si>
    <t>3231633</t>
  </si>
  <si>
    <t>856248101</t>
  </si>
  <si>
    <t>澳门新口岸智选假日酒店</t>
  </si>
  <si>
    <t>SUN/SHUO|ZENG/LIN</t>
  </si>
  <si>
    <t>2023-04-15 20:20:55</t>
  </si>
  <si>
    <t>703333980813</t>
  </si>
  <si>
    <t>3230393</t>
  </si>
  <si>
    <t>197294822</t>
  </si>
  <si>
    <t>济州岛梅生格拉德酒店</t>
  </si>
  <si>
    <t>YIN/JUN|SUN/YIMING|YANG/JIAN</t>
  </si>
  <si>
    <t>¥3,720.00</t>
  </si>
  <si>
    <t>2023-04-15 22:00:02</t>
  </si>
  <si>
    <t>703333771581</t>
  </si>
  <si>
    <t>3231961</t>
  </si>
  <si>
    <t>LIANG/LONGZHYSNG|ZHANG/CHENG</t>
  </si>
  <si>
    <t>¥415.00</t>
  </si>
  <si>
    <t>2023-04-15 22:06:53</t>
  </si>
  <si>
    <t>703320147642</t>
  </si>
  <si>
    <t>3191972</t>
  </si>
  <si>
    <t>199255463</t>
  </si>
  <si>
    <t>华沙老城宜必思酒店</t>
  </si>
  <si>
    <t>BI/JIE</t>
  </si>
  <si>
    <t>2023-06-02</t>
  </si>
  <si>
    <t>2023-06-04</t>
  </si>
  <si>
    <t>¥1,450.00</t>
  </si>
  <si>
    <t>2023-04-15 22:48:53</t>
  </si>
  <si>
    <t>703318787026</t>
  </si>
  <si>
    <t>3186737</t>
  </si>
  <si>
    <t>804836998</t>
  </si>
  <si>
    <t>北极星酒店</t>
  </si>
  <si>
    <t>WANG/ZIJUN|LI/KAIYUE</t>
  </si>
  <si>
    <t>¥704.00</t>
  </si>
  <si>
    <t>¥75.00</t>
  </si>
  <si>
    <t>¥629.00</t>
  </si>
  <si>
    <t>703329155456</t>
  </si>
  <si>
    <t>3217487</t>
  </si>
  <si>
    <t>216958178</t>
  </si>
  <si>
    <t>三井花园饭店上野</t>
  </si>
  <si>
    <t>CHANG/CHIHAN|CHANG/YUCHENG</t>
  </si>
  <si>
    <t>¥1,584.00</t>
  </si>
  <si>
    <t>¥157.00</t>
  </si>
  <si>
    <t>¥1,427.00</t>
  </si>
  <si>
    <t>moderate queen room smoking</t>
  </si>
  <si>
    <t>703330058601</t>
  </si>
  <si>
    <t>3220311</t>
  </si>
  <si>
    <t>RUAN/JIANA|ZHU/YING</t>
  </si>
  <si>
    <t>¥1,095.00</t>
  </si>
  <si>
    <t>¥978.00</t>
  </si>
  <si>
    <t>Terrace Double Room</t>
  </si>
  <si>
    <t>703315030017</t>
  </si>
  <si>
    <t>3178713</t>
  </si>
  <si>
    <t>WANG/TIANHAO|ZHANG/YAFU</t>
  </si>
  <si>
    <t>¥3,915.00</t>
  </si>
  <si>
    <t>¥342.00</t>
  </si>
  <si>
    <t>¥3,573.00</t>
  </si>
  <si>
    <t>703306922083</t>
  </si>
  <si>
    <t>3155578</t>
  </si>
  <si>
    <t>221835092</t>
  </si>
  <si>
    <t>香港湾景国际</t>
  </si>
  <si>
    <t>CHEN/QITING</t>
  </si>
  <si>
    <t>¥784.00</t>
  </si>
  <si>
    <t>¥729.00</t>
  </si>
  <si>
    <t>703315752442</t>
  </si>
  <si>
    <t>3178263</t>
  </si>
  <si>
    <t>WEN/JING</t>
  </si>
  <si>
    <t>703315828293</t>
  </si>
  <si>
    <t>3178277</t>
  </si>
  <si>
    <t>REN/JIA|SUN/YUYAO</t>
  </si>
  <si>
    <t>¥482.00</t>
  </si>
  <si>
    <t>¥431.00</t>
  </si>
  <si>
    <t>703320926617</t>
  </si>
  <si>
    <t>3192738</t>
  </si>
  <si>
    <t>YANG/YUZE|LIANG/QIONGFEN|SONG/XIA</t>
  </si>
  <si>
    <t>¥11,322.00</t>
  </si>
  <si>
    <t>¥10,275.00</t>
  </si>
  <si>
    <t>703308027627</t>
  </si>
  <si>
    <t>3159846</t>
  </si>
  <si>
    <t>WU/JIACHI</t>
  </si>
  <si>
    <t>¥642.00</t>
  </si>
  <si>
    <t>¥591.00</t>
  </si>
  <si>
    <t>703334155816</t>
  </si>
  <si>
    <t>3232664</t>
  </si>
  <si>
    <t>859488293</t>
  </si>
  <si>
    <t>香港铜锣湾皇悦酒店</t>
  </si>
  <si>
    <t>YANG/ZHAO</t>
  </si>
  <si>
    <t>¥1,998.00</t>
  </si>
  <si>
    <t>2023-04-16 07:33:17</t>
  </si>
  <si>
    <t>703322260236</t>
  </si>
  <si>
    <t>3197813</t>
  </si>
  <si>
    <t>197287835</t>
  </si>
  <si>
    <t>巴厘岛阿雅娜度假酒店</t>
  </si>
  <si>
    <t>YELI/YANG</t>
  </si>
  <si>
    <t>¥7,629.00</t>
  </si>
  <si>
    <t>¥819.00</t>
  </si>
  <si>
    <t>¥6,810.00</t>
  </si>
  <si>
    <t>twin ocean view</t>
  </si>
  <si>
    <t>703322290552</t>
  </si>
  <si>
    <t>3198002</t>
  </si>
  <si>
    <t>CAI/FENGPING</t>
  </si>
  <si>
    <t>¥1,351.00</t>
  </si>
  <si>
    <t>¥1,234.00</t>
  </si>
  <si>
    <t>Newly Renovated Standard Room</t>
  </si>
  <si>
    <t>703263168785</t>
  </si>
  <si>
    <t>3004554</t>
  </si>
  <si>
    <t>¥1,336.00</t>
  </si>
  <si>
    <t>¥1,214.00</t>
  </si>
  <si>
    <t>703302003227</t>
  </si>
  <si>
    <t>3139319</t>
  </si>
  <si>
    <t>197335277</t>
  </si>
  <si>
    <t>隆齐格兰德中心点酒店 (政府卫生认证)</t>
  </si>
  <si>
    <t>YU/BODI|TIONG/YONGCHEAH</t>
  </si>
  <si>
    <t>¥332.00</t>
  </si>
  <si>
    <t>¥3,164.00</t>
  </si>
  <si>
    <t>corner balcony suite</t>
  </si>
  <si>
    <t>703299249371</t>
  </si>
  <si>
    <t>3126056</t>
  </si>
  <si>
    <t>197332052</t>
  </si>
  <si>
    <t>卡塔坦尼海岸泳池别墅- 仅限成人(政府卫生认证)</t>
  </si>
  <si>
    <t>NIU/BANG</t>
  </si>
  <si>
    <t>2023-03-12</t>
  </si>
  <si>
    <t>¥8,180.00</t>
  </si>
  <si>
    <t>¥778.00</t>
  </si>
  <si>
    <t>¥7,402.00</t>
  </si>
  <si>
    <t>703300420289</t>
  </si>
  <si>
    <t>3128414</t>
  </si>
  <si>
    <t>197326097</t>
  </si>
  <si>
    <t>普吉假日酒店 (政府卫生认证)</t>
  </si>
  <si>
    <t>ZHU/YUANYUAN|ZHU/MANRU</t>
  </si>
  <si>
    <t>¥1,502.00</t>
  </si>
  <si>
    <t>¥1,366.00</t>
  </si>
  <si>
    <t>703275604022</t>
  </si>
  <si>
    <t>3036821</t>
  </si>
  <si>
    <t>197313329</t>
  </si>
  <si>
    <t>达拉海角渡假村</t>
  </si>
  <si>
    <t>ZHOU/XUNLI</t>
  </si>
  <si>
    <t>¥6,594.00</t>
  </si>
  <si>
    <t>¥627.00</t>
  </si>
  <si>
    <t>¥5,967.00</t>
  </si>
  <si>
    <t>Dara Suite</t>
  </si>
  <si>
    <t>703303112555</t>
  </si>
  <si>
    <t>3141936</t>
  </si>
  <si>
    <t>YAN/LEI|HONG/XIN</t>
  </si>
  <si>
    <t>¥2,800.00</t>
  </si>
  <si>
    <t>¥2,534.00</t>
  </si>
  <si>
    <t>703304387638</t>
  </si>
  <si>
    <t>3147626</t>
  </si>
  <si>
    <t>ZHANG/PINJING|LIN/JIE</t>
  </si>
  <si>
    <t>¥2,589.00</t>
  </si>
  <si>
    <t>¥216.00</t>
  </si>
  <si>
    <t>¥2,373.00</t>
  </si>
  <si>
    <t>Deluxe King Room</t>
  </si>
  <si>
    <t>703304890549</t>
  </si>
  <si>
    <t>3147630</t>
  </si>
  <si>
    <t>CHEN/YINI|WANG/WEIJIE</t>
  </si>
  <si>
    <t>703308150014</t>
  </si>
  <si>
    <t>3160249</t>
  </si>
  <si>
    <t>TONG/LIN|CAO/MINHAO</t>
  </si>
  <si>
    <t>703308460490</t>
  </si>
  <si>
    <t>3161350</t>
  </si>
  <si>
    <t>ZHANG/YUN|WANG/JINSHAN</t>
  </si>
  <si>
    <t>¥2,748.00</t>
  </si>
  <si>
    <t>703322483065</t>
  </si>
  <si>
    <t>3197009</t>
  </si>
  <si>
    <t>197311472</t>
  </si>
  <si>
    <t>芭堤雅花园海景大酒店 (政府卫生认证)</t>
  </si>
  <si>
    <t>ZHANG/JIANQIAO|MENG/XIANGXI</t>
  </si>
  <si>
    <t>¥655.00</t>
  </si>
  <si>
    <t>Deluxe with Pool Access</t>
  </si>
  <si>
    <t>703317517883</t>
  </si>
  <si>
    <t>3182168</t>
  </si>
  <si>
    <t>LIU/JITING|LOU/YAOYANG|PEI/BEI|GAO/ZHIYANG</t>
  </si>
  <si>
    <t>¥5,520.00</t>
  </si>
  <si>
    <t>¥5,040.00</t>
  </si>
  <si>
    <t>703302949082</t>
  </si>
  <si>
    <t>3136659</t>
  </si>
  <si>
    <t>LI/HAIBO|ZHOU/ZIXUAN</t>
  </si>
  <si>
    <t>¥2,356.00</t>
  </si>
  <si>
    <t>¥224.00</t>
  </si>
  <si>
    <t>¥2,132.00</t>
  </si>
  <si>
    <t>So Cozy King Bed Room</t>
  </si>
  <si>
    <t>703317907836</t>
  </si>
  <si>
    <t>3184814</t>
  </si>
  <si>
    <t>ZHANG/JIANCHENG|WANG/LIZHEN</t>
  </si>
  <si>
    <t>¥2,102.00</t>
  </si>
  <si>
    <t>¥182.00</t>
  </si>
  <si>
    <t>703322606221</t>
  </si>
  <si>
    <t>3198650</t>
  </si>
  <si>
    <t>LIAO/YIER|CHEN/QIA</t>
  </si>
  <si>
    <t>703323060853</t>
  </si>
  <si>
    <t>3199855</t>
  </si>
  <si>
    <t>CHEN/YUNKE</t>
  </si>
  <si>
    <t>2023-04-05</t>
  </si>
  <si>
    <t>¥6,008.00</t>
  </si>
  <si>
    <t>¥5,414.00</t>
  </si>
  <si>
    <t>Grand Metropolitan Junior Suite High floor</t>
  </si>
  <si>
    <t>703320907931</t>
  </si>
  <si>
    <t>3191438</t>
  </si>
  <si>
    <t>197289923</t>
  </si>
  <si>
    <t>帕拉索@罗查达12酒店</t>
  </si>
  <si>
    <t>ZHANG/LINLIN</t>
  </si>
  <si>
    <t>¥1,100.00</t>
  </si>
  <si>
    <t>¥105.00</t>
  </si>
  <si>
    <t>¥995.00</t>
  </si>
  <si>
    <t>703326624653</t>
  </si>
  <si>
    <t>3210004</t>
  </si>
  <si>
    <t>¥410.00</t>
  </si>
  <si>
    <t>¥370.00</t>
  </si>
  <si>
    <t>703330057237</t>
  </si>
  <si>
    <t>3220076</t>
  </si>
  <si>
    <t>¥920.00</t>
  </si>
  <si>
    <t>¥92.00</t>
  </si>
  <si>
    <t>¥828.00</t>
  </si>
  <si>
    <t>703329491485</t>
  </si>
  <si>
    <t>3216610</t>
  </si>
  <si>
    <t>XU/RU</t>
  </si>
  <si>
    <t>¥968.00</t>
  </si>
  <si>
    <t>703331163633</t>
  </si>
  <si>
    <t>3222989</t>
  </si>
  <si>
    <t>ZHAO/WEITIAN</t>
  </si>
  <si>
    <t>¥2,750.00</t>
  </si>
  <si>
    <t>¥2,456.00</t>
  </si>
  <si>
    <t>703332526131</t>
  </si>
  <si>
    <t>3225057</t>
  </si>
  <si>
    <t>197587496</t>
  </si>
  <si>
    <t>曼谷湄南河畔华美达广场酒店(政府卫生认证)</t>
  </si>
  <si>
    <t>MA/HUANYU|ZHANG/SHU</t>
  </si>
  <si>
    <t>Deluxe Twin Room with River View</t>
  </si>
  <si>
    <t>703332982235</t>
  </si>
  <si>
    <t>3228997</t>
  </si>
  <si>
    <t>221860802</t>
  </si>
  <si>
    <t>普吉岛巴东海滩中央智选假日酒店 - IHG 旗下酒店</t>
  </si>
  <si>
    <t>HUANG/YUNQI|LI/SHIRAN</t>
  </si>
  <si>
    <t>¥57.00</t>
  </si>
  <si>
    <t>¥514.00</t>
  </si>
  <si>
    <t>Standard Twin Room with Garden View</t>
  </si>
  <si>
    <t>703333404961</t>
  </si>
  <si>
    <t>3229788</t>
  </si>
  <si>
    <t>MEI/RUI</t>
  </si>
  <si>
    <t>¥580.00</t>
  </si>
  <si>
    <t>¥525.00</t>
  </si>
  <si>
    <t>Superior King</t>
  </si>
  <si>
    <t>703332867899</t>
  </si>
  <si>
    <t>3229513</t>
  </si>
  <si>
    <t>870809004</t>
  </si>
  <si>
    <t>芭堤雅北部遨舍度假酒店</t>
  </si>
  <si>
    <t>WU/PINGTING|WU/PINGHUI</t>
  </si>
  <si>
    <t>¥858.00</t>
  </si>
  <si>
    <t>Superior Family Room</t>
  </si>
  <si>
    <t>703333336805</t>
  </si>
  <si>
    <t>3230359</t>
  </si>
  <si>
    <t>197298314</t>
  </si>
  <si>
    <t>曼谷海军上将套房酒店</t>
  </si>
  <si>
    <t>LI/YUCHEN</t>
  </si>
  <si>
    <t>¥23.00</t>
  </si>
  <si>
    <t>703333280472</t>
  </si>
  <si>
    <t>3229848</t>
  </si>
  <si>
    <t>197321018</t>
  </si>
  <si>
    <t>帝澳普吉卡伦海滩度假村 (政府卫生认证)</t>
  </si>
  <si>
    <t>WU/YAJIE</t>
  </si>
  <si>
    <t>¥603.00</t>
  </si>
  <si>
    <t>Serene Wing - Deluxe Pool Access room</t>
  </si>
  <si>
    <t>703333357223</t>
  </si>
  <si>
    <t>3231196</t>
  </si>
  <si>
    <t>197313806</t>
  </si>
  <si>
    <t>芭堤雅摩达斯度假村</t>
  </si>
  <si>
    <t>MOU/SHICHENG</t>
  </si>
  <si>
    <t>¥550.00</t>
  </si>
  <si>
    <t>¥491.00</t>
  </si>
  <si>
    <t>703333837657</t>
  </si>
  <si>
    <t>3230588</t>
  </si>
  <si>
    <t>236125787</t>
  </si>
  <si>
    <t>UR华欣私人酒店 (政府卫生认证)</t>
  </si>
  <si>
    <t>WANG/YI</t>
  </si>
  <si>
    <t>¥267.00</t>
  </si>
  <si>
    <t>¥26.00</t>
  </si>
  <si>
    <t>¥241.00</t>
  </si>
  <si>
    <t>Standard Double room</t>
  </si>
  <si>
    <t>703333138292</t>
  </si>
  <si>
    <t>3231205</t>
  </si>
  <si>
    <t>236095103</t>
  </si>
  <si>
    <t>清莱遗产酒店及会议中心 (政府卫生认证)</t>
  </si>
  <si>
    <t>LIU/BO</t>
  </si>
  <si>
    <t>¥341.00</t>
  </si>
  <si>
    <t>¥309.00</t>
  </si>
  <si>
    <t>703333052311</t>
  </si>
  <si>
    <t>3231063</t>
  </si>
  <si>
    <t>197318618</t>
  </si>
  <si>
    <t>皇家公主兰朗酒店 (政府卫生认证)</t>
  </si>
  <si>
    <t>WANG/DAN</t>
  </si>
  <si>
    <t>¥412.00</t>
  </si>
  <si>
    <t>¥369.00</t>
  </si>
  <si>
    <t>Superior Plus Room</t>
  </si>
  <si>
    <t>703333572065</t>
  </si>
  <si>
    <t>3230659</t>
  </si>
  <si>
    <t>240064103</t>
  </si>
  <si>
    <t>芽庄梅丽莎酒店</t>
  </si>
  <si>
    <t>FANG/ZHENXU|ZHENG/GUANGZHONG</t>
  </si>
  <si>
    <t>Senior Deluxe Room with Sea View</t>
  </si>
  <si>
    <t>703333540328</t>
  </si>
  <si>
    <t>3231200</t>
  </si>
  <si>
    <t>MAI/SHIMIN|LUO/XINRAN</t>
  </si>
  <si>
    <t>703333006505</t>
  </si>
  <si>
    <t>3230646</t>
  </si>
  <si>
    <t>LI/WENXIN</t>
  </si>
  <si>
    <t>¥17.00</t>
  </si>
  <si>
    <t>703320233956</t>
  </si>
  <si>
    <t>3192746</t>
  </si>
  <si>
    <t>LI/MENG</t>
  </si>
  <si>
    <t>¥3,774.00</t>
  </si>
  <si>
    <t>¥344.00</t>
  </si>
  <si>
    <t>¥3,430.00</t>
  </si>
  <si>
    <t>703334901475</t>
  </si>
  <si>
    <t>809159881</t>
  </si>
  <si>
    <t>香港富荟旺角酒店</t>
  </si>
  <si>
    <t>CAO/XIANZHI|TAN/JIANFENG</t>
  </si>
  <si>
    <t>¥2,460.00</t>
  </si>
  <si>
    <t>2023-04-16 11:13:04</t>
  </si>
  <si>
    <t>ISelect Room</t>
  </si>
  <si>
    <t>703330284567</t>
  </si>
  <si>
    <t>3218450</t>
  </si>
  <si>
    <t>DUAN/GUOLIANG|ZOU/LANHUA|SHI/YAHUI|ZHANG/HAO</t>
  </si>
  <si>
    <t>¥8,034.00</t>
  </si>
  <si>
    <t>¥7,299.00</t>
  </si>
  <si>
    <t>Superior River Room with Queen Bed</t>
  </si>
  <si>
    <t>703330643071</t>
  </si>
  <si>
    <t>3220059</t>
  </si>
  <si>
    <t>LI/BEIQIAN</t>
  </si>
  <si>
    <t>¥5,226.00</t>
  </si>
  <si>
    <t>¥521.00</t>
  </si>
  <si>
    <t>¥4,705.00</t>
  </si>
  <si>
    <t>703330655394</t>
  </si>
  <si>
    <t>3219289</t>
  </si>
  <si>
    <t>CHEN/ZHI</t>
  </si>
  <si>
    <t>¥4,430.00</t>
  </si>
  <si>
    <t>¥420.00</t>
  </si>
  <si>
    <t>¥4,010.00</t>
  </si>
  <si>
    <t>703331216132</t>
  </si>
  <si>
    <t>3222584</t>
  </si>
  <si>
    <t>HUANG/CHENCHEN|BAI/ZHAOLONG</t>
  </si>
  <si>
    <t>¥2,880.00</t>
  </si>
  <si>
    <t>¥2,594.00</t>
  </si>
  <si>
    <t>Tower 2 Harbour View Room-Two Beds</t>
  </si>
  <si>
    <t>703332239809</t>
  </si>
  <si>
    <t>3229455</t>
  </si>
  <si>
    <t>LIU/XI</t>
  </si>
  <si>
    <t>¥974.00</t>
  </si>
  <si>
    <t>¥882.00</t>
  </si>
  <si>
    <t>703333052376</t>
  </si>
  <si>
    <t>3231256</t>
  </si>
  <si>
    <t>221845391</t>
  </si>
  <si>
    <t>最佳盛品酒店(香港尖沙咀店)(贝斯特韦斯特酒店)</t>
  </si>
  <si>
    <t>ZOU/YONGQUAN|ZHUANG/TENGRU</t>
  </si>
  <si>
    <t>¥1,217.00</t>
  </si>
  <si>
    <t>¥1,101.00</t>
  </si>
  <si>
    <t>Superior 1 Double Bed</t>
  </si>
  <si>
    <t>703333661111</t>
  </si>
  <si>
    <t>3231430</t>
  </si>
  <si>
    <t>221877203</t>
  </si>
  <si>
    <t>澳门喜来登大酒店</t>
  </si>
  <si>
    <t>WEI/JUAN|ZHANG/WEI</t>
  </si>
  <si>
    <t>¥2,139.00</t>
  </si>
  <si>
    <t>¥1,873.00</t>
  </si>
  <si>
    <t>703333181767</t>
  </si>
  <si>
    <t>3231323</t>
  </si>
  <si>
    <t>197324894</t>
  </si>
  <si>
    <t>马卡萨哈珀佩伦迪斯酒店</t>
  </si>
  <si>
    <t>LIU/SHAOKUN</t>
  </si>
  <si>
    <t>¥239.00</t>
  </si>
  <si>
    <t>¥213.00</t>
  </si>
  <si>
    <t>Superior Twin room</t>
  </si>
  <si>
    <t>703334943774</t>
  </si>
  <si>
    <t>3233359</t>
  </si>
  <si>
    <t>WEI/WENCHAO</t>
  </si>
  <si>
    <t>2023-04-16 14:36:39</t>
  </si>
  <si>
    <t>703334011417</t>
  </si>
  <si>
    <t>3234210</t>
  </si>
  <si>
    <t>HUANG/YUYANG</t>
  </si>
  <si>
    <t>¥4,257.00</t>
  </si>
  <si>
    <t>2023-04-16 19:22:58</t>
  </si>
  <si>
    <t>703334854603</t>
  </si>
  <si>
    <t>3234859</t>
  </si>
  <si>
    <t>197324195</t>
  </si>
  <si>
    <t>济州格拉贝尔酒店</t>
  </si>
  <si>
    <t>LU/YUZHE|FENG/CHEN</t>
  </si>
  <si>
    <t>¥3,072.00</t>
  </si>
  <si>
    <t>2023-04-16 23:14:46</t>
  </si>
  <si>
    <t>Deluxe Twin room(ocean)</t>
  </si>
  <si>
    <t>合计</t>
  </si>
  <si>
    <t/>
  </si>
  <si>
    <t>¥481,278.00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</si>
  <si>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</si>
  <si>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</si>
  <si>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</si>
  <si>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</si>
  <si>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</si>
  <si>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</si>
  <si>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</si>
  <si>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chase_deduct_FsGj230412161745566</t>
  </si>
  <si>
    <t>1615646</t>
  </si>
  <si>
    <t>赔付-房费追回</t>
  </si>
  <si>
    <t>-¥261.00</t>
  </si>
  <si>
    <t>--</t>
  </si>
  <si>
    <t>生成追赔task#追赔系统-预付扣款直连#</t>
  </si>
  <si>
    <t>NIMH20230412142705715302</t>
  </si>
  <si>
    <t>chase_deduct_rMSs230413102305410</t>
  </si>
  <si>
    <t>NITPH20230412172732299988</t>
  </si>
  <si>
    <t>chase_deduct_GQwF230413105001985</t>
  </si>
  <si>
    <t>NIMH20230412211017578982</t>
  </si>
  <si>
    <t>chase_deduct_RMZ3230413112607916</t>
  </si>
  <si>
    <t>NITPH20230413011028424809</t>
  </si>
  <si>
    <t>chase_deduct_a20u230413113325122</t>
  </si>
  <si>
    <t>-¥266.00</t>
  </si>
  <si>
    <t>NIMH20230413080003813353</t>
  </si>
  <si>
    <t>chase_deduct_zSYY230414111247131</t>
  </si>
  <si>
    <t>-¥323.00</t>
  </si>
  <si>
    <t>NIMH20230414000923145262</t>
  </si>
  <si>
    <t>chase_deduct_3Kwz230414183842390</t>
  </si>
  <si>
    <t>NOH20230414180457546904</t>
  </si>
  <si>
    <t>chase_deduct_kK0I230415105052438</t>
  </si>
  <si>
    <t>-¥567.00</t>
  </si>
  <si>
    <t>NIMH20230414192715759447</t>
  </si>
  <si>
    <t>chase_deduct_PB2z230415164505348</t>
  </si>
  <si>
    <t>NPH20230414171116873489</t>
  </si>
  <si>
    <t>chase_deduct_8huV230415170023022</t>
  </si>
  <si>
    <t>-¥2,114.00</t>
  </si>
  <si>
    <t>NITPH20230415121316183104</t>
  </si>
  <si>
    <t>chase_deduct_7DFx230416100842639</t>
  </si>
  <si>
    <t>-¥985.00</t>
  </si>
  <si>
    <t>NPH20230412155635620794</t>
  </si>
  <si>
    <t>返现日期</t>
  </si>
  <si>
    <t>，</t>
  </si>
  <si>
    <r>
      <t>本期扣款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</si>
  <si>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r>
      <t>原单未结算，本期扣款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</si>
  <si>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985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</si>
  <si>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703332899416此单多收497元待退回</t>
  </si>
  <si>
    <r>
      <t>本期扣款</t>
    </r>
    <r>
      <rPr>
        <sz val="10"/>
        <rFont val="Arial"/>
        <charset val="134"/>
      </rPr>
      <t>261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</si>
  <si>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原单未结算，本期扣款507元</t>
  </si>
  <si>
    <r>
      <t>本期扣款</t>
    </r>
    <r>
      <rPr>
        <sz val="10"/>
        <rFont val="Arial"/>
        <charset val="134"/>
      </rPr>
      <t>266</t>
    </r>
    <r>
      <rPr>
        <sz val="10"/>
        <rFont val="宋体"/>
        <charset val="134"/>
      </rPr>
      <t>元</t>
    </r>
  </si>
  <si>
    <t>本期扣款323元</t>
  </si>
  <si>
    <r>
      <t>本期扣款</t>
    </r>
    <r>
      <rPr>
        <sz val="10"/>
        <rFont val="Arial"/>
        <charset val="134"/>
      </rPr>
      <t>2114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</si>
  <si>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A2304181548431659</t>
  </si>
  <si>
    <t>A230418160449911</t>
  </si>
  <si>
    <t>A230418160532911</t>
  </si>
  <si>
    <t>总计：429668元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</si>
  <si>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</si>
  <si>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</si>
  <si>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</si>
  <si>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</si>
  <si>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</si>
  <si>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</si>
  <si>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</si>
  <si>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</si>
  <si>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</si>
  <si>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</si>
  <si>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</si>
  <si>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</si>
  <si>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</si>
  <si>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</si>
  <si>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</si>
  <si>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</si>
  <si>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</si>
  <si>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</si>
  <si>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新加坡滨海湾金沙酒店</t>
  </si>
  <si>
    <t>MOU JING</t>
  </si>
  <si>
    <t>退房日周结</t>
  </si>
  <si>
    <t>10706.00</t>
  </si>
  <si>
    <t>RMB</t>
  </si>
  <si>
    <t>0</t>
  </si>
  <si>
    <t>0.00</t>
  </si>
  <si>
    <t>趣悠游国际直连</t>
  </si>
  <si>
    <t>1659</t>
  </si>
  <si>
    <t>2023-01-31 11:34:17</t>
  </si>
  <si>
    <t>汇智国际旅游发展有限公司</t>
  </si>
  <si>
    <t>直连</t>
  </si>
  <si>
    <t>新加坡</t>
  </si>
  <si>
    <t>科伦曼谷酒店</t>
  </si>
  <si>
    <t>YI RUI</t>
  </si>
  <si>
    <t>3642.00</t>
  </si>
  <si>
    <t>2023-02-05 23:36:19</t>
  </si>
  <si>
    <t>直采</t>
  </si>
  <si>
    <t>泰国</t>
  </si>
  <si>
    <t>1214.00</t>
  </si>
  <si>
    <t>2023-02-05 23:40:26</t>
  </si>
  <si>
    <t>MA JIA</t>
  </si>
  <si>
    <t>5051.00</t>
  </si>
  <si>
    <t>2023-02-16 23:05:14</t>
  </si>
  <si>
    <t>中国</t>
  </si>
  <si>
    <t>达拉海角度假酒店</t>
  </si>
  <si>
    <t>ZHOU XUNLI</t>
  </si>
  <si>
    <t>5967.00</t>
  </si>
  <si>
    <t>2023-02-17 19:15:06</t>
  </si>
  <si>
    <t>..703299249371</t>
  </si>
  <si>
    <t>2023-02-17</t>
  </si>
  <si>
    <t>3039561</t>
  </si>
  <si>
    <t>卡塔坦尼海岸泳池别墅- 仅限成人(SHA Extra Plus)</t>
  </si>
  <si>
    <t>NIU BANG</t>
  </si>
  <si>
    <t>2023-04-01 13:43:40</t>
  </si>
  <si>
    <t>ZENG HUI</t>
  </si>
  <si>
    <t>3066.00</t>
  </si>
  <si>
    <t>2023-02-27 23:26:10</t>
  </si>
  <si>
    <t>曼谷铂尔曼G酒店</t>
  </si>
  <si>
    <t>MA JINGCHENG</t>
  </si>
  <si>
    <t>1170.00</t>
  </si>
  <si>
    <t>2023-03-06 19:59:57</t>
  </si>
  <si>
    <t>普吉岛阿玛瑞酒店(政府卫生认证)</t>
  </si>
  <si>
    <t>ZHUANG YU,ZHU XIAOXI</t>
  </si>
  <si>
    <t>3400.00</t>
  </si>
  <si>
    <t>2023-03-10 10:32:37</t>
  </si>
  <si>
    <t>攀瓦布里海滨度假村(SHA Extra Plus)</t>
  </si>
  <si>
    <t>XU TIANSHU,YANG ZHIXIANG</t>
  </si>
  <si>
    <t>994.00</t>
  </si>
  <si>
    <t>2023-03-10 15:28:49</t>
  </si>
  <si>
    <t>WANG QIN,WANG YINGZI</t>
  </si>
  <si>
    <t>2023-03-13 17:22:18</t>
  </si>
  <si>
    <t>YING JINGHAO</t>
  </si>
  <si>
    <t>534.00</t>
  </si>
  <si>
    <t>2023-03-10 15:47:14</t>
  </si>
  <si>
    <t>CHEN HUIGENG</t>
  </si>
  <si>
    <t>735.00</t>
  </si>
  <si>
    <t>2023-03-10 17:12:09</t>
  </si>
  <si>
    <t>703321832010,</t>
  </si>
  <si>
    <t>3118316</t>
  </si>
  <si>
    <t>SHEN JIAN</t>
  </si>
  <si>
    <t>2023-03-14 17:14:36</t>
  </si>
  <si>
    <t>菲律宾</t>
  </si>
  <si>
    <t>雅顿住宅酒店</t>
  </si>
  <si>
    <t>YUAN MENGXIN,LI WENXIANG,HAN PENGYI,LI YAO,LIU FANG,QIU MEIKUN</t>
  </si>
  <si>
    <t>852.00</t>
  </si>
  <si>
    <t>2023-03-10 22:41:47</t>
  </si>
  <si>
    <t>墨尔本泛太平洋酒店及度假村</t>
  </si>
  <si>
    <t>TIANYI ZHOU,JINGKAI FANG,FANGMIN DONG,HONGJI JU</t>
  </si>
  <si>
    <t>5272.02</t>
  </si>
  <si>
    <t>2023-03-11 10:14:21</t>
  </si>
  <si>
    <t>澳大利亚</t>
  </si>
  <si>
    <t>曼谷 SO/ 酒店</t>
  </si>
  <si>
    <t>WU YUCHEN,ZHANG ZHIPENG</t>
  </si>
  <si>
    <t>5068.00</t>
  </si>
  <si>
    <t>2023-03-14 08:12:49</t>
  </si>
  <si>
    <t>7402.00</t>
  </si>
  <si>
    <t>2023-04-01 13:43:31</t>
  </si>
  <si>
    <t>ZHU YUANYUAN,ZHU MANRU</t>
  </si>
  <si>
    <t>1366.00</t>
  </si>
  <si>
    <t>2023-03-13 12:55:40</t>
  </si>
  <si>
    <t>ye gengchun</t>
  </si>
  <si>
    <t>3700.00</t>
  </si>
  <si>
    <t>2023-03-15 10:39:19</t>
  </si>
  <si>
    <t>LI HAIBO,ZHOU ZIXUAN</t>
  </si>
  <si>
    <t>2132.00</t>
  </si>
  <si>
    <t>2023-03-15 13:04:16</t>
  </si>
  <si>
    <t>HUANG KAIXIN,HU JINGTENG</t>
  </si>
  <si>
    <t>1930.00</t>
  </si>
  <si>
    <t>2023-03-15 16:30:35</t>
  </si>
  <si>
    <t>WONG XIUAH</t>
  </si>
  <si>
    <t>2023-03-15 16:40:18</t>
  </si>
  <si>
    <t>LIU XINYU</t>
  </si>
  <si>
    <t>1544.00</t>
  </si>
  <si>
    <t>2023-03-15 17:02:23</t>
  </si>
  <si>
    <t>曼谷奔齐中心大酒店</t>
  </si>
  <si>
    <t>YU BODI,TIONG YONGCHEAH</t>
  </si>
  <si>
    <t>3164.00</t>
  </si>
  <si>
    <t>2023-03-16 14:18:28</t>
  </si>
  <si>
    <t>普吉盛泰乐别墅度假村(SHA Extra Plus)</t>
  </si>
  <si>
    <t>LI YINMEI,LIANG SHAN</t>
  </si>
  <si>
    <t>998.00</t>
  </si>
  <si>
    <t>2023-03-15 23:06:30</t>
  </si>
  <si>
    <t>YAN LEI,HONG XIN</t>
  </si>
  <si>
    <t>2534.00</t>
  </si>
  <si>
    <t>2023-03-17 09:54:25</t>
  </si>
  <si>
    <t>WU TIANTIAN</t>
  </si>
  <si>
    <t>2064.00</t>
  </si>
  <si>
    <t>2023-03-16 14:44:11</t>
  </si>
  <si>
    <t>703303998273</t>
  </si>
  <si>
    <t>3144072</t>
  </si>
  <si>
    <t>娜迦公寓</t>
  </si>
  <si>
    <t>XU WENJUN</t>
  </si>
  <si>
    <t>284.00</t>
  </si>
  <si>
    <t>-284</t>
  </si>
  <si>
    <t>2023-03-16 22:10:04</t>
  </si>
  <si>
    <t>ZHAO LETIAN,ZHAO WEI,ZHENG XINJIE</t>
  </si>
  <si>
    <t>3496.00</t>
  </si>
  <si>
    <t>2023-03-17 09:45:15</t>
  </si>
  <si>
    <t>ZHANG PINJING,LIN JIE</t>
  </si>
  <si>
    <t>2373.00</t>
  </si>
  <si>
    <t>2023-03-18 12:10:54</t>
  </si>
  <si>
    <t>CHEN YINI,WANG WEIJIE</t>
  </si>
  <si>
    <t>2023-03-18 12:12:02</t>
  </si>
  <si>
    <t>ZHANG YIFAN,ZONG QIUYUE</t>
  </si>
  <si>
    <t>2023-03-17 23:45:40</t>
  </si>
  <si>
    <t>普吉岛西奈奢华酒店(SHA Extra Plus)</t>
  </si>
  <si>
    <t>GAO JING,CHEN JIE</t>
  </si>
  <si>
    <t>1324.00</t>
  </si>
  <si>
    <t>2023-03-18 11:29:41</t>
  </si>
  <si>
    <t>QIU DIAN</t>
  </si>
  <si>
    <t>2853.00</t>
  </si>
  <si>
    <t>2023-03-19 09:41:22</t>
  </si>
  <si>
    <t>KE ZHEQI,CHEN YANXI</t>
  </si>
  <si>
    <t>2648.00</t>
  </si>
  <si>
    <t>2023-03-19 09:50:05</t>
  </si>
  <si>
    <t>WU CHENCHEN,CHEN ZICHAO</t>
  </si>
  <si>
    <t>2023-03-19 09:48:56</t>
  </si>
  <si>
    <t>SHAN JIANI,CHEN CHENFAN</t>
  </si>
  <si>
    <t>2023-03-19 17:22:32</t>
  </si>
  <si>
    <t>CHEN QITING</t>
  </si>
  <si>
    <t>729.00</t>
  </si>
  <si>
    <t>2023-03-19 22:09:23</t>
  </si>
  <si>
    <t>WU JING</t>
  </si>
  <si>
    <t>2128.00</t>
  </si>
  <si>
    <t>2023-03-20 21:59:50</t>
  </si>
  <si>
    <t>大海沙滩阳光度假酒店</t>
  </si>
  <si>
    <t>LI RAY,CHOW KAYU</t>
  </si>
  <si>
    <t>952.00</t>
  </si>
  <si>
    <t>2023-03-20 23:16:12</t>
  </si>
  <si>
    <t>TAN LIXIN</t>
  </si>
  <si>
    <t>526.00</t>
  </si>
  <si>
    <t>2023-03-21 09:52:55</t>
  </si>
  <si>
    <t>SONG YIWEN</t>
  </si>
  <si>
    <t>2835.00</t>
  </si>
  <si>
    <t>2023-03-21 10:19:31</t>
  </si>
  <si>
    <t>WU JIACHI</t>
  </si>
  <si>
    <t>591.00</t>
  </si>
  <si>
    <t>2023-03-21 13:06:07</t>
  </si>
  <si>
    <t>TONG LIN,CAO MINHAO</t>
  </si>
  <si>
    <t>2023-03-21 15:45:57</t>
  </si>
  <si>
    <t>CAI YAPING</t>
  </si>
  <si>
    <t>432.00</t>
  </si>
  <si>
    <t>2023-03-21 17:30:17</t>
  </si>
  <si>
    <t>CHEN HUIQING,CHEN JUN</t>
  </si>
  <si>
    <t>2023-03-21 17:39:03</t>
  </si>
  <si>
    <t>安达曼白沙滩度假村</t>
  </si>
  <si>
    <t>ZHANG YUN,WANG JINSHAN</t>
  </si>
  <si>
    <t>2522.00</t>
  </si>
  <si>
    <t>2023-03-22 12:47:11</t>
  </si>
  <si>
    <t>REN YANG</t>
  </si>
  <si>
    <t>798.00</t>
  </si>
  <si>
    <t>2023-03-22 14:02:38</t>
  </si>
  <si>
    <t>LIU JUAN</t>
  </si>
  <si>
    <t>2104.00</t>
  </si>
  <si>
    <t>2023-03-25 18:24:44</t>
  </si>
  <si>
    <t>清迈都喜D2酒店</t>
  </si>
  <si>
    <t>WANG YUCHENG,ZHU LIPING,TANG GUILAN</t>
  </si>
  <si>
    <t>3660.00</t>
  </si>
  <si>
    <t>2023-03-23 18:52:49</t>
  </si>
  <si>
    <t>ZHAO ZHIQING,CHU YAN</t>
  </si>
  <si>
    <t>2912.00</t>
  </si>
  <si>
    <t>2023-03-25 16:49:55</t>
  </si>
  <si>
    <t>MA KAIHONG,MA KAIXUAN</t>
  </si>
  <si>
    <t>307.00</t>
  </si>
  <si>
    <t>2023-03-23 21:34:14</t>
  </si>
  <si>
    <t>普吉岛德瓦酒店</t>
  </si>
  <si>
    <t>WANG FANG,ZHU HONG</t>
  </si>
  <si>
    <t>2390.00</t>
  </si>
  <si>
    <t>2023-03-23 22:27:29</t>
  </si>
  <si>
    <t>德理阿楠酒店 (SHA EXTRA PLUS)</t>
  </si>
  <si>
    <t>PAN XIAOJUAN,XIE ZHONGQIAO</t>
  </si>
  <si>
    <t>314.00</t>
  </si>
  <si>
    <t>2023-03-23 23:02:20</t>
  </si>
  <si>
    <t>LI YANHUA</t>
  </si>
  <si>
    <t>4014.00</t>
  </si>
  <si>
    <t>2023-03-23 23:53:25</t>
  </si>
  <si>
    <t>阿拉伯联合酋长国</t>
  </si>
  <si>
    <t>和平大楼POR酒店</t>
  </si>
  <si>
    <t>DU YUQING,XUE SHENYU</t>
  </si>
  <si>
    <t>212.00</t>
  </si>
  <si>
    <t>2023-03-24 00:45:11</t>
  </si>
  <si>
    <t>JI JIN</t>
  </si>
  <si>
    <t>1748.00</t>
  </si>
  <si>
    <t>2023-03-24 01:32:27</t>
  </si>
  <si>
    <t>ZENG YINYUAN,ZENG JIATAI</t>
  </si>
  <si>
    <t>4858.00</t>
  </si>
  <si>
    <t>2023-03-24 17:17:27</t>
  </si>
  <si>
    <t>FANG QING,BIAN JING</t>
  </si>
  <si>
    <t>1110.00</t>
  </si>
  <si>
    <t>2023-03-24 22:27:43</t>
  </si>
  <si>
    <t>德国</t>
  </si>
  <si>
    <t>XIE JUN</t>
  </si>
  <si>
    <t>1219.00</t>
  </si>
  <si>
    <t>2023-03-24 23:25:10</t>
  </si>
  <si>
    <t>芭堤雅T酒店 (SHA Extra Plus)</t>
  </si>
  <si>
    <t>CHOW WINGYAN</t>
  </si>
  <si>
    <t>303.00</t>
  </si>
  <si>
    <t>2023-03-25 16:32:26</t>
  </si>
  <si>
    <t>LI BEIQING</t>
  </si>
  <si>
    <t>2023-03-26 12:30:30</t>
  </si>
  <si>
    <t>WANG HAIYING</t>
  </si>
  <si>
    <t>490.00</t>
  </si>
  <si>
    <t>2023-03-26 21:52:14</t>
  </si>
  <si>
    <t>GUI SHUYING,ZHAO JIAN</t>
  </si>
  <si>
    <t>1888.00</t>
  </si>
  <si>
    <t>2023-03-27 10:07:21</t>
  </si>
  <si>
    <t>曼谷兰开斯特</t>
  </si>
  <si>
    <t>YU SHIXING</t>
  </si>
  <si>
    <t>3494.00</t>
  </si>
  <si>
    <t>2023-03-27 19:24:12</t>
  </si>
  <si>
    <t>LI CIXIN</t>
  </si>
  <si>
    <t>2375.00</t>
  </si>
  <si>
    <t>2023-03-28 13:04:09</t>
  </si>
  <si>
    <t>LU YINGQU</t>
  </si>
  <si>
    <t>3462.00</t>
  </si>
  <si>
    <t>2023-03-28 13:40:02</t>
  </si>
  <si>
    <t>WEN JING</t>
  </si>
  <si>
    <t>381.00</t>
  </si>
  <si>
    <t>2023-03-29 10:58:27</t>
  </si>
  <si>
    <t>马来西亚</t>
  </si>
  <si>
    <t>REN JIA,SUN YUYAO</t>
  </si>
  <si>
    <t>431.00</t>
  </si>
  <si>
    <t>2023-03-29 11:13:13</t>
  </si>
  <si>
    <t>贝尔法斯特莱昂纳多酒店</t>
  </si>
  <si>
    <t>ZHANG ZIYAO,WANG ZHIXIONG</t>
  </si>
  <si>
    <t>2312.00</t>
  </si>
  <si>
    <t>2023-03-28 17:34:23</t>
  </si>
  <si>
    <t>英国</t>
  </si>
  <si>
    <t>WANG TIANHAO,ZHANG YAFU</t>
  </si>
  <si>
    <t>3573.00</t>
  </si>
  <si>
    <t>2023-03-28 21:47:36</t>
  </si>
  <si>
    <t>LIU JIANGPING</t>
  </si>
  <si>
    <t>3369.00</t>
  </si>
  <si>
    <t>2023-03-28 21:45:19</t>
  </si>
  <si>
    <t>SHI JINGJING</t>
  </si>
  <si>
    <t>1908.00</t>
  </si>
  <si>
    <t>2023-04-01 09:58:56</t>
  </si>
  <si>
    <t>ZHANG WEIQIANG,CHEN BIHONG,ZHANG QUANXING,ZHONG YUZHEN</t>
  </si>
  <si>
    <t>1097.00</t>
  </si>
  <si>
    <t>2023-03-29 08:55:14</t>
  </si>
  <si>
    <t>ZHENG YUQIN</t>
  </si>
  <si>
    <t>908.00</t>
  </si>
  <si>
    <t>2023-03-29 10:16:54</t>
  </si>
  <si>
    <t>ZHANG LINXUAN,ZHANG ZONGLIN</t>
  </si>
  <si>
    <t>1136.00</t>
  </si>
  <si>
    <t>2023-03-29 23:12:27</t>
  </si>
  <si>
    <t>匈牙利</t>
  </si>
  <si>
    <t>TANG BIN</t>
  </si>
  <si>
    <t>1385.00</t>
  </si>
  <si>
    <t>2023-03-29 23:22:13</t>
  </si>
  <si>
    <t>曼谷悦榕庄酒店</t>
  </si>
  <si>
    <t>GUO FENGJUN</t>
  </si>
  <si>
    <t>2096.00</t>
  </si>
  <si>
    <t>2023-03-30 01:09:45</t>
  </si>
  <si>
    <t>LIU JITING,LOU YAOYANG,PEI BEI,GAO ZHIYANG</t>
  </si>
  <si>
    <t>5040.00</t>
  </si>
  <si>
    <t>2023-03-30 12:38:50</t>
  </si>
  <si>
    <t>LIU XIAOTONG,WANG SHUO</t>
  </si>
  <si>
    <t>3292.00</t>
  </si>
  <si>
    <t>2023-03-30 14:25:02</t>
  </si>
  <si>
    <t>巴姆哥度假村 (SHA Certified)</t>
  </si>
  <si>
    <t>LI NING,SHEN YARU,LI LIN,SHEN YAXIN</t>
  </si>
  <si>
    <t>3420.00</t>
  </si>
  <si>
    <t>2023-03-30 16:33:47</t>
  </si>
  <si>
    <t>ZHANG JIANCHENG,WANG LIZHEN</t>
  </si>
  <si>
    <t>1920.00</t>
  </si>
  <si>
    <t>2023-03-31 11:47:33</t>
  </si>
  <si>
    <t>DAI WEI</t>
  </si>
  <si>
    <t>1858.00</t>
  </si>
  <si>
    <t>2023-03-31 05:50:13</t>
  </si>
  <si>
    <t>CHEN QINGXI</t>
  </si>
  <si>
    <t>1616.00</t>
  </si>
  <si>
    <t>2023-03-31 09:39:15</t>
  </si>
  <si>
    <t>CUI SHIMING</t>
  </si>
  <si>
    <t>1310.00</t>
  </si>
  <si>
    <t>2023-03-31 11:28:39</t>
  </si>
  <si>
    <t>日本</t>
  </si>
  <si>
    <t>WANG ZIJUN,LI KAIYUE</t>
  </si>
  <si>
    <t>629.00</t>
  </si>
  <si>
    <t>2023-03-31 16:02:09</t>
  </si>
  <si>
    <t>韩国</t>
  </si>
  <si>
    <t>YIN QUN,SUN XUDONG,HU YULUN,JIANG HUIQUN,XU YUHONG</t>
  </si>
  <si>
    <t>9150.00</t>
  </si>
  <si>
    <t>2023-04-01 12:09:21</t>
  </si>
  <si>
    <t>曼谷拉差贴威维拉酒店</t>
  </si>
  <si>
    <t>ZHOU YIFENG,ZHOU CHUNHUI</t>
  </si>
  <si>
    <t>1221.99</t>
  </si>
  <si>
    <t>2023-04-01 14:44:14</t>
  </si>
  <si>
    <t>曼谷察殿河畔豪华酒店</t>
  </si>
  <si>
    <t>CHEN WEIZHOU</t>
  </si>
  <si>
    <t>4068.00</t>
  </si>
  <si>
    <t>2023-04-01 16:24:04</t>
  </si>
  <si>
    <t>ZHU XUNA,LIU XIAOYU</t>
  </si>
  <si>
    <t>2250.00</t>
  </si>
  <si>
    <t>2023-04-02 01:07:51</t>
  </si>
  <si>
    <t>马尼拉新世界酒店</t>
  </si>
  <si>
    <t>JIANG JIANFENG</t>
  </si>
  <si>
    <t>811.00</t>
  </si>
  <si>
    <t>2023-04-02 11:23:42</t>
  </si>
  <si>
    <t>ZHANG LINLIN</t>
  </si>
  <si>
    <t>995.00</t>
  </si>
  <si>
    <t>2023-04-02 12:04:11</t>
  </si>
  <si>
    <t>LALITJAEMLERT ORAWAN</t>
  </si>
  <si>
    <t>1516.00</t>
  </si>
  <si>
    <t>2023-04-02 14:14:08</t>
  </si>
  <si>
    <t>索霍恩19号公寓</t>
  </si>
  <si>
    <t>CAI ANPING</t>
  </si>
  <si>
    <t>297.00</t>
  </si>
  <si>
    <t>2023-04-02 17:05:05</t>
  </si>
  <si>
    <t>CAI LICHENG,CAI LILIAN,CAI MUYI,HOU SHAOXIONG</t>
  </si>
  <si>
    <t>6804.00</t>
  </si>
  <si>
    <t>2023-04-02 21:42:06</t>
  </si>
  <si>
    <t>YANG YUZE,LIANG QIONGFEN,SONG XIA</t>
  </si>
  <si>
    <t>10275.00</t>
  </si>
  <si>
    <t>2023-04-02 21:26:31</t>
  </si>
  <si>
    <t>LI MENG</t>
  </si>
  <si>
    <t>3430.00</t>
  </si>
  <si>
    <t>2023-04-02 21:28:26</t>
  </si>
  <si>
    <t>CHEN YUEHUA</t>
  </si>
  <si>
    <t>1547.00</t>
  </si>
  <si>
    <t>2023-04-03 16:34:17</t>
  </si>
  <si>
    <t>2613.00</t>
  </si>
  <si>
    <t>2023-04-04 15:53:12</t>
  </si>
  <si>
    <t>HU WENJIN,MAO XINYI</t>
  </si>
  <si>
    <t>5395.00</t>
  </si>
  <si>
    <t>2023-04-03 22:59:22</t>
  </si>
  <si>
    <t>LU JING,ZHANG PEIBEI</t>
  </si>
  <si>
    <t>4263.00</t>
  </si>
  <si>
    <t>2023-04-04 01:37:16</t>
  </si>
  <si>
    <t>芭堤雅花园海景大酒店</t>
  </si>
  <si>
    <t>ZHANG JIANQIAO,MENG XIANGXI</t>
  </si>
  <si>
    <t>590.00</t>
  </si>
  <si>
    <t>2023-04-04 11:48:13</t>
  </si>
  <si>
    <t>梨大新村H大道酒店</t>
  </si>
  <si>
    <t>ZHANG JINYU</t>
  </si>
  <si>
    <t>524.00</t>
  </si>
  <si>
    <t>2023-04-04 15:08:41</t>
  </si>
  <si>
    <t>XU CHEN,HUANG TING</t>
  </si>
  <si>
    <t>1680.00</t>
  </si>
  <si>
    <t>2023-04-04 16:57:37</t>
  </si>
  <si>
    <t>LU MAN,ZHOU YOU</t>
  </si>
  <si>
    <t>2023-04-04 16:55:23</t>
  </si>
  <si>
    <t>LI ANG,CHENG WEIJIE</t>
  </si>
  <si>
    <t>294.00</t>
  </si>
  <si>
    <t>2023-04-04 18:21:03</t>
  </si>
  <si>
    <t>YELI YANG</t>
  </si>
  <si>
    <t>6810.00</t>
  </si>
  <si>
    <t>2023-04-04 17:21:10</t>
  </si>
  <si>
    <t>印度尼西亚</t>
  </si>
  <si>
    <t>CAI FENGPING</t>
  </si>
  <si>
    <t>1234.00</t>
  </si>
  <si>
    <t>2023-04-04 18:40:19</t>
  </si>
  <si>
    <t>DING YING</t>
  </si>
  <si>
    <t>2023-04-04 19:42:58</t>
  </si>
  <si>
    <t>LIAO YIER,CHEN QIA</t>
  </si>
  <si>
    <t>351.00</t>
  </si>
  <si>
    <t>2023-04-06 08:33:16</t>
  </si>
  <si>
    <t>CHEN YUNKE</t>
  </si>
  <si>
    <t>5414.00</t>
  </si>
  <si>
    <t>2023-04-05 15:38:45</t>
  </si>
  <si>
    <t>LIU JIE</t>
  </si>
  <si>
    <t>504.00</t>
  </si>
  <si>
    <t>2023-04-06 11:45:19</t>
  </si>
  <si>
    <t>柬埔寨</t>
  </si>
  <si>
    <t>LIU YA,FAN JIULIN</t>
  </si>
  <si>
    <t>598.00</t>
  </si>
  <si>
    <t>2023-04-06 18:13:49</t>
  </si>
  <si>
    <t>XU XIHAI</t>
  </si>
  <si>
    <t>594.00</t>
  </si>
  <si>
    <t>2023-04-06 18:56:49</t>
  </si>
  <si>
    <t>DENG DONGCHUAN</t>
  </si>
  <si>
    <t>694.00</t>
  </si>
  <si>
    <t>2023-04-06 22:36:17</t>
  </si>
  <si>
    <t>ZHENG CHANGHAO</t>
  </si>
  <si>
    <t>257.00</t>
  </si>
  <si>
    <t>2023-04-06 23:06:15</t>
  </si>
  <si>
    <t>曼谷假日酒店 (SHA Extra Plus)</t>
  </si>
  <si>
    <t>HUANG HUAN</t>
  </si>
  <si>
    <t>3686.00</t>
  </si>
  <si>
    <t>2023-04-06 23:48:37</t>
  </si>
  <si>
    <t>阿夸酒店</t>
  </si>
  <si>
    <t>XU MING</t>
  </si>
  <si>
    <t>712.00</t>
  </si>
  <si>
    <t>2023-04-06 23:52:12</t>
  </si>
  <si>
    <t>FAN YUNXIA</t>
  </si>
  <si>
    <t>495.00</t>
  </si>
  <si>
    <t>2023-04-07 00:29:25</t>
  </si>
  <si>
    <t>普吉岛卡塔海滩格兰德卡塔VIP酒店 (SHA 认证)</t>
  </si>
  <si>
    <t>DA HAITAO,LIANG XIAOYE</t>
  </si>
  <si>
    <t>654.00</t>
  </si>
  <si>
    <t>2023-04-07 01:58:58</t>
  </si>
  <si>
    <t>TIAN QIANQIU</t>
  </si>
  <si>
    <t>900.00</t>
  </si>
  <si>
    <t>2023-04-07 02:00:21</t>
  </si>
  <si>
    <t>LUO YUEYING</t>
  </si>
  <si>
    <t>2167.00</t>
  </si>
  <si>
    <t>2023-04-07 02:13:12</t>
  </si>
  <si>
    <t>ZOU YUN</t>
  </si>
  <si>
    <t>773.00</t>
  </si>
  <si>
    <t>2023-04-07 02:29:13</t>
  </si>
  <si>
    <t>CHANG NA</t>
  </si>
  <si>
    <t>672.00</t>
  </si>
  <si>
    <t>2023-04-07 02:32:52</t>
  </si>
  <si>
    <t>Centra by Centara Hotel Bangkok Phra Nakhon</t>
  </si>
  <si>
    <t>HUO LIYING,YANG LIANFENG</t>
  </si>
  <si>
    <t>1746.00</t>
  </si>
  <si>
    <t>2023-04-07 03:02:08</t>
  </si>
  <si>
    <t>XU MAOSHENG,HUNG YUNGCHUN</t>
  </si>
  <si>
    <t>1083.00</t>
  </si>
  <si>
    <t>2023-04-07 03:11:16</t>
  </si>
  <si>
    <t>ZHANG JINCHENG</t>
  </si>
  <si>
    <t>2023-04-07 11:09:35</t>
  </si>
  <si>
    <t>DONG LINGXING</t>
  </si>
  <si>
    <t>632.00</t>
  </si>
  <si>
    <t>2023-04-07 15:55:39</t>
  </si>
  <si>
    <t>首尔三井酒店</t>
  </si>
  <si>
    <t>MIN CHENYING</t>
  </si>
  <si>
    <t>2093.00</t>
  </si>
  <si>
    <t>2023-04-07 11:41:32</t>
  </si>
  <si>
    <t>曼谷苏拉旺红色行星酒店</t>
  </si>
  <si>
    <t>WANG DA</t>
  </si>
  <si>
    <t>204.00</t>
  </si>
  <si>
    <t>2023-04-07 16:14:17</t>
  </si>
  <si>
    <t>LIANG YANSHAN</t>
  </si>
  <si>
    <t>789.00</t>
  </si>
  <si>
    <t>2023-04-07 16:17:52</t>
  </si>
  <si>
    <t>PAN JUN</t>
  </si>
  <si>
    <t>3617.00</t>
  </si>
  <si>
    <t>2023-04-07 19:34:14</t>
  </si>
  <si>
    <t>Travelodge Phuket Town</t>
  </si>
  <si>
    <t>LIANG DAN,HUANG YUTAO</t>
  </si>
  <si>
    <t>188.00</t>
  </si>
  <si>
    <t>2023-04-08 10:23:03</t>
  </si>
  <si>
    <t>LIU WEI,WANG SHUANG</t>
  </si>
  <si>
    <t>2023-04-08 10:22:56</t>
  </si>
  <si>
    <t>普吉艾希莉焦点酒店</t>
  </si>
  <si>
    <t>JIANG MUZHI,LU CHUAN</t>
  </si>
  <si>
    <t>555.00</t>
  </si>
  <si>
    <t>2023-04-07 21:13:13</t>
  </si>
  <si>
    <t>185.00</t>
  </si>
  <si>
    <t>2023-04-07 21:19:03</t>
  </si>
  <si>
    <t>ZHU ZHUBENHUA,XU XULING</t>
  </si>
  <si>
    <t>283.00</t>
  </si>
  <si>
    <t>2023-04-08 14:01:16</t>
  </si>
  <si>
    <t>REN JUN</t>
  </si>
  <si>
    <t>5884.00</t>
  </si>
  <si>
    <t>2023-04-08 11:55:32</t>
  </si>
  <si>
    <t>HU HAOSHENG</t>
  </si>
  <si>
    <t>903.00</t>
  </si>
  <si>
    <t>2023-04-08 13:12:13</t>
  </si>
  <si>
    <t>JI XUEYI</t>
  </si>
  <si>
    <t>2672.00</t>
  </si>
  <si>
    <t>2023-04-08 13:41:41</t>
  </si>
  <si>
    <t>MA TAO</t>
  </si>
  <si>
    <t>2583.00</t>
  </si>
  <si>
    <t>2023-04-08 14:21:23</t>
  </si>
  <si>
    <t>ZHAO JING,YU MINGYUANANDY</t>
  </si>
  <si>
    <t>2023-04-08 14:35:25</t>
  </si>
  <si>
    <t>LIN LUOJUN</t>
  </si>
  <si>
    <t>566.00</t>
  </si>
  <si>
    <t>2023-04-09 10:47:47</t>
  </si>
  <si>
    <t>ZHENG HANWEN,QIN HAOYANG</t>
  </si>
  <si>
    <t>1485.00</t>
  </si>
  <si>
    <t>2023-04-08 21:58:58</t>
  </si>
  <si>
    <t>LIANG YUGUO</t>
  </si>
  <si>
    <t>857.00</t>
  </si>
  <si>
    <t>2023-04-08 21:38:25</t>
  </si>
  <si>
    <t>LIU PING,YAO QIAN</t>
  </si>
  <si>
    <t>438.00</t>
  </si>
  <si>
    <t>2023-04-08 23:06:13</t>
  </si>
  <si>
    <t>370.00</t>
  </si>
  <si>
    <t>2023-04-08 23:19:16</t>
  </si>
  <si>
    <t>ZHANG CHEN</t>
  </si>
  <si>
    <t>1161.00</t>
  </si>
  <si>
    <t>2023-04-09 10:29:42</t>
  </si>
  <si>
    <t>LAI KIANHAI</t>
  </si>
  <si>
    <t>623.00</t>
  </si>
  <si>
    <t>2023-04-09 01:23:14</t>
  </si>
  <si>
    <t>KHOR JIANHAN</t>
  </si>
  <si>
    <t>2023-04-09 01:26:26</t>
  </si>
  <si>
    <t>LIANG ZIJUN</t>
  </si>
  <si>
    <t>2023-04-09 01:54:26</t>
  </si>
  <si>
    <t>CHEN YANJUN</t>
  </si>
  <si>
    <t>1162.00</t>
  </si>
  <si>
    <t>2023-04-09 13:35:42</t>
  </si>
  <si>
    <t>ZHAO XIA</t>
  </si>
  <si>
    <t>254.00</t>
  </si>
  <si>
    <t>2023-04-09 15:16:57</t>
  </si>
  <si>
    <t>YI YEZHOU</t>
  </si>
  <si>
    <t>673.00</t>
  </si>
  <si>
    <t>2023-04-09 17:28:13</t>
  </si>
  <si>
    <t>LI XIUXIA</t>
  </si>
  <si>
    <t>546.00</t>
  </si>
  <si>
    <t>2023-04-09 22:50:06</t>
  </si>
  <si>
    <t>CHEN MING</t>
  </si>
  <si>
    <t>2023-04-10 13:41:35</t>
  </si>
  <si>
    <t>WANG RUI</t>
  </si>
  <si>
    <t>484.00</t>
  </si>
  <si>
    <t>2023-04-10 01:27:15</t>
  </si>
  <si>
    <t>ZHU XIAOLIANG</t>
  </si>
  <si>
    <t>726.00</t>
  </si>
  <si>
    <t>2023-04-10 08:55:39</t>
  </si>
  <si>
    <t>GUO YATING</t>
  </si>
  <si>
    <t>401.00</t>
  </si>
  <si>
    <t>2023-04-10 09:27:49</t>
  </si>
  <si>
    <t>LU DONGREN</t>
  </si>
  <si>
    <t>608.00</t>
  </si>
  <si>
    <t>2023-04-10 12:21:09</t>
  </si>
  <si>
    <t>WANG CUICUI,LI NA</t>
  </si>
  <si>
    <t>723.00</t>
  </si>
  <si>
    <t>2023-04-10 11:36:33</t>
  </si>
  <si>
    <t>JIANG FAN,TIAN HUI</t>
  </si>
  <si>
    <t>2023-04-10 18:27:33</t>
  </si>
  <si>
    <t>MA TAO,LIU QIANRUI,ZHU SENHAO</t>
  </si>
  <si>
    <t>996.00</t>
  </si>
  <si>
    <t>2023-04-11 11:32:52</t>
  </si>
  <si>
    <t>SU XIN,WANG YUN</t>
  </si>
  <si>
    <t>360.00</t>
  </si>
  <si>
    <t>2023-04-10 13:11:20</t>
  </si>
  <si>
    <t>BAI LU,HUANG LINGJIE</t>
  </si>
  <si>
    <t>6982.00</t>
  </si>
  <si>
    <t>2023-04-10 13:33:22</t>
  </si>
  <si>
    <t>MO TIANYI,YU CHAO,WANG DAN,GUAN YUHAN</t>
  </si>
  <si>
    <t>7404.00</t>
  </si>
  <si>
    <t>2023-04-10 13:47:31</t>
  </si>
  <si>
    <t>DENG WENJIE,BANG BUCIER</t>
  </si>
  <si>
    <t>4069.98</t>
  </si>
  <si>
    <t>2023-04-10 18:09:42</t>
  </si>
  <si>
    <t>YU TAO,TU ZHIHAI</t>
  </si>
  <si>
    <t>453.00</t>
  </si>
  <si>
    <t>2023-04-10 14:17:11</t>
  </si>
  <si>
    <t>乌兹别克斯坦</t>
  </si>
  <si>
    <t>WANG KAIQI,YU TONG</t>
  </si>
  <si>
    <t>512.00</t>
  </si>
  <si>
    <t>2023-04-10 14:27:28</t>
  </si>
  <si>
    <t>ZHONG YUANSEN</t>
  </si>
  <si>
    <t>2023-04-10 16:00:34</t>
  </si>
  <si>
    <t>LIU RUIXUAN,HE KUN</t>
  </si>
  <si>
    <t>893.00</t>
  </si>
  <si>
    <t>2023-04-10 16:16:21</t>
  </si>
  <si>
    <t>TENG DA,WANG JIAN</t>
  </si>
  <si>
    <t>840.00</t>
  </si>
  <si>
    <t>2023-04-10 16:36:28</t>
  </si>
  <si>
    <t>SUN LINHUI,GU ZHIHENG</t>
  </si>
  <si>
    <t>2706.00</t>
  </si>
  <si>
    <t>2023-04-11 09:47:26</t>
  </si>
  <si>
    <t>NI LYU</t>
  </si>
  <si>
    <t>501.00</t>
  </si>
  <si>
    <t>2023-04-10 21:24:07</t>
  </si>
  <si>
    <t>XIONG KUNWEN</t>
  </si>
  <si>
    <t>2023-04-10 23:50:20</t>
  </si>
  <si>
    <t>ZHANG LI</t>
  </si>
  <si>
    <t>2023-04-11 09:05:35</t>
  </si>
  <si>
    <t>508.00</t>
  </si>
  <si>
    <t>2023-04-11 11:34:59</t>
  </si>
  <si>
    <t>2023-04-11 11:27:18</t>
  </si>
  <si>
    <t>HE YUAN</t>
  </si>
  <si>
    <t>1752.00</t>
  </si>
  <si>
    <t>2023-04-11 15:44:40</t>
  </si>
  <si>
    <t>YING JIE,YAN TINGWEN</t>
  </si>
  <si>
    <t>708.00</t>
  </si>
  <si>
    <t>2023-04-11 15:05:15</t>
  </si>
  <si>
    <t>普吉岛玛丽莎别墅酒店(SHA Plus+)</t>
  </si>
  <si>
    <t>ZHOU LING,HU NING</t>
  </si>
  <si>
    <t>2302.00</t>
  </si>
  <si>
    <t>2023-04-11 09:59:42</t>
  </si>
  <si>
    <t>WANG SHUANGZI</t>
  </si>
  <si>
    <t>616.00</t>
  </si>
  <si>
    <t>2023-04-11 02:18:14</t>
  </si>
  <si>
    <t>曼哈顿时代广场酒店</t>
  </si>
  <si>
    <t>YANG JUN</t>
  </si>
  <si>
    <t>846.00</t>
  </si>
  <si>
    <t>2023-04-11 03:10:07</t>
  </si>
  <si>
    <t>美国</t>
  </si>
  <si>
    <t>YU SHUO,YANG MINGZI</t>
  </si>
  <si>
    <t>1120.00</t>
  </si>
  <si>
    <t>2023-04-11 08:04:07</t>
  </si>
  <si>
    <t>XU ZHIRONG</t>
  </si>
  <si>
    <t>271.00</t>
  </si>
  <si>
    <t>2023-04-11 11:26:45</t>
  </si>
  <si>
    <t>WONG TSUNTING</t>
  </si>
  <si>
    <t>791.00</t>
  </si>
  <si>
    <t>2023-04-11 10:42:16</t>
  </si>
  <si>
    <t>ZHANG SHIHUA,JIANG HUAJU</t>
  </si>
  <si>
    <t>2578.00</t>
  </si>
  <si>
    <t>2023-04-11 12:02:27</t>
  </si>
  <si>
    <t>SU YONGQIANG,WU CHANGJI</t>
  </si>
  <si>
    <t>1416.00</t>
  </si>
  <si>
    <t>2023-04-11 15:04:28</t>
  </si>
  <si>
    <t>ZHAO MENG</t>
  </si>
  <si>
    <t>2023-04-11 13:37:17</t>
  </si>
  <si>
    <t>XIANG JINHUA</t>
  </si>
  <si>
    <t>2111.00</t>
  </si>
  <si>
    <t>2023-04-11 14:15:24</t>
  </si>
  <si>
    <t>CAI JING</t>
  </si>
  <si>
    <t>730.00</t>
  </si>
  <si>
    <t>2023-04-11 14:49:02</t>
  </si>
  <si>
    <t>LI JUN</t>
  </si>
  <si>
    <t>246.00</t>
  </si>
  <si>
    <t>-246</t>
  </si>
  <si>
    <t>2023-04-11 15:39:34</t>
  </si>
  <si>
    <t>CHEN XIAOFEI,ZHANG GUANKUN</t>
  </si>
  <si>
    <t>1030.00</t>
  </si>
  <si>
    <t>2023-04-12 10:19:38</t>
  </si>
  <si>
    <t>HE KUN</t>
  </si>
  <si>
    <t>419.00</t>
  </si>
  <si>
    <t>2023-04-11 16:16:55</t>
  </si>
  <si>
    <t>XU RU</t>
  </si>
  <si>
    <t>864.00</t>
  </si>
  <si>
    <t>2023-04-11 16:29:12</t>
  </si>
  <si>
    <t>CHEN KAIXI</t>
  </si>
  <si>
    <t>579.00</t>
  </si>
  <si>
    <t>2023-04-11 17:35:14</t>
  </si>
  <si>
    <t>REN WEIDI,YE XINXIN,YU XIMIN,MO JIANQING,REN CHENGHE</t>
  </si>
  <si>
    <t>3636.00</t>
  </si>
  <si>
    <t>2023-04-11 18:18:31</t>
  </si>
  <si>
    <t>SHI QINGGEN</t>
  </si>
  <si>
    <t>1303.00</t>
  </si>
  <si>
    <t>2023-04-11 18:19:05</t>
  </si>
  <si>
    <t>LIU ZHENLIN</t>
  </si>
  <si>
    <t>602.00</t>
  </si>
  <si>
    <t>2023-04-11 21:00:22</t>
  </si>
  <si>
    <t>LI JINPING,JIANG PEILING</t>
  </si>
  <si>
    <t>480.00</t>
  </si>
  <si>
    <t>2023-04-11 21:12:58</t>
  </si>
  <si>
    <t>WANG LU</t>
  </si>
  <si>
    <t>1472.00</t>
  </si>
  <si>
    <t>2023-04-11 21:48:48</t>
  </si>
  <si>
    <t>上野三井花园饭店</t>
  </si>
  <si>
    <t>CHANG CHIHAN,CHANG YUCHENG</t>
  </si>
  <si>
    <t>1427.00</t>
  </si>
  <si>
    <t>2023-04-11 21:36:17</t>
  </si>
  <si>
    <t>MIAO ZHIHENG</t>
  </si>
  <si>
    <t>2023-04-11 21:42:14</t>
  </si>
  <si>
    <t>LIU YUHUI,LI JIAHUI</t>
  </si>
  <si>
    <t>467.00</t>
  </si>
  <si>
    <t>2023-04-12 11:30:09</t>
  </si>
  <si>
    <t>YANG XIAOLONG</t>
  </si>
  <si>
    <t>2023-04-12 00:15:15</t>
  </si>
  <si>
    <t>251.00</t>
  </si>
  <si>
    <t>-251</t>
  </si>
  <si>
    <t>2023-04-12 00:26:09</t>
  </si>
  <si>
    <t>XU YUXI,SHEN XIN</t>
  </si>
  <si>
    <t>2023-04-12 00:52:15</t>
  </si>
  <si>
    <t>HUANG YIZHANG</t>
  </si>
  <si>
    <t>2023-04-12 01:27:13</t>
  </si>
  <si>
    <t>XU XIN</t>
  </si>
  <si>
    <t>2023-04-12 01:39:21</t>
  </si>
  <si>
    <t>RAHIMPOUR KHALIL</t>
  </si>
  <si>
    <t>1098.00</t>
  </si>
  <si>
    <t>2023-04-12 02:05:15</t>
  </si>
  <si>
    <t>DUAN GUOLIANG,ZOU LANHUA,SHI YAHUI,ZHANG HAO</t>
  </si>
  <si>
    <t>7299.00</t>
  </si>
  <si>
    <t>2023-04-12 08:26:18</t>
  </si>
  <si>
    <t>2023-04-12 10:34:58</t>
  </si>
  <si>
    <t>MA JIANXIONG,ZONG AIMINAI</t>
  </si>
  <si>
    <t>2023-04-12 11:32:40</t>
  </si>
  <si>
    <t>普吉岛城市海港度假酒店 (SHA Extra Plus)</t>
  </si>
  <si>
    <t>WU CHAOCHAO,ZHANG JIAO</t>
  </si>
  <si>
    <t>237.00</t>
  </si>
  <si>
    <t>2023-04-12 13:03:29</t>
  </si>
  <si>
    <t>LIU LONGWEI,LIU WEICHAO</t>
  </si>
  <si>
    <t>429.00</t>
  </si>
  <si>
    <t>2023-04-12 13:58:51</t>
  </si>
  <si>
    <t>YANG KUN,WU SONGJUAN,HUANG JINGKE</t>
  </si>
  <si>
    <t>3970.00</t>
  </si>
  <si>
    <t>2023-04-12 14:06:25</t>
  </si>
  <si>
    <t>CHEN ZHI</t>
  </si>
  <si>
    <t>4010.00</t>
  </si>
  <si>
    <t>2023-04-12 14:18:55</t>
  </si>
  <si>
    <t>ZHOU XIANG,FANG XIAOXUE,DIAO SHILEI</t>
  </si>
  <si>
    <t>2023-04-12 18:04:08</t>
  </si>
  <si>
    <t>CHEN RUI,HUANG WEIYIN,CHEN JINGYUAN,CHEN SHAOMEI</t>
  </si>
  <si>
    <t>2023-04-12 18:04:28</t>
  </si>
  <si>
    <t>JING DONGYANG</t>
  </si>
  <si>
    <t>2023-04-12 17:21:14</t>
  </si>
  <si>
    <t>LI YUNYAN,ZHANG HAILONG,CHEN YUQI,FANG ZHIXIANG</t>
  </si>
  <si>
    <t>2023-04-13 12:31:12</t>
  </si>
  <si>
    <t>LI BEIQIAN</t>
  </si>
  <si>
    <t>4704.99</t>
  </si>
  <si>
    <t>2023-04-12 19:47:17</t>
  </si>
  <si>
    <t>828.00</t>
  </si>
  <si>
    <t>2023-04-13 12:30:52</t>
  </si>
  <si>
    <t>TANY TONY</t>
  </si>
  <si>
    <t>2441.00</t>
  </si>
  <si>
    <t>2023-04-12 20:17:08</t>
  </si>
  <si>
    <t>WU QINGSHAN</t>
  </si>
  <si>
    <t>2266.00</t>
  </si>
  <si>
    <t>2023-04-12 20:23:30</t>
  </si>
  <si>
    <t>RUAN JIANA,ZHU YING</t>
  </si>
  <si>
    <t>978.00</t>
  </si>
  <si>
    <t>2023-04-12 21:16:15</t>
  </si>
  <si>
    <t>831.00</t>
  </si>
  <si>
    <t>2023-04-13 20:38:21</t>
  </si>
  <si>
    <t>YE GANGFENG,YE GANGJIE,CHEN WENLONG,DAI BINFANG</t>
  </si>
  <si>
    <t>3578.00</t>
  </si>
  <si>
    <t>2023-04-13 07:03:09</t>
  </si>
  <si>
    <t>HUANG CHENCHEN,BAI ZHAOLONG</t>
  </si>
  <si>
    <t>2594.00</t>
  </si>
  <si>
    <t>2023-04-13 12:15:17</t>
  </si>
  <si>
    <t>MA GUANGHUI</t>
  </si>
  <si>
    <t>243.00</t>
  </si>
  <si>
    <t>2023-04-13 12:38:36</t>
  </si>
  <si>
    <t>WU GUOCHAO,LIN JINMEI</t>
  </si>
  <si>
    <t>2023-04-13 13:27:13</t>
  </si>
  <si>
    <t>ZHAO WEITIAN</t>
  </si>
  <si>
    <t>2456.00</t>
  </si>
  <si>
    <t>2023-04-13 15:28:07</t>
  </si>
  <si>
    <t>ZHANG GAXIMU</t>
  </si>
  <si>
    <t>2023-04-13 15:30:17</t>
  </si>
  <si>
    <t>LUO YI</t>
  </si>
  <si>
    <t>1819.00</t>
  </si>
  <si>
    <t>2023-04-13 16:23:19</t>
  </si>
  <si>
    <t>V 度假村 - 惠恭王 MRT 车站</t>
  </si>
  <si>
    <t>XIE YINGYING,XIE JIAYU</t>
  </si>
  <si>
    <t>178.00</t>
  </si>
  <si>
    <t>2023-04-13 22:44:03</t>
  </si>
  <si>
    <t>LIU SHUXIANG</t>
  </si>
  <si>
    <t>485.00</t>
  </si>
  <si>
    <t>2023-04-14 10:34:09</t>
  </si>
  <si>
    <t>曼谷华美达广场湄南河畔酒店</t>
  </si>
  <si>
    <t>MA HUANYU,ZHANG SHU</t>
  </si>
  <si>
    <t>2023-04-14 10:57:46</t>
  </si>
  <si>
    <t>CHEN JIANRAO</t>
  </si>
  <si>
    <t>536.00</t>
  </si>
  <si>
    <t>2023-04-14 04:02:05</t>
  </si>
  <si>
    <t>QIN MING,ZHANG XIANFENG</t>
  </si>
  <si>
    <t>1245.00</t>
  </si>
  <si>
    <t>2023-04-14 05:00:22</t>
  </si>
  <si>
    <t>迎世海滩度假酒店及水疗中心</t>
  </si>
  <si>
    <t>YANG LIHUA,LI DAN,GUO SHUCHUN,CHANG SHUYUAN,ZHANG CHANGLIN,HE ZHIWEI</t>
  </si>
  <si>
    <t>1503.00</t>
  </si>
  <si>
    <t>2023-04-14 10:35:51</t>
  </si>
  <si>
    <t>CAI HAIJIAO,LIU ZECHUNAO</t>
  </si>
  <si>
    <t>1002.00</t>
  </si>
  <si>
    <t>2023-04-14 10:47:02</t>
  </si>
  <si>
    <t>LI WEIBO</t>
  </si>
  <si>
    <t>220.00</t>
  </si>
  <si>
    <t>2023-04-14 11:15:35</t>
  </si>
  <si>
    <t>SUN HUIHUA</t>
  </si>
  <si>
    <t>2023-04-14 11:17:08</t>
  </si>
  <si>
    <t>曼谷拉差达瑞士酒店 (SHA Extra Plus)</t>
  </si>
  <si>
    <t>WANG PEI</t>
  </si>
  <si>
    <t>601.00</t>
  </si>
  <si>
    <t>2023-04-14 12:27:14</t>
  </si>
  <si>
    <t>LI FEIFEI,YAM CHUNWAI</t>
  </si>
  <si>
    <t>860.00</t>
  </si>
  <si>
    <t>2023-04-14 13:50:10</t>
  </si>
  <si>
    <t>YIN BO</t>
  </si>
  <si>
    <t>234.00</t>
  </si>
  <si>
    <t>2023-04-14 14:49:07</t>
  </si>
  <si>
    <t xml:space="preserve"> 190 盎格鲁公寓</t>
  </si>
  <si>
    <t>ZHANG LING</t>
  </si>
  <si>
    <t>112.00</t>
  </si>
  <si>
    <t>2023-04-14 17:04:03</t>
  </si>
  <si>
    <t>SU LIJIE</t>
  </si>
  <si>
    <t>300.00</t>
  </si>
  <si>
    <t>2023-04-14 18:36:18</t>
  </si>
  <si>
    <t>芭达雅出晨海滩度假村</t>
  </si>
  <si>
    <t>HAN XIN,ZHANG BO</t>
  </si>
  <si>
    <t>1064.00</t>
  </si>
  <si>
    <t>-1064</t>
  </si>
  <si>
    <t>2023-04-14 19:06:21</t>
  </si>
  <si>
    <t>普吉岛芭东海滩中央智选假日酒店  (SHA Extra Plus)</t>
  </si>
  <si>
    <t>HUANG YUNQI,LI SHIRAN</t>
  </si>
  <si>
    <t>514.00</t>
  </si>
  <si>
    <t>2023-04-14 19:39:17</t>
  </si>
  <si>
    <t>XU CHUNYAN</t>
  </si>
  <si>
    <t>782.00</t>
  </si>
  <si>
    <t>2023-04-14 19:53:22</t>
  </si>
  <si>
    <t>东滩S STAY酒店（原东滩戴斯酒店）</t>
  </si>
  <si>
    <t>ZHANG GUORONG</t>
  </si>
  <si>
    <t>362.00</t>
  </si>
  <si>
    <t>2023-04-14 20:50:12</t>
  </si>
  <si>
    <t>LIU XI</t>
  </si>
  <si>
    <t>882.00</t>
  </si>
  <si>
    <t>2023-04-14 22:39:10</t>
  </si>
  <si>
    <t>芭堤雅北部遨舍度假酒店 (SHA Extra Plus)</t>
  </si>
  <si>
    <t>WU PINGTING,WU PINGHUI</t>
  </si>
  <si>
    <t>858.00</t>
  </si>
  <si>
    <t>2023-04-15 09:29:45</t>
  </si>
  <si>
    <t>MEI RUI</t>
  </si>
  <si>
    <t>525.00</t>
  </si>
  <si>
    <t>2023-04-15 01:30:14</t>
  </si>
  <si>
    <t>帝澳普吉卡伦海滩度假村 (SHA Extra Plus)</t>
  </si>
  <si>
    <t>WU YAJIE</t>
  </si>
  <si>
    <t>2023-04-15 10:39:49</t>
  </si>
  <si>
    <t>LI YUCHEN</t>
  </si>
  <si>
    <t>2023-04-15 10:51:47</t>
  </si>
  <si>
    <t>UR华欣私人酒店</t>
  </si>
  <si>
    <t>WANG YI</t>
  </si>
  <si>
    <t>241.00</t>
  </si>
  <si>
    <t>2023-04-15 12:23:19</t>
  </si>
  <si>
    <t>LI WENXIN</t>
  </si>
  <si>
    <t>138.00</t>
  </si>
  <si>
    <t>2023-04-15 12:53:19</t>
  </si>
  <si>
    <t>越南</t>
  </si>
  <si>
    <t>FANG ZHENXU,ZHENG GUANGZHONG</t>
  </si>
  <si>
    <t>2023-04-15 12:57:20</t>
  </si>
  <si>
    <t>曼谷兰峦皇家公主酒店</t>
  </si>
  <si>
    <t>WANG DAN</t>
  </si>
  <si>
    <t>369.00</t>
  </si>
  <si>
    <t>2023-04-15 15:34:12</t>
  </si>
  <si>
    <t>MOU SHICHENG</t>
  </si>
  <si>
    <t>491.00</t>
  </si>
  <si>
    <t>2023-04-15 16:47:00</t>
  </si>
  <si>
    <t>MAI SHIMIN,LUO XINRAN</t>
  </si>
  <si>
    <t>2023-04-15 16:49:25</t>
  </si>
  <si>
    <t>清莱遗产酒店及会议中心</t>
  </si>
  <si>
    <t>LIU BO</t>
  </si>
  <si>
    <t>309.00</t>
  </si>
  <si>
    <t>2023-04-15 16:30:08</t>
  </si>
  <si>
    <t>ZOU YONGQUAN,ZHUANG TENGRU</t>
  </si>
  <si>
    <t>1101.00</t>
  </si>
  <si>
    <t>2023-04-15 16:51:15</t>
  </si>
  <si>
    <t>LIU SHAOKUN</t>
  </si>
  <si>
    <t>213.00</t>
  </si>
  <si>
    <t>2023-04-15 17:21:23</t>
  </si>
  <si>
    <t>WEI JUAN,ZHANG WEI</t>
  </si>
  <si>
    <t>1873.00</t>
  </si>
  <si>
    <t>2023-04-15 18:15:12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</si>
</sst>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"/>
  </numFmts>
  <fonts count="36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0" fillId="2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3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314</v>
      </c>
      <c r="B5" s="28" t="s">
        <v>19</v>
      </c>
      <c r="C5" s="12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2" t="s">
        <v>19</v>
      </c>
      <c r="K5" s="12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314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2" t="s">
        <v>19</v>
      </c>
      <c r="K8" s="12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2" t="s">
        <v>19</v>
      </c>
      <c r="K9" s="12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2" t="s">
        <v>19</v>
      </c>
      <c r="K10" s="12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6"/>
  <sheetViews>
    <sheetView workbookViewId="0">
      <selection activeCell="AH12" sqref="A1:AI31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4" t="s">
        <v>63</v>
      </c>
      <c r="Y1" s="1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0" t="s">
        <v>84</v>
      </c>
      <c r="S2" s="16" t="s">
        <v>84</v>
      </c>
      <c r="T2" s="7" t="s">
        <v>85</v>
      </c>
      <c r="U2" s="10" t="s">
        <v>19</v>
      </c>
      <c r="V2" s="10" t="s">
        <v>19</v>
      </c>
      <c r="W2" s="16" t="s">
        <v>19</v>
      </c>
      <c r="X2" s="16" t="s">
        <v>19</v>
      </c>
      <c r="Y2" s="10" t="s">
        <v>19</v>
      </c>
      <c r="Z2" s="16" t="s">
        <v>19</v>
      </c>
      <c r="AA2" s="17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81</v>
      </c>
      <c r="P3" s="7" t="s">
        <v>94</v>
      </c>
      <c r="Q3" s="7"/>
      <c r="R3" s="10" t="s">
        <v>95</v>
      </c>
      <c r="S3" s="16" t="s">
        <v>19</v>
      </c>
      <c r="T3" s="7"/>
      <c r="U3" s="10" t="s">
        <v>19</v>
      </c>
      <c r="V3" s="10" t="s">
        <v>95</v>
      </c>
      <c r="W3" s="16" t="s">
        <v>96</v>
      </c>
      <c r="X3" s="16" t="s">
        <v>19</v>
      </c>
      <c r="Y3" s="10" t="s">
        <v>19</v>
      </c>
      <c r="Z3" s="16" t="s">
        <v>19</v>
      </c>
      <c r="AA3" s="17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2</v>
      </c>
      <c r="N4" s="7" t="s">
        <v>104</v>
      </c>
      <c r="O4" s="7" t="s">
        <v>105</v>
      </c>
      <c r="P4" s="7" t="s">
        <v>94</v>
      </c>
      <c r="Q4" s="7"/>
      <c r="R4" s="10" t="s">
        <v>106</v>
      </c>
      <c r="S4" s="16" t="s">
        <v>19</v>
      </c>
      <c r="T4" s="7"/>
      <c r="U4" s="10" t="s">
        <v>19</v>
      </c>
      <c r="V4" s="10" t="s">
        <v>106</v>
      </c>
      <c r="W4" s="16" t="s">
        <v>107</v>
      </c>
      <c r="X4" s="16" t="s">
        <v>19</v>
      </c>
      <c r="Y4" s="10" t="s">
        <v>19</v>
      </c>
      <c r="Z4" s="16" t="s">
        <v>19</v>
      </c>
      <c r="AA4" s="17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1</v>
      </c>
      <c r="N5" s="7" t="s">
        <v>115</v>
      </c>
      <c r="O5" s="7" t="s">
        <v>81</v>
      </c>
      <c r="P5" s="7" t="s">
        <v>94</v>
      </c>
      <c r="Q5" s="7"/>
      <c r="R5" s="10" t="s">
        <v>116</v>
      </c>
      <c r="S5" s="16" t="s">
        <v>19</v>
      </c>
      <c r="T5" s="7"/>
      <c r="U5" s="10" t="s">
        <v>19</v>
      </c>
      <c r="V5" s="10" t="s">
        <v>116</v>
      </c>
      <c r="W5" s="16" t="s">
        <v>117</v>
      </c>
      <c r="X5" s="16" t="s">
        <v>19</v>
      </c>
      <c r="Y5" s="10" t="s">
        <v>19</v>
      </c>
      <c r="Z5" s="16" t="s">
        <v>19</v>
      </c>
      <c r="AA5" s="17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2</v>
      </c>
      <c r="M6" s="7">
        <v>2</v>
      </c>
      <c r="N6" s="7" t="s">
        <v>125</v>
      </c>
      <c r="O6" s="7" t="s">
        <v>105</v>
      </c>
      <c r="P6" s="7" t="s">
        <v>94</v>
      </c>
      <c r="Q6" s="7"/>
      <c r="R6" s="10" t="s">
        <v>126</v>
      </c>
      <c r="S6" s="16" t="s">
        <v>19</v>
      </c>
      <c r="T6" s="7"/>
      <c r="U6" s="10" t="s">
        <v>19</v>
      </c>
      <c r="V6" s="10" t="s">
        <v>126</v>
      </c>
      <c r="W6" s="16" t="s">
        <v>127</v>
      </c>
      <c r="X6" s="16" t="s">
        <v>19</v>
      </c>
      <c r="Y6" s="10" t="s">
        <v>19</v>
      </c>
      <c r="Z6" s="16" t="s">
        <v>19</v>
      </c>
      <c r="AA6" s="17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132</v>
      </c>
      <c r="H7" s="7" t="s">
        <v>133</v>
      </c>
      <c r="I7" s="7" t="s">
        <v>79</v>
      </c>
      <c r="J7" s="7" t="s">
        <v>2</v>
      </c>
      <c r="K7" s="7" t="s">
        <v>134</v>
      </c>
      <c r="L7" s="7">
        <v>1</v>
      </c>
      <c r="M7" s="7">
        <v>2</v>
      </c>
      <c r="N7" s="7" t="s">
        <v>135</v>
      </c>
      <c r="O7" s="7" t="s">
        <v>105</v>
      </c>
      <c r="P7" s="7" t="s">
        <v>94</v>
      </c>
      <c r="Q7" s="7"/>
      <c r="R7" s="10" t="s">
        <v>136</v>
      </c>
      <c r="S7" s="16" t="s">
        <v>19</v>
      </c>
      <c r="T7" s="7"/>
      <c r="U7" s="10" t="s">
        <v>19</v>
      </c>
      <c r="V7" s="10" t="s">
        <v>136</v>
      </c>
      <c r="W7" s="16" t="s">
        <v>137</v>
      </c>
      <c r="X7" s="16" t="s">
        <v>19</v>
      </c>
      <c r="Y7" s="10" t="s">
        <v>19</v>
      </c>
      <c r="Z7" s="16" t="s">
        <v>19</v>
      </c>
      <c r="AA7" s="17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142</v>
      </c>
      <c r="H8" s="7" t="s">
        <v>143</v>
      </c>
      <c r="I8" s="7" t="s">
        <v>79</v>
      </c>
      <c r="J8" s="7" t="s">
        <v>2</v>
      </c>
      <c r="K8" s="7" t="s">
        <v>144</v>
      </c>
      <c r="L8" s="7">
        <v>1</v>
      </c>
      <c r="M8" s="7">
        <v>2</v>
      </c>
      <c r="N8" s="7" t="s">
        <v>145</v>
      </c>
      <c r="O8" s="7" t="s">
        <v>105</v>
      </c>
      <c r="P8" s="7" t="s">
        <v>94</v>
      </c>
      <c r="Q8" s="7"/>
      <c r="R8" s="10" t="s">
        <v>146</v>
      </c>
      <c r="S8" s="16" t="s">
        <v>19</v>
      </c>
      <c r="T8" s="7"/>
      <c r="U8" s="10" t="s">
        <v>19</v>
      </c>
      <c r="V8" s="10" t="s">
        <v>146</v>
      </c>
      <c r="W8" s="16" t="s">
        <v>147</v>
      </c>
      <c r="X8" s="16" t="s">
        <v>19</v>
      </c>
      <c r="Y8" s="10" t="s">
        <v>19</v>
      </c>
      <c r="Z8" s="16" t="s">
        <v>19</v>
      </c>
      <c r="AA8" s="17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150</v>
      </c>
      <c r="B9" s="6" t="s">
        <v>151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152</v>
      </c>
      <c r="H9" s="7" t="s">
        <v>153</v>
      </c>
      <c r="I9" s="7" t="s">
        <v>79</v>
      </c>
      <c r="J9" s="7" t="s">
        <v>2</v>
      </c>
      <c r="K9" s="7" t="s">
        <v>154</v>
      </c>
      <c r="L9" s="7">
        <v>1</v>
      </c>
      <c r="M9" s="7">
        <v>1</v>
      </c>
      <c r="N9" s="7" t="s">
        <v>155</v>
      </c>
      <c r="O9" s="7" t="s">
        <v>81</v>
      </c>
      <c r="P9" s="7" t="s">
        <v>94</v>
      </c>
      <c r="Q9" s="7"/>
      <c r="R9" s="10" t="s">
        <v>156</v>
      </c>
      <c r="S9" s="16" t="s">
        <v>19</v>
      </c>
      <c r="T9" s="7"/>
      <c r="U9" s="10" t="s">
        <v>19</v>
      </c>
      <c r="V9" s="10" t="s">
        <v>156</v>
      </c>
      <c r="W9" s="16" t="s">
        <v>157</v>
      </c>
      <c r="X9" s="16" t="s">
        <v>19</v>
      </c>
      <c r="Y9" s="10" t="s">
        <v>19</v>
      </c>
      <c r="Z9" s="16" t="s">
        <v>19</v>
      </c>
      <c r="AA9" s="17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160</v>
      </c>
      <c r="B10" s="6" t="s">
        <v>161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162</v>
      </c>
      <c r="H10" s="7" t="s">
        <v>163</v>
      </c>
      <c r="I10" s="7" t="s">
        <v>79</v>
      </c>
      <c r="J10" s="7" t="s">
        <v>2</v>
      </c>
      <c r="K10" s="7" t="s">
        <v>164</v>
      </c>
      <c r="L10" s="7">
        <v>3</v>
      </c>
      <c r="M10" s="7">
        <v>1</v>
      </c>
      <c r="N10" s="7" t="s">
        <v>93</v>
      </c>
      <c r="O10" s="7" t="s">
        <v>81</v>
      </c>
      <c r="P10" s="7" t="s">
        <v>94</v>
      </c>
      <c r="Q10" s="7"/>
      <c r="R10" s="10" t="s">
        <v>165</v>
      </c>
      <c r="S10" s="16" t="s">
        <v>19</v>
      </c>
      <c r="T10" s="7"/>
      <c r="U10" s="10" t="s">
        <v>19</v>
      </c>
      <c r="V10" s="10" t="s">
        <v>165</v>
      </c>
      <c r="W10" s="16" t="s">
        <v>166</v>
      </c>
      <c r="X10" s="16" t="s">
        <v>19</v>
      </c>
      <c r="Y10" s="10" t="s">
        <v>19</v>
      </c>
      <c r="Z10" s="16" t="s">
        <v>19</v>
      </c>
      <c r="AA10" s="17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169</v>
      </c>
      <c r="B11" s="6" t="s">
        <v>170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171</v>
      </c>
      <c r="H11" s="7" t="s">
        <v>172</v>
      </c>
      <c r="I11" s="7" t="s">
        <v>79</v>
      </c>
      <c r="J11" s="7" t="s">
        <v>2</v>
      </c>
      <c r="K11" s="7" t="s">
        <v>173</v>
      </c>
      <c r="L11" s="7">
        <v>1</v>
      </c>
      <c r="M11" s="7">
        <v>2</v>
      </c>
      <c r="N11" s="7" t="s">
        <v>174</v>
      </c>
      <c r="O11" s="7" t="s">
        <v>105</v>
      </c>
      <c r="P11" s="7" t="s">
        <v>94</v>
      </c>
      <c r="Q11" s="7"/>
      <c r="R11" s="10" t="s">
        <v>175</v>
      </c>
      <c r="S11" s="16" t="s">
        <v>19</v>
      </c>
      <c r="T11" s="7"/>
      <c r="U11" s="10" t="s">
        <v>19</v>
      </c>
      <c r="V11" s="10" t="s">
        <v>175</v>
      </c>
      <c r="W11" s="16" t="s">
        <v>176</v>
      </c>
      <c r="X11" s="16" t="s">
        <v>19</v>
      </c>
      <c r="Y11" s="10" t="s">
        <v>19</v>
      </c>
      <c r="Z11" s="16" t="s">
        <v>19</v>
      </c>
      <c r="AA11" s="17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179</v>
      </c>
      <c r="B12" s="6" t="s">
        <v>180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181</v>
      </c>
      <c r="H12" s="7" t="s">
        <v>182</v>
      </c>
      <c r="I12" s="7" t="s">
        <v>79</v>
      </c>
      <c r="J12" s="7" t="s">
        <v>2</v>
      </c>
      <c r="K12" s="7" t="s">
        <v>183</v>
      </c>
      <c r="L12" s="7">
        <v>1</v>
      </c>
      <c r="M12" s="7">
        <v>4</v>
      </c>
      <c r="N12" s="7" t="s">
        <v>184</v>
      </c>
      <c r="O12" s="7" t="s">
        <v>184</v>
      </c>
      <c r="P12" s="7" t="s">
        <v>94</v>
      </c>
      <c r="Q12" s="7"/>
      <c r="R12" s="10" t="s">
        <v>185</v>
      </c>
      <c r="S12" s="16" t="s">
        <v>19</v>
      </c>
      <c r="T12" s="7"/>
      <c r="U12" s="10" t="s">
        <v>19</v>
      </c>
      <c r="V12" s="10" t="s">
        <v>185</v>
      </c>
      <c r="W12" s="16" t="s">
        <v>186</v>
      </c>
      <c r="X12" s="16" t="s">
        <v>19</v>
      </c>
      <c r="Y12" s="10" t="s">
        <v>19</v>
      </c>
      <c r="Z12" s="16" t="s">
        <v>19</v>
      </c>
      <c r="AA12" s="17" t="s">
        <v>19</v>
      </c>
      <c r="AB12" t="s">
        <v>19</v>
      </c>
      <c r="AC12" t="s">
        <v>187</v>
      </c>
      <c r="AD12" t="s">
        <v>6</v>
      </c>
      <c r="AE12" t="s">
        <v>188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189</v>
      </c>
      <c r="B13" s="6" t="s">
        <v>190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191</v>
      </c>
      <c r="H13" s="7" t="s">
        <v>192</v>
      </c>
      <c r="I13" s="7" t="s">
        <v>79</v>
      </c>
      <c r="J13" s="7" t="s">
        <v>2</v>
      </c>
      <c r="K13" s="7" t="s">
        <v>193</v>
      </c>
      <c r="L13" s="7">
        <v>1</v>
      </c>
      <c r="M13" s="7">
        <v>1</v>
      </c>
      <c r="N13" s="7" t="s">
        <v>194</v>
      </c>
      <c r="O13" s="7" t="s">
        <v>81</v>
      </c>
      <c r="P13" s="7" t="s">
        <v>94</v>
      </c>
      <c r="Q13" s="7"/>
      <c r="R13" s="10" t="s">
        <v>195</v>
      </c>
      <c r="S13" s="16" t="s">
        <v>19</v>
      </c>
      <c r="T13" s="7"/>
      <c r="U13" s="10" t="s">
        <v>19</v>
      </c>
      <c r="V13" s="10" t="s">
        <v>195</v>
      </c>
      <c r="W13" s="16" t="s">
        <v>196</v>
      </c>
      <c r="X13" s="16" t="s">
        <v>19</v>
      </c>
      <c r="Y13" s="10" t="s">
        <v>19</v>
      </c>
      <c r="Z13" s="16" t="s">
        <v>19</v>
      </c>
      <c r="AA13" s="17" t="s">
        <v>19</v>
      </c>
      <c r="AB13" t="s">
        <v>19</v>
      </c>
      <c r="AC13" t="s">
        <v>197</v>
      </c>
      <c r="AD13" t="s">
        <v>6</v>
      </c>
      <c r="AE13" t="s">
        <v>198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199</v>
      </c>
      <c r="B14" s="6" t="s">
        <v>200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201</v>
      </c>
      <c r="H14" s="7" t="s">
        <v>202</v>
      </c>
      <c r="I14" s="7" t="s">
        <v>79</v>
      </c>
      <c r="J14" s="7" t="s">
        <v>2</v>
      </c>
      <c r="K14" s="7" t="s">
        <v>203</v>
      </c>
      <c r="L14" s="7">
        <v>1</v>
      </c>
      <c r="M14" s="7">
        <v>3</v>
      </c>
      <c r="N14" s="7" t="s">
        <v>194</v>
      </c>
      <c r="O14" s="7" t="s">
        <v>194</v>
      </c>
      <c r="P14" s="7" t="s">
        <v>94</v>
      </c>
      <c r="Q14" s="7"/>
      <c r="R14" s="10" t="s">
        <v>204</v>
      </c>
      <c r="S14" s="16" t="s">
        <v>19</v>
      </c>
      <c r="T14" s="7"/>
      <c r="U14" s="10" t="s">
        <v>19</v>
      </c>
      <c r="V14" s="10" t="s">
        <v>204</v>
      </c>
      <c r="W14" s="16" t="s">
        <v>205</v>
      </c>
      <c r="X14" s="16" t="s">
        <v>19</v>
      </c>
      <c r="Y14" s="10" t="s">
        <v>19</v>
      </c>
      <c r="Z14" s="16" t="s">
        <v>19</v>
      </c>
      <c r="AA14" s="17" t="s">
        <v>19</v>
      </c>
      <c r="AB14" t="s">
        <v>19</v>
      </c>
      <c r="AC14" t="s">
        <v>206</v>
      </c>
      <c r="AD14" t="s">
        <v>6</v>
      </c>
      <c r="AE14" t="s">
        <v>207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208</v>
      </c>
      <c r="B15" s="6" t="s">
        <v>209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210</v>
      </c>
      <c r="H15" s="7" t="s">
        <v>211</v>
      </c>
      <c r="I15" s="7" t="s">
        <v>79</v>
      </c>
      <c r="J15" s="7" t="s">
        <v>2</v>
      </c>
      <c r="K15" s="7" t="s">
        <v>212</v>
      </c>
      <c r="L15" s="7">
        <v>1</v>
      </c>
      <c r="M15" s="7">
        <v>3</v>
      </c>
      <c r="N15" s="7" t="s">
        <v>194</v>
      </c>
      <c r="O15" s="7" t="s">
        <v>194</v>
      </c>
      <c r="P15" s="7" t="s">
        <v>94</v>
      </c>
      <c r="Q15" s="7"/>
      <c r="R15" s="10" t="s">
        <v>213</v>
      </c>
      <c r="S15" s="16" t="s">
        <v>19</v>
      </c>
      <c r="T15" s="7"/>
      <c r="U15" s="10" t="s">
        <v>19</v>
      </c>
      <c r="V15" s="10" t="s">
        <v>213</v>
      </c>
      <c r="W15" s="16" t="s">
        <v>214</v>
      </c>
      <c r="X15" s="16" t="s">
        <v>19</v>
      </c>
      <c r="Y15" s="10" t="s">
        <v>19</v>
      </c>
      <c r="Z15" s="16" t="s">
        <v>19</v>
      </c>
      <c r="AA15" s="17" t="s">
        <v>19</v>
      </c>
      <c r="AB15" t="s">
        <v>19</v>
      </c>
      <c r="AC15" t="s">
        <v>215</v>
      </c>
      <c r="AD15" t="s">
        <v>6</v>
      </c>
      <c r="AE15" t="s">
        <v>216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217</v>
      </c>
      <c r="B16" s="6" t="s">
        <v>218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219</v>
      </c>
      <c r="H16" s="7" t="s">
        <v>220</v>
      </c>
      <c r="I16" s="7" t="s">
        <v>79</v>
      </c>
      <c r="J16" s="7" t="s">
        <v>2</v>
      </c>
      <c r="K16" s="7" t="s">
        <v>221</v>
      </c>
      <c r="L16" s="7">
        <v>1</v>
      </c>
      <c r="M16" s="7">
        <v>2</v>
      </c>
      <c r="N16" s="7" t="s">
        <v>184</v>
      </c>
      <c r="O16" s="7" t="s">
        <v>105</v>
      </c>
      <c r="P16" s="7" t="s">
        <v>94</v>
      </c>
      <c r="Q16" s="7"/>
      <c r="R16" s="10" t="s">
        <v>222</v>
      </c>
      <c r="S16" s="16" t="s">
        <v>19</v>
      </c>
      <c r="T16" s="7"/>
      <c r="U16" s="10" t="s">
        <v>19</v>
      </c>
      <c r="V16" s="10" t="s">
        <v>222</v>
      </c>
      <c r="W16" s="16" t="s">
        <v>223</v>
      </c>
      <c r="X16" s="16" t="s">
        <v>19</v>
      </c>
      <c r="Y16" s="10" t="s">
        <v>19</v>
      </c>
      <c r="Z16" s="16" t="s">
        <v>19</v>
      </c>
      <c r="AA16" s="17" t="s">
        <v>19</v>
      </c>
      <c r="AB16" t="s">
        <v>19</v>
      </c>
      <c r="AC16" t="s">
        <v>224</v>
      </c>
      <c r="AD16" t="s">
        <v>6</v>
      </c>
      <c r="AE16" t="s">
        <v>225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226</v>
      </c>
      <c r="B17" s="6" t="s">
        <v>227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228</v>
      </c>
      <c r="H17" s="7" t="s">
        <v>229</v>
      </c>
      <c r="I17" s="7" t="s">
        <v>79</v>
      </c>
      <c r="J17" s="7" t="s">
        <v>2</v>
      </c>
      <c r="K17" s="7" t="s">
        <v>230</v>
      </c>
      <c r="L17" s="7">
        <v>1</v>
      </c>
      <c r="M17" s="7">
        <v>2</v>
      </c>
      <c r="N17" s="7" t="s">
        <v>184</v>
      </c>
      <c r="O17" s="7" t="s">
        <v>105</v>
      </c>
      <c r="P17" s="7" t="s">
        <v>94</v>
      </c>
      <c r="Q17" s="7"/>
      <c r="R17" s="10" t="s">
        <v>231</v>
      </c>
      <c r="S17" s="16" t="s">
        <v>19</v>
      </c>
      <c r="T17" s="7"/>
      <c r="U17" s="10" t="s">
        <v>19</v>
      </c>
      <c r="V17" s="10" t="s">
        <v>231</v>
      </c>
      <c r="W17" s="16" t="s">
        <v>232</v>
      </c>
      <c r="X17" s="16" t="s">
        <v>19</v>
      </c>
      <c r="Y17" s="10" t="s">
        <v>19</v>
      </c>
      <c r="Z17" s="16" t="s">
        <v>19</v>
      </c>
      <c r="AA17" s="17" t="s">
        <v>19</v>
      </c>
      <c r="AB17" t="s">
        <v>19</v>
      </c>
      <c r="AC17" t="s">
        <v>233</v>
      </c>
      <c r="AD17" t="s">
        <v>6</v>
      </c>
      <c r="AE17" t="s">
        <v>234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235</v>
      </c>
      <c r="B18" s="6" t="s">
        <v>236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237</v>
      </c>
      <c r="H18" s="7" t="s">
        <v>238</v>
      </c>
      <c r="I18" s="7" t="s">
        <v>79</v>
      </c>
      <c r="J18" s="7" t="s">
        <v>2</v>
      </c>
      <c r="K18" s="7" t="s">
        <v>239</v>
      </c>
      <c r="L18" s="7">
        <v>1</v>
      </c>
      <c r="M18" s="7">
        <v>2</v>
      </c>
      <c r="N18" s="7" t="s">
        <v>184</v>
      </c>
      <c r="O18" s="7" t="s">
        <v>105</v>
      </c>
      <c r="P18" s="7" t="s">
        <v>94</v>
      </c>
      <c r="Q18" s="7"/>
      <c r="R18" s="10" t="s">
        <v>240</v>
      </c>
      <c r="S18" s="16" t="s">
        <v>19</v>
      </c>
      <c r="T18" s="7"/>
      <c r="U18" s="10" t="s">
        <v>19</v>
      </c>
      <c r="V18" s="10" t="s">
        <v>240</v>
      </c>
      <c r="W18" s="16" t="s">
        <v>241</v>
      </c>
      <c r="X18" s="16" t="s">
        <v>19</v>
      </c>
      <c r="Y18" s="10" t="s">
        <v>19</v>
      </c>
      <c r="Z18" s="16" t="s">
        <v>19</v>
      </c>
      <c r="AA18" s="17" t="s">
        <v>19</v>
      </c>
      <c r="AB18" t="s">
        <v>19</v>
      </c>
      <c r="AC18" t="s">
        <v>242</v>
      </c>
      <c r="AD18" t="s">
        <v>6</v>
      </c>
      <c r="AE18" t="s">
        <v>243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244</v>
      </c>
      <c r="B19" s="6" t="s">
        <v>245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246</v>
      </c>
      <c r="H19" s="7" t="s">
        <v>247</v>
      </c>
      <c r="I19" s="7" t="s">
        <v>79</v>
      </c>
      <c r="J19" s="7" t="s">
        <v>2</v>
      </c>
      <c r="K19" s="7" t="s">
        <v>248</v>
      </c>
      <c r="L19" s="7">
        <v>1</v>
      </c>
      <c r="M19" s="7">
        <v>2</v>
      </c>
      <c r="N19" s="7" t="s">
        <v>194</v>
      </c>
      <c r="O19" s="7" t="s">
        <v>105</v>
      </c>
      <c r="P19" s="7" t="s">
        <v>94</v>
      </c>
      <c r="Q19" s="7"/>
      <c r="R19" s="10" t="s">
        <v>249</v>
      </c>
      <c r="S19" s="16" t="s">
        <v>19</v>
      </c>
      <c r="T19" s="7"/>
      <c r="U19" s="10" t="s">
        <v>19</v>
      </c>
      <c r="V19" s="10" t="s">
        <v>249</v>
      </c>
      <c r="W19" s="16" t="s">
        <v>250</v>
      </c>
      <c r="X19" s="16" t="s">
        <v>19</v>
      </c>
      <c r="Y19" s="10" t="s">
        <v>19</v>
      </c>
      <c r="Z19" s="16" t="s">
        <v>19</v>
      </c>
      <c r="AA19" s="17" t="s">
        <v>19</v>
      </c>
      <c r="AB19" t="s">
        <v>19</v>
      </c>
      <c r="AC19" t="s">
        <v>84</v>
      </c>
      <c r="AD19" t="s">
        <v>6</v>
      </c>
      <c r="AE19" t="s">
        <v>251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252</v>
      </c>
      <c r="B20" s="6" t="s">
        <v>253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237</v>
      </c>
      <c r="H20" s="7" t="s">
        <v>238</v>
      </c>
      <c r="I20" s="7" t="s">
        <v>79</v>
      </c>
      <c r="J20" s="7" t="s">
        <v>2</v>
      </c>
      <c r="K20" s="7" t="s">
        <v>254</v>
      </c>
      <c r="L20" s="7">
        <v>1</v>
      </c>
      <c r="M20" s="7">
        <v>3</v>
      </c>
      <c r="N20" s="7" t="s">
        <v>194</v>
      </c>
      <c r="O20" s="7" t="s">
        <v>194</v>
      </c>
      <c r="P20" s="7" t="s">
        <v>94</v>
      </c>
      <c r="Q20" s="7"/>
      <c r="R20" s="10" t="s">
        <v>255</v>
      </c>
      <c r="S20" s="16" t="s">
        <v>19</v>
      </c>
      <c r="T20" s="7"/>
      <c r="U20" s="10" t="s">
        <v>19</v>
      </c>
      <c r="V20" s="10" t="s">
        <v>255</v>
      </c>
      <c r="W20" s="16" t="s">
        <v>256</v>
      </c>
      <c r="X20" s="16" t="s">
        <v>19</v>
      </c>
      <c r="Y20" s="10" t="s">
        <v>19</v>
      </c>
      <c r="Z20" s="16" t="s">
        <v>19</v>
      </c>
      <c r="AA20" s="17" t="s">
        <v>19</v>
      </c>
      <c r="AB20" t="s">
        <v>19</v>
      </c>
      <c r="AC20" t="s">
        <v>257</v>
      </c>
      <c r="AD20" t="s">
        <v>6</v>
      </c>
      <c r="AE20" t="s">
        <v>243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258</v>
      </c>
      <c r="B21" s="6" t="s">
        <v>259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260</v>
      </c>
      <c r="H21" s="7" t="s">
        <v>261</v>
      </c>
      <c r="I21" s="7" t="s">
        <v>79</v>
      </c>
      <c r="J21" s="7" t="s">
        <v>2</v>
      </c>
      <c r="K21" s="7" t="s">
        <v>262</v>
      </c>
      <c r="L21" s="7">
        <v>1</v>
      </c>
      <c r="M21" s="7">
        <v>1</v>
      </c>
      <c r="N21" s="7" t="s">
        <v>105</v>
      </c>
      <c r="O21" s="7" t="s">
        <v>81</v>
      </c>
      <c r="P21" s="7" t="s">
        <v>94</v>
      </c>
      <c r="Q21" s="7"/>
      <c r="R21" s="10" t="s">
        <v>263</v>
      </c>
      <c r="S21" s="16" t="s">
        <v>19</v>
      </c>
      <c r="T21" s="7"/>
      <c r="U21" s="10" t="s">
        <v>19</v>
      </c>
      <c r="V21" s="10" t="s">
        <v>263</v>
      </c>
      <c r="W21" s="16" t="s">
        <v>96</v>
      </c>
      <c r="X21" s="16" t="s">
        <v>19</v>
      </c>
      <c r="Y21" s="10" t="s">
        <v>19</v>
      </c>
      <c r="Z21" s="16" t="s">
        <v>19</v>
      </c>
      <c r="AA21" s="17" t="s">
        <v>19</v>
      </c>
      <c r="AB21" t="s">
        <v>19</v>
      </c>
      <c r="AC21" t="s">
        <v>264</v>
      </c>
      <c r="AD21" t="s">
        <v>6</v>
      </c>
      <c r="AE21" t="s">
        <v>265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266</v>
      </c>
      <c r="B22" s="6" t="s">
        <v>267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268</v>
      </c>
      <c r="H22" s="7" t="s">
        <v>269</v>
      </c>
      <c r="I22" s="7" t="s">
        <v>79</v>
      </c>
      <c r="J22" s="7" t="s">
        <v>2</v>
      </c>
      <c r="K22" s="7" t="s">
        <v>270</v>
      </c>
      <c r="L22" s="7">
        <v>1</v>
      </c>
      <c r="M22" s="7">
        <v>1</v>
      </c>
      <c r="N22" s="7" t="s">
        <v>105</v>
      </c>
      <c r="O22" s="7" t="s">
        <v>81</v>
      </c>
      <c r="P22" s="7" t="s">
        <v>94</v>
      </c>
      <c r="Q22" s="7"/>
      <c r="R22" s="10" t="s">
        <v>271</v>
      </c>
      <c r="S22" s="16" t="s">
        <v>19</v>
      </c>
      <c r="T22" s="7"/>
      <c r="U22" s="10" t="s">
        <v>19</v>
      </c>
      <c r="V22" s="10" t="s">
        <v>271</v>
      </c>
      <c r="W22" s="16" t="s">
        <v>272</v>
      </c>
      <c r="X22" s="16" t="s">
        <v>19</v>
      </c>
      <c r="Y22" s="10" t="s">
        <v>19</v>
      </c>
      <c r="Z22" s="16" t="s">
        <v>19</v>
      </c>
      <c r="AA22" s="17" t="s">
        <v>19</v>
      </c>
      <c r="AB22" t="s">
        <v>19</v>
      </c>
      <c r="AC22" t="s">
        <v>273</v>
      </c>
      <c r="AD22" t="s">
        <v>6</v>
      </c>
      <c r="AE22" t="s">
        <v>274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275</v>
      </c>
      <c r="B23" s="6" t="s">
        <v>276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277</v>
      </c>
      <c r="H23" s="7" t="s">
        <v>278</v>
      </c>
      <c r="I23" s="7" t="s">
        <v>79</v>
      </c>
      <c r="J23" s="7" t="s">
        <v>2</v>
      </c>
      <c r="K23" s="7" t="s">
        <v>279</v>
      </c>
      <c r="L23" s="7">
        <v>1</v>
      </c>
      <c r="M23" s="7">
        <v>1</v>
      </c>
      <c r="N23" s="7" t="s">
        <v>81</v>
      </c>
      <c r="O23" s="7" t="s">
        <v>81</v>
      </c>
      <c r="P23" s="7" t="s">
        <v>94</v>
      </c>
      <c r="Q23" s="7"/>
      <c r="R23" s="10" t="s">
        <v>280</v>
      </c>
      <c r="S23" s="16" t="s">
        <v>19</v>
      </c>
      <c r="T23" s="7"/>
      <c r="U23" s="10" t="s">
        <v>19</v>
      </c>
      <c r="V23" s="10" t="s">
        <v>280</v>
      </c>
      <c r="W23" s="16" t="s">
        <v>281</v>
      </c>
      <c r="X23" s="16" t="s">
        <v>19</v>
      </c>
      <c r="Y23" s="10" t="s">
        <v>19</v>
      </c>
      <c r="Z23" s="16" t="s">
        <v>19</v>
      </c>
      <c r="AA23" s="17" t="s">
        <v>19</v>
      </c>
      <c r="AB23" t="s">
        <v>19</v>
      </c>
      <c r="AC23" t="s">
        <v>282</v>
      </c>
      <c r="AD23" t="s">
        <v>6</v>
      </c>
      <c r="AE23" t="s">
        <v>283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284</v>
      </c>
      <c r="B24" s="6" t="s">
        <v>285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277</v>
      </c>
      <c r="H24" s="7" t="s">
        <v>278</v>
      </c>
      <c r="I24" s="7" t="s">
        <v>79</v>
      </c>
      <c r="J24" s="7" t="s">
        <v>2</v>
      </c>
      <c r="K24" s="7" t="s">
        <v>286</v>
      </c>
      <c r="L24" s="7">
        <v>1</v>
      </c>
      <c r="M24" s="7">
        <v>1</v>
      </c>
      <c r="N24" s="7" t="s">
        <v>81</v>
      </c>
      <c r="O24" s="7" t="s">
        <v>81</v>
      </c>
      <c r="P24" s="7" t="s">
        <v>94</v>
      </c>
      <c r="Q24" s="7"/>
      <c r="R24" s="10" t="s">
        <v>280</v>
      </c>
      <c r="S24" s="16" t="s">
        <v>19</v>
      </c>
      <c r="T24" s="7"/>
      <c r="U24" s="10" t="s">
        <v>19</v>
      </c>
      <c r="V24" s="10" t="s">
        <v>280</v>
      </c>
      <c r="W24" s="16" t="s">
        <v>281</v>
      </c>
      <c r="X24" s="16" t="s">
        <v>19</v>
      </c>
      <c r="Y24" s="10" t="s">
        <v>19</v>
      </c>
      <c r="Z24" s="16" t="s">
        <v>19</v>
      </c>
      <c r="AA24" s="17" t="s">
        <v>19</v>
      </c>
      <c r="AB24" t="s">
        <v>19</v>
      </c>
      <c r="AC24" t="s">
        <v>282</v>
      </c>
      <c r="AD24" t="s">
        <v>6</v>
      </c>
      <c r="AE24" t="s">
        <v>283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287</v>
      </c>
      <c r="B25" s="6" t="s">
        <v>288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277</v>
      </c>
      <c r="H25" s="7" t="s">
        <v>278</v>
      </c>
      <c r="I25" s="7" t="s">
        <v>79</v>
      </c>
      <c r="J25" s="7" t="s">
        <v>2</v>
      </c>
      <c r="K25" s="7" t="s">
        <v>289</v>
      </c>
      <c r="L25" s="7">
        <v>1</v>
      </c>
      <c r="M25" s="7">
        <v>1</v>
      </c>
      <c r="N25" s="7" t="s">
        <v>81</v>
      </c>
      <c r="O25" s="7" t="s">
        <v>81</v>
      </c>
      <c r="P25" s="7" t="s">
        <v>94</v>
      </c>
      <c r="Q25" s="7"/>
      <c r="R25" s="10" t="s">
        <v>280</v>
      </c>
      <c r="S25" s="16" t="s">
        <v>19</v>
      </c>
      <c r="T25" s="7"/>
      <c r="U25" s="10" t="s">
        <v>19</v>
      </c>
      <c r="V25" s="10" t="s">
        <v>280</v>
      </c>
      <c r="W25" s="16" t="s">
        <v>281</v>
      </c>
      <c r="X25" s="16" t="s">
        <v>19</v>
      </c>
      <c r="Y25" s="10" t="s">
        <v>19</v>
      </c>
      <c r="Z25" s="16" t="s">
        <v>19</v>
      </c>
      <c r="AA25" s="17" t="s">
        <v>19</v>
      </c>
      <c r="AB25" t="s">
        <v>19</v>
      </c>
      <c r="AC25" t="s">
        <v>282</v>
      </c>
      <c r="AD25" t="s">
        <v>6</v>
      </c>
      <c r="AE25" t="s">
        <v>283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290</v>
      </c>
      <c r="B26" s="6" t="s">
        <v>291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292</v>
      </c>
      <c r="H26" s="7" t="s">
        <v>293</v>
      </c>
      <c r="I26" s="7" t="s">
        <v>79</v>
      </c>
      <c r="J26" s="7" t="s">
        <v>2</v>
      </c>
      <c r="K26" s="7" t="s">
        <v>221</v>
      </c>
      <c r="L26" s="7">
        <v>1</v>
      </c>
      <c r="M26" s="7">
        <v>2</v>
      </c>
      <c r="N26" s="7" t="s">
        <v>94</v>
      </c>
      <c r="O26" s="7" t="s">
        <v>94</v>
      </c>
      <c r="P26" s="7" t="s">
        <v>294</v>
      </c>
      <c r="Q26" s="7"/>
      <c r="R26" s="10" t="s">
        <v>295</v>
      </c>
      <c r="S26" s="16" t="s">
        <v>295</v>
      </c>
      <c r="T26" s="7" t="s">
        <v>296</v>
      </c>
      <c r="U26" s="10" t="s">
        <v>19</v>
      </c>
      <c r="V26" s="10" t="s">
        <v>19</v>
      </c>
      <c r="W26" s="16" t="s">
        <v>19</v>
      </c>
      <c r="X26" s="16" t="s">
        <v>19</v>
      </c>
      <c r="Y26" s="10" t="s">
        <v>19</v>
      </c>
      <c r="Z26" s="16" t="s">
        <v>19</v>
      </c>
      <c r="AA26" s="17" t="s">
        <v>19</v>
      </c>
      <c r="AB26" t="s">
        <v>19</v>
      </c>
      <c r="AC26" t="s">
        <v>19</v>
      </c>
      <c r="AD26" t="s">
        <v>6</v>
      </c>
      <c r="AE26" t="s">
        <v>234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297</v>
      </c>
      <c r="B27" s="6" t="s">
        <v>298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299</v>
      </c>
      <c r="H27" s="7" t="s">
        <v>300</v>
      </c>
      <c r="I27" s="7" t="s">
        <v>79</v>
      </c>
      <c r="J27" s="7" t="s">
        <v>2</v>
      </c>
      <c r="K27" s="7" t="s">
        <v>301</v>
      </c>
      <c r="L27" s="7">
        <v>1</v>
      </c>
      <c r="M27" s="7">
        <v>3</v>
      </c>
      <c r="N27" s="7" t="s">
        <v>81</v>
      </c>
      <c r="O27" s="7" t="s">
        <v>302</v>
      </c>
      <c r="P27" s="7" t="s">
        <v>303</v>
      </c>
      <c r="Q27" s="7"/>
      <c r="R27" s="10" t="s">
        <v>304</v>
      </c>
      <c r="S27" s="16" t="s">
        <v>304</v>
      </c>
      <c r="T27" s="7" t="s">
        <v>305</v>
      </c>
      <c r="U27" s="10" t="s">
        <v>19</v>
      </c>
      <c r="V27" s="10" t="s">
        <v>19</v>
      </c>
      <c r="W27" s="16" t="s">
        <v>19</v>
      </c>
      <c r="X27" s="16" t="s">
        <v>19</v>
      </c>
      <c r="Y27" s="10" t="s">
        <v>19</v>
      </c>
      <c r="Z27" s="16" t="s">
        <v>19</v>
      </c>
      <c r="AA27" s="17" t="s">
        <v>19</v>
      </c>
      <c r="AB27" t="s">
        <v>19</v>
      </c>
      <c r="AC27" t="s">
        <v>19</v>
      </c>
      <c r="AD27" t="s">
        <v>6</v>
      </c>
      <c r="AE27" t="s">
        <v>306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307</v>
      </c>
      <c r="B28" s="6" t="s">
        <v>308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309</v>
      </c>
      <c r="H28" s="7" t="s">
        <v>310</v>
      </c>
      <c r="I28" s="7" t="s">
        <v>79</v>
      </c>
      <c r="J28" s="7" t="s">
        <v>2</v>
      </c>
      <c r="K28" s="7" t="s">
        <v>311</v>
      </c>
      <c r="L28" s="7">
        <v>1</v>
      </c>
      <c r="M28" s="7">
        <v>1</v>
      </c>
      <c r="N28" s="7" t="s">
        <v>115</v>
      </c>
      <c r="O28" s="7" t="s">
        <v>81</v>
      </c>
      <c r="P28" s="7" t="s">
        <v>94</v>
      </c>
      <c r="Q28" s="7"/>
      <c r="R28" s="10" t="s">
        <v>312</v>
      </c>
      <c r="S28" s="16" t="s">
        <v>19</v>
      </c>
      <c r="T28" s="7"/>
      <c r="U28" s="10" t="s">
        <v>19</v>
      </c>
      <c r="V28" s="10" t="s">
        <v>312</v>
      </c>
      <c r="W28" s="16" t="s">
        <v>313</v>
      </c>
      <c r="X28" s="16" t="s">
        <v>19</v>
      </c>
      <c r="Y28" s="10" t="s">
        <v>19</v>
      </c>
      <c r="Z28" s="16" t="s">
        <v>19</v>
      </c>
      <c r="AA28" s="17" t="s">
        <v>19</v>
      </c>
      <c r="AB28" t="s">
        <v>19</v>
      </c>
      <c r="AC28" t="s">
        <v>314</v>
      </c>
      <c r="AD28" t="s">
        <v>6</v>
      </c>
      <c r="AE28" t="s">
        <v>315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316</v>
      </c>
      <c r="B29" s="6" t="s">
        <v>317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318</v>
      </c>
      <c r="H29" s="7" t="s">
        <v>319</v>
      </c>
      <c r="I29" s="7" t="s">
        <v>79</v>
      </c>
      <c r="J29" s="7" t="s">
        <v>2</v>
      </c>
      <c r="K29" s="7" t="s">
        <v>320</v>
      </c>
      <c r="L29" s="7">
        <v>1</v>
      </c>
      <c r="M29" s="7">
        <v>2</v>
      </c>
      <c r="N29" s="7" t="s">
        <v>94</v>
      </c>
      <c r="O29" s="7" t="s">
        <v>321</v>
      </c>
      <c r="P29" s="7" t="s">
        <v>322</v>
      </c>
      <c r="Q29" s="7"/>
      <c r="R29" s="10" t="s">
        <v>323</v>
      </c>
      <c r="S29" s="16" t="s">
        <v>323</v>
      </c>
      <c r="T29" s="7" t="s">
        <v>324</v>
      </c>
      <c r="U29" s="10" t="s">
        <v>19</v>
      </c>
      <c r="V29" s="10" t="s">
        <v>19</v>
      </c>
      <c r="W29" s="16" t="s">
        <v>19</v>
      </c>
      <c r="X29" s="16" t="s">
        <v>19</v>
      </c>
      <c r="Y29" s="10" t="s">
        <v>19</v>
      </c>
      <c r="Z29" s="16" t="s">
        <v>19</v>
      </c>
      <c r="AA29" s="17" t="s">
        <v>19</v>
      </c>
      <c r="AB29" t="s">
        <v>19</v>
      </c>
      <c r="AC29" t="s">
        <v>19</v>
      </c>
      <c r="AD29" t="s">
        <v>6</v>
      </c>
      <c r="AE29" t="s">
        <v>325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326</v>
      </c>
      <c r="B30" s="6" t="s">
        <v>327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328</v>
      </c>
      <c r="H30" s="7" t="s">
        <v>329</v>
      </c>
      <c r="I30" s="7" t="s">
        <v>79</v>
      </c>
      <c r="J30" s="7" t="s">
        <v>2</v>
      </c>
      <c r="K30" s="7" t="s">
        <v>330</v>
      </c>
      <c r="L30" s="7">
        <v>1</v>
      </c>
      <c r="M30" s="7">
        <v>2</v>
      </c>
      <c r="N30" s="7" t="s">
        <v>94</v>
      </c>
      <c r="O30" s="7" t="s">
        <v>331</v>
      </c>
      <c r="P30" s="7" t="s">
        <v>332</v>
      </c>
      <c r="Q30" s="7"/>
      <c r="R30" s="10" t="s">
        <v>333</v>
      </c>
      <c r="S30" s="16" t="s">
        <v>333</v>
      </c>
      <c r="T30" s="7" t="s">
        <v>334</v>
      </c>
      <c r="U30" s="10" t="s">
        <v>19</v>
      </c>
      <c r="V30" s="10" t="s">
        <v>19</v>
      </c>
      <c r="W30" s="16" t="s">
        <v>19</v>
      </c>
      <c r="X30" s="16" t="s">
        <v>19</v>
      </c>
      <c r="Y30" s="10" t="s">
        <v>19</v>
      </c>
      <c r="Z30" s="16" t="s">
        <v>19</v>
      </c>
      <c r="AA30" s="17" t="s">
        <v>19</v>
      </c>
      <c r="AB30" t="s">
        <v>19</v>
      </c>
      <c r="AC30" t="s">
        <v>19</v>
      </c>
      <c r="AD30" t="s">
        <v>6</v>
      </c>
      <c r="AE30" t="s">
        <v>335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336</v>
      </c>
      <c r="B31" s="6" t="s">
        <v>337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338</v>
      </c>
      <c r="H31" s="7" t="s">
        <v>339</v>
      </c>
      <c r="I31" s="7" t="s">
        <v>79</v>
      </c>
      <c r="J31" s="7" t="s">
        <v>2</v>
      </c>
      <c r="K31" s="7" t="s">
        <v>340</v>
      </c>
      <c r="L31" s="7">
        <v>1</v>
      </c>
      <c r="M31" s="7">
        <v>2</v>
      </c>
      <c r="N31" s="7" t="s">
        <v>341</v>
      </c>
      <c r="O31" s="7" t="s">
        <v>81</v>
      </c>
      <c r="P31" s="7" t="s">
        <v>342</v>
      </c>
      <c r="Q31" s="7"/>
      <c r="R31" s="10" t="s">
        <v>343</v>
      </c>
      <c r="S31" s="16" t="s">
        <v>19</v>
      </c>
      <c r="T31" s="7"/>
      <c r="U31" s="10" t="s">
        <v>19</v>
      </c>
      <c r="V31" s="10" t="s">
        <v>343</v>
      </c>
      <c r="W31" s="16" t="s">
        <v>344</v>
      </c>
      <c r="X31" s="16" t="s">
        <v>19</v>
      </c>
      <c r="Y31" s="10" t="s">
        <v>19</v>
      </c>
      <c r="Z31" s="16" t="s">
        <v>19</v>
      </c>
      <c r="AA31" s="17" t="s">
        <v>19</v>
      </c>
      <c r="AB31" t="s">
        <v>19</v>
      </c>
      <c r="AC31" t="s">
        <v>345</v>
      </c>
      <c r="AD31" t="s">
        <v>6</v>
      </c>
      <c r="AE31" t="s">
        <v>346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347</v>
      </c>
      <c r="B32" s="6" t="s">
        <v>348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349</v>
      </c>
      <c r="H32" s="7" t="s">
        <v>350</v>
      </c>
      <c r="I32" s="7" t="s">
        <v>79</v>
      </c>
      <c r="J32" s="7" t="s">
        <v>2</v>
      </c>
      <c r="K32" s="7" t="s">
        <v>351</v>
      </c>
      <c r="L32" s="7">
        <v>1</v>
      </c>
      <c r="M32" s="7">
        <v>5</v>
      </c>
      <c r="N32" s="7" t="s">
        <v>352</v>
      </c>
      <c r="O32" s="7" t="s">
        <v>184</v>
      </c>
      <c r="P32" s="7" t="s">
        <v>342</v>
      </c>
      <c r="Q32" s="7"/>
      <c r="R32" s="10" t="s">
        <v>353</v>
      </c>
      <c r="S32" s="16" t="s">
        <v>19</v>
      </c>
      <c r="T32" s="7"/>
      <c r="U32" s="10" t="s">
        <v>19</v>
      </c>
      <c r="V32" s="10" t="s">
        <v>353</v>
      </c>
      <c r="W32" s="16" t="s">
        <v>354</v>
      </c>
      <c r="X32" s="16" t="s">
        <v>19</v>
      </c>
      <c r="Y32" s="10" t="s">
        <v>19</v>
      </c>
      <c r="Z32" s="16" t="s">
        <v>19</v>
      </c>
      <c r="AA32" s="17" t="s">
        <v>19</v>
      </c>
      <c r="AB32" t="s">
        <v>19</v>
      </c>
      <c r="AC32" t="s">
        <v>355</v>
      </c>
      <c r="AD32" t="s">
        <v>6</v>
      </c>
      <c r="AE32" t="s">
        <v>109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356</v>
      </c>
      <c r="B33" s="6" t="s">
        <v>357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358</v>
      </c>
      <c r="H33" s="7" t="s">
        <v>359</v>
      </c>
      <c r="I33" s="7" t="s">
        <v>79</v>
      </c>
      <c r="J33" s="7" t="s">
        <v>2</v>
      </c>
      <c r="K33" s="7" t="s">
        <v>360</v>
      </c>
      <c r="L33" s="7">
        <v>1</v>
      </c>
      <c r="M33" s="7">
        <v>1</v>
      </c>
      <c r="N33" s="7" t="s">
        <v>93</v>
      </c>
      <c r="O33" s="7" t="s">
        <v>94</v>
      </c>
      <c r="P33" s="7" t="s">
        <v>342</v>
      </c>
      <c r="Q33" s="7"/>
      <c r="R33" s="10" t="s">
        <v>361</v>
      </c>
      <c r="S33" s="16" t="s">
        <v>19</v>
      </c>
      <c r="T33" s="7"/>
      <c r="U33" s="10" t="s">
        <v>19</v>
      </c>
      <c r="V33" s="10" t="s">
        <v>361</v>
      </c>
      <c r="W33" s="16" t="s">
        <v>362</v>
      </c>
      <c r="X33" s="16" t="s">
        <v>19</v>
      </c>
      <c r="Y33" s="10" t="s">
        <v>19</v>
      </c>
      <c r="Z33" s="16" t="s">
        <v>19</v>
      </c>
      <c r="AA33" s="17" t="s">
        <v>19</v>
      </c>
      <c r="AB33" t="s">
        <v>19</v>
      </c>
      <c r="AC33" t="s">
        <v>264</v>
      </c>
      <c r="AD33" t="s">
        <v>6</v>
      </c>
      <c r="AE33" t="s">
        <v>251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363</v>
      </c>
      <c r="B34" s="6" t="s">
        <v>364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365</v>
      </c>
      <c r="H34" s="7" t="s">
        <v>366</v>
      </c>
      <c r="I34" s="7" t="s">
        <v>79</v>
      </c>
      <c r="J34" s="7" t="s">
        <v>2</v>
      </c>
      <c r="K34" s="7" t="s">
        <v>367</v>
      </c>
      <c r="L34" s="7">
        <v>1</v>
      </c>
      <c r="M34" s="7">
        <v>2</v>
      </c>
      <c r="N34" s="7" t="s">
        <v>368</v>
      </c>
      <c r="O34" s="7" t="s">
        <v>81</v>
      </c>
      <c r="P34" s="7" t="s">
        <v>342</v>
      </c>
      <c r="Q34" s="7"/>
      <c r="R34" s="10" t="s">
        <v>369</v>
      </c>
      <c r="S34" s="16" t="s">
        <v>19</v>
      </c>
      <c r="T34" s="7"/>
      <c r="U34" s="10" t="s">
        <v>19</v>
      </c>
      <c r="V34" s="10" t="s">
        <v>369</v>
      </c>
      <c r="W34" s="16" t="s">
        <v>370</v>
      </c>
      <c r="X34" s="16" t="s">
        <v>19</v>
      </c>
      <c r="Y34" s="10" t="s">
        <v>19</v>
      </c>
      <c r="Z34" s="16" t="s">
        <v>19</v>
      </c>
      <c r="AA34" s="17" t="s">
        <v>19</v>
      </c>
      <c r="AB34" t="s">
        <v>19</v>
      </c>
      <c r="AC34" t="s">
        <v>371</v>
      </c>
      <c r="AD34" t="s">
        <v>6</v>
      </c>
      <c r="AE34" t="s">
        <v>251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372</v>
      </c>
      <c r="B35" s="6" t="s">
        <v>373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374</v>
      </c>
      <c r="H35" s="7" t="s">
        <v>375</v>
      </c>
      <c r="I35" s="7" t="s">
        <v>79</v>
      </c>
      <c r="J35" s="7" t="s">
        <v>2</v>
      </c>
      <c r="K35" s="7" t="s">
        <v>376</v>
      </c>
      <c r="L35" s="7">
        <v>1</v>
      </c>
      <c r="M35" s="7">
        <v>2</v>
      </c>
      <c r="N35" s="7" t="s">
        <v>377</v>
      </c>
      <c r="O35" s="7" t="s">
        <v>81</v>
      </c>
      <c r="P35" s="7" t="s">
        <v>342</v>
      </c>
      <c r="Q35" s="7"/>
      <c r="R35" s="10" t="s">
        <v>378</v>
      </c>
      <c r="S35" s="16" t="s">
        <v>19</v>
      </c>
      <c r="T35" s="7"/>
      <c r="U35" s="10" t="s">
        <v>19</v>
      </c>
      <c r="V35" s="10" t="s">
        <v>378</v>
      </c>
      <c r="W35" s="16" t="s">
        <v>379</v>
      </c>
      <c r="X35" s="16" t="s">
        <v>19</v>
      </c>
      <c r="Y35" s="10" t="s">
        <v>19</v>
      </c>
      <c r="Z35" s="16" t="s">
        <v>19</v>
      </c>
      <c r="AA35" s="17" t="s">
        <v>19</v>
      </c>
      <c r="AB35" t="s">
        <v>19</v>
      </c>
      <c r="AC35" t="s">
        <v>380</v>
      </c>
      <c r="AD35" t="s">
        <v>6</v>
      </c>
      <c r="AE35" t="s">
        <v>225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381</v>
      </c>
      <c r="B36" s="6" t="s">
        <v>382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383</v>
      </c>
      <c r="H36" s="7" t="s">
        <v>384</v>
      </c>
      <c r="I36" s="7" t="s">
        <v>79</v>
      </c>
      <c r="J36" s="7" t="s">
        <v>2</v>
      </c>
      <c r="K36" s="7" t="s">
        <v>385</v>
      </c>
      <c r="L36" s="7">
        <v>1</v>
      </c>
      <c r="M36" s="7">
        <v>2</v>
      </c>
      <c r="N36" s="7" t="s">
        <v>386</v>
      </c>
      <c r="O36" s="7" t="s">
        <v>81</v>
      </c>
      <c r="P36" s="7" t="s">
        <v>342</v>
      </c>
      <c r="Q36" s="7"/>
      <c r="R36" s="10" t="s">
        <v>387</v>
      </c>
      <c r="S36" s="16" t="s">
        <v>19</v>
      </c>
      <c r="T36" s="7"/>
      <c r="U36" s="10" t="s">
        <v>19</v>
      </c>
      <c r="V36" s="10" t="s">
        <v>387</v>
      </c>
      <c r="W36" s="16" t="s">
        <v>388</v>
      </c>
      <c r="X36" s="16" t="s">
        <v>19</v>
      </c>
      <c r="Y36" s="10" t="s">
        <v>19</v>
      </c>
      <c r="Z36" s="16" t="s">
        <v>19</v>
      </c>
      <c r="AA36" s="17" t="s">
        <v>19</v>
      </c>
      <c r="AB36" t="s">
        <v>19</v>
      </c>
      <c r="AC36" t="s">
        <v>389</v>
      </c>
      <c r="AD36" t="s">
        <v>6</v>
      </c>
      <c r="AE36" t="s">
        <v>390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391</v>
      </c>
      <c r="B37" s="6" t="s">
        <v>392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393</v>
      </c>
      <c r="H37" s="7" t="s">
        <v>394</v>
      </c>
      <c r="I37" s="7" t="s">
        <v>79</v>
      </c>
      <c r="J37" s="7" t="s">
        <v>2</v>
      </c>
      <c r="K37" s="7" t="s">
        <v>395</v>
      </c>
      <c r="L37" s="7">
        <v>1</v>
      </c>
      <c r="M37" s="7">
        <v>2</v>
      </c>
      <c r="N37" s="7" t="s">
        <v>396</v>
      </c>
      <c r="O37" s="7" t="s">
        <v>81</v>
      </c>
      <c r="P37" s="7" t="s">
        <v>342</v>
      </c>
      <c r="Q37" s="7"/>
      <c r="R37" s="10" t="s">
        <v>397</v>
      </c>
      <c r="S37" s="16" t="s">
        <v>19</v>
      </c>
      <c r="T37" s="7"/>
      <c r="U37" s="10" t="s">
        <v>19</v>
      </c>
      <c r="V37" s="10" t="s">
        <v>397</v>
      </c>
      <c r="W37" s="16" t="s">
        <v>398</v>
      </c>
      <c r="X37" s="16" t="s">
        <v>19</v>
      </c>
      <c r="Y37" s="10" t="s">
        <v>19</v>
      </c>
      <c r="Z37" s="16" t="s">
        <v>19</v>
      </c>
      <c r="AA37" s="17" t="s">
        <v>19</v>
      </c>
      <c r="AB37" t="s">
        <v>19</v>
      </c>
      <c r="AC37" t="s">
        <v>399</v>
      </c>
      <c r="AD37" t="s">
        <v>6</v>
      </c>
      <c r="AE37" t="s">
        <v>400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401</v>
      </c>
      <c r="B38" s="6" t="s">
        <v>402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142</v>
      </c>
      <c r="H38" s="7" t="s">
        <v>143</v>
      </c>
      <c r="I38" s="7" t="s">
        <v>79</v>
      </c>
      <c r="J38" s="7" t="s">
        <v>2</v>
      </c>
      <c r="K38" s="7" t="s">
        <v>403</v>
      </c>
      <c r="L38" s="7">
        <v>1</v>
      </c>
      <c r="M38" s="7">
        <v>2</v>
      </c>
      <c r="N38" s="7" t="s">
        <v>404</v>
      </c>
      <c r="O38" s="7" t="s">
        <v>81</v>
      </c>
      <c r="P38" s="7" t="s">
        <v>342</v>
      </c>
      <c r="Q38" s="7"/>
      <c r="R38" s="10" t="s">
        <v>405</v>
      </c>
      <c r="S38" s="16" t="s">
        <v>19</v>
      </c>
      <c r="T38" s="7"/>
      <c r="U38" s="10" t="s">
        <v>19</v>
      </c>
      <c r="V38" s="10" t="s">
        <v>405</v>
      </c>
      <c r="W38" s="16" t="s">
        <v>406</v>
      </c>
      <c r="X38" s="16" t="s">
        <v>19</v>
      </c>
      <c r="Y38" s="10" t="s">
        <v>19</v>
      </c>
      <c r="Z38" s="16" t="s">
        <v>19</v>
      </c>
      <c r="AA38" s="17" t="s">
        <v>19</v>
      </c>
      <c r="AB38" t="s">
        <v>19</v>
      </c>
      <c r="AC38" t="s">
        <v>148</v>
      </c>
      <c r="AD38" t="s">
        <v>6</v>
      </c>
      <c r="AE38" t="s">
        <v>149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407</v>
      </c>
      <c r="B39" s="6" t="s">
        <v>408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409</v>
      </c>
      <c r="H39" s="7" t="s">
        <v>410</v>
      </c>
      <c r="I39" s="7" t="s">
        <v>79</v>
      </c>
      <c r="J39" s="7" t="s">
        <v>2</v>
      </c>
      <c r="K39" s="7" t="s">
        <v>411</v>
      </c>
      <c r="L39" s="7">
        <v>1</v>
      </c>
      <c r="M39" s="7">
        <v>3</v>
      </c>
      <c r="N39" s="7" t="s">
        <v>155</v>
      </c>
      <c r="O39" s="7" t="s">
        <v>105</v>
      </c>
      <c r="P39" s="7" t="s">
        <v>342</v>
      </c>
      <c r="Q39" s="7"/>
      <c r="R39" s="10" t="s">
        <v>412</v>
      </c>
      <c r="S39" s="16" t="s">
        <v>19</v>
      </c>
      <c r="T39" s="7"/>
      <c r="U39" s="10" t="s">
        <v>19</v>
      </c>
      <c r="V39" s="10" t="s">
        <v>412</v>
      </c>
      <c r="W39" s="16" t="s">
        <v>413</v>
      </c>
      <c r="X39" s="16" t="s">
        <v>19</v>
      </c>
      <c r="Y39" s="10" t="s">
        <v>19</v>
      </c>
      <c r="Z39" s="16" t="s">
        <v>19</v>
      </c>
      <c r="AA39" s="17" t="s">
        <v>19</v>
      </c>
      <c r="AB39" t="s">
        <v>19</v>
      </c>
      <c r="AC39" t="s">
        <v>414</v>
      </c>
      <c r="AD39" t="s">
        <v>6</v>
      </c>
      <c r="AE39" t="s">
        <v>415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416</v>
      </c>
      <c r="B40" s="6" t="s">
        <v>417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418</v>
      </c>
      <c r="H40" s="7" t="s">
        <v>419</v>
      </c>
      <c r="I40" s="7" t="s">
        <v>79</v>
      </c>
      <c r="J40" s="7" t="s">
        <v>2</v>
      </c>
      <c r="K40" s="7" t="s">
        <v>420</v>
      </c>
      <c r="L40" s="7">
        <v>1</v>
      </c>
      <c r="M40" s="7">
        <v>1</v>
      </c>
      <c r="N40" s="7" t="s">
        <v>421</v>
      </c>
      <c r="O40" s="7" t="s">
        <v>94</v>
      </c>
      <c r="P40" s="7" t="s">
        <v>342</v>
      </c>
      <c r="Q40" s="7"/>
      <c r="R40" s="10" t="s">
        <v>304</v>
      </c>
      <c r="S40" s="16" t="s">
        <v>19</v>
      </c>
      <c r="T40" s="7"/>
      <c r="U40" s="10" t="s">
        <v>19</v>
      </c>
      <c r="V40" s="10" t="s">
        <v>304</v>
      </c>
      <c r="W40" s="16" t="s">
        <v>422</v>
      </c>
      <c r="X40" s="16" t="s">
        <v>19</v>
      </c>
      <c r="Y40" s="10" t="s">
        <v>19</v>
      </c>
      <c r="Z40" s="16" t="s">
        <v>19</v>
      </c>
      <c r="AA40" s="17" t="s">
        <v>19</v>
      </c>
      <c r="AB40" t="s">
        <v>19</v>
      </c>
      <c r="AC40" t="s">
        <v>423</v>
      </c>
      <c r="AD40" t="s">
        <v>6</v>
      </c>
      <c r="AE40" t="s">
        <v>424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425</v>
      </c>
      <c r="B41" s="6" t="s">
        <v>426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427</v>
      </c>
      <c r="H41" s="7" t="s">
        <v>428</v>
      </c>
      <c r="I41" s="7" t="s">
        <v>79</v>
      </c>
      <c r="J41" s="7" t="s">
        <v>2</v>
      </c>
      <c r="K41" s="7" t="s">
        <v>429</v>
      </c>
      <c r="L41" s="7">
        <v>1</v>
      </c>
      <c r="M41" s="7">
        <v>1</v>
      </c>
      <c r="N41" s="7" t="s">
        <v>430</v>
      </c>
      <c r="O41" s="7" t="s">
        <v>94</v>
      </c>
      <c r="P41" s="7" t="s">
        <v>342</v>
      </c>
      <c r="Q41" s="7"/>
      <c r="R41" s="10" t="s">
        <v>431</v>
      </c>
      <c r="S41" s="16" t="s">
        <v>19</v>
      </c>
      <c r="T41" s="7"/>
      <c r="U41" s="10" t="s">
        <v>19</v>
      </c>
      <c r="V41" s="10" t="s">
        <v>431</v>
      </c>
      <c r="W41" s="16" t="s">
        <v>432</v>
      </c>
      <c r="X41" s="16" t="s">
        <v>19</v>
      </c>
      <c r="Y41" s="10" t="s">
        <v>19</v>
      </c>
      <c r="Z41" s="16" t="s">
        <v>19</v>
      </c>
      <c r="AA41" s="17" t="s">
        <v>19</v>
      </c>
      <c r="AB41" t="s">
        <v>19</v>
      </c>
      <c r="AC41" t="s">
        <v>433</v>
      </c>
      <c r="AD41" t="s">
        <v>6</v>
      </c>
      <c r="AE41" t="s">
        <v>434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435</v>
      </c>
      <c r="B42" s="6" t="s">
        <v>436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437</v>
      </c>
      <c r="H42" s="7" t="s">
        <v>438</v>
      </c>
      <c r="I42" s="7" t="s">
        <v>79</v>
      </c>
      <c r="J42" s="7" t="s">
        <v>2</v>
      </c>
      <c r="K42" s="7" t="s">
        <v>439</v>
      </c>
      <c r="L42" s="7">
        <v>1</v>
      </c>
      <c r="M42" s="7">
        <v>4</v>
      </c>
      <c r="N42" s="7" t="s">
        <v>184</v>
      </c>
      <c r="O42" s="7" t="s">
        <v>194</v>
      </c>
      <c r="P42" s="7" t="s">
        <v>342</v>
      </c>
      <c r="Q42" s="7"/>
      <c r="R42" s="10" t="s">
        <v>440</v>
      </c>
      <c r="S42" s="16" t="s">
        <v>19</v>
      </c>
      <c r="T42" s="7"/>
      <c r="U42" s="10" t="s">
        <v>19</v>
      </c>
      <c r="V42" s="10" t="s">
        <v>440</v>
      </c>
      <c r="W42" s="16" t="s">
        <v>441</v>
      </c>
      <c r="X42" s="16" t="s">
        <v>19</v>
      </c>
      <c r="Y42" s="10" t="s">
        <v>19</v>
      </c>
      <c r="Z42" s="16" t="s">
        <v>19</v>
      </c>
      <c r="AA42" s="17" t="s">
        <v>19</v>
      </c>
      <c r="AB42" t="s">
        <v>19</v>
      </c>
      <c r="AC42" t="s">
        <v>442</v>
      </c>
      <c r="AD42" t="s">
        <v>6</v>
      </c>
      <c r="AE42" t="s">
        <v>443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444</v>
      </c>
      <c r="B43" s="6" t="s">
        <v>445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446</v>
      </c>
      <c r="H43" s="7" t="s">
        <v>447</v>
      </c>
      <c r="I43" s="7" t="s">
        <v>79</v>
      </c>
      <c r="J43" s="7" t="s">
        <v>2</v>
      </c>
      <c r="K43" s="7" t="s">
        <v>448</v>
      </c>
      <c r="L43" s="7">
        <v>1</v>
      </c>
      <c r="M43" s="7">
        <v>1</v>
      </c>
      <c r="N43" s="7" t="s">
        <v>105</v>
      </c>
      <c r="O43" s="7" t="s">
        <v>94</v>
      </c>
      <c r="P43" s="7" t="s">
        <v>342</v>
      </c>
      <c r="Q43" s="7"/>
      <c r="R43" s="10" t="s">
        <v>449</v>
      </c>
      <c r="S43" s="16" t="s">
        <v>19</v>
      </c>
      <c r="T43" s="7"/>
      <c r="U43" s="10" t="s">
        <v>19</v>
      </c>
      <c r="V43" s="10" t="s">
        <v>449</v>
      </c>
      <c r="W43" s="16" t="s">
        <v>450</v>
      </c>
      <c r="X43" s="16" t="s">
        <v>19</v>
      </c>
      <c r="Y43" s="10" t="s">
        <v>19</v>
      </c>
      <c r="Z43" s="16" t="s">
        <v>19</v>
      </c>
      <c r="AA43" s="17" t="s">
        <v>19</v>
      </c>
      <c r="AB43" t="s">
        <v>19</v>
      </c>
      <c r="AC43" t="s">
        <v>451</v>
      </c>
      <c r="AD43" t="s">
        <v>6</v>
      </c>
      <c r="AE43" t="s">
        <v>452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453</v>
      </c>
      <c r="B44" s="6" t="s">
        <v>454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455</v>
      </c>
      <c r="H44" s="7" t="s">
        <v>456</v>
      </c>
      <c r="I44" s="7" t="s">
        <v>79</v>
      </c>
      <c r="J44" s="7" t="s">
        <v>2</v>
      </c>
      <c r="K44" s="7" t="s">
        <v>457</v>
      </c>
      <c r="L44" s="7">
        <v>1</v>
      </c>
      <c r="M44" s="7">
        <v>1</v>
      </c>
      <c r="N44" s="7" t="s">
        <v>194</v>
      </c>
      <c r="O44" s="7" t="s">
        <v>94</v>
      </c>
      <c r="P44" s="7" t="s">
        <v>342</v>
      </c>
      <c r="Q44" s="7"/>
      <c r="R44" s="10" t="s">
        <v>458</v>
      </c>
      <c r="S44" s="16" t="s">
        <v>19</v>
      </c>
      <c r="T44" s="7"/>
      <c r="U44" s="10" t="s">
        <v>19</v>
      </c>
      <c r="V44" s="10" t="s">
        <v>458</v>
      </c>
      <c r="W44" s="16" t="s">
        <v>459</v>
      </c>
      <c r="X44" s="16" t="s">
        <v>19</v>
      </c>
      <c r="Y44" s="10" t="s">
        <v>19</v>
      </c>
      <c r="Z44" s="16" t="s">
        <v>19</v>
      </c>
      <c r="AA44" s="17" t="s">
        <v>19</v>
      </c>
      <c r="AB44" t="s">
        <v>19</v>
      </c>
      <c r="AC44" t="s">
        <v>460</v>
      </c>
      <c r="AD44" t="s">
        <v>6</v>
      </c>
      <c r="AE44" t="s">
        <v>461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462</v>
      </c>
      <c r="B45" s="6" t="s">
        <v>463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455</v>
      </c>
      <c r="H45" s="7" t="s">
        <v>456</v>
      </c>
      <c r="I45" s="7" t="s">
        <v>79</v>
      </c>
      <c r="J45" s="7" t="s">
        <v>2</v>
      </c>
      <c r="K45" s="7" t="s">
        <v>464</v>
      </c>
      <c r="L45" s="7">
        <v>1</v>
      </c>
      <c r="M45" s="7">
        <v>1</v>
      </c>
      <c r="N45" s="7" t="s">
        <v>194</v>
      </c>
      <c r="O45" s="7" t="s">
        <v>94</v>
      </c>
      <c r="P45" s="7" t="s">
        <v>342</v>
      </c>
      <c r="Q45" s="7"/>
      <c r="R45" s="10" t="s">
        <v>458</v>
      </c>
      <c r="S45" s="16" t="s">
        <v>19</v>
      </c>
      <c r="T45" s="7"/>
      <c r="U45" s="10" t="s">
        <v>19</v>
      </c>
      <c r="V45" s="10" t="s">
        <v>458</v>
      </c>
      <c r="W45" s="16" t="s">
        <v>459</v>
      </c>
      <c r="X45" s="16" t="s">
        <v>19</v>
      </c>
      <c r="Y45" s="10" t="s">
        <v>19</v>
      </c>
      <c r="Z45" s="16" t="s">
        <v>19</v>
      </c>
      <c r="AA45" s="17" t="s">
        <v>19</v>
      </c>
      <c r="AB45" t="s">
        <v>19</v>
      </c>
      <c r="AC45" t="s">
        <v>460</v>
      </c>
      <c r="AD45" t="s">
        <v>6</v>
      </c>
      <c r="AE45" t="s">
        <v>461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465</v>
      </c>
      <c r="B46" s="6" t="s">
        <v>466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393</v>
      </c>
      <c r="H46" s="7" t="s">
        <v>394</v>
      </c>
      <c r="I46" s="7" t="s">
        <v>79</v>
      </c>
      <c r="J46" s="7" t="s">
        <v>2</v>
      </c>
      <c r="K46" s="7" t="s">
        <v>467</v>
      </c>
      <c r="L46" s="7">
        <v>1</v>
      </c>
      <c r="M46" s="7">
        <v>2</v>
      </c>
      <c r="N46" s="7" t="s">
        <v>81</v>
      </c>
      <c r="O46" s="7" t="s">
        <v>81</v>
      </c>
      <c r="P46" s="7" t="s">
        <v>342</v>
      </c>
      <c r="Q46" s="7"/>
      <c r="R46" s="10" t="s">
        <v>468</v>
      </c>
      <c r="S46" s="16" t="s">
        <v>19</v>
      </c>
      <c r="T46" s="7"/>
      <c r="U46" s="10" t="s">
        <v>19</v>
      </c>
      <c r="V46" s="10" t="s">
        <v>468</v>
      </c>
      <c r="W46" s="16" t="s">
        <v>469</v>
      </c>
      <c r="X46" s="16" t="s">
        <v>19</v>
      </c>
      <c r="Y46" s="10" t="s">
        <v>19</v>
      </c>
      <c r="Z46" s="16" t="s">
        <v>19</v>
      </c>
      <c r="AA46" s="17" t="s">
        <v>19</v>
      </c>
      <c r="AB46" t="s">
        <v>19</v>
      </c>
      <c r="AC46" t="s">
        <v>470</v>
      </c>
      <c r="AD46" t="s">
        <v>6</v>
      </c>
      <c r="AE46" t="s">
        <v>471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472</v>
      </c>
      <c r="B47" s="6" t="s">
        <v>473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246</v>
      </c>
      <c r="H47" s="7" t="s">
        <v>247</v>
      </c>
      <c r="I47" s="7" t="s">
        <v>79</v>
      </c>
      <c r="J47" s="7" t="s">
        <v>2</v>
      </c>
      <c r="K47" s="7" t="s">
        <v>474</v>
      </c>
      <c r="L47" s="7">
        <v>1</v>
      </c>
      <c r="M47" s="7">
        <v>1</v>
      </c>
      <c r="N47" s="7" t="s">
        <v>81</v>
      </c>
      <c r="O47" s="7" t="s">
        <v>94</v>
      </c>
      <c r="P47" s="7" t="s">
        <v>342</v>
      </c>
      <c r="Q47" s="7"/>
      <c r="R47" s="10" t="s">
        <v>475</v>
      </c>
      <c r="S47" s="16" t="s">
        <v>19</v>
      </c>
      <c r="T47" s="7"/>
      <c r="U47" s="10" t="s">
        <v>19</v>
      </c>
      <c r="V47" s="10" t="s">
        <v>475</v>
      </c>
      <c r="W47" s="16" t="s">
        <v>476</v>
      </c>
      <c r="X47" s="16" t="s">
        <v>19</v>
      </c>
      <c r="Y47" s="10" t="s">
        <v>19</v>
      </c>
      <c r="Z47" s="16" t="s">
        <v>19</v>
      </c>
      <c r="AA47" s="17" t="s">
        <v>19</v>
      </c>
      <c r="AB47" t="s">
        <v>19</v>
      </c>
      <c r="AC47" t="s">
        <v>477</v>
      </c>
      <c r="AD47" t="s">
        <v>6</v>
      </c>
      <c r="AE47" t="s">
        <v>478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479</v>
      </c>
      <c r="B48" s="6" t="s">
        <v>480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246</v>
      </c>
      <c r="H48" s="7" t="s">
        <v>247</v>
      </c>
      <c r="I48" s="7" t="s">
        <v>79</v>
      </c>
      <c r="J48" s="7" t="s">
        <v>2</v>
      </c>
      <c r="K48" s="7" t="s">
        <v>481</v>
      </c>
      <c r="L48" s="7">
        <v>1</v>
      </c>
      <c r="M48" s="7">
        <v>1</v>
      </c>
      <c r="N48" s="7" t="s">
        <v>81</v>
      </c>
      <c r="O48" s="7" t="s">
        <v>94</v>
      </c>
      <c r="P48" s="7" t="s">
        <v>342</v>
      </c>
      <c r="Q48" s="7"/>
      <c r="R48" s="10" t="s">
        <v>482</v>
      </c>
      <c r="S48" s="16" t="s">
        <v>19</v>
      </c>
      <c r="T48" s="7"/>
      <c r="U48" s="10" t="s">
        <v>19</v>
      </c>
      <c r="V48" s="10" t="s">
        <v>482</v>
      </c>
      <c r="W48" s="16" t="s">
        <v>483</v>
      </c>
      <c r="X48" s="16" t="s">
        <v>19</v>
      </c>
      <c r="Y48" s="10" t="s">
        <v>19</v>
      </c>
      <c r="Z48" s="16" t="s">
        <v>19</v>
      </c>
      <c r="AA48" s="17" t="s">
        <v>19</v>
      </c>
      <c r="AB48" t="s">
        <v>19</v>
      </c>
      <c r="AC48" t="s">
        <v>379</v>
      </c>
      <c r="AD48" t="s">
        <v>6</v>
      </c>
      <c r="AE48" t="s">
        <v>251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484</v>
      </c>
      <c r="B49" s="6" t="s">
        <v>485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486</v>
      </c>
      <c r="H49" s="7" t="s">
        <v>487</v>
      </c>
      <c r="I49" s="7" t="s">
        <v>79</v>
      </c>
      <c r="J49" s="7" t="s">
        <v>2</v>
      </c>
      <c r="K49" s="7" t="s">
        <v>488</v>
      </c>
      <c r="L49" s="7">
        <v>1</v>
      </c>
      <c r="M49" s="7">
        <v>1</v>
      </c>
      <c r="N49" s="7" t="s">
        <v>94</v>
      </c>
      <c r="O49" s="7" t="s">
        <v>94</v>
      </c>
      <c r="P49" s="7" t="s">
        <v>342</v>
      </c>
      <c r="Q49" s="7"/>
      <c r="R49" s="10" t="s">
        <v>489</v>
      </c>
      <c r="S49" s="16" t="s">
        <v>19</v>
      </c>
      <c r="T49" s="7"/>
      <c r="U49" s="10" t="s">
        <v>19</v>
      </c>
      <c r="V49" s="10" t="s">
        <v>489</v>
      </c>
      <c r="W49" s="16" t="s">
        <v>490</v>
      </c>
      <c r="X49" s="16" t="s">
        <v>19</v>
      </c>
      <c r="Y49" s="10" t="s">
        <v>19</v>
      </c>
      <c r="Z49" s="16" t="s">
        <v>19</v>
      </c>
      <c r="AA49" s="17" t="s">
        <v>19</v>
      </c>
      <c r="AB49" t="s">
        <v>19</v>
      </c>
      <c r="AC49" t="s">
        <v>491</v>
      </c>
      <c r="AD49" t="s">
        <v>6</v>
      </c>
      <c r="AE49" t="s">
        <v>492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493</v>
      </c>
      <c r="B50" s="6" t="s">
        <v>494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495</v>
      </c>
      <c r="H50" s="7" t="s">
        <v>496</v>
      </c>
      <c r="I50" s="7" t="s">
        <v>79</v>
      </c>
      <c r="J50" s="7" t="s">
        <v>2</v>
      </c>
      <c r="K50" s="7" t="s">
        <v>497</v>
      </c>
      <c r="L50" s="7">
        <v>1</v>
      </c>
      <c r="M50" s="7">
        <v>1</v>
      </c>
      <c r="N50" s="7" t="s">
        <v>342</v>
      </c>
      <c r="O50" s="7" t="s">
        <v>498</v>
      </c>
      <c r="P50" s="7" t="s">
        <v>499</v>
      </c>
      <c r="Q50" s="7"/>
      <c r="R50" s="10" t="s">
        <v>500</v>
      </c>
      <c r="S50" s="16" t="s">
        <v>500</v>
      </c>
      <c r="T50" s="7" t="s">
        <v>501</v>
      </c>
      <c r="U50" s="10" t="s">
        <v>19</v>
      </c>
      <c r="V50" s="10" t="s">
        <v>19</v>
      </c>
      <c r="W50" s="16" t="s">
        <v>19</v>
      </c>
      <c r="X50" s="16" t="s">
        <v>19</v>
      </c>
      <c r="Y50" s="10" t="s">
        <v>19</v>
      </c>
      <c r="Z50" s="16" t="s">
        <v>19</v>
      </c>
      <c r="AA50" s="17" t="s">
        <v>19</v>
      </c>
      <c r="AB50" t="s">
        <v>19</v>
      </c>
      <c r="AC50" t="s">
        <v>19</v>
      </c>
      <c r="AD50" t="s">
        <v>6</v>
      </c>
      <c r="AE50" t="s">
        <v>502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503</v>
      </c>
      <c r="B51" s="6" t="s">
        <v>504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505</v>
      </c>
      <c r="H51" s="7" t="s">
        <v>506</v>
      </c>
      <c r="I51" s="7" t="s">
        <v>79</v>
      </c>
      <c r="J51" s="7" t="s">
        <v>2</v>
      </c>
      <c r="K51" s="7" t="s">
        <v>507</v>
      </c>
      <c r="L51" s="7">
        <v>1</v>
      </c>
      <c r="M51" s="7">
        <v>1</v>
      </c>
      <c r="N51" s="7" t="s">
        <v>94</v>
      </c>
      <c r="O51" s="7" t="s">
        <v>94</v>
      </c>
      <c r="P51" s="7" t="s">
        <v>342</v>
      </c>
      <c r="Q51" s="7"/>
      <c r="R51" s="10" t="s">
        <v>508</v>
      </c>
      <c r="S51" s="16" t="s">
        <v>19</v>
      </c>
      <c r="T51" s="7"/>
      <c r="U51" s="10" t="s">
        <v>19</v>
      </c>
      <c r="V51" s="10" t="s">
        <v>508</v>
      </c>
      <c r="W51" s="16" t="s">
        <v>96</v>
      </c>
      <c r="X51" s="16" t="s">
        <v>19</v>
      </c>
      <c r="Y51" s="10" t="s">
        <v>19</v>
      </c>
      <c r="Z51" s="16" t="s">
        <v>19</v>
      </c>
      <c r="AA51" s="17" t="s">
        <v>19</v>
      </c>
      <c r="AB51" t="s">
        <v>19</v>
      </c>
      <c r="AC51" t="s">
        <v>509</v>
      </c>
      <c r="AD51" t="s">
        <v>6</v>
      </c>
      <c r="AE51" t="s">
        <v>510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511</v>
      </c>
      <c r="B52" s="6" t="s">
        <v>512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152</v>
      </c>
      <c r="H52" s="7" t="s">
        <v>153</v>
      </c>
      <c r="I52" s="7" t="s">
        <v>79</v>
      </c>
      <c r="J52" s="7" t="s">
        <v>2</v>
      </c>
      <c r="K52" s="7" t="s">
        <v>513</v>
      </c>
      <c r="L52" s="7">
        <v>1</v>
      </c>
      <c r="M52" s="7">
        <v>2</v>
      </c>
      <c r="N52" s="7" t="s">
        <v>514</v>
      </c>
      <c r="O52" s="7" t="s">
        <v>515</v>
      </c>
      <c r="P52" s="7" t="s">
        <v>516</v>
      </c>
      <c r="Q52" s="7"/>
      <c r="R52" s="10" t="s">
        <v>517</v>
      </c>
      <c r="S52" s="16" t="s">
        <v>517</v>
      </c>
      <c r="T52" s="7" t="s">
        <v>518</v>
      </c>
      <c r="U52" s="10" t="s">
        <v>19</v>
      </c>
      <c r="V52" s="10" t="s">
        <v>19</v>
      </c>
      <c r="W52" s="16" t="s">
        <v>19</v>
      </c>
      <c r="X52" s="16" t="s">
        <v>19</v>
      </c>
      <c r="Y52" s="10" t="s">
        <v>19</v>
      </c>
      <c r="Z52" s="16" t="s">
        <v>19</v>
      </c>
      <c r="AA52" s="17" t="s">
        <v>19</v>
      </c>
      <c r="AB52" t="s">
        <v>19</v>
      </c>
      <c r="AC52" t="s">
        <v>19</v>
      </c>
      <c r="AD52" t="s">
        <v>6</v>
      </c>
      <c r="AE52" t="s">
        <v>519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520</v>
      </c>
      <c r="B53" s="6" t="s">
        <v>521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522</v>
      </c>
      <c r="H53" s="7" t="s">
        <v>523</v>
      </c>
      <c r="I53" s="7" t="s">
        <v>79</v>
      </c>
      <c r="J53" s="7" t="s">
        <v>2</v>
      </c>
      <c r="K53" s="7" t="s">
        <v>524</v>
      </c>
      <c r="L53" s="7">
        <v>1</v>
      </c>
      <c r="M53" s="7">
        <v>2</v>
      </c>
      <c r="N53" s="7" t="s">
        <v>342</v>
      </c>
      <c r="O53" s="7" t="s">
        <v>525</v>
      </c>
      <c r="P53" s="7" t="s">
        <v>526</v>
      </c>
      <c r="Q53" s="7"/>
      <c r="R53" s="10" t="s">
        <v>527</v>
      </c>
      <c r="S53" s="16" t="s">
        <v>527</v>
      </c>
      <c r="T53" s="7" t="s">
        <v>528</v>
      </c>
      <c r="U53" s="10" t="s">
        <v>19</v>
      </c>
      <c r="V53" s="10" t="s">
        <v>19</v>
      </c>
      <c r="W53" s="16" t="s">
        <v>19</v>
      </c>
      <c r="X53" s="16" t="s">
        <v>19</v>
      </c>
      <c r="Y53" s="10" t="s">
        <v>19</v>
      </c>
      <c r="Z53" s="16" t="s">
        <v>19</v>
      </c>
      <c r="AA53" s="17" t="s">
        <v>19</v>
      </c>
      <c r="AB53" t="s">
        <v>19</v>
      </c>
      <c r="AC53" t="s">
        <v>19</v>
      </c>
      <c r="AD53" t="s">
        <v>6</v>
      </c>
      <c r="AE53" t="s">
        <v>265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529</v>
      </c>
      <c r="B54" s="6" t="s">
        <v>530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531</v>
      </c>
      <c r="H54" s="7" t="s">
        <v>532</v>
      </c>
      <c r="I54" s="7" t="s">
        <v>79</v>
      </c>
      <c r="J54" s="7" t="s">
        <v>2</v>
      </c>
      <c r="K54" s="7" t="s">
        <v>533</v>
      </c>
      <c r="L54" s="7">
        <v>1</v>
      </c>
      <c r="M54" s="7">
        <v>1</v>
      </c>
      <c r="N54" s="7" t="s">
        <v>94</v>
      </c>
      <c r="O54" s="7" t="s">
        <v>94</v>
      </c>
      <c r="P54" s="7" t="s">
        <v>342</v>
      </c>
      <c r="Q54" s="7"/>
      <c r="R54" s="10" t="s">
        <v>534</v>
      </c>
      <c r="S54" s="16" t="s">
        <v>19</v>
      </c>
      <c r="T54" s="7"/>
      <c r="U54" s="10" t="s">
        <v>19</v>
      </c>
      <c r="V54" s="10" t="s">
        <v>534</v>
      </c>
      <c r="W54" s="16" t="s">
        <v>490</v>
      </c>
      <c r="X54" s="16" t="s">
        <v>19</v>
      </c>
      <c r="Y54" s="10" t="s">
        <v>19</v>
      </c>
      <c r="Z54" s="16" t="s">
        <v>19</v>
      </c>
      <c r="AA54" s="17" t="s">
        <v>19</v>
      </c>
      <c r="AB54" t="s">
        <v>19</v>
      </c>
      <c r="AC54" t="s">
        <v>271</v>
      </c>
      <c r="AD54" t="s">
        <v>6</v>
      </c>
      <c r="AE54" t="s">
        <v>251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535</v>
      </c>
      <c r="B55" s="6" t="s">
        <v>536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537</v>
      </c>
      <c r="H55" s="7" t="s">
        <v>538</v>
      </c>
      <c r="I55" s="7" t="s">
        <v>79</v>
      </c>
      <c r="J55" s="7" t="s">
        <v>2</v>
      </c>
      <c r="K55" s="7" t="s">
        <v>539</v>
      </c>
      <c r="L55" s="7">
        <v>1</v>
      </c>
      <c r="M55" s="7">
        <v>1</v>
      </c>
      <c r="N55" s="7" t="s">
        <v>94</v>
      </c>
      <c r="O55" s="7" t="s">
        <v>94</v>
      </c>
      <c r="P55" s="7" t="s">
        <v>342</v>
      </c>
      <c r="Q55" s="7"/>
      <c r="R55" s="10" t="s">
        <v>540</v>
      </c>
      <c r="S55" s="16" t="s">
        <v>19</v>
      </c>
      <c r="T55" s="7"/>
      <c r="U55" s="10" t="s">
        <v>19</v>
      </c>
      <c r="V55" s="10" t="s">
        <v>540</v>
      </c>
      <c r="W55" s="16" t="s">
        <v>541</v>
      </c>
      <c r="X55" s="16" t="s">
        <v>19</v>
      </c>
      <c r="Y55" s="10" t="s">
        <v>19</v>
      </c>
      <c r="Z55" s="16" t="s">
        <v>19</v>
      </c>
      <c r="AA55" s="17" t="s">
        <v>19</v>
      </c>
      <c r="AB55" t="s">
        <v>19</v>
      </c>
      <c r="AC55" t="s">
        <v>542</v>
      </c>
      <c r="AD55" t="s">
        <v>6</v>
      </c>
      <c r="AE55" t="s">
        <v>543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544</v>
      </c>
      <c r="B56" s="6" t="s">
        <v>545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546</v>
      </c>
      <c r="H56" s="7" t="s">
        <v>547</v>
      </c>
      <c r="I56" s="7" t="s">
        <v>79</v>
      </c>
      <c r="J56" s="7" t="s">
        <v>2</v>
      </c>
      <c r="K56" s="7" t="s">
        <v>548</v>
      </c>
      <c r="L56" s="7">
        <v>1</v>
      </c>
      <c r="M56" s="7">
        <v>2</v>
      </c>
      <c r="N56" s="7" t="s">
        <v>105</v>
      </c>
      <c r="O56" s="7" t="s">
        <v>81</v>
      </c>
      <c r="P56" s="7" t="s">
        <v>342</v>
      </c>
      <c r="Q56" s="7"/>
      <c r="R56" s="10" t="s">
        <v>549</v>
      </c>
      <c r="S56" s="16" t="s">
        <v>19</v>
      </c>
      <c r="T56" s="7"/>
      <c r="U56" s="10" t="s">
        <v>19</v>
      </c>
      <c r="V56" s="10" t="s">
        <v>549</v>
      </c>
      <c r="W56" s="16" t="s">
        <v>550</v>
      </c>
      <c r="X56" s="16" t="s">
        <v>19</v>
      </c>
      <c r="Y56" s="10" t="s">
        <v>19</v>
      </c>
      <c r="Z56" s="16" t="s">
        <v>19</v>
      </c>
      <c r="AA56" s="17" t="s">
        <v>19</v>
      </c>
      <c r="AB56" t="s">
        <v>19</v>
      </c>
      <c r="AC56" t="s">
        <v>551</v>
      </c>
      <c r="AD56" t="s">
        <v>6</v>
      </c>
      <c r="AE56" t="s">
        <v>552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553</v>
      </c>
      <c r="B57" s="6" t="s">
        <v>554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555</v>
      </c>
      <c r="H57" s="7" t="s">
        <v>556</v>
      </c>
      <c r="I57" s="7" t="s">
        <v>79</v>
      </c>
      <c r="J57" s="7" t="s">
        <v>2</v>
      </c>
      <c r="K57" s="7" t="s">
        <v>557</v>
      </c>
      <c r="L57" s="7">
        <v>1</v>
      </c>
      <c r="M57" s="7">
        <v>2</v>
      </c>
      <c r="N57" s="7" t="s">
        <v>342</v>
      </c>
      <c r="O57" s="7" t="s">
        <v>558</v>
      </c>
      <c r="P57" s="7" t="s">
        <v>559</v>
      </c>
      <c r="Q57" s="7"/>
      <c r="R57" s="10" t="s">
        <v>560</v>
      </c>
      <c r="S57" s="16" t="s">
        <v>560</v>
      </c>
      <c r="T57" s="7"/>
      <c r="U57" s="10" t="s">
        <v>19</v>
      </c>
      <c r="V57" s="10" t="s">
        <v>19</v>
      </c>
      <c r="W57" s="16" t="s">
        <v>19</v>
      </c>
      <c r="X57" s="16" t="s">
        <v>19</v>
      </c>
      <c r="Y57" s="10" t="s">
        <v>19</v>
      </c>
      <c r="Z57" s="16" t="s">
        <v>19</v>
      </c>
      <c r="AA57" s="17" t="s">
        <v>19</v>
      </c>
      <c r="AB57" t="s">
        <v>19</v>
      </c>
      <c r="AC57" t="s">
        <v>19</v>
      </c>
      <c r="AD57" t="s">
        <v>6</v>
      </c>
      <c r="AE57" t="s">
        <v>561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562</v>
      </c>
      <c r="B58" s="6" t="s">
        <v>563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564</v>
      </c>
      <c r="H58" s="7" t="s">
        <v>565</v>
      </c>
      <c r="I58" s="7" t="s">
        <v>79</v>
      </c>
      <c r="J58" s="7" t="s">
        <v>2</v>
      </c>
      <c r="K58" s="7" t="s">
        <v>566</v>
      </c>
      <c r="L58" s="7">
        <v>1</v>
      </c>
      <c r="M58" s="7">
        <v>2</v>
      </c>
      <c r="N58" s="7" t="s">
        <v>342</v>
      </c>
      <c r="O58" s="7" t="s">
        <v>567</v>
      </c>
      <c r="P58" s="7" t="s">
        <v>568</v>
      </c>
      <c r="Q58" s="7"/>
      <c r="R58" s="10" t="s">
        <v>167</v>
      </c>
      <c r="S58" s="16" t="s">
        <v>167</v>
      </c>
      <c r="T58" s="7" t="s">
        <v>569</v>
      </c>
      <c r="U58" s="10" t="s">
        <v>19</v>
      </c>
      <c r="V58" s="10" t="s">
        <v>19</v>
      </c>
      <c r="W58" s="16" t="s">
        <v>19</v>
      </c>
      <c r="X58" s="16" t="s">
        <v>19</v>
      </c>
      <c r="Y58" s="10" t="s">
        <v>19</v>
      </c>
      <c r="Z58" s="16" t="s">
        <v>19</v>
      </c>
      <c r="AA58" s="17" t="s">
        <v>19</v>
      </c>
      <c r="AB58" t="s">
        <v>19</v>
      </c>
      <c r="AC58" t="s">
        <v>19</v>
      </c>
      <c r="AD58" t="s">
        <v>6</v>
      </c>
      <c r="AE58" t="s">
        <v>570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571</v>
      </c>
      <c r="B59" s="6" t="s">
        <v>572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573</v>
      </c>
      <c r="H59" s="7" t="s">
        <v>574</v>
      </c>
      <c r="I59" s="7" t="s">
        <v>79</v>
      </c>
      <c r="J59" s="7" t="s">
        <v>2</v>
      </c>
      <c r="K59" s="7" t="s">
        <v>575</v>
      </c>
      <c r="L59" s="7">
        <v>1</v>
      </c>
      <c r="M59" s="7">
        <v>2</v>
      </c>
      <c r="N59" s="7" t="s">
        <v>104</v>
      </c>
      <c r="O59" s="7" t="s">
        <v>81</v>
      </c>
      <c r="P59" s="7" t="s">
        <v>342</v>
      </c>
      <c r="Q59" s="7"/>
      <c r="R59" s="10" t="s">
        <v>576</v>
      </c>
      <c r="S59" s="16" t="s">
        <v>19</v>
      </c>
      <c r="T59" s="7"/>
      <c r="U59" s="10" t="s">
        <v>19</v>
      </c>
      <c r="V59" s="10" t="s">
        <v>576</v>
      </c>
      <c r="W59" s="16" t="s">
        <v>577</v>
      </c>
      <c r="X59" s="16" t="s">
        <v>19</v>
      </c>
      <c r="Y59" s="10" t="s">
        <v>19</v>
      </c>
      <c r="Z59" s="16" t="s">
        <v>19</v>
      </c>
      <c r="AA59" s="17" t="s">
        <v>19</v>
      </c>
      <c r="AB59" t="s">
        <v>19</v>
      </c>
      <c r="AC59" t="s">
        <v>578</v>
      </c>
      <c r="AD59" t="s">
        <v>6</v>
      </c>
      <c r="AE59" t="s">
        <v>579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580</v>
      </c>
      <c r="B60" s="6" t="s">
        <v>581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582</v>
      </c>
      <c r="H60" s="7" t="s">
        <v>583</v>
      </c>
      <c r="I60" s="7" t="s">
        <v>79</v>
      </c>
      <c r="J60" s="7" t="s">
        <v>2</v>
      </c>
      <c r="K60" s="7" t="s">
        <v>584</v>
      </c>
      <c r="L60" s="7">
        <v>2</v>
      </c>
      <c r="M60" s="7">
        <v>2</v>
      </c>
      <c r="N60" s="7" t="s">
        <v>342</v>
      </c>
      <c r="O60" s="7" t="s">
        <v>585</v>
      </c>
      <c r="P60" s="7" t="s">
        <v>586</v>
      </c>
      <c r="Q60" s="7"/>
      <c r="R60" s="10" t="s">
        <v>587</v>
      </c>
      <c r="S60" s="16" t="s">
        <v>587</v>
      </c>
      <c r="T60" s="7" t="s">
        <v>588</v>
      </c>
      <c r="U60" s="10" t="s">
        <v>19</v>
      </c>
      <c r="V60" s="10" t="s">
        <v>19</v>
      </c>
      <c r="W60" s="16" t="s">
        <v>19</v>
      </c>
      <c r="X60" s="16" t="s">
        <v>19</v>
      </c>
      <c r="Y60" s="10" t="s">
        <v>19</v>
      </c>
      <c r="Z60" s="16" t="s">
        <v>19</v>
      </c>
      <c r="AA60" s="17" t="s">
        <v>19</v>
      </c>
      <c r="AB60" t="s">
        <v>19</v>
      </c>
      <c r="AC60" t="s">
        <v>19</v>
      </c>
      <c r="AD60" t="s">
        <v>6</v>
      </c>
      <c r="AE60" t="s">
        <v>589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590</v>
      </c>
      <c r="B61" s="6" t="s">
        <v>591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592</v>
      </c>
      <c r="H61" s="7" t="s">
        <v>593</v>
      </c>
      <c r="I61" s="7" t="s">
        <v>79</v>
      </c>
      <c r="J61" s="7" t="s">
        <v>2</v>
      </c>
      <c r="K61" s="7" t="s">
        <v>594</v>
      </c>
      <c r="L61" s="7">
        <v>1</v>
      </c>
      <c r="M61" s="7">
        <v>2</v>
      </c>
      <c r="N61" s="7" t="s">
        <v>595</v>
      </c>
      <c r="O61" s="7" t="s">
        <v>331</v>
      </c>
      <c r="P61" s="7" t="s">
        <v>332</v>
      </c>
      <c r="Q61" s="7"/>
      <c r="R61" s="10" t="s">
        <v>596</v>
      </c>
      <c r="S61" s="16" t="s">
        <v>596</v>
      </c>
      <c r="T61" s="7" t="s">
        <v>597</v>
      </c>
      <c r="U61" s="10" t="s">
        <v>19</v>
      </c>
      <c r="V61" s="10" t="s">
        <v>19</v>
      </c>
      <c r="W61" s="16" t="s">
        <v>19</v>
      </c>
      <c r="X61" s="16" t="s">
        <v>19</v>
      </c>
      <c r="Y61" s="10" t="s">
        <v>19</v>
      </c>
      <c r="Z61" s="16" t="s">
        <v>19</v>
      </c>
      <c r="AA61" s="17" t="s">
        <v>19</v>
      </c>
      <c r="AB61" t="s">
        <v>19</v>
      </c>
      <c r="AC61" t="s">
        <v>19</v>
      </c>
      <c r="AD61" t="s">
        <v>6</v>
      </c>
      <c r="AE61" t="s">
        <v>598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599</v>
      </c>
      <c r="B62" s="6" t="s">
        <v>600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328</v>
      </c>
      <c r="H62" s="7" t="s">
        <v>329</v>
      </c>
      <c r="I62" s="7" t="s">
        <v>79</v>
      </c>
      <c r="J62" s="7" t="s">
        <v>2</v>
      </c>
      <c r="K62" s="7" t="s">
        <v>601</v>
      </c>
      <c r="L62" s="7">
        <v>1</v>
      </c>
      <c r="M62" s="7">
        <v>2</v>
      </c>
      <c r="N62" s="7" t="s">
        <v>342</v>
      </c>
      <c r="O62" s="7" t="s">
        <v>331</v>
      </c>
      <c r="P62" s="7" t="s">
        <v>332</v>
      </c>
      <c r="Q62" s="7"/>
      <c r="R62" s="10" t="s">
        <v>602</v>
      </c>
      <c r="S62" s="16" t="s">
        <v>602</v>
      </c>
      <c r="T62" s="7" t="s">
        <v>603</v>
      </c>
      <c r="U62" s="10" t="s">
        <v>19</v>
      </c>
      <c r="V62" s="10" t="s">
        <v>19</v>
      </c>
      <c r="W62" s="16" t="s">
        <v>19</v>
      </c>
      <c r="X62" s="16" t="s">
        <v>19</v>
      </c>
      <c r="Y62" s="10" t="s">
        <v>19</v>
      </c>
      <c r="Z62" s="16" t="s">
        <v>19</v>
      </c>
      <c r="AA62" s="17" t="s">
        <v>19</v>
      </c>
      <c r="AB62" t="s">
        <v>19</v>
      </c>
      <c r="AC62" t="s">
        <v>19</v>
      </c>
      <c r="AD62" t="s">
        <v>6</v>
      </c>
      <c r="AE62" t="s">
        <v>604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605</v>
      </c>
      <c r="B63" s="6" t="s">
        <v>606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607</v>
      </c>
      <c r="H63" s="7" t="s">
        <v>608</v>
      </c>
      <c r="I63" s="7" t="s">
        <v>79</v>
      </c>
      <c r="J63" s="7" t="s">
        <v>2</v>
      </c>
      <c r="K63" s="7" t="s">
        <v>609</v>
      </c>
      <c r="L63" s="7">
        <v>1</v>
      </c>
      <c r="M63" s="7">
        <v>4</v>
      </c>
      <c r="N63" s="7" t="s">
        <v>514</v>
      </c>
      <c r="O63" s="7" t="s">
        <v>610</v>
      </c>
      <c r="P63" s="7" t="s">
        <v>611</v>
      </c>
      <c r="Q63" s="7"/>
      <c r="R63" s="10" t="s">
        <v>612</v>
      </c>
      <c r="S63" s="16" t="s">
        <v>612</v>
      </c>
      <c r="T63" s="7" t="s">
        <v>613</v>
      </c>
      <c r="U63" s="10" t="s">
        <v>19</v>
      </c>
      <c r="V63" s="10" t="s">
        <v>19</v>
      </c>
      <c r="W63" s="16" t="s">
        <v>19</v>
      </c>
      <c r="X63" s="16" t="s">
        <v>19</v>
      </c>
      <c r="Y63" s="10" t="s">
        <v>19</v>
      </c>
      <c r="Z63" s="16" t="s">
        <v>19</v>
      </c>
      <c r="AA63" s="17" t="s">
        <v>19</v>
      </c>
      <c r="AB63" t="s">
        <v>19</v>
      </c>
      <c r="AC63" t="s">
        <v>19</v>
      </c>
      <c r="AD63" t="s">
        <v>6</v>
      </c>
      <c r="AE63" t="s">
        <v>614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615</v>
      </c>
      <c r="B64" s="6" t="s">
        <v>616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617</v>
      </c>
      <c r="H64" s="7" t="s">
        <v>618</v>
      </c>
      <c r="I64" s="7" t="s">
        <v>79</v>
      </c>
      <c r="J64" s="7" t="s">
        <v>2</v>
      </c>
      <c r="K64" s="7" t="s">
        <v>619</v>
      </c>
      <c r="L64" s="7">
        <v>2</v>
      </c>
      <c r="M64" s="7">
        <v>1</v>
      </c>
      <c r="N64" s="7" t="s">
        <v>342</v>
      </c>
      <c r="O64" s="7" t="s">
        <v>332</v>
      </c>
      <c r="P64" s="7" t="s">
        <v>82</v>
      </c>
      <c r="Q64" s="7"/>
      <c r="R64" s="10" t="s">
        <v>620</v>
      </c>
      <c r="S64" s="16" t="s">
        <v>620</v>
      </c>
      <c r="T64" s="7"/>
      <c r="U64" s="10" t="s">
        <v>19</v>
      </c>
      <c r="V64" s="10" t="s">
        <v>19</v>
      </c>
      <c r="W64" s="16" t="s">
        <v>19</v>
      </c>
      <c r="X64" s="16" t="s">
        <v>19</v>
      </c>
      <c r="Y64" s="10" t="s">
        <v>19</v>
      </c>
      <c r="Z64" s="16" t="s">
        <v>19</v>
      </c>
      <c r="AA64" s="17" t="s">
        <v>19</v>
      </c>
      <c r="AB64" t="s">
        <v>19</v>
      </c>
      <c r="AC64" t="s">
        <v>19</v>
      </c>
      <c r="AD64" t="s">
        <v>6</v>
      </c>
      <c r="AE64" t="s">
        <v>621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622</v>
      </c>
      <c r="B65" s="6" t="s">
        <v>623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624</v>
      </c>
      <c r="H65" s="7" t="s">
        <v>625</v>
      </c>
      <c r="I65" s="7" t="s">
        <v>79</v>
      </c>
      <c r="J65" s="7" t="s">
        <v>2</v>
      </c>
      <c r="K65" s="7" t="s">
        <v>626</v>
      </c>
      <c r="L65" s="7">
        <v>1</v>
      </c>
      <c r="M65" s="7">
        <v>1</v>
      </c>
      <c r="N65" s="7" t="s">
        <v>342</v>
      </c>
      <c r="O65" s="7" t="s">
        <v>342</v>
      </c>
      <c r="P65" s="7" t="s">
        <v>294</v>
      </c>
      <c r="Q65" s="7"/>
      <c r="R65" s="10" t="s">
        <v>627</v>
      </c>
      <c r="S65" s="16" t="s">
        <v>19</v>
      </c>
      <c r="T65" s="7"/>
      <c r="U65" s="10" t="s">
        <v>19</v>
      </c>
      <c r="V65" s="10" t="s">
        <v>627</v>
      </c>
      <c r="W65" s="16" t="s">
        <v>241</v>
      </c>
      <c r="X65" s="16" t="s">
        <v>19</v>
      </c>
      <c r="Y65" s="10" t="s">
        <v>19</v>
      </c>
      <c r="Z65" s="16" t="s">
        <v>19</v>
      </c>
      <c r="AA65" s="17" t="s">
        <v>19</v>
      </c>
      <c r="AB65" t="s">
        <v>19</v>
      </c>
      <c r="AC65" t="s">
        <v>628</v>
      </c>
      <c r="AD65" t="s">
        <v>6</v>
      </c>
      <c r="AE65" t="s">
        <v>629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630</v>
      </c>
      <c r="B66" s="6" t="s">
        <v>631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632</v>
      </c>
      <c r="H66" s="7" t="s">
        <v>633</v>
      </c>
      <c r="I66" s="7" t="s">
        <v>79</v>
      </c>
      <c r="J66" s="7" t="s">
        <v>2</v>
      </c>
      <c r="K66" s="7" t="s">
        <v>634</v>
      </c>
      <c r="L66" s="7">
        <v>1</v>
      </c>
      <c r="M66" s="7">
        <v>1</v>
      </c>
      <c r="N66" s="7" t="s">
        <v>94</v>
      </c>
      <c r="O66" s="7" t="s">
        <v>342</v>
      </c>
      <c r="P66" s="7" t="s">
        <v>294</v>
      </c>
      <c r="Q66" s="7"/>
      <c r="R66" s="10" t="s">
        <v>635</v>
      </c>
      <c r="S66" s="16" t="s">
        <v>19</v>
      </c>
      <c r="T66" s="7"/>
      <c r="U66" s="10" t="s">
        <v>19</v>
      </c>
      <c r="V66" s="10" t="s">
        <v>635</v>
      </c>
      <c r="W66" s="16" t="s">
        <v>636</v>
      </c>
      <c r="X66" s="16" t="s">
        <v>19</v>
      </c>
      <c r="Y66" s="10" t="s">
        <v>19</v>
      </c>
      <c r="Z66" s="16" t="s">
        <v>19</v>
      </c>
      <c r="AA66" s="17" t="s">
        <v>19</v>
      </c>
      <c r="AB66" t="s">
        <v>19</v>
      </c>
      <c r="AC66" t="s">
        <v>637</v>
      </c>
      <c r="AD66" t="s">
        <v>6</v>
      </c>
      <c r="AE66" t="s">
        <v>638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639</v>
      </c>
      <c r="B67" s="6" t="s">
        <v>640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641</v>
      </c>
      <c r="H67" s="7" t="s">
        <v>642</v>
      </c>
      <c r="I67" s="7" t="s">
        <v>79</v>
      </c>
      <c r="J67" s="7" t="s">
        <v>2</v>
      </c>
      <c r="K67" s="7" t="s">
        <v>643</v>
      </c>
      <c r="L67" s="7">
        <v>1</v>
      </c>
      <c r="M67" s="7">
        <v>1</v>
      </c>
      <c r="N67" s="7" t="s">
        <v>644</v>
      </c>
      <c r="O67" s="7" t="s">
        <v>342</v>
      </c>
      <c r="P67" s="7" t="s">
        <v>294</v>
      </c>
      <c r="Q67" s="7"/>
      <c r="R67" s="10" t="s">
        <v>361</v>
      </c>
      <c r="S67" s="16" t="s">
        <v>19</v>
      </c>
      <c r="T67" s="7"/>
      <c r="U67" s="10" t="s">
        <v>19</v>
      </c>
      <c r="V67" s="10" t="s">
        <v>361</v>
      </c>
      <c r="W67" s="16" t="s">
        <v>645</v>
      </c>
      <c r="X67" s="16" t="s">
        <v>19</v>
      </c>
      <c r="Y67" s="10" t="s">
        <v>19</v>
      </c>
      <c r="Z67" s="16" t="s">
        <v>19</v>
      </c>
      <c r="AA67" s="17" t="s">
        <v>19</v>
      </c>
      <c r="AB67" t="s">
        <v>19</v>
      </c>
      <c r="AC67" t="s">
        <v>646</v>
      </c>
      <c r="AD67" t="s">
        <v>6</v>
      </c>
      <c r="AE67" t="s">
        <v>647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648</v>
      </c>
      <c r="B68" s="6" t="s">
        <v>649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650</v>
      </c>
      <c r="H68" s="7" t="s">
        <v>651</v>
      </c>
      <c r="I68" s="7" t="s">
        <v>79</v>
      </c>
      <c r="J68" s="7" t="s">
        <v>2</v>
      </c>
      <c r="K68" s="7" t="s">
        <v>652</v>
      </c>
      <c r="L68" s="7">
        <v>1</v>
      </c>
      <c r="M68" s="7">
        <v>1</v>
      </c>
      <c r="N68" s="7" t="s">
        <v>653</v>
      </c>
      <c r="O68" s="7" t="s">
        <v>342</v>
      </c>
      <c r="P68" s="7" t="s">
        <v>294</v>
      </c>
      <c r="Q68" s="7"/>
      <c r="R68" s="10" t="s">
        <v>654</v>
      </c>
      <c r="S68" s="16" t="s">
        <v>19</v>
      </c>
      <c r="T68" s="7"/>
      <c r="U68" s="10" t="s">
        <v>19</v>
      </c>
      <c r="V68" s="10" t="s">
        <v>654</v>
      </c>
      <c r="W68" s="16" t="s">
        <v>655</v>
      </c>
      <c r="X68" s="16" t="s">
        <v>19</v>
      </c>
      <c r="Y68" s="10" t="s">
        <v>19</v>
      </c>
      <c r="Z68" s="16" t="s">
        <v>19</v>
      </c>
      <c r="AA68" s="17" t="s">
        <v>19</v>
      </c>
      <c r="AB68" t="s">
        <v>19</v>
      </c>
      <c r="AC68" t="s">
        <v>656</v>
      </c>
      <c r="AD68" t="s">
        <v>6</v>
      </c>
      <c r="AE68" t="s">
        <v>657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658</v>
      </c>
      <c r="B69" s="6" t="s">
        <v>659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660</v>
      </c>
      <c r="H69" s="7" t="s">
        <v>661</v>
      </c>
      <c r="I69" s="7" t="s">
        <v>79</v>
      </c>
      <c r="J69" s="7" t="s">
        <v>2</v>
      </c>
      <c r="K69" s="7" t="s">
        <v>662</v>
      </c>
      <c r="L69" s="7">
        <v>1</v>
      </c>
      <c r="M69" s="7">
        <v>2</v>
      </c>
      <c r="N69" s="7" t="s">
        <v>430</v>
      </c>
      <c r="O69" s="7" t="s">
        <v>94</v>
      </c>
      <c r="P69" s="7" t="s">
        <v>294</v>
      </c>
      <c r="Q69" s="7"/>
      <c r="R69" s="10" t="s">
        <v>663</v>
      </c>
      <c r="S69" s="16" t="s">
        <v>19</v>
      </c>
      <c r="T69" s="7"/>
      <c r="U69" s="10" t="s">
        <v>19</v>
      </c>
      <c r="V69" s="10" t="s">
        <v>663</v>
      </c>
      <c r="W69" s="16" t="s">
        <v>664</v>
      </c>
      <c r="X69" s="16" t="s">
        <v>19</v>
      </c>
      <c r="Y69" s="10" t="s">
        <v>19</v>
      </c>
      <c r="Z69" s="16" t="s">
        <v>19</v>
      </c>
      <c r="AA69" s="17" t="s">
        <v>19</v>
      </c>
      <c r="AB69" t="s">
        <v>19</v>
      </c>
      <c r="AC69" t="s">
        <v>665</v>
      </c>
      <c r="AD69" t="s">
        <v>6</v>
      </c>
      <c r="AE69" t="s">
        <v>225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666</v>
      </c>
      <c r="B70" s="6" t="s">
        <v>667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668</v>
      </c>
      <c r="H70" s="7" t="s">
        <v>669</v>
      </c>
      <c r="I70" s="7" t="s">
        <v>79</v>
      </c>
      <c r="J70" s="7" t="s">
        <v>2</v>
      </c>
      <c r="K70" s="7" t="s">
        <v>670</v>
      </c>
      <c r="L70" s="7">
        <v>1</v>
      </c>
      <c r="M70" s="7">
        <v>4</v>
      </c>
      <c r="N70" s="7" t="s">
        <v>125</v>
      </c>
      <c r="O70" s="7" t="s">
        <v>105</v>
      </c>
      <c r="P70" s="7" t="s">
        <v>294</v>
      </c>
      <c r="Q70" s="7"/>
      <c r="R70" s="10" t="s">
        <v>671</v>
      </c>
      <c r="S70" s="16" t="s">
        <v>19</v>
      </c>
      <c r="T70" s="7"/>
      <c r="U70" s="10" t="s">
        <v>19</v>
      </c>
      <c r="V70" s="10" t="s">
        <v>671</v>
      </c>
      <c r="W70" s="16" t="s">
        <v>672</v>
      </c>
      <c r="X70" s="16" t="s">
        <v>19</v>
      </c>
      <c r="Y70" s="10" t="s">
        <v>19</v>
      </c>
      <c r="Z70" s="16" t="s">
        <v>19</v>
      </c>
      <c r="AA70" s="17" t="s">
        <v>19</v>
      </c>
      <c r="AB70" t="s">
        <v>19</v>
      </c>
      <c r="AC70" t="s">
        <v>673</v>
      </c>
      <c r="AD70" t="s">
        <v>6</v>
      </c>
      <c r="AE70" t="s">
        <v>674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675</v>
      </c>
      <c r="B71" s="6" t="s">
        <v>676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677</v>
      </c>
      <c r="H71" s="7" t="s">
        <v>678</v>
      </c>
      <c r="I71" s="7" t="s">
        <v>79</v>
      </c>
      <c r="J71" s="7" t="s">
        <v>2</v>
      </c>
      <c r="K71" s="7" t="s">
        <v>679</v>
      </c>
      <c r="L71" s="7">
        <v>1</v>
      </c>
      <c r="M71" s="7">
        <v>2</v>
      </c>
      <c r="N71" s="7" t="s">
        <v>93</v>
      </c>
      <c r="O71" s="7" t="s">
        <v>94</v>
      </c>
      <c r="P71" s="7" t="s">
        <v>294</v>
      </c>
      <c r="Q71" s="7"/>
      <c r="R71" s="10" t="s">
        <v>680</v>
      </c>
      <c r="S71" s="16" t="s">
        <v>19</v>
      </c>
      <c r="T71" s="7"/>
      <c r="U71" s="10" t="s">
        <v>19</v>
      </c>
      <c r="V71" s="10" t="s">
        <v>680</v>
      </c>
      <c r="W71" s="16" t="s">
        <v>681</v>
      </c>
      <c r="X71" s="16" t="s">
        <v>19</v>
      </c>
      <c r="Y71" s="10" t="s">
        <v>19</v>
      </c>
      <c r="Z71" s="16" t="s">
        <v>19</v>
      </c>
      <c r="AA71" s="17" t="s">
        <v>19</v>
      </c>
      <c r="AB71" t="s">
        <v>19</v>
      </c>
      <c r="AC71" t="s">
        <v>682</v>
      </c>
      <c r="AD71" t="s">
        <v>6</v>
      </c>
      <c r="AE71" t="s">
        <v>683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684</v>
      </c>
      <c r="B72" s="6" t="s">
        <v>685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677</v>
      </c>
      <c r="H72" s="7" t="s">
        <v>678</v>
      </c>
      <c r="I72" s="7" t="s">
        <v>79</v>
      </c>
      <c r="J72" s="7" t="s">
        <v>2</v>
      </c>
      <c r="K72" s="7" t="s">
        <v>686</v>
      </c>
      <c r="L72" s="7">
        <v>1</v>
      </c>
      <c r="M72" s="7">
        <v>2</v>
      </c>
      <c r="N72" s="7" t="s">
        <v>93</v>
      </c>
      <c r="O72" s="7" t="s">
        <v>94</v>
      </c>
      <c r="P72" s="7" t="s">
        <v>294</v>
      </c>
      <c r="Q72" s="7"/>
      <c r="R72" s="10" t="s">
        <v>680</v>
      </c>
      <c r="S72" s="16" t="s">
        <v>19</v>
      </c>
      <c r="T72" s="7"/>
      <c r="U72" s="10" t="s">
        <v>19</v>
      </c>
      <c r="V72" s="10" t="s">
        <v>680</v>
      </c>
      <c r="W72" s="16" t="s">
        <v>681</v>
      </c>
      <c r="X72" s="16" t="s">
        <v>19</v>
      </c>
      <c r="Y72" s="10" t="s">
        <v>19</v>
      </c>
      <c r="Z72" s="16" t="s">
        <v>19</v>
      </c>
      <c r="AA72" s="17" t="s">
        <v>19</v>
      </c>
      <c r="AB72" t="s">
        <v>19</v>
      </c>
      <c r="AC72" t="s">
        <v>682</v>
      </c>
      <c r="AD72" t="s">
        <v>6</v>
      </c>
      <c r="AE72" t="s">
        <v>683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687</v>
      </c>
      <c r="B73" s="6" t="s">
        <v>688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689</v>
      </c>
      <c r="H73" s="7" t="s">
        <v>690</v>
      </c>
      <c r="I73" s="7" t="s">
        <v>79</v>
      </c>
      <c r="J73" s="7" t="s">
        <v>2</v>
      </c>
      <c r="K73" s="7" t="s">
        <v>691</v>
      </c>
      <c r="L73" s="7">
        <v>1</v>
      </c>
      <c r="M73" s="7">
        <v>3</v>
      </c>
      <c r="N73" s="7" t="s">
        <v>125</v>
      </c>
      <c r="O73" s="7" t="s">
        <v>81</v>
      </c>
      <c r="P73" s="7" t="s">
        <v>294</v>
      </c>
      <c r="Q73" s="7"/>
      <c r="R73" s="10" t="s">
        <v>692</v>
      </c>
      <c r="S73" s="16" t="s">
        <v>19</v>
      </c>
      <c r="T73" s="7"/>
      <c r="U73" s="10" t="s">
        <v>19</v>
      </c>
      <c r="V73" s="10" t="s">
        <v>692</v>
      </c>
      <c r="W73" s="16" t="s">
        <v>693</v>
      </c>
      <c r="X73" s="16" t="s">
        <v>19</v>
      </c>
      <c r="Y73" s="10" t="s">
        <v>19</v>
      </c>
      <c r="Z73" s="16" t="s">
        <v>19</v>
      </c>
      <c r="AA73" s="17" t="s">
        <v>19</v>
      </c>
      <c r="AB73" t="s">
        <v>19</v>
      </c>
      <c r="AC73" t="s">
        <v>694</v>
      </c>
      <c r="AD73" t="s">
        <v>6</v>
      </c>
      <c r="AE73" t="s">
        <v>695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696</v>
      </c>
      <c r="B74" s="6" t="s">
        <v>697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698</v>
      </c>
      <c r="H74" s="7" t="s">
        <v>699</v>
      </c>
      <c r="I74" s="7" t="s">
        <v>79</v>
      </c>
      <c r="J74" s="7" t="s">
        <v>2</v>
      </c>
      <c r="K74" s="7" t="s">
        <v>700</v>
      </c>
      <c r="L74" s="7">
        <v>1</v>
      </c>
      <c r="M74" s="7">
        <v>2</v>
      </c>
      <c r="N74" s="7" t="s">
        <v>105</v>
      </c>
      <c r="O74" s="7" t="s">
        <v>94</v>
      </c>
      <c r="P74" s="7" t="s">
        <v>294</v>
      </c>
      <c r="Q74" s="7"/>
      <c r="R74" s="10" t="s">
        <v>701</v>
      </c>
      <c r="S74" s="16" t="s">
        <v>19</v>
      </c>
      <c r="T74" s="7"/>
      <c r="U74" s="10" t="s">
        <v>19</v>
      </c>
      <c r="V74" s="10" t="s">
        <v>701</v>
      </c>
      <c r="W74" s="16" t="s">
        <v>702</v>
      </c>
      <c r="X74" s="16" t="s">
        <v>19</v>
      </c>
      <c r="Y74" s="10" t="s">
        <v>19</v>
      </c>
      <c r="Z74" s="16" t="s">
        <v>19</v>
      </c>
      <c r="AA74" s="17" t="s">
        <v>19</v>
      </c>
      <c r="AB74" t="s">
        <v>19</v>
      </c>
      <c r="AC74" t="s">
        <v>703</v>
      </c>
      <c r="AD74" t="s">
        <v>6</v>
      </c>
      <c r="AE74" t="s">
        <v>704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705</v>
      </c>
      <c r="B75" s="6" t="s">
        <v>706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707</v>
      </c>
      <c r="H75" s="7" t="s">
        <v>708</v>
      </c>
      <c r="I75" s="7" t="s">
        <v>79</v>
      </c>
      <c r="J75" s="7" t="s">
        <v>2</v>
      </c>
      <c r="K75" s="7" t="s">
        <v>709</v>
      </c>
      <c r="L75" s="7">
        <v>1</v>
      </c>
      <c r="M75" s="7">
        <v>3</v>
      </c>
      <c r="N75" s="7" t="s">
        <v>194</v>
      </c>
      <c r="O75" s="7" t="s">
        <v>81</v>
      </c>
      <c r="P75" s="7" t="s">
        <v>294</v>
      </c>
      <c r="Q75" s="7"/>
      <c r="R75" s="10" t="s">
        <v>710</v>
      </c>
      <c r="S75" s="16" t="s">
        <v>19</v>
      </c>
      <c r="T75" s="7"/>
      <c r="U75" s="10" t="s">
        <v>19</v>
      </c>
      <c r="V75" s="10" t="s">
        <v>710</v>
      </c>
      <c r="W75" s="16" t="s">
        <v>711</v>
      </c>
      <c r="X75" s="16" t="s">
        <v>19</v>
      </c>
      <c r="Y75" s="10" t="s">
        <v>19</v>
      </c>
      <c r="Z75" s="16" t="s">
        <v>19</v>
      </c>
      <c r="AA75" s="17" t="s">
        <v>19</v>
      </c>
      <c r="AB75" t="s">
        <v>19</v>
      </c>
      <c r="AC75" t="s">
        <v>712</v>
      </c>
      <c r="AD75" t="s">
        <v>6</v>
      </c>
      <c r="AE75" t="s">
        <v>139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713</v>
      </c>
      <c r="B76" s="6" t="s">
        <v>714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715</v>
      </c>
      <c r="H76" s="7" t="s">
        <v>716</v>
      </c>
      <c r="I76" s="7" t="s">
        <v>79</v>
      </c>
      <c r="J76" s="7" t="s">
        <v>2</v>
      </c>
      <c r="K76" s="7" t="s">
        <v>717</v>
      </c>
      <c r="L76" s="7">
        <v>1</v>
      </c>
      <c r="M76" s="7">
        <v>2</v>
      </c>
      <c r="N76" s="7" t="s">
        <v>194</v>
      </c>
      <c r="O76" s="7" t="s">
        <v>94</v>
      </c>
      <c r="P76" s="7" t="s">
        <v>294</v>
      </c>
      <c r="Q76" s="7"/>
      <c r="R76" s="10" t="s">
        <v>718</v>
      </c>
      <c r="S76" s="16" t="s">
        <v>19</v>
      </c>
      <c r="T76" s="7"/>
      <c r="U76" s="10" t="s">
        <v>19</v>
      </c>
      <c r="V76" s="10" t="s">
        <v>718</v>
      </c>
      <c r="W76" s="16" t="s">
        <v>370</v>
      </c>
      <c r="X76" s="16" t="s">
        <v>19</v>
      </c>
      <c r="Y76" s="10" t="s">
        <v>19</v>
      </c>
      <c r="Z76" s="16" t="s">
        <v>19</v>
      </c>
      <c r="AA76" s="17" t="s">
        <v>19</v>
      </c>
      <c r="AB76" t="s">
        <v>19</v>
      </c>
      <c r="AC76" t="s">
        <v>719</v>
      </c>
      <c r="AD76" t="s">
        <v>6</v>
      </c>
      <c r="AE76" t="s">
        <v>720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721</v>
      </c>
      <c r="B77" s="6" t="s">
        <v>722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723</v>
      </c>
      <c r="H77" s="7" t="s">
        <v>724</v>
      </c>
      <c r="I77" s="7" t="s">
        <v>79</v>
      </c>
      <c r="J77" s="7" t="s">
        <v>2</v>
      </c>
      <c r="K77" s="7" t="s">
        <v>725</v>
      </c>
      <c r="L77" s="7">
        <v>1</v>
      </c>
      <c r="M77" s="7">
        <v>1</v>
      </c>
      <c r="N77" s="7" t="s">
        <v>94</v>
      </c>
      <c r="O77" s="7" t="s">
        <v>342</v>
      </c>
      <c r="P77" s="7" t="s">
        <v>294</v>
      </c>
      <c r="Q77" s="7"/>
      <c r="R77" s="10" t="s">
        <v>726</v>
      </c>
      <c r="S77" s="16" t="s">
        <v>19</v>
      </c>
      <c r="T77" s="7"/>
      <c r="U77" s="10" t="s">
        <v>19</v>
      </c>
      <c r="V77" s="10" t="s">
        <v>726</v>
      </c>
      <c r="W77" s="16" t="s">
        <v>727</v>
      </c>
      <c r="X77" s="16" t="s">
        <v>19</v>
      </c>
      <c r="Y77" s="10" t="s">
        <v>19</v>
      </c>
      <c r="Z77" s="16" t="s">
        <v>19</v>
      </c>
      <c r="AA77" s="17" t="s">
        <v>19</v>
      </c>
      <c r="AB77" t="s">
        <v>19</v>
      </c>
      <c r="AC77" t="s">
        <v>728</v>
      </c>
      <c r="AD77" t="s">
        <v>6</v>
      </c>
      <c r="AE77" t="s">
        <v>729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730</v>
      </c>
      <c r="B78" s="6" t="s">
        <v>731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246</v>
      </c>
      <c r="H78" s="7" t="s">
        <v>247</v>
      </c>
      <c r="I78" s="7" t="s">
        <v>79</v>
      </c>
      <c r="J78" s="7" t="s">
        <v>2</v>
      </c>
      <c r="K78" s="7" t="s">
        <v>732</v>
      </c>
      <c r="L78" s="7">
        <v>1</v>
      </c>
      <c r="M78" s="7">
        <v>1</v>
      </c>
      <c r="N78" s="7" t="s">
        <v>342</v>
      </c>
      <c r="O78" s="7" t="s">
        <v>342</v>
      </c>
      <c r="P78" s="7" t="s">
        <v>294</v>
      </c>
      <c r="Q78" s="7"/>
      <c r="R78" s="10" t="s">
        <v>733</v>
      </c>
      <c r="S78" s="16" t="s">
        <v>19</v>
      </c>
      <c r="T78" s="7"/>
      <c r="U78" s="10" t="s">
        <v>19</v>
      </c>
      <c r="V78" s="10" t="s">
        <v>733</v>
      </c>
      <c r="W78" s="16" t="s">
        <v>693</v>
      </c>
      <c r="X78" s="16" t="s">
        <v>19</v>
      </c>
      <c r="Y78" s="10" t="s">
        <v>19</v>
      </c>
      <c r="Z78" s="16" t="s">
        <v>19</v>
      </c>
      <c r="AA78" s="17" t="s">
        <v>19</v>
      </c>
      <c r="AB78" t="s">
        <v>19</v>
      </c>
      <c r="AC78" t="s">
        <v>734</v>
      </c>
      <c r="AD78" t="s">
        <v>6</v>
      </c>
      <c r="AE78" t="s">
        <v>225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735</v>
      </c>
      <c r="B79" s="6" t="s">
        <v>736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246</v>
      </c>
      <c r="H79" s="7" t="s">
        <v>247</v>
      </c>
      <c r="I79" s="7" t="s">
        <v>79</v>
      </c>
      <c r="J79" s="7" t="s">
        <v>2</v>
      </c>
      <c r="K79" s="7" t="s">
        <v>481</v>
      </c>
      <c r="L79" s="7">
        <v>1</v>
      </c>
      <c r="M79" s="7">
        <v>1</v>
      </c>
      <c r="N79" s="7" t="s">
        <v>342</v>
      </c>
      <c r="O79" s="7" t="s">
        <v>342</v>
      </c>
      <c r="P79" s="7" t="s">
        <v>294</v>
      </c>
      <c r="Q79" s="7"/>
      <c r="R79" s="10" t="s">
        <v>482</v>
      </c>
      <c r="S79" s="16" t="s">
        <v>19</v>
      </c>
      <c r="T79" s="7"/>
      <c r="U79" s="10" t="s">
        <v>19</v>
      </c>
      <c r="V79" s="10" t="s">
        <v>482</v>
      </c>
      <c r="W79" s="16" t="s">
        <v>483</v>
      </c>
      <c r="X79" s="16" t="s">
        <v>19</v>
      </c>
      <c r="Y79" s="10" t="s">
        <v>19</v>
      </c>
      <c r="Z79" s="16" t="s">
        <v>19</v>
      </c>
      <c r="AA79" s="17" t="s">
        <v>19</v>
      </c>
      <c r="AB79" t="s">
        <v>19</v>
      </c>
      <c r="AC79" t="s">
        <v>379</v>
      </c>
      <c r="AD79" t="s">
        <v>6</v>
      </c>
      <c r="AE79" t="s">
        <v>251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737</v>
      </c>
      <c r="B80" s="6" t="s">
        <v>738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383</v>
      </c>
      <c r="H80" s="7" t="s">
        <v>384</v>
      </c>
      <c r="I80" s="7" t="s">
        <v>79</v>
      </c>
      <c r="J80" s="7" t="s">
        <v>2</v>
      </c>
      <c r="K80" s="7" t="s">
        <v>739</v>
      </c>
      <c r="L80" s="7">
        <v>2</v>
      </c>
      <c r="M80" s="7">
        <v>2</v>
      </c>
      <c r="N80" s="7" t="s">
        <v>94</v>
      </c>
      <c r="O80" s="7" t="s">
        <v>94</v>
      </c>
      <c r="P80" s="7" t="s">
        <v>294</v>
      </c>
      <c r="Q80" s="7"/>
      <c r="R80" s="10" t="s">
        <v>740</v>
      </c>
      <c r="S80" s="16" t="s">
        <v>19</v>
      </c>
      <c r="T80" s="7"/>
      <c r="U80" s="10" t="s">
        <v>19</v>
      </c>
      <c r="V80" s="10" t="s">
        <v>740</v>
      </c>
      <c r="W80" s="16" t="s">
        <v>741</v>
      </c>
      <c r="X80" s="16" t="s">
        <v>19</v>
      </c>
      <c r="Y80" s="10" t="s">
        <v>19</v>
      </c>
      <c r="Z80" s="16" t="s">
        <v>19</v>
      </c>
      <c r="AA80" s="17" t="s">
        <v>19</v>
      </c>
      <c r="AB80" t="s">
        <v>19</v>
      </c>
      <c r="AC80" t="s">
        <v>742</v>
      </c>
      <c r="AD80" t="s">
        <v>6</v>
      </c>
      <c r="AE80" t="s">
        <v>743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744</v>
      </c>
      <c r="B81" s="6" t="s">
        <v>745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746</v>
      </c>
      <c r="H81" s="7" t="s">
        <v>747</v>
      </c>
      <c r="I81" s="7" t="s">
        <v>79</v>
      </c>
      <c r="J81" s="7" t="s">
        <v>2</v>
      </c>
      <c r="K81" s="7" t="s">
        <v>748</v>
      </c>
      <c r="L81" s="7">
        <v>2</v>
      </c>
      <c r="M81" s="7">
        <v>2</v>
      </c>
      <c r="N81" s="7" t="s">
        <v>94</v>
      </c>
      <c r="O81" s="7" t="s">
        <v>94</v>
      </c>
      <c r="P81" s="7" t="s">
        <v>294</v>
      </c>
      <c r="Q81" s="7"/>
      <c r="R81" s="10" t="s">
        <v>749</v>
      </c>
      <c r="S81" s="16" t="s">
        <v>19</v>
      </c>
      <c r="T81" s="7"/>
      <c r="U81" s="10" t="s">
        <v>19</v>
      </c>
      <c r="V81" s="10" t="s">
        <v>749</v>
      </c>
      <c r="W81" s="16" t="s">
        <v>406</v>
      </c>
      <c r="X81" s="16" t="s">
        <v>19</v>
      </c>
      <c r="Y81" s="10" t="s">
        <v>19</v>
      </c>
      <c r="Z81" s="16" t="s">
        <v>19</v>
      </c>
      <c r="AA81" s="17" t="s">
        <v>19</v>
      </c>
      <c r="AB81" t="s">
        <v>19</v>
      </c>
      <c r="AC81" t="s">
        <v>750</v>
      </c>
      <c r="AD81" t="s">
        <v>6</v>
      </c>
      <c r="AE81" t="s">
        <v>751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752</v>
      </c>
      <c r="B82" s="6" t="s">
        <v>753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754</v>
      </c>
      <c r="H82" s="7" t="s">
        <v>755</v>
      </c>
      <c r="I82" s="7" t="s">
        <v>79</v>
      </c>
      <c r="J82" s="7" t="s">
        <v>2</v>
      </c>
      <c r="K82" s="7" t="s">
        <v>756</v>
      </c>
      <c r="L82" s="7">
        <v>1</v>
      </c>
      <c r="M82" s="7">
        <v>1</v>
      </c>
      <c r="N82" s="7" t="s">
        <v>194</v>
      </c>
      <c r="O82" s="7" t="s">
        <v>342</v>
      </c>
      <c r="P82" s="7" t="s">
        <v>294</v>
      </c>
      <c r="Q82" s="7"/>
      <c r="R82" s="10" t="s">
        <v>757</v>
      </c>
      <c r="S82" s="16" t="s">
        <v>19</v>
      </c>
      <c r="T82" s="7"/>
      <c r="U82" s="10" t="s">
        <v>19</v>
      </c>
      <c r="V82" s="10" t="s">
        <v>757</v>
      </c>
      <c r="W82" s="16" t="s">
        <v>241</v>
      </c>
      <c r="X82" s="16" t="s">
        <v>19</v>
      </c>
      <c r="Y82" s="10" t="s">
        <v>19</v>
      </c>
      <c r="Z82" s="16" t="s">
        <v>19</v>
      </c>
      <c r="AA82" s="17" t="s">
        <v>19</v>
      </c>
      <c r="AB82" t="s">
        <v>19</v>
      </c>
      <c r="AC82" t="s">
        <v>758</v>
      </c>
      <c r="AD82" t="s">
        <v>6</v>
      </c>
      <c r="AE82" t="s">
        <v>759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760</v>
      </c>
      <c r="B83" s="6" t="s">
        <v>761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641</v>
      </c>
      <c r="H83" s="7" t="s">
        <v>642</v>
      </c>
      <c r="I83" s="7" t="s">
        <v>79</v>
      </c>
      <c r="J83" s="7" t="s">
        <v>2</v>
      </c>
      <c r="K83" s="7" t="s">
        <v>762</v>
      </c>
      <c r="L83" s="7">
        <v>1</v>
      </c>
      <c r="M83" s="7">
        <v>1</v>
      </c>
      <c r="N83" s="7" t="s">
        <v>94</v>
      </c>
      <c r="O83" s="7" t="s">
        <v>342</v>
      </c>
      <c r="P83" s="7" t="s">
        <v>294</v>
      </c>
      <c r="Q83" s="7"/>
      <c r="R83" s="10" t="s">
        <v>763</v>
      </c>
      <c r="S83" s="16" t="s">
        <v>19</v>
      </c>
      <c r="T83" s="7"/>
      <c r="U83" s="10" t="s">
        <v>19</v>
      </c>
      <c r="V83" s="10" t="s">
        <v>763</v>
      </c>
      <c r="W83" s="16" t="s">
        <v>764</v>
      </c>
      <c r="X83" s="16" t="s">
        <v>19</v>
      </c>
      <c r="Y83" s="10" t="s">
        <v>19</v>
      </c>
      <c r="Z83" s="16" t="s">
        <v>19</v>
      </c>
      <c r="AA83" s="17" t="s">
        <v>19</v>
      </c>
      <c r="AB83" t="s">
        <v>19</v>
      </c>
      <c r="AC83" t="s">
        <v>765</v>
      </c>
      <c r="AD83" t="s">
        <v>6</v>
      </c>
      <c r="AE83" t="s">
        <v>647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766</v>
      </c>
      <c r="B84" s="6" t="s">
        <v>767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768</v>
      </c>
      <c r="H84" s="7" t="s">
        <v>769</v>
      </c>
      <c r="I84" s="7" t="s">
        <v>79</v>
      </c>
      <c r="J84" s="7" t="s">
        <v>2</v>
      </c>
      <c r="K84" s="7" t="s">
        <v>770</v>
      </c>
      <c r="L84" s="7">
        <v>1</v>
      </c>
      <c r="M84" s="7">
        <v>5</v>
      </c>
      <c r="N84" s="7" t="s">
        <v>194</v>
      </c>
      <c r="O84" s="7" t="s">
        <v>194</v>
      </c>
      <c r="P84" s="7" t="s">
        <v>294</v>
      </c>
      <c r="Q84" s="7"/>
      <c r="R84" s="10" t="s">
        <v>771</v>
      </c>
      <c r="S84" s="16" t="s">
        <v>19</v>
      </c>
      <c r="T84" s="7"/>
      <c r="U84" s="10" t="s">
        <v>19</v>
      </c>
      <c r="V84" s="10" t="s">
        <v>771</v>
      </c>
      <c r="W84" s="16" t="s">
        <v>772</v>
      </c>
      <c r="X84" s="16" t="s">
        <v>19</v>
      </c>
      <c r="Y84" s="10" t="s">
        <v>19</v>
      </c>
      <c r="Z84" s="16" t="s">
        <v>19</v>
      </c>
      <c r="AA84" s="17" t="s">
        <v>19</v>
      </c>
      <c r="AB84" t="s">
        <v>19</v>
      </c>
      <c r="AC84" t="s">
        <v>773</v>
      </c>
      <c r="AD84" t="s">
        <v>6</v>
      </c>
      <c r="AE84" t="s">
        <v>109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774</v>
      </c>
      <c r="B85" s="6" t="s">
        <v>775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776</v>
      </c>
      <c r="H85" s="7" t="s">
        <v>777</v>
      </c>
      <c r="I85" s="7" t="s">
        <v>79</v>
      </c>
      <c r="J85" s="7" t="s">
        <v>2</v>
      </c>
      <c r="K85" s="7" t="s">
        <v>778</v>
      </c>
      <c r="L85" s="7">
        <v>1</v>
      </c>
      <c r="M85" s="7">
        <v>1</v>
      </c>
      <c r="N85" s="7" t="s">
        <v>342</v>
      </c>
      <c r="O85" s="7" t="s">
        <v>342</v>
      </c>
      <c r="P85" s="7" t="s">
        <v>294</v>
      </c>
      <c r="Q85" s="7"/>
      <c r="R85" s="10" t="s">
        <v>779</v>
      </c>
      <c r="S85" s="16" t="s">
        <v>19</v>
      </c>
      <c r="T85" s="7"/>
      <c r="U85" s="10" t="s">
        <v>19</v>
      </c>
      <c r="V85" s="10" t="s">
        <v>779</v>
      </c>
      <c r="W85" s="16" t="s">
        <v>780</v>
      </c>
      <c r="X85" s="16" t="s">
        <v>19</v>
      </c>
      <c r="Y85" s="10" t="s">
        <v>19</v>
      </c>
      <c r="Z85" s="16" t="s">
        <v>19</v>
      </c>
      <c r="AA85" s="17" t="s">
        <v>19</v>
      </c>
      <c r="AB85" t="s">
        <v>19</v>
      </c>
      <c r="AC85" t="s">
        <v>781</v>
      </c>
      <c r="AD85" t="s">
        <v>6</v>
      </c>
      <c r="AE85" t="s">
        <v>782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783</v>
      </c>
      <c r="B86" s="6" t="s">
        <v>784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785</v>
      </c>
      <c r="H86" s="7" t="s">
        <v>786</v>
      </c>
      <c r="I86" s="7" t="s">
        <v>79</v>
      </c>
      <c r="J86" s="7" t="s">
        <v>2</v>
      </c>
      <c r="K86" s="7" t="s">
        <v>787</v>
      </c>
      <c r="L86" s="7">
        <v>1</v>
      </c>
      <c r="M86" s="7">
        <v>1</v>
      </c>
      <c r="N86" s="7" t="s">
        <v>342</v>
      </c>
      <c r="O86" s="7" t="s">
        <v>342</v>
      </c>
      <c r="P86" s="7" t="s">
        <v>294</v>
      </c>
      <c r="Q86" s="7"/>
      <c r="R86" s="10" t="s">
        <v>788</v>
      </c>
      <c r="S86" s="16" t="s">
        <v>19</v>
      </c>
      <c r="T86" s="7"/>
      <c r="U86" s="10" t="s">
        <v>19</v>
      </c>
      <c r="V86" s="10" t="s">
        <v>788</v>
      </c>
      <c r="W86" s="16" t="s">
        <v>789</v>
      </c>
      <c r="X86" s="16" t="s">
        <v>19</v>
      </c>
      <c r="Y86" s="10" t="s">
        <v>19</v>
      </c>
      <c r="Z86" s="16" t="s">
        <v>19</v>
      </c>
      <c r="AA86" s="17" t="s">
        <v>19</v>
      </c>
      <c r="AB86" t="s">
        <v>19</v>
      </c>
      <c r="AC86" t="s">
        <v>95</v>
      </c>
      <c r="AD86" t="s">
        <v>6</v>
      </c>
      <c r="AE86" t="s">
        <v>790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791</v>
      </c>
      <c r="B87" s="6" t="s">
        <v>792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564</v>
      </c>
      <c r="H87" s="7" t="s">
        <v>565</v>
      </c>
      <c r="I87" s="7" t="s">
        <v>79</v>
      </c>
      <c r="J87" s="7" t="s">
        <v>2</v>
      </c>
      <c r="K87" s="7" t="s">
        <v>793</v>
      </c>
      <c r="L87" s="7">
        <v>1</v>
      </c>
      <c r="M87" s="7">
        <v>1</v>
      </c>
      <c r="N87" s="7" t="s">
        <v>294</v>
      </c>
      <c r="O87" s="7" t="s">
        <v>525</v>
      </c>
      <c r="P87" s="7" t="s">
        <v>321</v>
      </c>
      <c r="Q87" s="7"/>
      <c r="R87" s="10" t="s">
        <v>794</v>
      </c>
      <c r="S87" s="16" t="s">
        <v>794</v>
      </c>
      <c r="T87" s="7" t="s">
        <v>795</v>
      </c>
      <c r="U87" s="10" t="s">
        <v>19</v>
      </c>
      <c r="V87" s="10" t="s">
        <v>19</v>
      </c>
      <c r="W87" s="16" t="s">
        <v>19</v>
      </c>
      <c r="X87" s="16" t="s">
        <v>19</v>
      </c>
      <c r="Y87" s="10" t="s">
        <v>19</v>
      </c>
      <c r="Z87" s="16" t="s">
        <v>19</v>
      </c>
      <c r="AA87" s="17" t="s">
        <v>19</v>
      </c>
      <c r="AB87" t="s">
        <v>19</v>
      </c>
      <c r="AC87" t="s">
        <v>19</v>
      </c>
      <c r="AD87" t="s">
        <v>6</v>
      </c>
      <c r="AE87" t="s">
        <v>570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796</v>
      </c>
      <c r="B88" s="6" t="s">
        <v>797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564</v>
      </c>
      <c r="H88" s="7" t="s">
        <v>565</v>
      </c>
      <c r="I88" s="7" t="s">
        <v>79</v>
      </c>
      <c r="J88" s="7" t="s">
        <v>2</v>
      </c>
      <c r="K88" s="7" t="s">
        <v>798</v>
      </c>
      <c r="L88" s="7">
        <v>1</v>
      </c>
      <c r="M88" s="7">
        <v>1</v>
      </c>
      <c r="N88" s="7" t="s">
        <v>342</v>
      </c>
      <c r="O88" s="7" t="s">
        <v>321</v>
      </c>
      <c r="P88" s="7" t="s">
        <v>526</v>
      </c>
      <c r="Q88" s="7"/>
      <c r="R88" s="10" t="s">
        <v>799</v>
      </c>
      <c r="S88" s="16" t="s">
        <v>799</v>
      </c>
      <c r="T88" s="7" t="s">
        <v>800</v>
      </c>
      <c r="U88" s="10" t="s">
        <v>19</v>
      </c>
      <c r="V88" s="10" t="s">
        <v>19</v>
      </c>
      <c r="W88" s="16" t="s">
        <v>19</v>
      </c>
      <c r="X88" s="16" t="s">
        <v>19</v>
      </c>
      <c r="Y88" s="10" t="s">
        <v>19</v>
      </c>
      <c r="Z88" s="16" t="s">
        <v>19</v>
      </c>
      <c r="AA88" s="17" t="s">
        <v>19</v>
      </c>
      <c r="AB88" t="s">
        <v>19</v>
      </c>
      <c r="AC88" t="s">
        <v>19</v>
      </c>
      <c r="AD88" t="s">
        <v>6</v>
      </c>
      <c r="AE88" t="s">
        <v>570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801</v>
      </c>
      <c r="B89" s="6" t="s">
        <v>802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299</v>
      </c>
      <c r="H89" s="7" t="s">
        <v>300</v>
      </c>
      <c r="I89" s="7" t="s">
        <v>79</v>
      </c>
      <c r="J89" s="7" t="s">
        <v>2</v>
      </c>
      <c r="K89" s="7" t="s">
        <v>803</v>
      </c>
      <c r="L89" s="7">
        <v>1</v>
      </c>
      <c r="M89" s="7">
        <v>1</v>
      </c>
      <c r="N89" s="7" t="s">
        <v>342</v>
      </c>
      <c r="O89" s="7" t="s">
        <v>332</v>
      </c>
      <c r="P89" s="7" t="s">
        <v>82</v>
      </c>
      <c r="Q89" s="7"/>
      <c r="R89" s="10" t="s">
        <v>804</v>
      </c>
      <c r="S89" s="16" t="s">
        <v>804</v>
      </c>
      <c r="T89" s="7" t="s">
        <v>805</v>
      </c>
      <c r="U89" s="10" t="s">
        <v>19</v>
      </c>
      <c r="V89" s="10" t="s">
        <v>19</v>
      </c>
      <c r="W89" s="16" t="s">
        <v>19</v>
      </c>
      <c r="X89" s="16" t="s">
        <v>19</v>
      </c>
      <c r="Y89" s="10" t="s">
        <v>19</v>
      </c>
      <c r="Z89" s="16" t="s">
        <v>19</v>
      </c>
      <c r="AA89" s="17" t="s">
        <v>19</v>
      </c>
      <c r="AB89" t="s">
        <v>19</v>
      </c>
      <c r="AC89" t="s">
        <v>19</v>
      </c>
      <c r="AD89" t="s">
        <v>6</v>
      </c>
      <c r="AE89" t="s">
        <v>306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806</v>
      </c>
      <c r="B90" s="6" t="s">
        <v>807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785</v>
      </c>
      <c r="H90" s="7" t="s">
        <v>786</v>
      </c>
      <c r="I90" s="7" t="s">
        <v>79</v>
      </c>
      <c r="J90" s="7" t="s">
        <v>2</v>
      </c>
      <c r="K90" s="7" t="s">
        <v>808</v>
      </c>
      <c r="L90" s="7">
        <v>1</v>
      </c>
      <c r="M90" s="7">
        <v>1</v>
      </c>
      <c r="N90" s="7" t="s">
        <v>342</v>
      </c>
      <c r="O90" s="7" t="s">
        <v>342</v>
      </c>
      <c r="P90" s="7" t="s">
        <v>294</v>
      </c>
      <c r="Q90" s="7"/>
      <c r="R90" s="10" t="s">
        <v>788</v>
      </c>
      <c r="S90" s="16" t="s">
        <v>19</v>
      </c>
      <c r="T90" s="7"/>
      <c r="U90" s="10" t="s">
        <v>19</v>
      </c>
      <c r="V90" s="10" t="s">
        <v>788</v>
      </c>
      <c r="W90" s="16" t="s">
        <v>789</v>
      </c>
      <c r="X90" s="16" t="s">
        <v>19</v>
      </c>
      <c r="Y90" s="10" t="s">
        <v>19</v>
      </c>
      <c r="Z90" s="16" t="s">
        <v>19</v>
      </c>
      <c r="AA90" s="17" t="s">
        <v>19</v>
      </c>
      <c r="AB90" t="s">
        <v>19</v>
      </c>
      <c r="AC90" t="s">
        <v>95</v>
      </c>
      <c r="AD90" t="s">
        <v>6</v>
      </c>
      <c r="AE90" t="s">
        <v>790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809</v>
      </c>
      <c r="B91" s="6" t="s">
        <v>810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785</v>
      </c>
      <c r="H91" s="7" t="s">
        <v>786</v>
      </c>
      <c r="I91" s="7" t="s">
        <v>79</v>
      </c>
      <c r="J91" s="7" t="s">
        <v>2</v>
      </c>
      <c r="K91" s="7" t="s">
        <v>811</v>
      </c>
      <c r="L91" s="7">
        <v>1</v>
      </c>
      <c r="M91" s="7">
        <v>1</v>
      </c>
      <c r="N91" s="7" t="s">
        <v>342</v>
      </c>
      <c r="O91" s="7" t="s">
        <v>342</v>
      </c>
      <c r="P91" s="7" t="s">
        <v>294</v>
      </c>
      <c r="Q91" s="7"/>
      <c r="R91" s="10" t="s">
        <v>812</v>
      </c>
      <c r="S91" s="16" t="s">
        <v>19</v>
      </c>
      <c r="T91" s="7"/>
      <c r="U91" s="10" t="s">
        <v>19</v>
      </c>
      <c r="V91" s="10" t="s">
        <v>812</v>
      </c>
      <c r="W91" s="16" t="s">
        <v>813</v>
      </c>
      <c r="X91" s="16" t="s">
        <v>19</v>
      </c>
      <c r="Y91" s="10" t="s">
        <v>19</v>
      </c>
      <c r="Z91" s="16" t="s">
        <v>19</v>
      </c>
      <c r="AA91" s="17" t="s">
        <v>19</v>
      </c>
      <c r="AB91" t="s">
        <v>19</v>
      </c>
      <c r="AC91" t="s">
        <v>814</v>
      </c>
      <c r="AD91" t="s">
        <v>6</v>
      </c>
      <c r="AE91" t="s">
        <v>790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815</v>
      </c>
      <c r="B92" s="6" t="s">
        <v>816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817</v>
      </c>
      <c r="H92" s="7" t="s">
        <v>818</v>
      </c>
      <c r="I92" s="7" t="s">
        <v>79</v>
      </c>
      <c r="J92" s="7" t="s">
        <v>2</v>
      </c>
      <c r="K92" s="7" t="s">
        <v>819</v>
      </c>
      <c r="L92" s="7">
        <v>1</v>
      </c>
      <c r="M92" s="7">
        <v>1</v>
      </c>
      <c r="N92" s="7" t="s">
        <v>342</v>
      </c>
      <c r="O92" s="7" t="s">
        <v>342</v>
      </c>
      <c r="P92" s="7" t="s">
        <v>294</v>
      </c>
      <c r="Q92" s="7"/>
      <c r="R92" s="10" t="s">
        <v>820</v>
      </c>
      <c r="S92" s="16" t="s">
        <v>19</v>
      </c>
      <c r="T92" s="7"/>
      <c r="U92" s="10" t="s">
        <v>19</v>
      </c>
      <c r="V92" s="10" t="s">
        <v>820</v>
      </c>
      <c r="W92" s="16" t="s">
        <v>821</v>
      </c>
      <c r="X92" s="16" t="s">
        <v>19</v>
      </c>
      <c r="Y92" s="10" t="s">
        <v>19</v>
      </c>
      <c r="Z92" s="16" t="s">
        <v>19</v>
      </c>
      <c r="AA92" s="17" t="s">
        <v>19</v>
      </c>
      <c r="AB92" t="s">
        <v>19</v>
      </c>
      <c r="AC92" t="s">
        <v>822</v>
      </c>
      <c r="AD92" t="s">
        <v>6</v>
      </c>
      <c r="AE92" t="s">
        <v>823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824</v>
      </c>
      <c r="B93" s="6" t="s">
        <v>825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826</v>
      </c>
      <c r="H93" s="7" t="s">
        <v>827</v>
      </c>
      <c r="I93" s="7" t="s">
        <v>79</v>
      </c>
      <c r="J93" s="7" t="s">
        <v>2</v>
      </c>
      <c r="K93" s="7" t="s">
        <v>828</v>
      </c>
      <c r="L93" s="7">
        <v>1</v>
      </c>
      <c r="M93" s="7">
        <v>1</v>
      </c>
      <c r="N93" s="7" t="s">
        <v>342</v>
      </c>
      <c r="O93" s="7" t="s">
        <v>342</v>
      </c>
      <c r="P93" s="7" t="s">
        <v>294</v>
      </c>
      <c r="Q93" s="7"/>
      <c r="R93" s="10" t="s">
        <v>829</v>
      </c>
      <c r="S93" s="16" t="s">
        <v>19</v>
      </c>
      <c r="T93" s="7"/>
      <c r="U93" s="10" t="s">
        <v>19</v>
      </c>
      <c r="V93" s="10" t="s">
        <v>829</v>
      </c>
      <c r="W93" s="16" t="s">
        <v>830</v>
      </c>
      <c r="X93" s="16" t="s">
        <v>19</v>
      </c>
      <c r="Y93" s="10" t="s">
        <v>19</v>
      </c>
      <c r="Z93" s="16" t="s">
        <v>19</v>
      </c>
      <c r="AA93" s="17" t="s">
        <v>19</v>
      </c>
      <c r="AB93" t="s">
        <v>19</v>
      </c>
      <c r="AC93" t="s">
        <v>831</v>
      </c>
      <c r="AD93" t="s">
        <v>6</v>
      </c>
      <c r="AE93" t="s">
        <v>832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833</v>
      </c>
      <c r="B94" s="6" t="s">
        <v>834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817</v>
      </c>
      <c r="H94" s="7" t="s">
        <v>818</v>
      </c>
      <c r="I94" s="7" t="s">
        <v>79</v>
      </c>
      <c r="J94" s="7" t="s">
        <v>2</v>
      </c>
      <c r="K94" s="7" t="s">
        <v>835</v>
      </c>
      <c r="L94" s="7">
        <v>3</v>
      </c>
      <c r="M94" s="7">
        <v>1</v>
      </c>
      <c r="N94" s="7" t="s">
        <v>342</v>
      </c>
      <c r="O94" s="7" t="s">
        <v>342</v>
      </c>
      <c r="P94" s="7" t="s">
        <v>294</v>
      </c>
      <c r="Q94" s="7"/>
      <c r="R94" s="10" t="s">
        <v>836</v>
      </c>
      <c r="S94" s="16" t="s">
        <v>19</v>
      </c>
      <c r="T94" s="7"/>
      <c r="U94" s="10" t="s">
        <v>19</v>
      </c>
      <c r="V94" s="10" t="s">
        <v>836</v>
      </c>
      <c r="W94" s="16" t="s">
        <v>837</v>
      </c>
      <c r="X94" s="16" t="s">
        <v>19</v>
      </c>
      <c r="Y94" s="10" t="s">
        <v>19</v>
      </c>
      <c r="Z94" s="16" t="s">
        <v>19</v>
      </c>
      <c r="AA94" s="17" t="s">
        <v>19</v>
      </c>
      <c r="AB94" t="s">
        <v>19</v>
      </c>
      <c r="AC94" t="s">
        <v>838</v>
      </c>
      <c r="AD94" t="s">
        <v>6</v>
      </c>
      <c r="AE94" t="s">
        <v>109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839</v>
      </c>
      <c r="B95" s="6" t="s">
        <v>840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841</v>
      </c>
      <c r="H95" s="7" t="s">
        <v>842</v>
      </c>
      <c r="I95" s="7" t="s">
        <v>79</v>
      </c>
      <c r="J95" s="7" t="s">
        <v>2</v>
      </c>
      <c r="K95" s="7" t="s">
        <v>843</v>
      </c>
      <c r="L95" s="7">
        <v>1</v>
      </c>
      <c r="M95" s="7">
        <v>5</v>
      </c>
      <c r="N95" s="7" t="s">
        <v>135</v>
      </c>
      <c r="O95" s="7" t="s">
        <v>194</v>
      </c>
      <c r="P95" s="7" t="s">
        <v>294</v>
      </c>
      <c r="Q95" s="7"/>
      <c r="R95" s="10" t="s">
        <v>844</v>
      </c>
      <c r="S95" s="16" t="s">
        <v>19</v>
      </c>
      <c r="T95" s="7"/>
      <c r="U95" s="10" t="s">
        <v>19</v>
      </c>
      <c r="V95" s="10" t="s">
        <v>844</v>
      </c>
      <c r="W95" s="16" t="s">
        <v>845</v>
      </c>
      <c r="X95" s="16" t="s">
        <v>19</v>
      </c>
      <c r="Y95" s="10" t="s">
        <v>19</v>
      </c>
      <c r="Z95" s="16" t="s">
        <v>19</v>
      </c>
      <c r="AA95" s="17" t="s">
        <v>19</v>
      </c>
      <c r="AB95" t="s">
        <v>19</v>
      </c>
      <c r="AC95" t="s">
        <v>846</v>
      </c>
      <c r="AD95" t="s">
        <v>6</v>
      </c>
      <c r="AE95" t="s">
        <v>847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848</v>
      </c>
      <c r="B96" s="6" t="s">
        <v>849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850</v>
      </c>
      <c r="H96" s="7" t="s">
        <v>851</v>
      </c>
      <c r="I96" s="7" t="s">
        <v>79</v>
      </c>
      <c r="J96" s="7" t="s">
        <v>2</v>
      </c>
      <c r="K96" s="7" t="s">
        <v>852</v>
      </c>
      <c r="L96" s="7">
        <v>1</v>
      </c>
      <c r="M96" s="7">
        <v>2</v>
      </c>
      <c r="N96" s="7" t="s">
        <v>342</v>
      </c>
      <c r="O96" s="7" t="s">
        <v>302</v>
      </c>
      <c r="P96" s="7" t="s">
        <v>82</v>
      </c>
      <c r="Q96" s="7"/>
      <c r="R96" s="10" t="s">
        <v>853</v>
      </c>
      <c r="S96" s="16" t="s">
        <v>853</v>
      </c>
      <c r="T96" s="7" t="s">
        <v>854</v>
      </c>
      <c r="U96" s="10" t="s">
        <v>19</v>
      </c>
      <c r="V96" s="10" t="s">
        <v>19</v>
      </c>
      <c r="W96" s="16" t="s">
        <v>19</v>
      </c>
      <c r="X96" s="16" t="s">
        <v>19</v>
      </c>
      <c r="Y96" s="10" t="s">
        <v>19</v>
      </c>
      <c r="Z96" s="16" t="s">
        <v>19</v>
      </c>
      <c r="AA96" s="17" t="s">
        <v>19</v>
      </c>
      <c r="AB96" t="s">
        <v>19</v>
      </c>
      <c r="AC96" t="s">
        <v>19</v>
      </c>
      <c r="AD96" t="s">
        <v>6</v>
      </c>
      <c r="AE96" t="s">
        <v>855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856</v>
      </c>
      <c r="B97" s="6" t="s">
        <v>857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858</v>
      </c>
      <c r="H97" s="7" t="s">
        <v>859</v>
      </c>
      <c r="I97" s="7" t="s">
        <v>79</v>
      </c>
      <c r="J97" s="7" t="s">
        <v>2</v>
      </c>
      <c r="K97" s="7" t="s">
        <v>860</v>
      </c>
      <c r="L97" s="7">
        <v>1</v>
      </c>
      <c r="M97" s="7">
        <v>3</v>
      </c>
      <c r="N97" s="7" t="s">
        <v>294</v>
      </c>
      <c r="O97" s="7" t="s">
        <v>294</v>
      </c>
      <c r="P97" s="7" t="s">
        <v>526</v>
      </c>
      <c r="Q97" s="7"/>
      <c r="R97" s="10" t="s">
        <v>861</v>
      </c>
      <c r="S97" s="16" t="s">
        <v>861</v>
      </c>
      <c r="T97" s="7" t="s">
        <v>862</v>
      </c>
      <c r="U97" s="10" t="s">
        <v>19</v>
      </c>
      <c r="V97" s="10" t="s">
        <v>19</v>
      </c>
      <c r="W97" s="16" t="s">
        <v>19</v>
      </c>
      <c r="X97" s="16" t="s">
        <v>19</v>
      </c>
      <c r="Y97" s="10" t="s">
        <v>19</v>
      </c>
      <c r="Z97" s="16" t="s">
        <v>19</v>
      </c>
      <c r="AA97" s="17" t="s">
        <v>19</v>
      </c>
      <c r="AB97" t="s">
        <v>19</v>
      </c>
      <c r="AC97" t="s">
        <v>19</v>
      </c>
      <c r="AD97" t="s">
        <v>6</v>
      </c>
      <c r="AE97" t="s">
        <v>863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864</v>
      </c>
      <c r="B98" s="6" t="s">
        <v>865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866</v>
      </c>
      <c r="H98" s="7" t="s">
        <v>867</v>
      </c>
      <c r="I98" s="7" t="s">
        <v>79</v>
      </c>
      <c r="J98" s="7" t="s">
        <v>2</v>
      </c>
      <c r="K98" s="7" t="s">
        <v>868</v>
      </c>
      <c r="L98" s="7">
        <v>1</v>
      </c>
      <c r="M98" s="7">
        <v>1</v>
      </c>
      <c r="N98" s="7" t="s">
        <v>294</v>
      </c>
      <c r="O98" s="7" t="s">
        <v>294</v>
      </c>
      <c r="P98" s="7" t="s">
        <v>525</v>
      </c>
      <c r="Q98" s="7"/>
      <c r="R98" s="10" t="s">
        <v>734</v>
      </c>
      <c r="S98" s="16" t="s">
        <v>734</v>
      </c>
      <c r="T98" s="7" t="s">
        <v>869</v>
      </c>
      <c r="U98" s="10" t="s">
        <v>19</v>
      </c>
      <c r="V98" s="10" t="s">
        <v>19</v>
      </c>
      <c r="W98" s="16" t="s">
        <v>19</v>
      </c>
      <c r="X98" s="16" t="s">
        <v>19</v>
      </c>
      <c r="Y98" s="10" t="s">
        <v>19</v>
      </c>
      <c r="Z98" s="16" t="s">
        <v>19</v>
      </c>
      <c r="AA98" s="17" t="s">
        <v>19</v>
      </c>
      <c r="AB98" t="s">
        <v>19</v>
      </c>
      <c r="AC98" t="s">
        <v>19</v>
      </c>
      <c r="AD98" t="s">
        <v>6</v>
      </c>
      <c r="AE98" t="s">
        <v>225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870</v>
      </c>
      <c r="B99" s="6" t="s">
        <v>871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866</v>
      </c>
      <c r="H99" s="7" t="s">
        <v>867</v>
      </c>
      <c r="I99" s="7" t="s">
        <v>79</v>
      </c>
      <c r="J99" s="7" t="s">
        <v>2</v>
      </c>
      <c r="K99" s="7" t="s">
        <v>872</v>
      </c>
      <c r="L99" s="7">
        <v>1</v>
      </c>
      <c r="M99" s="7">
        <v>1</v>
      </c>
      <c r="N99" s="7" t="s">
        <v>294</v>
      </c>
      <c r="O99" s="7" t="s">
        <v>294</v>
      </c>
      <c r="P99" s="7" t="s">
        <v>525</v>
      </c>
      <c r="Q99" s="7"/>
      <c r="R99" s="10" t="s">
        <v>734</v>
      </c>
      <c r="S99" s="16" t="s">
        <v>734</v>
      </c>
      <c r="T99" s="7" t="s">
        <v>873</v>
      </c>
      <c r="U99" s="10" t="s">
        <v>19</v>
      </c>
      <c r="V99" s="10" t="s">
        <v>19</v>
      </c>
      <c r="W99" s="16" t="s">
        <v>19</v>
      </c>
      <c r="X99" s="16" t="s">
        <v>19</v>
      </c>
      <c r="Y99" s="10" t="s">
        <v>19</v>
      </c>
      <c r="Z99" s="16" t="s">
        <v>19</v>
      </c>
      <c r="AA99" s="17" t="s">
        <v>19</v>
      </c>
      <c r="AB99" t="s">
        <v>19</v>
      </c>
      <c r="AC99" t="s">
        <v>19</v>
      </c>
      <c r="AD99" t="s">
        <v>6</v>
      </c>
      <c r="AE99" t="s">
        <v>225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874</v>
      </c>
      <c r="B100" s="6" t="s">
        <v>875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876</v>
      </c>
      <c r="H100" s="7" t="s">
        <v>877</v>
      </c>
      <c r="I100" s="7" t="s">
        <v>79</v>
      </c>
      <c r="J100" s="7" t="s">
        <v>2</v>
      </c>
      <c r="K100" s="7" t="s">
        <v>878</v>
      </c>
      <c r="L100" s="7">
        <v>1</v>
      </c>
      <c r="M100" s="7">
        <v>3</v>
      </c>
      <c r="N100" s="7" t="s">
        <v>653</v>
      </c>
      <c r="O100" s="7" t="s">
        <v>525</v>
      </c>
      <c r="P100" s="7" t="s">
        <v>322</v>
      </c>
      <c r="Q100" s="7"/>
      <c r="R100" s="10" t="s">
        <v>879</v>
      </c>
      <c r="S100" s="16" t="s">
        <v>879</v>
      </c>
      <c r="T100" s="7" t="s">
        <v>880</v>
      </c>
      <c r="U100" s="10" t="s">
        <v>19</v>
      </c>
      <c r="V100" s="10" t="s">
        <v>19</v>
      </c>
      <c r="W100" s="16" t="s">
        <v>19</v>
      </c>
      <c r="X100" s="16" t="s">
        <v>19</v>
      </c>
      <c r="Y100" s="10" t="s">
        <v>19</v>
      </c>
      <c r="Z100" s="16" t="s">
        <v>19</v>
      </c>
      <c r="AA100" s="17" t="s">
        <v>19</v>
      </c>
      <c r="AB100" t="s">
        <v>19</v>
      </c>
      <c r="AC100" t="s">
        <v>19</v>
      </c>
      <c r="AD100" t="s">
        <v>6</v>
      </c>
      <c r="AE100" t="s">
        <v>881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882</v>
      </c>
      <c r="B101" s="6" t="s">
        <v>883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884</v>
      </c>
      <c r="H101" s="7" t="s">
        <v>885</v>
      </c>
      <c r="I101" s="7" t="s">
        <v>79</v>
      </c>
      <c r="J101" s="7" t="s">
        <v>2</v>
      </c>
      <c r="K101" s="7" t="s">
        <v>886</v>
      </c>
      <c r="L101" s="7">
        <v>1</v>
      </c>
      <c r="M101" s="7">
        <v>4</v>
      </c>
      <c r="N101" s="7" t="s">
        <v>105</v>
      </c>
      <c r="O101" s="7" t="s">
        <v>105</v>
      </c>
      <c r="P101" s="7" t="s">
        <v>294</v>
      </c>
      <c r="Q101" s="7"/>
      <c r="R101" s="10" t="s">
        <v>887</v>
      </c>
      <c r="S101" s="16" t="s">
        <v>19</v>
      </c>
      <c r="T101" s="7"/>
      <c r="U101" s="10" t="s">
        <v>19</v>
      </c>
      <c r="V101" s="10" t="s">
        <v>887</v>
      </c>
      <c r="W101" s="16" t="s">
        <v>888</v>
      </c>
      <c r="X101" s="16" t="s">
        <v>19</v>
      </c>
      <c r="Y101" s="10" t="s">
        <v>19</v>
      </c>
      <c r="Z101" s="16" t="s">
        <v>19</v>
      </c>
      <c r="AA101" s="17" t="s">
        <v>19</v>
      </c>
      <c r="AB101" t="s">
        <v>19</v>
      </c>
      <c r="AC101" t="s">
        <v>889</v>
      </c>
      <c r="AD101" t="s">
        <v>6</v>
      </c>
      <c r="AE101" t="s">
        <v>890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891</v>
      </c>
      <c r="B102" s="6" t="s">
        <v>892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866</v>
      </c>
      <c r="H102" s="7" t="s">
        <v>867</v>
      </c>
      <c r="I102" s="7" t="s">
        <v>79</v>
      </c>
      <c r="J102" s="7" t="s">
        <v>2</v>
      </c>
      <c r="K102" s="7" t="s">
        <v>893</v>
      </c>
      <c r="L102" s="7">
        <v>1</v>
      </c>
      <c r="M102" s="7">
        <v>1</v>
      </c>
      <c r="N102" s="7" t="s">
        <v>294</v>
      </c>
      <c r="O102" s="7" t="s">
        <v>294</v>
      </c>
      <c r="P102" s="7" t="s">
        <v>525</v>
      </c>
      <c r="Q102" s="7"/>
      <c r="R102" s="10" t="s">
        <v>734</v>
      </c>
      <c r="S102" s="16" t="s">
        <v>734</v>
      </c>
      <c r="T102" s="7" t="s">
        <v>894</v>
      </c>
      <c r="U102" s="10" t="s">
        <v>19</v>
      </c>
      <c r="V102" s="10" t="s">
        <v>19</v>
      </c>
      <c r="W102" s="16" t="s">
        <v>19</v>
      </c>
      <c r="X102" s="16" t="s">
        <v>19</v>
      </c>
      <c r="Y102" s="10" t="s">
        <v>19</v>
      </c>
      <c r="Z102" s="16" t="s">
        <v>19</v>
      </c>
      <c r="AA102" s="17" t="s">
        <v>19</v>
      </c>
      <c r="AB102" t="s">
        <v>19</v>
      </c>
      <c r="AC102" t="s">
        <v>19</v>
      </c>
      <c r="AD102" t="s">
        <v>6</v>
      </c>
      <c r="AE102" t="s">
        <v>225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895</v>
      </c>
      <c r="B103" s="6" t="s">
        <v>896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897</v>
      </c>
      <c r="H103" s="7" t="s">
        <v>898</v>
      </c>
      <c r="I103" s="7" t="s">
        <v>79</v>
      </c>
      <c r="J103" s="7" t="s">
        <v>2</v>
      </c>
      <c r="K103" s="7" t="s">
        <v>899</v>
      </c>
      <c r="L103" s="7">
        <v>1</v>
      </c>
      <c r="M103" s="7">
        <v>1</v>
      </c>
      <c r="N103" s="7" t="s">
        <v>342</v>
      </c>
      <c r="O103" s="7" t="s">
        <v>342</v>
      </c>
      <c r="P103" s="7" t="s">
        <v>294</v>
      </c>
      <c r="Q103" s="7"/>
      <c r="R103" s="10" t="s">
        <v>900</v>
      </c>
      <c r="S103" s="16" t="s">
        <v>19</v>
      </c>
      <c r="T103" s="7"/>
      <c r="U103" s="10" t="s">
        <v>19</v>
      </c>
      <c r="V103" s="10" t="s">
        <v>900</v>
      </c>
      <c r="W103" s="16" t="s">
        <v>901</v>
      </c>
      <c r="X103" s="16" t="s">
        <v>19</v>
      </c>
      <c r="Y103" s="10" t="s">
        <v>19</v>
      </c>
      <c r="Z103" s="16" t="s">
        <v>19</v>
      </c>
      <c r="AA103" s="17" t="s">
        <v>19</v>
      </c>
      <c r="AB103" t="s">
        <v>19</v>
      </c>
      <c r="AC103" t="s">
        <v>902</v>
      </c>
      <c r="AD103" t="s">
        <v>6</v>
      </c>
      <c r="AE103" t="s">
        <v>225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903</v>
      </c>
      <c r="B104" s="6" t="s">
        <v>904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905</v>
      </c>
      <c r="H104" s="7" t="s">
        <v>906</v>
      </c>
      <c r="I104" s="7" t="s">
        <v>79</v>
      </c>
      <c r="J104" s="7" t="s">
        <v>2</v>
      </c>
      <c r="K104" s="7" t="s">
        <v>907</v>
      </c>
      <c r="L104" s="7">
        <v>2</v>
      </c>
      <c r="M104" s="7">
        <v>2</v>
      </c>
      <c r="N104" s="7" t="s">
        <v>525</v>
      </c>
      <c r="O104" s="7" t="s">
        <v>82</v>
      </c>
      <c r="P104" s="7" t="s">
        <v>83</v>
      </c>
      <c r="Q104" s="7"/>
      <c r="R104" s="10" t="s">
        <v>908</v>
      </c>
      <c r="S104" s="16" t="s">
        <v>908</v>
      </c>
      <c r="T104" s="7" t="s">
        <v>909</v>
      </c>
      <c r="U104" s="10" t="s">
        <v>19</v>
      </c>
      <c r="V104" s="10" t="s">
        <v>19</v>
      </c>
      <c r="W104" s="16" t="s">
        <v>19</v>
      </c>
      <c r="X104" s="16" t="s">
        <v>19</v>
      </c>
      <c r="Y104" s="10" t="s">
        <v>19</v>
      </c>
      <c r="Z104" s="16" t="s">
        <v>19</v>
      </c>
      <c r="AA104" s="17" t="s">
        <v>19</v>
      </c>
      <c r="AB104" t="s">
        <v>19</v>
      </c>
      <c r="AC104" t="s">
        <v>19</v>
      </c>
      <c r="AD104" t="s">
        <v>6</v>
      </c>
      <c r="AE104" t="s">
        <v>910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911</v>
      </c>
      <c r="B105" s="6" t="s">
        <v>912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866</v>
      </c>
      <c r="H105" s="7" t="s">
        <v>867</v>
      </c>
      <c r="I105" s="7" t="s">
        <v>79</v>
      </c>
      <c r="J105" s="7" t="s">
        <v>2</v>
      </c>
      <c r="K105" s="7" t="s">
        <v>913</v>
      </c>
      <c r="L105" s="7">
        <v>1</v>
      </c>
      <c r="M105" s="7">
        <v>1</v>
      </c>
      <c r="N105" s="7" t="s">
        <v>342</v>
      </c>
      <c r="O105" s="7" t="s">
        <v>294</v>
      </c>
      <c r="P105" s="7" t="s">
        <v>525</v>
      </c>
      <c r="Q105" s="7"/>
      <c r="R105" s="10" t="s">
        <v>734</v>
      </c>
      <c r="S105" s="16" t="s">
        <v>734</v>
      </c>
      <c r="T105" s="7" t="s">
        <v>914</v>
      </c>
      <c r="U105" s="10" t="s">
        <v>19</v>
      </c>
      <c r="V105" s="10" t="s">
        <v>19</v>
      </c>
      <c r="W105" s="16" t="s">
        <v>19</v>
      </c>
      <c r="X105" s="16" t="s">
        <v>19</v>
      </c>
      <c r="Y105" s="10" t="s">
        <v>19</v>
      </c>
      <c r="Z105" s="16" t="s">
        <v>19</v>
      </c>
      <c r="AA105" s="17" t="s">
        <v>19</v>
      </c>
      <c r="AB105" t="s">
        <v>19</v>
      </c>
      <c r="AC105" t="s">
        <v>19</v>
      </c>
      <c r="AD105" t="s">
        <v>6</v>
      </c>
      <c r="AE105" t="s">
        <v>225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915</v>
      </c>
      <c r="B106" s="6" t="s">
        <v>916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632</v>
      </c>
      <c r="H106" s="7" t="s">
        <v>633</v>
      </c>
      <c r="I106" s="7" t="s">
        <v>79</v>
      </c>
      <c r="J106" s="7" t="s">
        <v>2</v>
      </c>
      <c r="K106" s="7" t="s">
        <v>917</v>
      </c>
      <c r="L106" s="7">
        <v>1</v>
      </c>
      <c r="M106" s="7">
        <v>4</v>
      </c>
      <c r="N106" s="7" t="s">
        <v>194</v>
      </c>
      <c r="O106" s="7" t="s">
        <v>81</v>
      </c>
      <c r="P106" s="7" t="s">
        <v>525</v>
      </c>
      <c r="Q106" s="7"/>
      <c r="R106" s="10" t="s">
        <v>918</v>
      </c>
      <c r="S106" s="16" t="s">
        <v>19</v>
      </c>
      <c r="T106" s="7"/>
      <c r="U106" s="10" t="s">
        <v>19</v>
      </c>
      <c r="V106" s="10" t="s">
        <v>918</v>
      </c>
      <c r="W106" s="16" t="s">
        <v>919</v>
      </c>
      <c r="X106" s="16" t="s">
        <v>19</v>
      </c>
      <c r="Y106" s="10" t="s">
        <v>19</v>
      </c>
      <c r="Z106" s="16" t="s">
        <v>19</v>
      </c>
      <c r="AA106" s="17" t="s">
        <v>19</v>
      </c>
      <c r="AB106" t="s">
        <v>19</v>
      </c>
      <c r="AC106" t="s">
        <v>920</v>
      </c>
      <c r="AD106" t="s">
        <v>6</v>
      </c>
      <c r="AE106" t="s">
        <v>638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921</v>
      </c>
      <c r="B107" s="6" t="s">
        <v>922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923</v>
      </c>
      <c r="H107" s="7" t="s">
        <v>924</v>
      </c>
      <c r="I107" s="7" t="s">
        <v>79</v>
      </c>
      <c r="J107" s="7" t="s">
        <v>2</v>
      </c>
      <c r="K107" s="7" t="s">
        <v>925</v>
      </c>
      <c r="L107" s="7">
        <v>1</v>
      </c>
      <c r="M107" s="7">
        <v>3</v>
      </c>
      <c r="N107" s="7" t="s">
        <v>94</v>
      </c>
      <c r="O107" s="7" t="s">
        <v>94</v>
      </c>
      <c r="P107" s="7" t="s">
        <v>525</v>
      </c>
      <c r="Q107" s="7"/>
      <c r="R107" s="10" t="s">
        <v>926</v>
      </c>
      <c r="S107" s="16" t="s">
        <v>19</v>
      </c>
      <c r="T107" s="7"/>
      <c r="U107" s="10" t="s">
        <v>19</v>
      </c>
      <c r="V107" s="10" t="s">
        <v>926</v>
      </c>
      <c r="W107" s="16" t="s">
        <v>927</v>
      </c>
      <c r="X107" s="16" t="s">
        <v>19</v>
      </c>
      <c r="Y107" s="10" t="s">
        <v>19</v>
      </c>
      <c r="Z107" s="16" t="s">
        <v>19</v>
      </c>
      <c r="AA107" s="17" t="s">
        <v>19</v>
      </c>
      <c r="AB107" t="s">
        <v>19</v>
      </c>
      <c r="AC107" t="s">
        <v>928</v>
      </c>
      <c r="AD107" t="s">
        <v>6</v>
      </c>
      <c r="AE107" t="s">
        <v>207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929</v>
      </c>
      <c r="B108" s="6" t="s">
        <v>930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931</v>
      </c>
      <c r="H108" s="7" t="s">
        <v>932</v>
      </c>
      <c r="I108" s="7" t="s">
        <v>79</v>
      </c>
      <c r="J108" s="7" t="s">
        <v>2</v>
      </c>
      <c r="K108" s="7" t="s">
        <v>933</v>
      </c>
      <c r="L108" s="7">
        <v>1</v>
      </c>
      <c r="M108" s="7">
        <v>1</v>
      </c>
      <c r="N108" s="7" t="s">
        <v>94</v>
      </c>
      <c r="O108" s="7" t="s">
        <v>294</v>
      </c>
      <c r="P108" s="7" t="s">
        <v>525</v>
      </c>
      <c r="Q108" s="7"/>
      <c r="R108" s="10" t="s">
        <v>934</v>
      </c>
      <c r="S108" s="16" t="s">
        <v>19</v>
      </c>
      <c r="T108" s="7"/>
      <c r="U108" s="10" t="s">
        <v>19</v>
      </c>
      <c r="V108" s="10" t="s">
        <v>934</v>
      </c>
      <c r="W108" s="16" t="s">
        <v>935</v>
      </c>
      <c r="X108" s="16" t="s">
        <v>19</v>
      </c>
      <c r="Y108" s="10" t="s">
        <v>19</v>
      </c>
      <c r="Z108" s="16" t="s">
        <v>19</v>
      </c>
      <c r="AA108" s="17" t="s">
        <v>19</v>
      </c>
      <c r="AB108" t="s">
        <v>19</v>
      </c>
      <c r="AC108" t="s">
        <v>936</v>
      </c>
      <c r="AD108" t="s">
        <v>6</v>
      </c>
      <c r="AE108" t="s">
        <v>937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938</v>
      </c>
      <c r="B109" s="6" t="s">
        <v>939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940</v>
      </c>
      <c r="H109" s="7" t="s">
        <v>941</v>
      </c>
      <c r="I109" s="7" t="s">
        <v>79</v>
      </c>
      <c r="J109" s="7" t="s">
        <v>2</v>
      </c>
      <c r="K109" s="7" t="s">
        <v>942</v>
      </c>
      <c r="L109" s="7">
        <v>1</v>
      </c>
      <c r="M109" s="7">
        <v>1</v>
      </c>
      <c r="N109" s="7" t="s">
        <v>943</v>
      </c>
      <c r="O109" s="7" t="s">
        <v>294</v>
      </c>
      <c r="P109" s="7" t="s">
        <v>525</v>
      </c>
      <c r="Q109" s="7"/>
      <c r="R109" s="10" t="s">
        <v>944</v>
      </c>
      <c r="S109" s="16" t="s">
        <v>19</v>
      </c>
      <c r="T109" s="7"/>
      <c r="U109" s="10" t="s">
        <v>19</v>
      </c>
      <c r="V109" s="10" t="s">
        <v>944</v>
      </c>
      <c r="W109" s="16" t="s">
        <v>945</v>
      </c>
      <c r="X109" s="16" t="s">
        <v>19</v>
      </c>
      <c r="Y109" s="10" t="s">
        <v>19</v>
      </c>
      <c r="Z109" s="16" t="s">
        <v>19</v>
      </c>
      <c r="AA109" s="17" t="s">
        <v>19</v>
      </c>
      <c r="AB109" t="s">
        <v>19</v>
      </c>
      <c r="AC109" t="s">
        <v>946</v>
      </c>
      <c r="AD109" t="s">
        <v>6</v>
      </c>
      <c r="AE109" t="s">
        <v>947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948</v>
      </c>
      <c r="B110" s="6" t="s">
        <v>949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876</v>
      </c>
      <c r="H110" s="7" t="s">
        <v>877</v>
      </c>
      <c r="I110" s="7" t="s">
        <v>79</v>
      </c>
      <c r="J110" s="7" t="s">
        <v>2</v>
      </c>
      <c r="K110" s="7" t="s">
        <v>950</v>
      </c>
      <c r="L110" s="7">
        <v>1</v>
      </c>
      <c r="M110" s="7">
        <v>1</v>
      </c>
      <c r="N110" s="7" t="s">
        <v>514</v>
      </c>
      <c r="O110" s="7" t="s">
        <v>294</v>
      </c>
      <c r="P110" s="7" t="s">
        <v>525</v>
      </c>
      <c r="Q110" s="7"/>
      <c r="R110" s="10" t="s">
        <v>951</v>
      </c>
      <c r="S110" s="16" t="s">
        <v>19</v>
      </c>
      <c r="T110" s="7"/>
      <c r="U110" s="10" t="s">
        <v>19</v>
      </c>
      <c r="V110" s="10" t="s">
        <v>951</v>
      </c>
      <c r="W110" s="16" t="s">
        <v>952</v>
      </c>
      <c r="X110" s="16" t="s">
        <v>19</v>
      </c>
      <c r="Y110" s="10" t="s">
        <v>19</v>
      </c>
      <c r="Z110" s="16" t="s">
        <v>19</v>
      </c>
      <c r="AA110" s="17" t="s">
        <v>19</v>
      </c>
      <c r="AB110" t="s">
        <v>19</v>
      </c>
      <c r="AC110" t="s">
        <v>953</v>
      </c>
      <c r="AD110" t="s">
        <v>6</v>
      </c>
      <c r="AE110" t="s">
        <v>881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954</v>
      </c>
      <c r="B111" s="6" t="s">
        <v>955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374</v>
      </c>
      <c r="H111" s="7" t="s">
        <v>375</v>
      </c>
      <c r="I111" s="7" t="s">
        <v>79</v>
      </c>
      <c r="J111" s="7" t="s">
        <v>2</v>
      </c>
      <c r="K111" s="7" t="s">
        <v>956</v>
      </c>
      <c r="L111" s="7">
        <v>1</v>
      </c>
      <c r="M111" s="7">
        <v>2</v>
      </c>
      <c r="N111" s="7" t="s">
        <v>105</v>
      </c>
      <c r="O111" s="7" t="s">
        <v>342</v>
      </c>
      <c r="P111" s="7" t="s">
        <v>525</v>
      </c>
      <c r="Q111" s="7"/>
      <c r="R111" s="10" t="s">
        <v>957</v>
      </c>
      <c r="S111" s="16" t="s">
        <v>19</v>
      </c>
      <c r="T111" s="7"/>
      <c r="U111" s="10" t="s">
        <v>19</v>
      </c>
      <c r="V111" s="10" t="s">
        <v>957</v>
      </c>
      <c r="W111" s="16" t="s">
        <v>958</v>
      </c>
      <c r="X111" s="16" t="s">
        <v>19</v>
      </c>
      <c r="Y111" s="10" t="s">
        <v>19</v>
      </c>
      <c r="Z111" s="16" t="s">
        <v>19</v>
      </c>
      <c r="AA111" s="17" t="s">
        <v>19</v>
      </c>
      <c r="AB111" t="s">
        <v>19</v>
      </c>
      <c r="AC111" t="s">
        <v>959</v>
      </c>
      <c r="AD111" t="s">
        <v>6</v>
      </c>
      <c r="AE111" t="s">
        <v>225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960</v>
      </c>
      <c r="B112" s="6" t="s">
        <v>961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962</v>
      </c>
      <c r="H112" s="7" t="s">
        <v>963</v>
      </c>
      <c r="I112" s="7" t="s">
        <v>79</v>
      </c>
      <c r="J112" s="7" t="s">
        <v>2</v>
      </c>
      <c r="K112" s="7" t="s">
        <v>964</v>
      </c>
      <c r="L112" s="7">
        <v>1</v>
      </c>
      <c r="M112" s="7">
        <v>1</v>
      </c>
      <c r="N112" s="7" t="s">
        <v>194</v>
      </c>
      <c r="O112" s="7" t="s">
        <v>294</v>
      </c>
      <c r="P112" s="7" t="s">
        <v>525</v>
      </c>
      <c r="Q112" s="7"/>
      <c r="R112" s="10" t="s">
        <v>965</v>
      </c>
      <c r="S112" s="16" t="s">
        <v>19</v>
      </c>
      <c r="T112" s="7"/>
      <c r="U112" s="10" t="s">
        <v>19</v>
      </c>
      <c r="V112" s="10" t="s">
        <v>965</v>
      </c>
      <c r="W112" s="16" t="s">
        <v>966</v>
      </c>
      <c r="X112" s="16" t="s">
        <v>19</v>
      </c>
      <c r="Y112" s="10" t="s">
        <v>19</v>
      </c>
      <c r="Z112" s="16" t="s">
        <v>19</v>
      </c>
      <c r="AA112" s="17" t="s">
        <v>19</v>
      </c>
      <c r="AB112" t="s">
        <v>19</v>
      </c>
      <c r="AC112" t="s">
        <v>399</v>
      </c>
      <c r="AD112" t="s">
        <v>6</v>
      </c>
      <c r="AE112" t="s">
        <v>225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967</v>
      </c>
      <c r="B113" s="6" t="s">
        <v>968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969</v>
      </c>
      <c r="H113" s="7" t="s">
        <v>970</v>
      </c>
      <c r="I113" s="7" t="s">
        <v>79</v>
      </c>
      <c r="J113" s="7" t="s">
        <v>2</v>
      </c>
      <c r="K113" s="7" t="s">
        <v>971</v>
      </c>
      <c r="L113" s="7">
        <v>1</v>
      </c>
      <c r="M113" s="7">
        <v>2</v>
      </c>
      <c r="N113" s="7" t="s">
        <v>377</v>
      </c>
      <c r="O113" s="7" t="s">
        <v>342</v>
      </c>
      <c r="P113" s="7" t="s">
        <v>525</v>
      </c>
      <c r="Q113" s="7"/>
      <c r="R113" s="10" t="s">
        <v>972</v>
      </c>
      <c r="S113" s="16" t="s">
        <v>19</v>
      </c>
      <c r="T113" s="7"/>
      <c r="U113" s="10" t="s">
        <v>19</v>
      </c>
      <c r="V113" s="10" t="s">
        <v>972</v>
      </c>
      <c r="W113" s="16" t="s">
        <v>344</v>
      </c>
      <c r="X113" s="16" t="s">
        <v>19</v>
      </c>
      <c r="Y113" s="10" t="s">
        <v>19</v>
      </c>
      <c r="Z113" s="16" t="s">
        <v>19</v>
      </c>
      <c r="AA113" s="17" t="s">
        <v>19</v>
      </c>
      <c r="AB113" t="s">
        <v>19</v>
      </c>
      <c r="AC113" t="s">
        <v>973</v>
      </c>
      <c r="AD113" t="s">
        <v>6</v>
      </c>
      <c r="AE113" t="s">
        <v>974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975</v>
      </c>
      <c r="B114" s="6" t="s">
        <v>976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977</v>
      </c>
      <c r="H114" s="7" t="s">
        <v>978</v>
      </c>
      <c r="I114" s="7" t="s">
        <v>79</v>
      </c>
      <c r="J114" s="7" t="s">
        <v>2</v>
      </c>
      <c r="K114" s="7" t="s">
        <v>979</v>
      </c>
      <c r="L114" s="7">
        <v>1</v>
      </c>
      <c r="M114" s="7">
        <v>2</v>
      </c>
      <c r="N114" s="7" t="s">
        <v>644</v>
      </c>
      <c r="O114" s="7" t="s">
        <v>342</v>
      </c>
      <c r="P114" s="7" t="s">
        <v>525</v>
      </c>
      <c r="Q114" s="7"/>
      <c r="R114" s="10" t="s">
        <v>980</v>
      </c>
      <c r="S114" s="16" t="s">
        <v>19</v>
      </c>
      <c r="T114" s="7"/>
      <c r="U114" s="10" t="s">
        <v>19</v>
      </c>
      <c r="V114" s="10" t="s">
        <v>980</v>
      </c>
      <c r="W114" s="16" t="s">
        <v>981</v>
      </c>
      <c r="X114" s="16" t="s">
        <v>19</v>
      </c>
      <c r="Y114" s="10" t="s">
        <v>19</v>
      </c>
      <c r="Z114" s="16" t="s">
        <v>19</v>
      </c>
      <c r="AA114" s="17" t="s">
        <v>19</v>
      </c>
      <c r="AB114" t="s">
        <v>19</v>
      </c>
      <c r="AC114" t="s">
        <v>982</v>
      </c>
      <c r="AD114" t="s">
        <v>6</v>
      </c>
      <c r="AE114" t="s">
        <v>983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984</v>
      </c>
      <c r="B115" s="6" t="s">
        <v>985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977</v>
      </c>
      <c r="H115" s="7" t="s">
        <v>978</v>
      </c>
      <c r="I115" s="7" t="s">
        <v>79</v>
      </c>
      <c r="J115" s="7" t="s">
        <v>2</v>
      </c>
      <c r="K115" s="7" t="s">
        <v>986</v>
      </c>
      <c r="L115" s="7">
        <v>1</v>
      </c>
      <c r="M115" s="7">
        <v>2</v>
      </c>
      <c r="N115" s="7" t="s">
        <v>644</v>
      </c>
      <c r="O115" s="7" t="s">
        <v>342</v>
      </c>
      <c r="P115" s="7" t="s">
        <v>525</v>
      </c>
      <c r="Q115" s="7"/>
      <c r="R115" s="10" t="s">
        <v>980</v>
      </c>
      <c r="S115" s="16" t="s">
        <v>19</v>
      </c>
      <c r="T115" s="7"/>
      <c r="U115" s="10" t="s">
        <v>19</v>
      </c>
      <c r="V115" s="10" t="s">
        <v>980</v>
      </c>
      <c r="W115" s="16" t="s">
        <v>981</v>
      </c>
      <c r="X115" s="16" t="s">
        <v>19</v>
      </c>
      <c r="Y115" s="10" t="s">
        <v>19</v>
      </c>
      <c r="Z115" s="16" t="s">
        <v>19</v>
      </c>
      <c r="AA115" s="17" t="s">
        <v>19</v>
      </c>
      <c r="AB115" t="s">
        <v>19</v>
      </c>
      <c r="AC115" t="s">
        <v>982</v>
      </c>
      <c r="AD115" t="s">
        <v>6</v>
      </c>
      <c r="AE115" t="s">
        <v>983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987</v>
      </c>
      <c r="B116" s="6" t="s">
        <v>988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989</v>
      </c>
      <c r="H116" s="7" t="s">
        <v>990</v>
      </c>
      <c r="I116" s="7" t="s">
        <v>79</v>
      </c>
      <c r="J116" s="7" t="s">
        <v>2</v>
      </c>
      <c r="K116" s="7" t="s">
        <v>991</v>
      </c>
      <c r="L116" s="7">
        <v>1</v>
      </c>
      <c r="M116" s="7">
        <v>2</v>
      </c>
      <c r="N116" s="7" t="s">
        <v>174</v>
      </c>
      <c r="O116" s="7" t="s">
        <v>342</v>
      </c>
      <c r="P116" s="7" t="s">
        <v>525</v>
      </c>
      <c r="Q116" s="7"/>
      <c r="R116" s="10" t="s">
        <v>992</v>
      </c>
      <c r="S116" s="16" t="s">
        <v>19</v>
      </c>
      <c r="T116" s="7"/>
      <c r="U116" s="10" t="s">
        <v>19</v>
      </c>
      <c r="V116" s="10" t="s">
        <v>992</v>
      </c>
      <c r="W116" s="16" t="s">
        <v>993</v>
      </c>
      <c r="X116" s="16" t="s">
        <v>19</v>
      </c>
      <c r="Y116" s="10" t="s">
        <v>19</v>
      </c>
      <c r="Z116" s="16" t="s">
        <v>19</v>
      </c>
      <c r="AA116" s="17" t="s">
        <v>19</v>
      </c>
      <c r="AB116" t="s">
        <v>19</v>
      </c>
      <c r="AC116" t="s">
        <v>994</v>
      </c>
      <c r="AD116" t="s">
        <v>6</v>
      </c>
      <c r="AE116" t="s">
        <v>995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996</v>
      </c>
      <c r="B117" s="6" t="s">
        <v>997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998</v>
      </c>
      <c r="H117" s="7" t="s">
        <v>999</v>
      </c>
      <c r="I117" s="7" t="s">
        <v>79</v>
      </c>
      <c r="J117" s="7" t="s">
        <v>2</v>
      </c>
      <c r="K117" s="7" t="s">
        <v>1000</v>
      </c>
      <c r="L117" s="7">
        <v>1</v>
      </c>
      <c r="M117" s="7">
        <v>1</v>
      </c>
      <c r="N117" s="7" t="s">
        <v>174</v>
      </c>
      <c r="O117" s="7" t="s">
        <v>294</v>
      </c>
      <c r="P117" s="7" t="s">
        <v>525</v>
      </c>
      <c r="Q117" s="7"/>
      <c r="R117" s="10" t="s">
        <v>1001</v>
      </c>
      <c r="S117" s="16" t="s">
        <v>19</v>
      </c>
      <c r="T117" s="7"/>
      <c r="U117" s="10" t="s">
        <v>19</v>
      </c>
      <c r="V117" s="10" t="s">
        <v>1001</v>
      </c>
      <c r="W117" s="16" t="s">
        <v>1002</v>
      </c>
      <c r="X117" s="16" t="s">
        <v>19</v>
      </c>
      <c r="Y117" s="10" t="s">
        <v>19</v>
      </c>
      <c r="Z117" s="16" t="s">
        <v>19</v>
      </c>
      <c r="AA117" s="17" t="s">
        <v>19</v>
      </c>
      <c r="AB117" t="s">
        <v>19</v>
      </c>
      <c r="AC117" t="s">
        <v>379</v>
      </c>
      <c r="AD117" t="s">
        <v>6</v>
      </c>
      <c r="AE117" t="s">
        <v>1003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1004</v>
      </c>
      <c r="B118" s="6" t="s">
        <v>1005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1006</v>
      </c>
      <c r="H118" s="7" t="s">
        <v>1007</v>
      </c>
      <c r="I118" s="7" t="s">
        <v>79</v>
      </c>
      <c r="J118" s="7" t="s">
        <v>2</v>
      </c>
      <c r="K118" s="7" t="s">
        <v>1008</v>
      </c>
      <c r="L118" s="7">
        <v>1</v>
      </c>
      <c r="M118" s="7">
        <v>1</v>
      </c>
      <c r="N118" s="7" t="s">
        <v>294</v>
      </c>
      <c r="O118" s="7" t="s">
        <v>525</v>
      </c>
      <c r="P118" s="7" t="s">
        <v>321</v>
      </c>
      <c r="Q118" s="7"/>
      <c r="R118" s="10" t="s">
        <v>1009</v>
      </c>
      <c r="S118" s="16" t="s">
        <v>1009</v>
      </c>
      <c r="T118" s="7" t="s">
        <v>1010</v>
      </c>
      <c r="U118" s="10" t="s">
        <v>19</v>
      </c>
      <c r="V118" s="10" t="s">
        <v>19</v>
      </c>
      <c r="W118" s="16" t="s">
        <v>19</v>
      </c>
      <c r="X118" s="16" t="s">
        <v>19</v>
      </c>
      <c r="Y118" s="10" t="s">
        <v>19</v>
      </c>
      <c r="Z118" s="16" t="s">
        <v>19</v>
      </c>
      <c r="AA118" s="17" t="s">
        <v>19</v>
      </c>
      <c r="AB118" t="s">
        <v>19</v>
      </c>
      <c r="AC118" t="s">
        <v>19</v>
      </c>
      <c r="AD118" t="s">
        <v>6</v>
      </c>
      <c r="AE118" t="s">
        <v>478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1011</v>
      </c>
      <c r="B119" s="6" t="s">
        <v>1012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723</v>
      </c>
      <c r="H119" s="7" t="s">
        <v>724</v>
      </c>
      <c r="I119" s="7" t="s">
        <v>79</v>
      </c>
      <c r="J119" s="7" t="s">
        <v>2</v>
      </c>
      <c r="K119" s="7" t="s">
        <v>1013</v>
      </c>
      <c r="L119" s="7">
        <v>1</v>
      </c>
      <c r="M119" s="7">
        <v>1</v>
      </c>
      <c r="N119" s="7" t="s">
        <v>184</v>
      </c>
      <c r="O119" s="7" t="s">
        <v>294</v>
      </c>
      <c r="P119" s="7" t="s">
        <v>525</v>
      </c>
      <c r="Q119" s="7"/>
      <c r="R119" s="10" t="s">
        <v>1014</v>
      </c>
      <c r="S119" s="16" t="s">
        <v>19</v>
      </c>
      <c r="T119" s="7"/>
      <c r="U119" s="10" t="s">
        <v>19</v>
      </c>
      <c r="V119" s="10" t="s">
        <v>1014</v>
      </c>
      <c r="W119" s="16" t="s">
        <v>176</v>
      </c>
      <c r="X119" s="16" t="s">
        <v>19</v>
      </c>
      <c r="Y119" s="10" t="s">
        <v>19</v>
      </c>
      <c r="Z119" s="16" t="s">
        <v>19</v>
      </c>
      <c r="AA119" s="17" t="s">
        <v>19</v>
      </c>
      <c r="AB119" t="s">
        <v>19</v>
      </c>
      <c r="AC119" t="s">
        <v>1015</v>
      </c>
      <c r="AD119" t="s">
        <v>6</v>
      </c>
      <c r="AE119" t="s">
        <v>1016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1017</v>
      </c>
      <c r="B120" s="6" t="s">
        <v>1018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246</v>
      </c>
      <c r="H120" s="7" t="s">
        <v>247</v>
      </c>
      <c r="I120" s="7" t="s">
        <v>79</v>
      </c>
      <c r="J120" s="7" t="s">
        <v>2</v>
      </c>
      <c r="K120" s="7" t="s">
        <v>474</v>
      </c>
      <c r="L120" s="7">
        <v>1</v>
      </c>
      <c r="M120" s="7">
        <v>2</v>
      </c>
      <c r="N120" s="7" t="s">
        <v>342</v>
      </c>
      <c r="O120" s="7" t="s">
        <v>342</v>
      </c>
      <c r="P120" s="7" t="s">
        <v>525</v>
      </c>
      <c r="Q120" s="7"/>
      <c r="R120" s="10" t="s">
        <v>185</v>
      </c>
      <c r="S120" s="16" t="s">
        <v>19</v>
      </c>
      <c r="T120" s="7"/>
      <c r="U120" s="10" t="s">
        <v>19</v>
      </c>
      <c r="V120" s="10" t="s">
        <v>185</v>
      </c>
      <c r="W120" s="16" t="s">
        <v>96</v>
      </c>
      <c r="X120" s="16" t="s">
        <v>19</v>
      </c>
      <c r="Y120" s="10" t="s">
        <v>19</v>
      </c>
      <c r="Z120" s="16" t="s">
        <v>19</v>
      </c>
      <c r="AA120" s="17" t="s">
        <v>19</v>
      </c>
      <c r="AB120" t="s">
        <v>19</v>
      </c>
      <c r="AC120" t="s">
        <v>1019</v>
      </c>
      <c r="AD120" t="s">
        <v>6</v>
      </c>
      <c r="AE120" t="s">
        <v>478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1020</v>
      </c>
      <c r="B121" s="6" t="s">
        <v>1021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1022</v>
      </c>
      <c r="H121" s="7" t="s">
        <v>1023</v>
      </c>
      <c r="I121" s="7" t="s">
        <v>79</v>
      </c>
      <c r="J121" s="7" t="s">
        <v>2</v>
      </c>
      <c r="K121" s="7" t="s">
        <v>1024</v>
      </c>
      <c r="L121" s="7">
        <v>1</v>
      </c>
      <c r="M121" s="7">
        <v>1</v>
      </c>
      <c r="N121" s="7" t="s">
        <v>94</v>
      </c>
      <c r="O121" s="7" t="s">
        <v>294</v>
      </c>
      <c r="P121" s="7" t="s">
        <v>525</v>
      </c>
      <c r="Q121" s="7"/>
      <c r="R121" s="10" t="s">
        <v>468</v>
      </c>
      <c r="S121" s="16" t="s">
        <v>19</v>
      </c>
      <c r="T121" s="7"/>
      <c r="U121" s="10" t="s">
        <v>19</v>
      </c>
      <c r="V121" s="10" t="s">
        <v>468</v>
      </c>
      <c r="W121" s="16" t="s">
        <v>1025</v>
      </c>
      <c r="X121" s="16" t="s">
        <v>19</v>
      </c>
      <c r="Y121" s="10" t="s">
        <v>19</v>
      </c>
      <c r="Z121" s="16" t="s">
        <v>19</v>
      </c>
      <c r="AA121" s="17" t="s">
        <v>19</v>
      </c>
      <c r="AB121" t="s">
        <v>19</v>
      </c>
      <c r="AC121" t="s">
        <v>1026</v>
      </c>
      <c r="AD121" t="s">
        <v>6</v>
      </c>
      <c r="AE121" t="s">
        <v>1027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1028</v>
      </c>
      <c r="B122" s="6" t="s">
        <v>1029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246</v>
      </c>
      <c r="H122" s="7" t="s">
        <v>247</v>
      </c>
      <c r="I122" s="7" t="s">
        <v>79</v>
      </c>
      <c r="J122" s="7" t="s">
        <v>2</v>
      </c>
      <c r="K122" s="7" t="s">
        <v>732</v>
      </c>
      <c r="L122" s="7">
        <v>1</v>
      </c>
      <c r="M122" s="7">
        <v>1</v>
      </c>
      <c r="N122" s="7" t="s">
        <v>294</v>
      </c>
      <c r="O122" s="7" t="s">
        <v>294</v>
      </c>
      <c r="P122" s="7" t="s">
        <v>525</v>
      </c>
      <c r="Q122" s="7"/>
      <c r="R122" s="10" t="s">
        <v>733</v>
      </c>
      <c r="S122" s="16" t="s">
        <v>19</v>
      </c>
      <c r="T122" s="7"/>
      <c r="U122" s="10" t="s">
        <v>19</v>
      </c>
      <c r="V122" s="10" t="s">
        <v>733</v>
      </c>
      <c r="W122" s="16" t="s">
        <v>693</v>
      </c>
      <c r="X122" s="16" t="s">
        <v>19</v>
      </c>
      <c r="Y122" s="10" t="s">
        <v>19</v>
      </c>
      <c r="Z122" s="16" t="s">
        <v>19</v>
      </c>
      <c r="AA122" s="17" t="s">
        <v>19</v>
      </c>
      <c r="AB122" t="s">
        <v>19</v>
      </c>
      <c r="AC122" t="s">
        <v>734</v>
      </c>
      <c r="AD122" t="s">
        <v>6</v>
      </c>
      <c r="AE122" t="s">
        <v>225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1030</v>
      </c>
      <c r="B123" s="6" t="s">
        <v>1031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1032</v>
      </c>
      <c r="H123" s="7" t="s">
        <v>1033</v>
      </c>
      <c r="I123" s="7" t="s">
        <v>79</v>
      </c>
      <c r="J123" s="7" t="s">
        <v>2</v>
      </c>
      <c r="K123" s="7" t="s">
        <v>1034</v>
      </c>
      <c r="L123" s="7">
        <v>1</v>
      </c>
      <c r="M123" s="7">
        <v>1</v>
      </c>
      <c r="N123" s="7" t="s">
        <v>294</v>
      </c>
      <c r="O123" s="7" t="s">
        <v>294</v>
      </c>
      <c r="P123" s="7" t="s">
        <v>525</v>
      </c>
      <c r="Q123" s="7"/>
      <c r="R123" s="10" t="s">
        <v>1035</v>
      </c>
      <c r="S123" s="16" t="s">
        <v>19</v>
      </c>
      <c r="T123" s="7"/>
      <c r="U123" s="10" t="s">
        <v>19</v>
      </c>
      <c r="V123" s="10" t="s">
        <v>1035</v>
      </c>
      <c r="W123" s="16" t="s">
        <v>1036</v>
      </c>
      <c r="X123" s="16" t="s">
        <v>19</v>
      </c>
      <c r="Y123" s="10" t="s">
        <v>19</v>
      </c>
      <c r="Z123" s="16" t="s">
        <v>19</v>
      </c>
      <c r="AA123" s="17" t="s">
        <v>19</v>
      </c>
      <c r="AB123" t="s">
        <v>19</v>
      </c>
      <c r="AC123" t="s">
        <v>197</v>
      </c>
      <c r="AD123" t="s">
        <v>6</v>
      </c>
      <c r="AE123" t="s">
        <v>1037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1038</v>
      </c>
      <c r="B124" s="6" t="s">
        <v>1039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1040</v>
      </c>
      <c r="H124" s="7" t="s">
        <v>1041</v>
      </c>
      <c r="I124" s="7" t="s">
        <v>79</v>
      </c>
      <c r="J124" s="7" t="s">
        <v>2</v>
      </c>
      <c r="K124" s="7" t="s">
        <v>1042</v>
      </c>
      <c r="L124" s="7">
        <v>1</v>
      </c>
      <c r="M124" s="7">
        <v>1</v>
      </c>
      <c r="N124" s="7" t="s">
        <v>294</v>
      </c>
      <c r="O124" s="7" t="s">
        <v>294</v>
      </c>
      <c r="P124" s="7" t="s">
        <v>525</v>
      </c>
      <c r="Q124" s="7"/>
      <c r="R124" s="10" t="s">
        <v>1043</v>
      </c>
      <c r="S124" s="16" t="s">
        <v>19</v>
      </c>
      <c r="T124" s="7"/>
      <c r="U124" s="10" t="s">
        <v>19</v>
      </c>
      <c r="V124" s="10" t="s">
        <v>1043</v>
      </c>
      <c r="W124" s="16" t="s">
        <v>476</v>
      </c>
      <c r="X124" s="16" t="s">
        <v>19</v>
      </c>
      <c r="Y124" s="10" t="s">
        <v>19</v>
      </c>
      <c r="Z124" s="16" t="s">
        <v>19</v>
      </c>
      <c r="AA124" s="17" t="s">
        <v>19</v>
      </c>
      <c r="AB124" t="s">
        <v>19</v>
      </c>
      <c r="AC124" t="s">
        <v>1044</v>
      </c>
      <c r="AD124" t="s">
        <v>6</v>
      </c>
      <c r="AE124" t="s">
        <v>139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1045</v>
      </c>
      <c r="B125" s="6" t="s">
        <v>1046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268</v>
      </c>
      <c r="H125" s="7" t="s">
        <v>269</v>
      </c>
      <c r="I125" s="7" t="s">
        <v>79</v>
      </c>
      <c r="J125" s="7" t="s">
        <v>2</v>
      </c>
      <c r="K125" s="7" t="s">
        <v>1047</v>
      </c>
      <c r="L125" s="7">
        <v>1</v>
      </c>
      <c r="M125" s="7">
        <v>1</v>
      </c>
      <c r="N125" s="7" t="s">
        <v>105</v>
      </c>
      <c r="O125" s="7" t="s">
        <v>294</v>
      </c>
      <c r="P125" s="7" t="s">
        <v>525</v>
      </c>
      <c r="Q125" s="7"/>
      <c r="R125" s="10" t="s">
        <v>1048</v>
      </c>
      <c r="S125" s="16" t="s">
        <v>19</v>
      </c>
      <c r="T125" s="7"/>
      <c r="U125" s="10" t="s">
        <v>19</v>
      </c>
      <c r="V125" s="10" t="s">
        <v>1048</v>
      </c>
      <c r="W125" s="16" t="s">
        <v>681</v>
      </c>
      <c r="X125" s="16" t="s">
        <v>19</v>
      </c>
      <c r="Y125" s="10" t="s">
        <v>19</v>
      </c>
      <c r="Z125" s="16" t="s">
        <v>19</v>
      </c>
      <c r="AA125" s="17" t="s">
        <v>19</v>
      </c>
      <c r="AB125" t="s">
        <v>19</v>
      </c>
      <c r="AC125" t="s">
        <v>1049</v>
      </c>
      <c r="AD125" t="s">
        <v>6</v>
      </c>
      <c r="AE125" t="s">
        <v>1050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1051</v>
      </c>
      <c r="B126" s="6" t="s">
        <v>1052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531</v>
      </c>
      <c r="H126" s="7" t="s">
        <v>532</v>
      </c>
      <c r="I126" s="7" t="s">
        <v>79</v>
      </c>
      <c r="J126" s="7" t="s">
        <v>2</v>
      </c>
      <c r="K126" s="7" t="s">
        <v>1053</v>
      </c>
      <c r="L126" s="7">
        <v>1</v>
      </c>
      <c r="M126" s="7">
        <v>1</v>
      </c>
      <c r="N126" s="7" t="s">
        <v>342</v>
      </c>
      <c r="O126" s="7" t="s">
        <v>294</v>
      </c>
      <c r="P126" s="7" t="s">
        <v>525</v>
      </c>
      <c r="Q126" s="7"/>
      <c r="R126" s="10" t="s">
        <v>1054</v>
      </c>
      <c r="S126" s="16" t="s">
        <v>19</v>
      </c>
      <c r="T126" s="7"/>
      <c r="U126" s="10" t="s">
        <v>19</v>
      </c>
      <c r="V126" s="10" t="s">
        <v>1054</v>
      </c>
      <c r="W126" s="16" t="s">
        <v>1055</v>
      </c>
      <c r="X126" s="16" t="s">
        <v>19</v>
      </c>
      <c r="Y126" s="10" t="s">
        <v>19</v>
      </c>
      <c r="Z126" s="16" t="s">
        <v>19</v>
      </c>
      <c r="AA126" s="17" t="s">
        <v>19</v>
      </c>
      <c r="AB126" t="s">
        <v>19</v>
      </c>
      <c r="AC126" t="s">
        <v>726</v>
      </c>
      <c r="AD126" t="s">
        <v>6</v>
      </c>
      <c r="AE126" t="s">
        <v>1056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1057</v>
      </c>
      <c r="B127" s="6" t="s">
        <v>1058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1059</v>
      </c>
      <c r="H127" s="7" t="s">
        <v>1060</v>
      </c>
      <c r="I127" s="7" t="s">
        <v>79</v>
      </c>
      <c r="J127" s="7" t="s">
        <v>2</v>
      </c>
      <c r="K127" s="7" t="s">
        <v>1061</v>
      </c>
      <c r="L127" s="7">
        <v>1</v>
      </c>
      <c r="M127" s="7">
        <v>2</v>
      </c>
      <c r="N127" s="7" t="s">
        <v>342</v>
      </c>
      <c r="O127" s="7" t="s">
        <v>342</v>
      </c>
      <c r="P127" s="7" t="s">
        <v>525</v>
      </c>
      <c r="Q127" s="7"/>
      <c r="R127" s="10" t="s">
        <v>1062</v>
      </c>
      <c r="S127" s="16" t="s">
        <v>19</v>
      </c>
      <c r="T127" s="7"/>
      <c r="U127" s="10" t="s">
        <v>19</v>
      </c>
      <c r="V127" s="10" t="s">
        <v>1062</v>
      </c>
      <c r="W127" s="16" t="s">
        <v>1063</v>
      </c>
      <c r="X127" s="16" t="s">
        <v>19</v>
      </c>
      <c r="Y127" s="10" t="s">
        <v>19</v>
      </c>
      <c r="Z127" s="16" t="s">
        <v>19</v>
      </c>
      <c r="AA127" s="17" t="s">
        <v>19</v>
      </c>
      <c r="AB127" t="s">
        <v>19</v>
      </c>
      <c r="AC127" t="s">
        <v>1064</v>
      </c>
      <c r="AD127" t="s">
        <v>6</v>
      </c>
      <c r="AE127" t="s">
        <v>109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1065</v>
      </c>
      <c r="B128" s="6" t="s">
        <v>1066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866</v>
      </c>
      <c r="H128" s="7" t="s">
        <v>867</v>
      </c>
      <c r="I128" s="7" t="s">
        <v>79</v>
      </c>
      <c r="J128" s="7" t="s">
        <v>2</v>
      </c>
      <c r="K128" s="7" t="s">
        <v>1067</v>
      </c>
      <c r="L128" s="7">
        <v>1</v>
      </c>
      <c r="M128" s="7">
        <v>1</v>
      </c>
      <c r="N128" s="7" t="s">
        <v>342</v>
      </c>
      <c r="O128" s="7" t="s">
        <v>294</v>
      </c>
      <c r="P128" s="7" t="s">
        <v>525</v>
      </c>
      <c r="Q128" s="7"/>
      <c r="R128" s="10" t="s">
        <v>734</v>
      </c>
      <c r="S128" s="16" t="s">
        <v>19</v>
      </c>
      <c r="T128" s="7"/>
      <c r="U128" s="10" t="s">
        <v>19</v>
      </c>
      <c r="V128" s="10" t="s">
        <v>734</v>
      </c>
      <c r="W128" s="16" t="s">
        <v>1068</v>
      </c>
      <c r="X128" s="16" t="s">
        <v>19</v>
      </c>
      <c r="Y128" s="10" t="s">
        <v>19</v>
      </c>
      <c r="Z128" s="16" t="s">
        <v>19</v>
      </c>
      <c r="AA128" s="17" t="s">
        <v>19</v>
      </c>
      <c r="AB128" t="s">
        <v>19</v>
      </c>
      <c r="AC128" t="s">
        <v>1069</v>
      </c>
      <c r="AD128" t="s">
        <v>6</v>
      </c>
      <c r="AE128" t="s">
        <v>225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1070</v>
      </c>
      <c r="B129" s="6" t="s">
        <v>1071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866</v>
      </c>
      <c r="H129" s="7" t="s">
        <v>867</v>
      </c>
      <c r="I129" s="7" t="s">
        <v>79</v>
      </c>
      <c r="J129" s="7" t="s">
        <v>2</v>
      </c>
      <c r="K129" s="7" t="s">
        <v>893</v>
      </c>
      <c r="L129" s="7">
        <v>1</v>
      </c>
      <c r="M129" s="7">
        <v>1</v>
      </c>
      <c r="N129" s="7" t="s">
        <v>294</v>
      </c>
      <c r="O129" s="7" t="s">
        <v>525</v>
      </c>
      <c r="P129" s="7" t="s">
        <v>321</v>
      </c>
      <c r="Q129" s="7"/>
      <c r="R129" s="10" t="s">
        <v>577</v>
      </c>
      <c r="S129" s="16" t="s">
        <v>577</v>
      </c>
      <c r="T129" s="7" t="s">
        <v>1072</v>
      </c>
      <c r="U129" s="10" t="s">
        <v>19</v>
      </c>
      <c r="V129" s="10" t="s">
        <v>19</v>
      </c>
      <c r="W129" s="16" t="s">
        <v>19</v>
      </c>
      <c r="X129" s="16" t="s">
        <v>19</v>
      </c>
      <c r="Y129" s="10" t="s">
        <v>19</v>
      </c>
      <c r="Z129" s="16" t="s">
        <v>19</v>
      </c>
      <c r="AA129" s="17" t="s">
        <v>19</v>
      </c>
      <c r="AB129" t="s">
        <v>19</v>
      </c>
      <c r="AC129" t="s">
        <v>19</v>
      </c>
      <c r="AD129" t="s">
        <v>6</v>
      </c>
      <c r="AE129" t="s">
        <v>225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1073</v>
      </c>
      <c r="B130" s="6" t="s">
        <v>1074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1075</v>
      </c>
      <c r="H130" s="7" t="s">
        <v>1076</v>
      </c>
      <c r="I130" s="7" t="s">
        <v>79</v>
      </c>
      <c r="J130" s="7" t="s">
        <v>2</v>
      </c>
      <c r="K130" s="7" t="s">
        <v>1077</v>
      </c>
      <c r="L130" s="7">
        <v>1</v>
      </c>
      <c r="M130" s="7">
        <v>1</v>
      </c>
      <c r="N130" s="7" t="s">
        <v>294</v>
      </c>
      <c r="O130" s="7" t="s">
        <v>294</v>
      </c>
      <c r="P130" s="7" t="s">
        <v>525</v>
      </c>
      <c r="Q130" s="7"/>
      <c r="R130" s="10" t="s">
        <v>1078</v>
      </c>
      <c r="S130" s="16" t="s">
        <v>19</v>
      </c>
      <c r="T130" s="7"/>
      <c r="U130" s="10" t="s">
        <v>19</v>
      </c>
      <c r="V130" s="10" t="s">
        <v>1078</v>
      </c>
      <c r="W130" s="16" t="s">
        <v>1079</v>
      </c>
      <c r="X130" s="16" t="s">
        <v>19</v>
      </c>
      <c r="Y130" s="10" t="s">
        <v>19</v>
      </c>
      <c r="Z130" s="16" t="s">
        <v>19</v>
      </c>
      <c r="AA130" s="17" t="s">
        <v>19</v>
      </c>
      <c r="AB130" t="s">
        <v>19</v>
      </c>
      <c r="AC130" t="s">
        <v>405</v>
      </c>
      <c r="AD130" t="s">
        <v>6</v>
      </c>
      <c r="AE130" t="s">
        <v>1080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1081</v>
      </c>
      <c r="B131" s="6" t="s">
        <v>1082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866</v>
      </c>
      <c r="H131" s="7" t="s">
        <v>867</v>
      </c>
      <c r="I131" s="7" t="s">
        <v>79</v>
      </c>
      <c r="J131" s="7" t="s">
        <v>2</v>
      </c>
      <c r="K131" s="7" t="s">
        <v>1083</v>
      </c>
      <c r="L131" s="7">
        <v>1</v>
      </c>
      <c r="M131" s="7">
        <v>1</v>
      </c>
      <c r="N131" s="7" t="s">
        <v>294</v>
      </c>
      <c r="O131" s="7" t="s">
        <v>294</v>
      </c>
      <c r="P131" s="7" t="s">
        <v>525</v>
      </c>
      <c r="Q131" s="7"/>
      <c r="R131" s="10" t="s">
        <v>734</v>
      </c>
      <c r="S131" s="16" t="s">
        <v>19</v>
      </c>
      <c r="T131" s="7"/>
      <c r="U131" s="10" t="s">
        <v>19</v>
      </c>
      <c r="V131" s="10" t="s">
        <v>734</v>
      </c>
      <c r="W131" s="16" t="s">
        <v>1068</v>
      </c>
      <c r="X131" s="16" t="s">
        <v>19</v>
      </c>
      <c r="Y131" s="10" t="s">
        <v>19</v>
      </c>
      <c r="Z131" s="16" t="s">
        <v>19</v>
      </c>
      <c r="AA131" s="17" t="s">
        <v>19</v>
      </c>
      <c r="AB131" t="s">
        <v>19</v>
      </c>
      <c r="AC131" t="s">
        <v>1069</v>
      </c>
      <c r="AD131" t="s">
        <v>6</v>
      </c>
      <c r="AE131" t="s">
        <v>225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1084</v>
      </c>
      <c r="B132" s="6" t="s">
        <v>1085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1086</v>
      </c>
      <c r="H132" s="7" t="s">
        <v>1087</v>
      </c>
      <c r="I132" s="7" t="s">
        <v>79</v>
      </c>
      <c r="J132" s="7" t="s">
        <v>2</v>
      </c>
      <c r="K132" s="7" t="s">
        <v>1088</v>
      </c>
      <c r="L132" s="7">
        <v>1</v>
      </c>
      <c r="M132" s="7">
        <v>1</v>
      </c>
      <c r="N132" s="7" t="s">
        <v>294</v>
      </c>
      <c r="O132" s="7" t="s">
        <v>294</v>
      </c>
      <c r="P132" s="7" t="s">
        <v>525</v>
      </c>
      <c r="Q132" s="7"/>
      <c r="R132" s="10" t="s">
        <v>1089</v>
      </c>
      <c r="S132" s="16" t="s">
        <v>19</v>
      </c>
      <c r="T132" s="7"/>
      <c r="U132" s="10" t="s">
        <v>19</v>
      </c>
      <c r="V132" s="10" t="s">
        <v>1089</v>
      </c>
      <c r="W132" s="16" t="s">
        <v>655</v>
      </c>
      <c r="X132" s="16" t="s">
        <v>19</v>
      </c>
      <c r="Y132" s="10" t="s">
        <v>19</v>
      </c>
      <c r="Z132" s="16" t="s">
        <v>19</v>
      </c>
      <c r="AA132" s="17" t="s">
        <v>19</v>
      </c>
      <c r="AB132" t="s">
        <v>19</v>
      </c>
      <c r="AC132" t="s">
        <v>1090</v>
      </c>
      <c r="AD132" t="s">
        <v>6</v>
      </c>
      <c r="AE132" t="s">
        <v>1091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1092</v>
      </c>
      <c r="B133" s="6" t="s">
        <v>1093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1094</v>
      </c>
      <c r="H133" s="7" t="s">
        <v>1095</v>
      </c>
      <c r="I133" s="7" t="s">
        <v>79</v>
      </c>
      <c r="J133" s="7" t="s">
        <v>2</v>
      </c>
      <c r="K133" s="7" t="s">
        <v>1096</v>
      </c>
      <c r="L133" s="7">
        <v>1</v>
      </c>
      <c r="M133" s="7">
        <v>1</v>
      </c>
      <c r="N133" s="7" t="s">
        <v>294</v>
      </c>
      <c r="O133" s="7" t="s">
        <v>294</v>
      </c>
      <c r="P133" s="7" t="s">
        <v>525</v>
      </c>
      <c r="Q133" s="7"/>
      <c r="R133" s="10" t="s">
        <v>1097</v>
      </c>
      <c r="S133" s="16" t="s">
        <v>19</v>
      </c>
      <c r="T133" s="7"/>
      <c r="U133" s="10" t="s">
        <v>19</v>
      </c>
      <c r="V133" s="10" t="s">
        <v>1097</v>
      </c>
      <c r="W133" s="16" t="s">
        <v>1098</v>
      </c>
      <c r="X133" s="16" t="s">
        <v>19</v>
      </c>
      <c r="Y133" s="10" t="s">
        <v>19</v>
      </c>
      <c r="Z133" s="16" t="s">
        <v>19</v>
      </c>
      <c r="AA133" s="17" t="s">
        <v>19</v>
      </c>
      <c r="AB133" t="s">
        <v>19</v>
      </c>
      <c r="AC133" t="s">
        <v>1099</v>
      </c>
      <c r="AD133" t="s">
        <v>6</v>
      </c>
      <c r="AE133" t="s">
        <v>1100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1101</v>
      </c>
      <c r="B134" s="6" t="s">
        <v>1102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1103</v>
      </c>
      <c r="H134" s="7" t="s">
        <v>1104</v>
      </c>
      <c r="I134" s="7" t="s">
        <v>79</v>
      </c>
      <c r="J134" s="7" t="s">
        <v>2</v>
      </c>
      <c r="K134" s="7" t="s">
        <v>1105</v>
      </c>
      <c r="L134" s="7">
        <v>1</v>
      </c>
      <c r="M134" s="7">
        <v>1</v>
      </c>
      <c r="N134" s="7" t="s">
        <v>294</v>
      </c>
      <c r="O134" s="7" t="s">
        <v>294</v>
      </c>
      <c r="P134" s="7" t="s">
        <v>525</v>
      </c>
      <c r="Q134" s="7"/>
      <c r="R134" s="10" t="s">
        <v>1106</v>
      </c>
      <c r="S134" s="16" t="s">
        <v>19</v>
      </c>
      <c r="T134" s="7"/>
      <c r="U134" s="10" t="s">
        <v>19</v>
      </c>
      <c r="V134" s="10" t="s">
        <v>1106</v>
      </c>
      <c r="W134" s="16" t="s">
        <v>1107</v>
      </c>
      <c r="X134" s="16" t="s">
        <v>19</v>
      </c>
      <c r="Y134" s="10" t="s">
        <v>19</v>
      </c>
      <c r="Z134" s="16" t="s">
        <v>19</v>
      </c>
      <c r="AA134" s="17" t="s">
        <v>19</v>
      </c>
      <c r="AB134" t="s">
        <v>19</v>
      </c>
      <c r="AC134" t="s">
        <v>1108</v>
      </c>
      <c r="AD134" t="s">
        <v>6</v>
      </c>
      <c r="AE134" t="s">
        <v>1109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1110</v>
      </c>
      <c r="B135" s="6" t="s">
        <v>1111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537</v>
      </c>
      <c r="H135" s="7" t="s">
        <v>538</v>
      </c>
      <c r="I135" s="7" t="s">
        <v>79</v>
      </c>
      <c r="J135" s="7" t="s">
        <v>2</v>
      </c>
      <c r="K135" s="7" t="s">
        <v>1112</v>
      </c>
      <c r="L135" s="7">
        <v>1</v>
      </c>
      <c r="M135" s="7">
        <v>2</v>
      </c>
      <c r="N135" s="7" t="s">
        <v>1113</v>
      </c>
      <c r="O135" s="7" t="s">
        <v>1114</v>
      </c>
      <c r="P135" s="7" t="s">
        <v>1115</v>
      </c>
      <c r="Q135" s="7"/>
      <c r="R135" s="10" t="s">
        <v>1116</v>
      </c>
      <c r="S135" s="16" t="s">
        <v>1116</v>
      </c>
      <c r="T135" s="7" t="s">
        <v>1117</v>
      </c>
      <c r="U135" s="10" t="s">
        <v>19</v>
      </c>
      <c r="V135" s="10" t="s">
        <v>19</v>
      </c>
      <c r="W135" s="16" t="s">
        <v>19</v>
      </c>
      <c r="X135" s="16" t="s">
        <v>19</v>
      </c>
      <c r="Y135" s="10" t="s">
        <v>19</v>
      </c>
      <c r="Z135" s="16" t="s">
        <v>19</v>
      </c>
      <c r="AA135" s="17" t="s">
        <v>19</v>
      </c>
      <c r="AB135" t="s">
        <v>19</v>
      </c>
      <c r="AC135" t="s">
        <v>19</v>
      </c>
      <c r="AD135" t="s">
        <v>6</v>
      </c>
      <c r="AE135" t="s">
        <v>1118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1119</v>
      </c>
      <c r="B136" s="6" t="s">
        <v>1120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1121</v>
      </c>
      <c r="H136" s="7" t="s">
        <v>1122</v>
      </c>
      <c r="I136" s="7" t="s">
        <v>79</v>
      </c>
      <c r="J136" s="7" t="s">
        <v>2</v>
      </c>
      <c r="K136" s="7" t="s">
        <v>1123</v>
      </c>
      <c r="L136" s="7">
        <v>1</v>
      </c>
      <c r="M136" s="7">
        <v>4</v>
      </c>
      <c r="N136" s="7" t="s">
        <v>525</v>
      </c>
      <c r="O136" s="7" t="s">
        <v>1124</v>
      </c>
      <c r="P136" s="7" t="s">
        <v>1125</v>
      </c>
      <c r="Q136" s="7"/>
      <c r="R136" s="10" t="s">
        <v>1126</v>
      </c>
      <c r="S136" s="16" t="s">
        <v>1126</v>
      </c>
      <c r="T136" s="7" t="s">
        <v>1127</v>
      </c>
      <c r="U136" s="10" t="s">
        <v>19</v>
      </c>
      <c r="V136" s="10" t="s">
        <v>19</v>
      </c>
      <c r="W136" s="16" t="s">
        <v>19</v>
      </c>
      <c r="X136" s="16" t="s">
        <v>19</v>
      </c>
      <c r="Y136" s="10" t="s">
        <v>19</v>
      </c>
      <c r="Z136" s="16" t="s">
        <v>19</v>
      </c>
      <c r="AA136" s="17" t="s">
        <v>19</v>
      </c>
      <c r="AB136" t="s">
        <v>19</v>
      </c>
      <c r="AC136" t="s">
        <v>19</v>
      </c>
      <c r="AD136" t="s">
        <v>6</v>
      </c>
      <c r="AE136" t="s">
        <v>207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1128</v>
      </c>
      <c r="B137" s="6" t="s">
        <v>1129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1130</v>
      </c>
      <c r="H137" s="7" t="s">
        <v>1131</v>
      </c>
      <c r="I137" s="7" t="s">
        <v>79</v>
      </c>
      <c r="J137" s="7" t="s">
        <v>2</v>
      </c>
      <c r="K137" s="7" t="s">
        <v>1132</v>
      </c>
      <c r="L137" s="7">
        <v>1</v>
      </c>
      <c r="M137" s="7">
        <v>1</v>
      </c>
      <c r="N137" s="7" t="s">
        <v>525</v>
      </c>
      <c r="O137" s="7" t="s">
        <v>525</v>
      </c>
      <c r="P137" s="7" t="s">
        <v>321</v>
      </c>
      <c r="Q137" s="7"/>
      <c r="R137" s="10" t="s">
        <v>1133</v>
      </c>
      <c r="S137" s="16" t="s">
        <v>1133</v>
      </c>
      <c r="T137" s="7" t="s">
        <v>1134</v>
      </c>
      <c r="U137" s="10" t="s">
        <v>19</v>
      </c>
      <c r="V137" s="10" t="s">
        <v>19</v>
      </c>
      <c r="W137" s="16" t="s">
        <v>19</v>
      </c>
      <c r="X137" s="16" t="s">
        <v>19</v>
      </c>
      <c r="Y137" s="10" t="s">
        <v>19</v>
      </c>
      <c r="Z137" s="16" t="s">
        <v>19</v>
      </c>
      <c r="AA137" s="17" t="s">
        <v>19</v>
      </c>
      <c r="AB137" t="s">
        <v>19</v>
      </c>
      <c r="AC137" t="s">
        <v>19</v>
      </c>
      <c r="AD137" t="s">
        <v>6</v>
      </c>
      <c r="AE137" t="s">
        <v>1135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1136</v>
      </c>
      <c r="B138" s="6" t="s">
        <v>1137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1138</v>
      </c>
      <c r="H138" s="7" t="s">
        <v>1139</v>
      </c>
      <c r="I138" s="7" t="s">
        <v>79</v>
      </c>
      <c r="J138" s="7" t="s">
        <v>2</v>
      </c>
      <c r="K138" s="7" t="s">
        <v>1140</v>
      </c>
      <c r="L138" s="7">
        <v>1</v>
      </c>
      <c r="M138" s="7">
        <v>1</v>
      </c>
      <c r="N138" s="7" t="s">
        <v>943</v>
      </c>
      <c r="O138" s="7" t="s">
        <v>303</v>
      </c>
      <c r="P138" s="7" t="s">
        <v>83</v>
      </c>
      <c r="Q138" s="7"/>
      <c r="R138" s="10" t="s">
        <v>1141</v>
      </c>
      <c r="S138" s="16" t="s">
        <v>1141</v>
      </c>
      <c r="T138" s="7" t="s">
        <v>1142</v>
      </c>
      <c r="U138" s="10" t="s">
        <v>19</v>
      </c>
      <c r="V138" s="10" t="s">
        <v>19</v>
      </c>
      <c r="W138" s="16" t="s">
        <v>19</v>
      </c>
      <c r="X138" s="16" t="s">
        <v>19</v>
      </c>
      <c r="Y138" s="10" t="s">
        <v>19</v>
      </c>
      <c r="Z138" s="16" t="s">
        <v>19</v>
      </c>
      <c r="AA138" s="17" t="s">
        <v>19</v>
      </c>
      <c r="AB138" t="s">
        <v>19</v>
      </c>
      <c r="AC138" t="s">
        <v>19</v>
      </c>
      <c r="AD138" t="s">
        <v>6</v>
      </c>
      <c r="AE138" t="s">
        <v>1143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1144</v>
      </c>
      <c r="B139" s="6" t="s">
        <v>1145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1146</v>
      </c>
      <c r="H139" s="7" t="s">
        <v>1147</v>
      </c>
      <c r="I139" s="7" t="s">
        <v>79</v>
      </c>
      <c r="J139" s="7" t="s">
        <v>2</v>
      </c>
      <c r="K139" s="7" t="s">
        <v>1148</v>
      </c>
      <c r="L139" s="7">
        <v>1</v>
      </c>
      <c r="M139" s="7">
        <v>1</v>
      </c>
      <c r="N139" s="7" t="s">
        <v>525</v>
      </c>
      <c r="O139" s="7" t="s">
        <v>525</v>
      </c>
      <c r="P139" s="7" t="s">
        <v>321</v>
      </c>
      <c r="Q139" s="7"/>
      <c r="R139" s="10" t="s">
        <v>1149</v>
      </c>
      <c r="S139" s="16" t="s">
        <v>1149</v>
      </c>
      <c r="T139" s="7" t="s">
        <v>1150</v>
      </c>
      <c r="U139" s="10" t="s">
        <v>19</v>
      </c>
      <c r="V139" s="10" t="s">
        <v>19</v>
      </c>
      <c r="W139" s="16" t="s">
        <v>19</v>
      </c>
      <c r="X139" s="16" t="s">
        <v>19</v>
      </c>
      <c r="Y139" s="10" t="s">
        <v>19</v>
      </c>
      <c r="Z139" s="16" t="s">
        <v>19</v>
      </c>
      <c r="AA139" s="17" t="s">
        <v>19</v>
      </c>
      <c r="AB139" t="s">
        <v>19</v>
      </c>
      <c r="AC139" t="s">
        <v>19</v>
      </c>
      <c r="AD139" t="s">
        <v>6</v>
      </c>
      <c r="AE139" t="s">
        <v>1151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1152</v>
      </c>
      <c r="B140" s="6" t="s">
        <v>1153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1154</v>
      </c>
      <c r="H140" s="7" t="s">
        <v>1155</v>
      </c>
      <c r="I140" s="7" t="s">
        <v>79</v>
      </c>
      <c r="J140" s="7" t="s">
        <v>2</v>
      </c>
      <c r="K140" s="7" t="s">
        <v>1156</v>
      </c>
      <c r="L140" s="7">
        <v>2</v>
      </c>
      <c r="M140" s="7">
        <v>3</v>
      </c>
      <c r="N140" s="7" t="s">
        <v>1157</v>
      </c>
      <c r="O140" s="7" t="s">
        <v>342</v>
      </c>
      <c r="P140" s="7" t="s">
        <v>321</v>
      </c>
      <c r="Q140" s="7"/>
      <c r="R140" s="10" t="s">
        <v>1158</v>
      </c>
      <c r="S140" s="16" t="s">
        <v>19</v>
      </c>
      <c r="T140" s="7"/>
      <c r="U140" s="10" t="s">
        <v>19</v>
      </c>
      <c r="V140" s="10" t="s">
        <v>1158</v>
      </c>
      <c r="W140" s="16" t="s">
        <v>84</v>
      </c>
      <c r="X140" s="16" t="s">
        <v>19</v>
      </c>
      <c r="Y140" s="10" t="s">
        <v>19</v>
      </c>
      <c r="Z140" s="16" t="s">
        <v>19</v>
      </c>
      <c r="AA140" s="17" t="s">
        <v>19</v>
      </c>
      <c r="AB140" t="s">
        <v>19</v>
      </c>
      <c r="AC140" t="s">
        <v>1159</v>
      </c>
      <c r="AD140" t="s">
        <v>6</v>
      </c>
      <c r="AE140" t="s">
        <v>492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1160</v>
      </c>
      <c r="B141" s="6" t="s">
        <v>1161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1162</v>
      </c>
      <c r="H141" s="7" t="s">
        <v>1163</v>
      </c>
      <c r="I141" s="7" t="s">
        <v>79</v>
      </c>
      <c r="J141" s="7" t="s">
        <v>2</v>
      </c>
      <c r="K141" s="7" t="s">
        <v>1164</v>
      </c>
      <c r="L141" s="7">
        <v>1</v>
      </c>
      <c r="M141" s="7">
        <v>5</v>
      </c>
      <c r="N141" s="7" t="s">
        <v>125</v>
      </c>
      <c r="O141" s="7" t="s">
        <v>81</v>
      </c>
      <c r="P141" s="7" t="s">
        <v>321</v>
      </c>
      <c r="Q141" s="7"/>
      <c r="R141" s="10" t="s">
        <v>1165</v>
      </c>
      <c r="S141" s="16" t="s">
        <v>19</v>
      </c>
      <c r="T141" s="7"/>
      <c r="U141" s="10" t="s">
        <v>19</v>
      </c>
      <c r="V141" s="10" t="s">
        <v>1165</v>
      </c>
      <c r="W141" s="16" t="s">
        <v>1166</v>
      </c>
      <c r="X141" s="16" t="s">
        <v>19</v>
      </c>
      <c r="Y141" s="10" t="s">
        <v>19</v>
      </c>
      <c r="Z141" s="16" t="s">
        <v>19</v>
      </c>
      <c r="AA141" s="17" t="s">
        <v>19</v>
      </c>
      <c r="AB141" t="s">
        <v>19</v>
      </c>
      <c r="AC141" t="s">
        <v>1167</v>
      </c>
      <c r="AD141" t="s">
        <v>6</v>
      </c>
      <c r="AE141" t="s">
        <v>1168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1169</v>
      </c>
      <c r="B142" s="6" t="s">
        <v>1170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1006</v>
      </c>
      <c r="H142" s="7" t="s">
        <v>1007</v>
      </c>
      <c r="I142" s="7" t="s">
        <v>79</v>
      </c>
      <c r="J142" s="7" t="s">
        <v>2</v>
      </c>
      <c r="K142" s="7" t="s">
        <v>1171</v>
      </c>
      <c r="L142" s="7">
        <v>1</v>
      </c>
      <c r="M142" s="7">
        <v>1</v>
      </c>
      <c r="N142" s="7" t="s">
        <v>1172</v>
      </c>
      <c r="O142" s="7" t="s">
        <v>525</v>
      </c>
      <c r="P142" s="7" t="s">
        <v>321</v>
      </c>
      <c r="Q142" s="7"/>
      <c r="R142" s="10" t="s">
        <v>1009</v>
      </c>
      <c r="S142" s="16" t="s">
        <v>19</v>
      </c>
      <c r="T142" s="7"/>
      <c r="U142" s="10" t="s">
        <v>19</v>
      </c>
      <c r="V142" s="10" t="s">
        <v>1009</v>
      </c>
      <c r="W142" s="16" t="s">
        <v>711</v>
      </c>
      <c r="X142" s="16" t="s">
        <v>19</v>
      </c>
      <c r="Y142" s="10" t="s">
        <v>19</v>
      </c>
      <c r="Z142" s="16" t="s">
        <v>19</v>
      </c>
      <c r="AA142" s="17" t="s">
        <v>19</v>
      </c>
      <c r="AB142" t="s">
        <v>19</v>
      </c>
      <c r="AC142" t="s">
        <v>1173</v>
      </c>
      <c r="AD142" t="s">
        <v>6</v>
      </c>
      <c r="AE142" t="s">
        <v>478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1174</v>
      </c>
      <c r="B143" s="6" t="s">
        <v>1175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1176</v>
      </c>
      <c r="H143" s="7" t="s">
        <v>1177</v>
      </c>
      <c r="I143" s="7" t="s">
        <v>79</v>
      </c>
      <c r="J143" s="7" t="s">
        <v>2</v>
      </c>
      <c r="K143" s="7" t="s">
        <v>1178</v>
      </c>
      <c r="L143" s="7">
        <v>1</v>
      </c>
      <c r="M143" s="7">
        <v>2</v>
      </c>
      <c r="N143" s="7" t="s">
        <v>342</v>
      </c>
      <c r="O143" s="7" t="s">
        <v>294</v>
      </c>
      <c r="P143" s="7" t="s">
        <v>321</v>
      </c>
      <c r="Q143" s="7"/>
      <c r="R143" s="10" t="s">
        <v>1179</v>
      </c>
      <c r="S143" s="16" t="s">
        <v>19</v>
      </c>
      <c r="T143" s="7"/>
      <c r="U143" s="10" t="s">
        <v>19</v>
      </c>
      <c r="V143" s="10" t="s">
        <v>1179</v>
      </c>
      <c r="W143" s="16" t="s">
        <v>370</v>
      </c>
      <c r="X143" s="16" t="s">
        <v>19</v>
      </c>
      <c r="Y143" s="10" t="s">
        <v>19</v>
      </c>
      <c r="Z143" s="16" t="s">
        <v>19</v>
      </c>
      <c r="AA143" s="17" t="s">
        <v>19</v>
      </c>
      <c r="AB143" t="s">
        <v>19</v>
      </c>
      <c r="AC143" t="s">
        <v>1180</v>
      </c>
      <c r="AD143" t="s">
        <v>6</v>
      </c>
      <c r="AE143" t="s">
        <v>1181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1182</v>
      </c>
      <c r="B144" s="6" t="s">
        <v>1183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1184</v>
      </c>
      <c r="H144" s="7" t="s">
        <v>1185</v>
      </c>
      <c r="I144" s="7" t="s">
        <v>79</v>
      </c>
      <c r="J144" s="7" t="s">
        <v>2</v>
      </c>
      <c r="K144" s="7" t="s">
        <v>1186</v>
      </c>
      <c r="L144" s="7">
        <v>2</v>
      </c>
      <c r="M144" s="7">
        <v>2</v>
      </c>
      <c r="N144" s="7" t="s">
        <v>404</v>
      </c>
      <c r="O144" s="7" t="s">
        <v>294</v>
      </c>
      <c r="P144" s="7" t="s">
        <v>321</v>
      </c>
      <c r="Q144" s="7"/>
      <c r="R144" s="10" t="s">
        <v>1187</v>
      </c>
      <c r="S144" s="16" t="s">
        <v>19</v>
      </c>
      <c r="T144" s="7"/>
      <c r="U144" s="10" t="s">
        <v>19</v>
      </c>
      <c r="V144" s="10" t="s">
        <v>1187</v>
      </c>
      <c r="W144" s="16" t="s">
        <v>1188</v>
      </c>
      <c r="X144" s="16" t="s">
        <v>19</v>
      </c>
      <c r="Y144" s="10" t="s">
        <v>19</v>
      </c>
      <c r="Z144" s="16" t="s">
        <v>19</v>
      </c>
      <c r="AA144" s="17" t="s">
        <v>19</v>
      </c>
      <c r="AB144" t="s">
        <v>19</v>
      </c>
      <c r="AC144" t="s">
        <v>1189</v>
      </c>
      <c r="AD144" t="s">
        <v>6</v>
      </c>
      <c r="AE144" t="s">
        <v>225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1190</v>
      </c>
      <c r="B145" s="6" t="s">
        <v>1191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1192</v>
      </c>
      <c r="H145" s="7" t="s">
        <v>1193</v>
      </c>
      <c r="I145" s="7" t="s">
        <v>79</v>
      </c>
      <c r="J145" s="7" t="s">
        <v>2</v>
      </c>
      <c r="K145" s="7" t="s">
        <v>1194</v>
      </c>
      <c r="L145" s="7">
        <v>1</v>
      </c>
      <c r="M145" s="7">
        <v>1</v>
      </c>
      <c r="N145" s="7" t="s">
        <v>135</v>
      </c>
      <c r="O145" s="7" t="s">
        <v>525</v>
      </c>
      <c r="P145" s="7" t="s">
        <v>321</v>
      </c>
      <c r="Q145" s="7"/>
      <c r="R145" s="10" t="s">
        <v>1195</v>
      </c>
      <c r="S145" s="16" t="s">
        <v>19</v>
      </c>
      <c r="T145" s="7"/>
      <c r="U145" s="10" t="s">
        <v>19</v>
      </c>
      <c r="V145" s="10" t="s">
        <v>1195</v>
      </c>
      <c r="W145" s="16" t="s">
        <v>1196</v>
      </c>
      <c r="X145" s="16" t="s">
        <v>19</v>
      </c>
      <c r="Y145" s="10" t="s">
        <v>19</v>
      </c>
      <c r="Z145" s="16" t="s">
        <v>19</v>
      </c>
      <c r="AA145" s="17" t="s">
        <v>19</v>
      </c>
      <c r="AB145" t="s">
        <v>19</v>
      </c>
      <c r="AC145" t="s">
        <v>1197</v>
      </c>
      <c r="AD145" t="s">
        <v>6</v>
      </c>
      <c r="AE145" t="s">
        <v>1198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1199</v>
      </c>
      <c r="B146" s="6" t="s">
        <v>1200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260</v>
      </c>
      <c r="H146" s="7" t="s">
        <v>261</v>
      </c>
      <c r="I146" s="7" t="s">
        <v>79</v>
      </c>
      <c r="J146" s="7" t="s">
        <v>2</v>
      </c>
      <c r="K146" s="7" t="s">
        <v>1201</v>
      </c>
      <c r="L146" s="7">
        <v>1</v>
      </c>
      <c r="M146" s="7">
        <v>3</v>
      </c>
      <c r="N146" s="7" t="s">
        <v>104</v>
      </c>
      <c r="O146" s="7" t="s">
        <v>342</v>
      </c>
      <c r="P146" s="7" t="s">
        <v>321</v>
      </c>
      <c r="Q146" s="7"/>
      <c r="R146" s="10" t="s">
        <v>1202</v>
      </c>
      <c r="S146" s="16" t="s">
        <v>19</v>
      </c>
      <c r="T146" s="7"/>
      <c r="U146" s="10" t="s">
        <v>19</v>
      </c>
      <c r="V146" s="10" t="s">
        <v>1202</v>
      </c>
      <c r="W146" s="16" t="s">
        <v>692</v>
      </c>
      <c r="X146" s="16" t="s">
        <v>19</v>
      </c>
      <c r="Y146" s="10" t="s">
        <v>19</v>
      </c>
      <c r="Z146" s="16" t="s">
        <v>19</v>
      </c>
      <c r="AA146" s="17" t="s">
        <v>19</v>
      </c>
      <c r="AB146" t="s">
        <v>19</v>
      </c>
      <c r="AC146" t="s">
        <v>1203</v>
      </c>
      <c r="AD146" t="s">
        <v>6</v>
      </c>
      <c r="AE146" t="s">
        <v>1204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1205</v>
      </c>
      <c r="B147" s="6" t="s">
        <v>1206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260</v>
      </c>
      <c r="H147" s="7" t="s">
        <v>261</v>
      </c>
      <c r="I147" s="7" t="s">
        <v>79</v>
      </c>
      <c r="J147" s="7" t="s">
        <v>2</v>
      </c>
      <c r="K147" s="7" t="s">
        <v>1207</v>
      </c>
      <c r="L147" s="7">
        <v>1</v>
      </c>
      <c r="M147" s="7">
        <v>3</v>
      </c>
      <c r="N147" s="7" t="s">
        <v>174</v>
      </c>
      <c r="O147" s="7" t="s">
        <v>342</v>
      </c>
      <c r="P147" s="7" t="s">
        <v>321</v>
      </c>
      <c r="Q147" s="7"/>
      <c r="R147" s="10" t="s">
        <v>1208</v>
      </c>
      <c r="S147" s="16" t="s">
        <v>19</v>
      </c>
      <c r="T147" s="7"/>
      <c r="U147" s="10" t="s">
        <v>19</v>
      </c>
      <c r="V147" s="10" t="s">
        <v>1208</v>
      </c>
      <c r="W147" s="16" t="s">
        <v>1209</v>
      </c>
      <c r="X147" s="16" t="s">
        <v>19</v>
      </c>
      <c r="Y147" s="10" t="s">
        <v>19</v>
      </c>
      <c r="Z147" s="16" t="s">
        <v>19</v>
      </c>
      <c r="AA147" s="17" t="s">
        <v>19</v>
      </c>
      <c r="AB147" t="s">
        <v>19</v>
      </c>
      <c r="AC147" t="s">
        <v>1210</v>
      </c>
      <c r="AD147" t="s">
        <v>6</v>
      </c>
      <c r="AE147" t="s">
        <v>225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1211</v>
      </c>
      <c r="B148" s="6" t="s">
        <v>1212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374</v>
      </c>
      <c r="H148" s="7" t="s">
        <v>375</v>
      </c>
      <c r="I148" s="7" t="s">
        <v>79</v>
      </c>
      <c r="J148" s="7" t="s">
        <v>2</v>
      </c>
      <c r="K148" s="7" t="s">
        <v>1213</v>
      </c>
      <c r="L148" s="7">
        <v>1</v>
      </c>
      <c r="M148" s="7">
        <v>1</v>
      </c>
      <c r="N148" s="7" t="s">
        <v>430</v>
      </c>
      <c r="O148" s="7" t="s">
        <v>525</v>
      </c>
      <c r="P148" s="7" t="s">
        <v>321</v>
      </c>
      <c r="Q148" s="7"/>
      <c r="R148" s="10" t="s">
        <v>1214</v>
      </c>
      <c r="S148" s="16" t="s">
        <v>19</v>
      </c>
      <c r="T148" s="7"/>
      <c r="U148" s="10" t="s">
        <v>19</v>
      </c>
      <c r="V148" s="10" t="s">
        <v>1214</v>
      </c>
      <c r="W148" s="16" t="s">
        <v>1215</v>
      </c>
      <c r="X148" s="16" t="s">
        <v>19</v>
      </c>
      <c r="Y148" s="10" t="s">
        <v>19</v>
      </c>
      <c r="Z148" s="16" t="s">
        <v>19</v>
      </c>
      <c r="AA148" s="17" t="s">
        <v>19</v>
      </c>
      <c r="AB148" t="s">
        <v>19</v>
      </c>
      <c r="AC148" t="s">
        <v>1216</v>
      </c>
      <c r="AD148" t="s">
        <v>6</v>
      </c>
      <c r="AE148" t="s">
        <v>225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1217</v>
      </c>
      <c r="B149" s="6" t="s">
        <v>1218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260</v>
      </c>
      <c r="H149" s="7" t="s">
        <v>261</v>
      </c>
      <c r="I149" s="7" t="s">
        <v>79</v>
      </c>
      <c r="J149" s="7" t="s">
        <v>2</v>
      </c>
      <c r="K149" s="7" t="s">
        <v>1219</v>
      </c>
      <c r="L149" s="7">
        <v>1</v>
      </c>
      <c r="M149" s="7">
        <v>2</v>
      </c>
      <c r="N149" s="7" t="s">
        <v>514</v>
      </c>
      <c r="O149" s="7" t="s">
        <v>294</v>
      </c>
      <c r="P149" s="7" t="s">
        <v>321</v>
      </c>
      <c r="Q149" s="7"/>
      <c r="R149" s="10" t="s">
        <v>1220</v>
      </c>
      <c r="S149" s="16" t="s">
        <v>19</v>
      </c>
      <c r="T149" s="7"/>
      <c r="U149" s="10" t="s">
        <v>19</v>
      </c>
      <c r="V149" s="10" t="s">
        <v>1220</v>
      </c>
      <c r="W149" s="16" t="s">
        <v>1221</v>
      </c>
      <c r="X149" s="16" t="s">
        <v>19</v>
      </c>
      <c r="Y149" s="10" t="s">
        <v>19</v>
      </c>
      <c r="Z149" s="16" t="s">
        <v>19</v>
      </c>
      <c r="AA149" s="17" t="s">
        <v>19</v>
      </c>
      <c r="AB149" t="s">
        <v>19</v>
      </c>
      <c r="AC149" t="s">
        <v>1222</v>
      </c>
      <c r="AD149" t="s">
        <v>6</v>
      </c>
      <c r="AE149" t="s">
        <v>1223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1224</v>
      </c>
      <c r="B150" s="6" t="s">
        <v>1225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1226</v>
      </c>
      <c r="H150" s="7" t="s">
        <v>1227</v>
      </c>
      <c r="I150" s="7" t="s">
        <v>79</v>
      </c>
      <c r="J150" s="7" t="s">
        <v>2</v>
      </c>
      <c r="K150" s="7" t="s">
        <v>1228</v>
      </c>
      <c r="L150" s="7">
        <v>1</v>
      </c>
      <c r="M150" s="7">
        <v>1</v>
      </c>
      <c r="N150" s="7" t="s">
        <v>125</v>
      </c>
      <c r="O150" s="7" t="s">
        <v>525</v>
      </c>
      <c r="P150" s="7" t="s">
        <v>321</v>
      </c>
      <c r="Q150" s="7"/>
      <c r="R150" s="10" t="s">
        <v>1229</v>
      </c>
      <c r="S150" s="16" t="s">
        <v>19</v>
      </c>
      <c r="T150" s="7"/>
      <c r="U150" s="10" t="s">
        <v>19</v>
      </c>
      <c r="V150" s="10" t="s">
        <v>1229</v>
      </c>
      <c r="W150" s="16" t="s">
        <v>1230</v>
      </c>
      <c r="X150" s="16" t="s">
        <v>19</v>
      </c>
      <c r="Y150" s="10" t="s">
        <v>19</v>
      </c>
      <c r="Z150" s="16" t="s">
        <v>19</v>
      </c>
      <c r="AA150" s="17" t="s">
        <v>19</v>
      </c>
      <c r="AB150" t="s">
        <v>19</v>
      </c>
      <c r="AC150" t="s">
        <v>1231</v>
      </c>
      <c r="AD150" t="s">
        <v>6</v>
      </c>
      <c r="AE150" t="s">
        <v>1232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1233</v>
      </c>
      <c r="B151" s="6" t="s">
        <v>1234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268</v>
      </c>
      <c r="H151" s="7" t="s">
        <v>269</v>
      </c>
      <c r="I151" s="7" t="s">
        <v>79</v>
      </c>
      <c r="J151" s="7" t="s">
        <v>2</v>
      </c>
      <c r="K151" s="7" t="s">
        <v>1235</v>
      </c>
      <c r="L151" s="7">
        <v>1</v>
      </c>
      <c r="M151" s="7">
        <v>1</v>
      </c>
      <c r="N151" s="7" t="s">
        <v>1172</v>
      </c>
      <c r="O151" s="7" t="s">
        <v>525</v>
      </c>
      <c r="P151" s="7" t="s">
        <v>321</v>
      </c>
      <c r="Q151" s="7"/>
      <c r="R151" s="10" t="s">
        <v>1236</v>
      </c>
      <c r="S151" s="16" t="s">
        <v>19</v>
      </c>
      <c r="T151" s="7"/>
      <c r="U151" s="10" t="s">
        <v>19</v>
      </c>
      <c r="V151" s="10" t="s">
        <v>1236</v>
      </c>
      <c r="W151" s="16" t="s">
        <v>205</v>
      </c>
      <c r="X151" s="16" t="s">
        <v>19</v>
      </c>
      <c r="Y151" s="10" t="s">
        <v>19</v>
      </c>
      <c r="Z151" s="16" t="s">
        <v>19</v>
      </c>
      <c r="AA151" s="17" t="s">
        <v>19</v>
      </c>
      <c r="AB151" t="s">
        <v>19</v>
      </c>
      <c r="AC151" t="s">
        <v>167</v>
      </c>
      <c r="AD151" t="s">
        <v>6</v>
      </c>
      <c r="AE151" t="s">
        <v>1050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1237</v>
      </c>
      <c r="B152" s="6" t="s">
        <v>1238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785</v>
      </c>
      <c r="H152" s="7" t="s">
        <v>786</v>
      </c>
      <c r="I152" s="7" t="s">
        <v>79</v>
      </c>
      <c r="J152" s="7" t="s">
        <v>2</v>
      </c>
      <c r="K152" s="7" t="s">
        <v>1239</v>
      </c>
      <c r="L152" s="7">
        <v>1</v>
      </c>
      <c r="M152" s="7">
        <v>3</v>
      </c>
      <c r="N152" s="7" t="s">
        <v>105</v>
      </c>
      <c r="O152" s="7" t="s">
        <v>342</v>
      </c>
      <c r="P152" s="7" t="s">
        <v>321</v>
      </c>
      <c r="Q152" s="7"/>
      <c r="R152" s="10" t="s">
        <v>1240</v>
      </c>
      <c r="S152" s="16" t="s">
        <v>19</v>
      </c>
      <c r="T152" s="7"/>
      <c r="U152" s="10" t="s">
        <v>19</v>
      </c>
      <c r="V152" s="10" t="s">
        <v>1240</v>
      </c>
      <c r="W152" s="16" t="s">
        <v>413</v>
      </c>
      <c r="X152" s="16" t="s">
        <v>19</v>
      </c>
      <c r="Y152" s="10" t="s">
        <v>19</v>
      </c>
      <c r="Z152" s="16" t="s">
        <v>19</v>
      </c>
      <c r="AA152" s="17" t="s">
        <v>19</v>
      </c>
      <c r="AB152" t="s">
        <v>19</v>
      </c>
      <c r="AC152" t="s">
        <v>1241</v>
      </c>
      <c r="AD152" t="s">
        <v>6</v>
      </c>
      <c r="AE152" t="s">
        <v>790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1242</v>
      </c>
      <c r="B153" s="6" t="s">
        <v>1243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1244</v>
      </c>
      <c r="H153" s="7" t="s">
        <v>1245</v>
      </c>
      <c r="I153" s="7" t="s">
        <v>79</v>
      </c>
      <c r="J153" s="7" t="s">
        <v>2</v>
      </c>
      <c r="K153" s="7" t="s">
        <v>1246</v>
      </c>
      <c r="L153" s="7">
        <v>1</v>
      </c>
      <c r="M153" s="7">
        <v>4</v>
      </c>
      <c r="N153" s="7" t="s">
        <v>1157</v>
      </c>
      <c r="O153" s="7" t="s">
        <v>94</v>
      </c>
      <c r="P153" s="7" t="s">
        <v>321</v>
      </c>
      <c r="Q153" s="7"/>
      <c r="R153" s="10" t="s">
        <v>1247</v>
      </c>
      <c r="S153" s="16" t="s">
        <v>19</v>
      </c>
      <c r="T153" s="7"/>
      <c r="U153" s="10" t="s">
        <v>19</v>
      </c>
      <c r="V153" s="10" t="s">
        <v>1247</v>
      </c>
      <c r="W153" s="16" t="s">
        <v>654</v>
      </c>
      <c r="X153" s="16" t="s">
        <v>19</v>
      </c>
      <c r="Y153" s="10" t="s">
        <v>19</v>
      </c>
      <c r="Z153" s="16" t="s">
        <v>19</v>
      </c>
      <c r="AA153" s="17" t="s">
        <v>19</v>
      </c>
      <c r="AB153" t="s">
        <v>19</v>
      </c>
      <c r="AC153" t="s">
        <v>1248</v>
      </c>
      <c r="AD153" t="s">
        <v>6</v>
      </c>
      <c r="AE153" t="s">
        <v>1249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1250</v>
      </c>
      <c r="B154" s="6" t="s">
        <v>1251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723</v>
      </c>
      <c r="H154" s="7" t="s">
        <v>724</v>
      </c>
      <c r="I154" s="7" t="s">
        <v>79</v>
      </c>
      <c r="J154" s="7" t="s">
        <v>2</v>
      </c>
      <c r="K154" s="7" t="s">
        <v>1252</v>
      </c>
      <c r="L154" s="7">
        <v>1</v>
      </c>
      <c r="M154" s="7">
        <v>5</v>
      </c>
      <c r="N154" s="7" t="s">
        <v>115</v>
      </c>
      <c r="O154" s="7" t="s">
        <v>81</v>
      </c>
      <c r="P154" s="7" t="s">
        <v>321</v>
      </c>
      <c r="Q154" s="7"/>
      <c r="R154" s="10" t="s">
        <v>1253</v>
      </c>
      <c r="S154" s="16" t="s">
        <v>19</v>
      </c>
      <c r="T154" s="7"/>
      <c r="U154" s="10" t="s">
        <v>19</v>
      </c>
      <c r="V154" s="10" t="s">
        <v>1253</v>
      </c>
      <c r="W154" s="16" t="s">
        <v>1254</v>
      </c>
      <c r="X154" s="16" t="s">
        <v>19</v>
      </c>
      <c r="Y154" s="10" t="s">
        <v>19</v>
      </c>
      <c r="Z154" s="16" t="s">
        <v>19</v>
      </c>
      <c r="AA154" s="17" t="s">
        <v>19</v>
      </c>
      <c r="AB154" t="s">
        <v>19</v>
      </c>
      <c r="AC154" t="s">
        <v>1255</v>
      </c>
      <c r="AD154" t="s">
        <v>6</v>
      </c>
      <c r="AE154" t="s">
        <v>1016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1256</v>
      </c>
      <c r="B155" s="6" t="s">
        <v>1257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1258</v>
      </c>
      <c r="H155" s="7" t="s">
        <v>1259</v>
      </c>
      <c r="I155" s="7" t="s">
        <v>79</v>
      </c>
      <c r="J155" s="7" t="s">
        <v>2</v>
      </c>
      <c r="K155" s="7" t="s">
        <v>1260</v>
      </c>
      <c r="L155" s="7">
        <v>2</v>
      </c>
      <c r="M155" s="7">
        <v>3</v>
      </c>
      <c r="N155" s="7" t="s">
        <v>377</v>
      </c>
      <c r="O155" s="7" t="s">
        <v>342</v>
      </c>
      <c r="P155" s="7" t="s">
        <v>321</v>
      </c>
      <c r="Q155" s="7"/>
      <c r="R155" s="10" t="s">
        <v>1261</v>
      </c>
      <c r="S155" s="16" t="s">
        <v>19</v>
      </c>
      <c r="T155" s="7"/>
      <c r="U155" s="10" t="s">
        <v>19</v>
      </c>
      <c r="V155" s="10" t="s">
        <v>1261</v>
      </c>
      <c r="W155" s="16" t="s">
        <v>1262</v>
      </c>
      <c r="X155" s="16" t="s">
        <v>19</v>
      </c>
      <c r="Y155" s="10" t="s">
        <v>19</v>
      </c>
      <c r="Z155" s="16" t="s">
        <v>19</v>
      </c>
      <c r="AA155" s="17" t="s">
        <v>19</v>
      </c>
      <c r="AB155" t="s">
        <v>19</v>
      </c>
      <c r="AC155" t="s">
        <v>1263</v>
      </c>
      <c r="AD155" t="s">
        <v>6</v>
      </c>
      <c r="AE155" t="s">
        <v>139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1264</v>
      </c>
      <c r="B156" s="6" t="s">
        <v>1265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1266</v>
      </c>
      <c r="H156" s="7" t="s">
        <v>1267</v>
      </c>
      <c r="I156" s="7" t="s">
        <v>79</v>
      </c>
      <c r="J156" s="7" t="s">
        <v>2</v>
      </c>
      <c r="K156" s="7" t="s">
        <v>1268</v>
      </c>
      <c r="L156" s="7">
        <v>3</v>
      </c>
      <c r="M156" s="7">
        <v>2</v>
      </c>
      <c r="N156" s="7" t="s">
        <v>174</v>
      </c>
      <c r="O156" s="7" t="s">
        <v>294</v>
      </c>
      <c r="P156" s="7" t="s">
        <v>321</v>
      </c>
      <c r="Q156" s="7"/>
      <c r="R156" s="10" t="s">
        <v>1269</v>
      </c>
      <c r="S156" s="16" t="s">
        <v>19</v>
      </c>
      <c r="T156" s="7"/>
      <c r="U156" s="10" t="s">
        <v>19</v>
      </c>
      <c r="V156" s="10" t="s">
        <v>1269</v>
      </c>
      <c r="W156" s="16" t="s">
        <v>1270</v>
      </c>
      <c r="X156" s="16" t="s">
        <v>19</v>
      </c>
      <c r="Y156" s="10" t="s">
        <v>19</v>
      </c>
      <c r="Z156" s="16" t="s">
        <v>19</v>
      </c>
      <c r="AA156" s="17" t="s">
        <v>19</v>
      </c>
      <c r="AB156" t="s">
        <v>19</v>
      </c>
      <c r="AC156" t="s">
        <v>1271</v>
      </c>
      <c r="AD156" t="s">
        <v>6</v>
      </c>
      <c r="AE156" t="s">
        <v>1272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1273</v>
      </c>
      <c r="B157" s="6" t="s">
        <v>1274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1275</v>
      </c>
      <c r="H157" s="7" t="s">
        <v>1276</v>
      </c>
      <c r="I157" s="7" t="s">
        <v>79</v>
      </c>
      <c r="J157" s="7" t="s">
        <v>2</v>
      </c>
      <c r="K157" s="7" t="s">
        <v>1277</v>
      </c>
      <c r="L157" s="7">
        <v>1</v>
      </c>
      <c r="M157" s="7">
        <v>4</v>
      </c>
      <c r="N157" s="7" t="s">
        <v>1278</v>
      </c>
      <c r="O157" s="7" t="s">
        <v>94</v>
      </c>
      <c r="P157" s="7" t="s">
        <v>321</v>
      </c>
      <c r="Q157" s="7"/>
      <c r="R157" s="10" t="s">
        <v>1279</v>
      </c>
      <c r="S157" s="16" t="s">
        <v>19</v>
      </c>
      <c r="T157" s="7"/>
      <c r="U157" s="10" t="s">
        <v>19</v>
      </c>
      <c r="V157" s="10" t="s">
        <v>1279</v>
      </c>
      <c r="W157" s="16" t="s">
        <v>1280</v>
      </c>
      <c r="X157" s="16" t="s">
        <v>19</v>
      </c>
      <c r="Y157" s="10" t="s">
        <v>19</v>
      </c>
      <c r="Z157" s="16" t="s">
        <v>19</v>
      </c>
      <c r="AA157" s="17" t="s">
        <v>19</v>
      </c>
      <c r="AB157" t="s">
        <v>19</v>
      </c>
      <c r="AC157" t="s">
        <v>1281</v>
      </c>
      <c r="AD157" t="s">
        <v>6</v>
      </c>
      <c r="AE157" t="s">
        <v>1282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1283</v>
      </c>
      <c r="B158" s="6" t="s">
        <v>1284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1285</v>
      </c>
      <c r="H158" s="7" t="s">
        <v>1286</v>
      </c>
      <c r="I158" s="7" t="s">
        <v>79</v>
      </c>
      <c r="J158" s="7" t="s">
        <v>2</v>
      </c>
      <c r="K158" s="7" t="s">
        <v>1287</v>
      </c>
      <c r="L158" s="7">
        <v>1</v>
      </c>
      <c r="M158" s="7">
        <v>3</v>
      </c>
      <c r="N158" s="7" t="s">
        <v>595</v>
      </c>
      <c r="O158" s="7" t="s">
        <v>342</v>
      </c>
      <c r="P158" s="7" t="s">
        <v>321</v>
      </c>
      <c r="Q158" s="7"/>
      <c r="R158" s="10" t="s">
        <v>1288</v>
      </c>
      <c r="S158" s="16" t="s">
        <v>19</v>
      </c>
      <c r="T158" s="7"/>
      <c r="U158" s="10" t="s">
        <v>19</v>
      </c>
      <c r="V158" s="10" t="s">
        <v>1288</v>
      </c>
      <c r="W158" s="16" t="s">
        <v>1289</v>
      </c>
      <c r="X158" s="16" t="s">
        <v>19</v>
      </c>
      <c r="Y158" s="10" t="s">
        <v>19</v>
      </c>
      <c r="Z158" s="16" t="s">
        <v>19</v>
      </c>
      <c r="AA158" s="17" t="s">
        <v>19</v>
      </c>
      <c r="AB158" t="s">
        <v>19</v>
      </c>
      <c r="AC158" t="s">
        <v>1290</v>
      </c>
      <c r="AD158" t="s">
        <v>6</v>
      </c>
      <c r="AE158" t="s">
        <v>1291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1292</v>
      </c>
      <c r="B159" s="6" t="s">
        <v>1293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707</v>
      </c>
      <c r="H159" s="7" t="s">
        <v>708</v>
      </c>
      <c r="I159" s="7" t="s">
        <v>79</v>
      </c>
      <c r="J159" s="7" t="s">
        <v>2</v>
      </c>
      <c r="K159" s="7" t="s">
        <v>709</v>
      </c>
      <c r="L159" s="7">
        <v>1</v>
      </c>
      <c r="M159" s="7">
        <v>1</v>
      </c>
      <c r="N159" s="7" t="s">
        <v>194</v>
      </c>
      <c r="O159" s="7" t="s">
        <v>525</v>
      </c>
      <c r="P159" s="7" t="s">
        <v>321</v>
      </c>
      <c r="Q159" s="7"/>
      <c r="R159" s="10" t="s">
        <v>1294</v>
      </c>
      <c r="S159" s="16" t="s">
        <v>19</v>
      </c>
      <c r="T159" s="7"/>
      <c r="U159" s="10" t="s">
        <v>19</v>
      </c>
      <c r="V159" s="10" t="s">
        <v>1294</v>
      </c>
      <c r="W159" s="16" t="s">
        <v>432</v>
      </c>
      <c r="X159" s="16" t="s">
        <v>19</v>
      </c>
      <c r="Y159" s="10" t="s">
        <v>19</v>
      </c>
      <c r="Z159" s="16" t="s">
        <v>19</v>
      </c>
      <c r="AA159" s="17" t="s">
        <v>19</v>
      </c>
      <c r="AB159" t="s">
        <v>19</v>
      </c>
      <c r="AC159" t="s">
        <v>1295</v>
      </c>
      <c r="AD159" t="s">
        <v>6</v>
      </c>
      <c r="AE159" t="s">
        <v>139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1296</v>
      </c>
      <c r="B160" s="6" t="s">
        <v>1297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393</v>
      </c>
      <c r="H160" s="7" t="s">
        <v>394</v>
      </c>
      <c r="I160" s="7" t="s">
        <v>79</v>
      </c>
      <c r="J160" s="7" t="s">
        <v>2</v>
      </c>
      <c r="K160" s="7" t="s">
        <v>1298</v>
      </c>
      <c r="L160" s="7">
        <v>2</v>
      </c>
      <c r="M160" s="7">
        <v>3</v>
      </c>
      <c r="N160" s="7" t="s">
        <v>94</v>
      </c>
      <c r="O160" s="7" t="s">
        <v>342</v>
      </c>
      <c r="P160" s="7" t="s">
        <v>321</v>
      </c>
      <c r="Q160" s="7"/>
      <c r="R160" s="10" t="s">
        <v>1299</v>
      </c>
      <c r="S160" s="16" t="s">
        <v>19</v>
      </c>
      <c r="T160" s="7"/>
      <c r="U160" s="10" t="s">
        <v>19</v>
      </c>
      <c r="V160" s="10" t="s">
        <v>1299</v>
      </c>
      <c r="W160" s="16" t="s">
        <v>656</v>
      </c>
      <c r="X160" s="16" t="s">
        <v>19</v>
      </c>
      <c r="Y160" s="10" t="s">
        <v>19</v>
      </c>
      <c r="Z160" s="16" t="s">
        <v>19</v>
      </c>
      <c r="AA160" s="17" t="s">
        <v>19</v>
      </c>
      <c r="AB160" t="s">
        <v>19</v>
      </c>
      <c r="AC160" t="s">
        <v>1300</v>
      </c>
      <c r="AD160" t="s">
        <v>6</v>
      </c>
      <c r="AE160" t="s">
        <v>400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1301</v>
      </c>
      <c r="B161" s="6" t="s">
        <v>1302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318</v>
      </c>
      <c r="H161" s="7" t="s">
        <v>319</v>
      </c>
      <c r="I161" s="7" t="s">
        <v>79</v>
      </c>
      <c r="J161" s="7" t="s">
        <v>2</v>
      </c>
      <c r="K161" s="7" t="s">
        <v>1303</v>
      </c>
      <c r="L161" s="7">
        <v>1</v>
      </c>
      <c r="M161" s="7">
        <v>2</v>
      </c>
      <c r="N161" s="7" t="s">
        <v>525</v>
      </c>
      <c r="O161" s="7" t="s">
        <v>1304</v>
      </c>
      <c r="P161" s="7" t="s">
        <v>1305</v>
      </c>
      <c r="Q161" s="7"/>
      <c r="R161" s="10" t="s">
        <v>1306</v>
      </c>
      <c r="S161" s="16" t="s">
        <v>1306</v>
      </c>
      <c r="T161" s="7" t="s">
        <v>1307</v>
      </c>
      <c r="U161" s="10" t="s">
        <v>19</v>
      </c>
      <c r="V161" s="10" t="s">
        <v>19</v>
      </c>
      <c r="W161" s="16" t="s">
        <v>19</v>
      </c>
      <c r="X161" s="16" t="s">
        <v>19</v>
      </c>
      <c r="Y161" s="10" t="s">
        <v>19</v>
      </c>
      <c r="Z161" s="16" t="s">
        <v>19</v>
      </c>
      <c r="AA161" s="17" t="s">
        <v>19</v>
      </c>
      <c r="AB161" t="s">
        <v>19</v>
      </c>
      <c r="AC161" t="s">
        <v>19</v>
      </c>
      <c r="AD161" t="s">
        <v>6</v>
      </c>
      <c r="AE161" t="s">
        <v>478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1308</v>
      </c>
      <c r="B162" s="6" t="s">
        <v>1309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1310</v>
      </c>
      <c r="H162" s="7" t="s">
        <v>1311</v>
      </c>
      <c r="I162" s="7" t="s">
        <v>79</v>
      </c>
      <c r="J162" s="7" t="s">
        <v>2</v>
      </c>
      <c r="K162" s="7" t="s">
        <v>1312</v>
      </c>
      <c r="L162" s="7">
        <v>1</v>
      </c>
      <c r="M162" s="7">
        <v>4</v>
      </c>
      <c r="N162" s="7" t="s">
        <v>194</v>
      </c>
      <c r="O162" s="7" t="s">
        <v>94</v>
      </c>
      <c r="P162" s="7" t="s">
        <v>321</v>
      </c>
      <c r="Q162" s="7"/>
      <c r="R162" s="10" t="s">
        <v>1313</v>
      </c>
      <c r="S162" s="16" t="s">
        <v>19</v>
      </c>
      <c r="T162" s="7"/>
      <c r="U162" s="10" t="s">
        <v>19</v>
      </c>
      <c r="V162" s="10" t="s">
        <v>1313</v>
      </c>
      <c r="W162" s="16" t="s">
        <v>1314</v>
      </c>
      <c r="X162" s="16" t="s">
        <v>19</v>
      </c>
      <c r="Y162" s="10" t="s">
        <v>19</v>
      </c>
      <c r="Z162" s="16" t="s">
        <v>19</v>
      </c>
      <c r="AA162" s="17" t="s">
        <v>19</v>
      </c>
      <c r="AB162" t="s">
        <v>19</v>
      </c>
      <c r="AC162" t="s">
        <v>1315</v>
      </c>
      <c r="AD162" t="s">
        <v>6</v>
      </c>
      <c r="AE162" t="s">
        <v>1316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1317</v>
      </c>
      <c r="B163" s="6" t="s">
        <v>1318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1319</v>
      </c>
      <c r="H163" s="7" t="s">
        <v>1320</v>
      </c>
      <c r="I163" s="7" t="s">
        <v>79</v>
      </c>
      <c r="J163" s="7" t="s">
        <v>2</v>
      </c>
      <c r="K163" s="7" t="s">
        <v>1321</v>
      </c>
      <c r="L163" s="7">
        <v>1</v>
      </c>
      <c r="M163" s="7">
        <v>2</v>
      </c>
      <c r="N163" s="7" t="s">
        <v>342</v>
      </c>
      <c r="O163" s="7" t="s">
        <v>294</v>
      </c>
      <c r="P163" s="7" t="s">
        <v>321</v>
      </c>
      <c r="Q163" s="7"/>
      <c r="R163" s="10" t="s">
        <v>781</v>
      </c>
      <c r="S163" s="16" t="s">
        <v>19</v>
      </c>
      <c r="T163" s="7"/>
      <c r="U163" s="10" t="s">
        <v>19</v>
      </c>
      <c r="V163" s="10" t="s">
        <v>781</v>
      </c>
      <c r="W163" s="16" t="s">
        <v>577</v>
      </c>
      <c r="X163" s="16" t="s">
        <v>19</v>
      </c>
      <c r="Y163" s="10" t="s">
        <v>19</v>
      </c>
      <c r="Z163" s="16" t="s">
        <v>19</v>
      </c>
      <c r="AA163" s="17" t="s">
        <v>19</v>
      </c>
      <c r="AB163" t="s">
        <v>19</v>
      </c>
      <c r="AC163" t="s">
        <v>1322</v>
      </c>
      <c r="AD163" t="s">
        <v>6</v>
      </c>
      <c r="AE163" t="s">
        <v>1323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1324</v>
      </c>
      <c r="B164" s="6" t="s">
        <v>1325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1326</v>
      </c>
      <c r="H164" s="7" t="s">
        <v>1327</v>
      </c>
      <c r="I164" s="7" t="s">
        <v>79</v>
      </c>
      <c r="J164" s="7" t="s">
        <v>2</v>
      </c>
      <c r="K164" s="7" t="s">
        <v>1328</v>
      </c>
      <c r="L164" s="7">
        <v>1</v>
      </c>
      <c r="M164" s="7">
        <v>2</v>
      </c>
      <c r="N164" s="7" t="s">
        <v>342</v>
      </c>
      <c r="O164" s="7" t="s">
        <v>294</v>
      </c>
      <c r="P164" s="7" t="s">
        <v>321</v>
      </c>
      <c r="Q164" s="7"/>
      <c r="R164" s="10" t="s">
        <v>1329</v>
      </c>
      <c r="S164" s="16" t="s">
        <v>19</v>
      </c>
      <c r="T164" s="7"/>
      <c r="U164" s="10" t="s">
        <v>19</v>
      </c>
      <c r="V164" s="10" t="s">
        <v>1329</v>
      </c>
      <c r="W164" s="16" t="s">
        <v>1330</v>
      </c>
      <c r="X164" s="16" t="s">
        <v>19</v>
      </c>
      <c r="Y164" s="10" t="s">
        <v>19</v>
      </c>
      <c r="Z164" s="16" t="s">
        <v>19</v>
      </c>
      <c r="AA164" s="17" t="s">
        <v>19</v>
      </c>
      <c r="AB164" t="s">
        <v>19</v>
      </c>
      <c r="AC164" t="s">
        <v>1331</v>
      </c>
      <c r="AD164" t="s">
        <v>6</v>
      </c>
      <c r="AE164" t="s">
        <v>1332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1333</v>
      </c>
      <c r="B165" s="6" t="s">
        <v>1334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677</v>
      </c>
      <c r="H165" s="7" t="s">
        <v>678</v>
      </c>
      <c r="I165" s="7" t="s">
        <v>79</v>
      </c>
      <c r="J165" s="7" t="s">
        <v>2</v>
      </c>
      <c r="K165" s="7" t="s">
        <v>1335</v>
      </c>
      <c r="L165" s="7">
        <v>1</v>
      </c>
      <c r="M165" s="7">
        <v>2</v>
      </c>
      <c r="N165" s="7" t="s">
        <v>342</v>
      </c>
      <c r="O165" s="7" t="s">
        <v>294</v>
      </c>
      <c r="P165" s="7" t="s">
        <v>321</v>
      </c>
      <c r="Q165" s="7"/>
      <c r="R165" s="10" t="s">
        <v>1336</v>
      </c>
      <c r="S165" s="16" t="s">
        <v>19</v>
      </c>
      <c r="T165" s="7"/>
      <c r="U165" s="10" t="s">
        <v>19</v>
      </c>
      <c r="V165" s="10" t="s">
        <v>1336</v>
      </c>
      <c r="W165" s="16" t="s">
        <v>1337</v>
      </c>
      <c r="X165" s="16" t="s">
        <v>19</v>
      </c>
      <c r="Y165" s="10" t="s">
        <v>19</v>
      </c>
      <c r="Z165" s="16" t="s">
        <v>19</v>
      </c>
      <c r="AA165" s="17" t="s">
        <v>19</v>
      </c>
      <c r="AB165" t="s">
        <v>19</v>
      </c>
      <c r="AC165" t="s">
        <v>1338</v>
      </c>
      <c r="AD165" t="s">
        <v>6</v>
      </c>
      <c r="AE165" t="s">
        <v>683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1339</v>
      </c>
      <c r="B166" s="6" t="s">
        <v>1340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1341</v>
      </c>
      <c r="H166" s="7" t="s">
        <v>1342</v>
      </c>
      <c r="I166" s="7" t="s">
        <v>79</v>
      </c>
      <c r="J166" s="7" t="s">
        <v>2</v>
      </c>
      <c r="K166" s="7" t="s">
        <v>1343</v>
      </c>
      <c r="L166" s="7">
        <v>1</v>
      </c>
      <c r="M166" s="7">
        <v>1</v>
      </c>
      <c r="N166" s="7" t="s">
        <v>294</v>
      </c>
      <c r="O166" s="7" t="s">
        <v>525</v>
      </c>
      <c r="P166" s="7" t="s">
        <v>321</v>
      </c>
      <c r="Q166" s="7"/>
      <c r="R166" s="10" t="s">
        <v>1344</v>
      </c>
      <c r="S166" s="16" t="s">
        <v>19</v>
      </c>
      <c r="T166" s="7"/>
      <c r="U166" s="10" t="s">
        <v>19</v>
      </c>
      <c r="V166" s="10" t="s">
        <v>1344</v>
      </c>
      <c r="W166" s="16" t="s">
        <v>1345</v>
      </c>
      <c r="X166" s="16" t="s">
        <v>19</v>
      </c>
      <c r="Y166" s="10" t="s">
        <v>19</v>
      </c>
      <c r="Z166" s="16" t="s">
        <v>19</v>
      </c>
      <c r="AA166" s="17" t="s">
        <v>19</v>
      </c>
      <c r="AB166" t="s">
        <v>19</v>
      </c>
      <c r="AC166" t="s">
        <v>1346</v>
      </c>
      <c r="AD166" t="s">
        <v>6</v>
      </c>
      <c r="AE166" t="s">
        <v>1347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1348</v>
      </c>
      <c r="B167" s="6" t="s">
        <v>1349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1350</v>
      </c>
      <c r="H167" s="7" t="s">
        <v>1351</v>
      </c>
      <c r="I167" s="7" t="s">
        <v>79</v>
      </c>
      <c r="J167" s="7" t="s">
        <v>2</v>
      </c>
      <c r="K167" s="7" t="s">
        <v>1352</v>
      </c>
      <c r="L167" s="7">
        <v>1</v>
      </c>
      <c r="M167" s="7">
        <v>1</v>
      </c>
      <c r="N167" s="7" t="s">
        <v>525</v>
      </c>
      <c r="O167" s="7" t="s">
        <v>525</v>
      </c>
      <c r="P167" s="7" t="s">
        <v>321</v>
      </c>
      <c r="Q167" s="7"/>
      <c r="R167" s="10" t="s">
        <v>1166</v>
      </c>
      <c r="S167" s="16" t="s">
        <v>19</v>
      </c>
      <c r="T167" s="7"/>
      <c r="U167" s="10" t="s">
        <v>19</v>
      </c>
      <c r="V167" s="10" t="s">
        <v>1166</v>
      </c>
      <c r="W167" s="16" t="s">
        <v>1353</v>
      </c>
      <c r="X167" s="16" t="s">
        <v>19</v>
      </c>
      <c r="Y167" s="10" t="s">
        <v>19</v>
      </c>
      <c r="Z167" s="16" t="s">
        <v>19</v>
      </c>
      <c r="AA167" s="17" t="s">
        <v>19</v>
      </c>
      <c r="AB167" t="s">
        <v>19</v>
      </c>
      <c r="AC167" t="s">
        <v>1354</v>
      </c>
      <c r="AD167" t="s">
        <v>6</v>
      </c>
      <c r="AE167" t="s">
        <v>109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1355</v>
      </c>
      <c r="B168" s="6" t="s">
        <v>1356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1130</v>
      </c>
      <c r="H168" s="7" t="s">
        <v>1131</v>
      </c>
      <c r="I168" s="7" t="s">
        <v>79</v>
      </c>
      <c r="J168" s="7" t="s">
        <v>2</v>
      </c>
      <c r="K168" s="7" t="s">
        <v>1357</v>
      </c>
      <c r="L168" s="7">
        <v>1</v>
      </c>
      <c r="M168" s="7">
        <v>1</v>
      </c>
      <c r="N168" s="7" t="s">
        <v>525</v>
      </c>
      <c r="O168" s="7" t="s">
        <v>525</v>
      </c>
      <c r="P168" s="7" t="s">
        <v>321</v>
      </c>
      <c r="Q168" s="7"/>
      <c r="R168" s="10" t="s">
        <v>1133</v>
      </c>
      <c r="S168" s="16" t="s">
        <v>19</v>
      </c>
      <c r="T168" s="7"/>
      <c r="U168" s="10" t="s">
        <v>19</v>
      </c>
      <c r="V168" s="10" t="s">
        <v>1133</v>
      </c>
      <c r="W168" s="16" t="s">
        <v>1358</v>
      </c>
      <c r="X168" s="16" t="s">
        <v>19</v>
      </c>
      <c r="Y168" s="10" t="s">
        <v>19</v>
      </c>
      <c r="Z168" s="16" t="s">
        <v>19</v>
      </c>
      <c r="AA168" s="17" t="s">
        <v>19</v>
      </c>
      <c r="AB168" t="s">
        <v>19</v>
      </c>
      <c r="AC168" t="s">
        <v>1359</v>
      </c>
      <c r="AD168" t="s">
        <v>6</v>
      </c>
      <c r="AE168" t="s">
        <v>1135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1360</v>
      </c>
      <c r="B169" s="6" t="s">
        <v>1361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268</v>
      </c>
      <c r="H169" s="7" t="s">
        <v>269</v>
      </c>
      <c r="I169" s="7" t="s">
        <v>79</v>
      </c>
      <c r="J169" s="7" t="s">
        <v>2</v>
      </c>
      <c r="K169" s="7" t="s">
        <v>1362</v>
      </c>
      <c r="L169" s="7">
        <v>1</v>
      </c>
      <c r="M169" s="7">
        <v>1</v>
      </c>
      <c r="N169" s="7" t="s">
        <v>94</v>
      </c>
      <c r="O169" s="7" t="s">
        <v>525</v>
      </c>
      <c r="P169" s="7" t="s">
        <v>321</v>
      </c>
      <c r="Q169" s="7"/>
      <c r="R169" s="10" t="s">
        <v>1363</v>
      </c>
      <c r="S169" s="16" t="s">
        <v>19</v>
      </c>
      <c r="T169" s="7"/>
      <c r="U169" s="10" t="s">
        <v>19</v>
      </c>
      <c r="V169" s="10" t="s">
        <v>1363</v>
      </c>
      <c r="W169" s="16" t="s">
        <v>636</v>
      </c>
      <c r="X169" s="16" t="s">
        <v>19</v>
      </c>
      <c r="Y169" s="10" t="s">
        <v>19</v>
      </c>
      <c r="Z169" s="16" t="s">
        <v>19</v>
      </c>
      <c r="AA169" s="17" t="s">
        <v>19</v>
      </c>
      <c r="AB169" t="s">
        <v>19</v>
      </c>
      <c r="AC169" t="s">
        <v>718</v>
      </c>
      <c r="AD169" t="s">
        <v>6</v>
      </c>
      <c r="AE169" t="s">
        <v>1050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1364</v>
      </c>
      <c r="B170" s="6" t="s">
        <v>1365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531</v>
      </c>
      <c r="H170" s="7" t="s">
        <v>532</v>
      </c>
      <c r="I170" s="7" t="s">
        <v>79</v>
      </c>
      <c r="J170" s="7" t="s">
        <v>2</v>
      </c>
      <c r="K170" s="7" t="s">
        <v>1366</v>
      </c>
      <c r="L170" s="7">
        <v>1</v>
      </c>
      <c r="M170" s="7">
        <v>1</v>
      </c>
      <c r="N170" s="7" t="s">
        <v>94</v>
      </c>
      <c r="O170" s="7" t="s">
        <v>525</v>
      </c>
      <c r="P170" s="7" t="s">
        <v>321</v>
      </c>
      <c r="Q170" s="7"/>
      <c r="R170" s="10" t="s">
        <v>1054</v>
      </c>
      <c r="S170" s="16" t="s">
        <v>19</v>
      </c>
      <c r="T170" s="7"/>
      <c r="U170" s="10" t="s">
        <v>19</v>
      </c>
      <c r="V170" s="10" t="s">
        <v>1054</v>
      </c>
      <c r="W170" s="16" t="s">
        <v>1055</v>
      </c>
      <c r="X170" s="16" t="s">
        <v>19</v>
      </c>
      <c r="Y170" s="10" t="s">
        <v>19</v>
      </c>
      <c r="Z170" s="16" t="s">
        <v>19</v>
      </c>
      <c r="AA170" s="17" t="s">
        <v>19</v>
      </c>
      <c r="AB170" t="s">
        <v>19</v>
      </c>
      <c r="AC170" t="s">
        <v>726</v>
      </c>
      <c r="AD170" t="s">
        <v>6</v>
      </c>
      <c r="AE170" t="s">
        <v>1056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1367</v>
      </c>
      <c r="B171" s="6" t="s">
        <v>1368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1369</v>
      </c>
      <c r="H171" s="7" t="s">
        <v>1370</v>
      </c>
      <c r="I171" s="7" t="s">
        <v>79</v>
      </c>
      <c r="J171" s="7" t="s">
        <v>2</v>
      </c>
      <c r="K171" s="7" t="s">
        <v>1371</v>
      </c>
      <c r="L171" s="7">
        <v>1</v>
      </c>
      <c r="M171" s="7">
        <v>4</v>
      </c>
      <c r="N171" s="7" t="s">
        <v>115</v>
      </c>
      <c r="O171" s="7" t="s">
        <v>94</v>
      </c>
      <c r="P171" s="7" t="s">
        <v>321</v>
      </c>
      <c r="Q171" s="7"/>
      <c r="R171" s="10" t="s">
        <v>1372</v>
      </c>
      <c r="S171" s="16" t="s">
        <v>19</v>
      </c>
      <c r="T171" s="7"/>
      <c r="U171" s="10" t="s">
        <v>19</v>
      </c>
      <c r="V171" s="10" t="s">
        <v>1372</v>
      </c>
      <c r="W171" s="16" t="s">
        <v>1373</v>
      </c>
      <c r="X171" s="16" t="s">
        <v>19</v>
      </c>
      <c r="Y171" s="10" t="s">
        <v>19</v>
      </c>
      <c r="Z171" s="16" t="s">
        <v>19</v>
      </c>
      <c r="AA171" s="17" t="s">
        <v>19</v>
      </c>
      <c r="AB171" t="s">
        <v>19</v>
      </c>
      <c r="AC171" t="s">
        <v>1229</v>
      </c>
      <c r="AD171" t="s">
        <v>6</v>
      </c>
      <c r="AE171" t="s">
        <v>251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1374</v>
      </c>
      <c r="B172" s="6" t="s">
        <v>1375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1376</v>
      </c>
      <c r="H172" s="7" t="s">
        <v>1377</v>
      </c>
      <c r="I172" s="7" t="s">
        <v>79</v>
      </c>
      <c r="J172" s="7" t="s">
        <v>2</v>
      </c>
      <c r="K172" s="7" t="s">
        <v>1378</v>
      </c>
      <c r="L172" s="7">
        <v>1</v>
      </c>
      <c r="M172" s="7">
        <v>3</v>
      </c>
      <c r="N172" s="7" t="s">
        <v>81</v>
      </c>
      <c r="O172" s="7" t="s">
        <v>342</v>
      </c>
      <c r="P172" s="7" t="s">
        <v>321</v>
      </c>
      <c r="Q172" s="7"/>
      <c r="R172" s="10" t="s">
        <v>1379</v>
      </c>
      <c r="S172" s="16" t="s">
        <v>19</v>
      </c>
      <c r="T172" s="7"/>
      <c r="U172" s="10" t="s">
        <v>19</v>
      </c>
      <c r="V172" s="10" t="s">
        <v>1379</v>
      </c>
      <c r="W172" s="16" t="s">
        <v>830</v>
      </c>
      <c r="X172" s="16" t="s">
        <v>19</v>
      </c>
      <c r="Y172" s="10" t="s">
        <v>19</v>
      </c>
      <c r="Z172" s="16" t="s">
        <v>19</v>
      </c>
      <c r="AA172" s="17" t="s">
        <v>19</v>
      </c>
      <c r="AB172" t="s">
        <v>19</v>
      </c>
      <c r="AC172" t="s">
        <v>1380</v>
      </c>
      <c r="AD172" t="s">
        <v>6</v>
      </c>
      <c r="AE172" t="s">
        <v>1381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1382</v>
      </c>
      <c r="B173" s="6" t="s">
        <v>1383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318</v>
      </c>
      <c r="H173" s="7" t="s">
        <v>319</v>
      </c>
      <c r="I173" s="7" t="s">
        <v>79</v>
      </c>
      <c r="J173" s="7" t="s">
        <v>2</v>
      </c>
      <c r="K173" s="7" t="s">
        <v>1384</v>
      </c>
      <c r="L173" s="7">
        <v>1</v>
      </c>
      <c r="M173" s="7">
        <v>1</v>
      </c>
      <c r="N173" s="7" t="s">
        <v>321</v>
      </c>
      <c r="O173" s="7" t="s">
        <v>558</v>
      </c>
      <c r="P173" s="7" t="s">
        <v>1305</v>
      </c>
      <c r="Q173" s="7"/>
      <c r="R173" s="10" t="s">
        <v>1385</v>
      </c>
      <c r="S173" s="16" t="s">
        <v>1385</v>
      </c>
      <c r="T173" s="7" t="s">
        <v>1386</v>
      </c>
      <c r="U173" s="10" t="s">
        <v>19</v>
      </c>
      <c r="V173" s="10" t="s">
        <v>19</v>
      </c>
      <c r="W173" s="16" t="s">
        <v>19</v>
      </c>
      <c r="X173" s="16" t="s">
        <v>19</v>
      </c>
      <c r="Y173" s="10" t="s">
        <v>19</v>
      </c>
      <c r="Z173" s="16" t="s">
        <v>19</v>
      </c>
      <c r="AA173" s="17" t="s">
        <v>19</v>
      </c>
      <c r="AB173" t="s">
        <v>19</v>
      </c>
      <c r="AC173" t="s">
        <v>19</v>
      </c>
      <c r="AD173" t="s">
        <v>6</v>
      </c>
      <c r="AE173" t="s">
        <v>478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1387</v>
      </c>
      <c r="B174" s="6" t="s">
        <v>1388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268</v>
      </c>
      <c r="H174" s="7" t="s">
        <v>269</v>
      </c>
      <c r="I174" s="7" t="s">
        <v>79</v>
      </c>
      <c r="J174" s="7" t="s">
        <v>2</v>
      </c>
      <c r="K174" s="7" t="s">
        <v>1389</v>
      </c>
      <c r="L174" s="7">
        <v>1</v>
      </c>
      <c r="M174" s="7">
        <v>1</v>
      </c>
      <c r="N174" s="7" t="s">
        <v>194</v>
      </c>
      <c r="O174" s="7" t="s">
        <v>525</v>
      </c>
      <c r="P174" s="7" t="s">
        <v>321</v>
      </c>
      <c r="Q174" s="7"/>
      <c r="R174" s="10" t="s">
        <v>1390</v>
      </c>
      <c r="S174" s="16" t="s">
        <v>19</v>
      </c>
      <c r="T174" s="7"/>
      <c r="U174" s="10" t="s">
        <v>19</v>
      </c>
      <c r="V174" s="10" t="s">
        <v>1390</v>
      </c>
      <c r="W174" s="16" t="s">
        <v>1391</v>
      </c>
      <c r="X174" s="16" t="s">
        <v>19</v>
      </c>
      <c r="Y174" s="10" t="s">
        <v>19</v>
      </c>
      <c r="Z174" s="16" t="s">
        <v>19</v>
      </c>
      <c r="AA174" s="17" t="s">
        <v>19</v>
      </c>
      <c r="AB174" t="s">
        <v>19</v>
      </c>
      <c r="AC174" t="s">
        <v>1392</v>
      </c>
      <c r="AD174" t="s">
        <v>6</v>
      </c>
      <c r="AE174" t="s">
        <v>1050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1393</v>
      </c>
      <c r="B175" s="6" t="s">
        <v>1394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785</v>
      </c>
      <c r="H175" s="7" t="s">
        <v>786</v>
      </c>
      <c r="I175" s="7" t="s">
        <v>79</v>
      </c>
      <c r="J175" s="7" t="s">
        <v>2</v>
      </c>
      <c r="K175" s="7" t="s">
        <v>1395</v>
      </c>
      <c r="L175" s="7">
        <v>1</v>
      </c>
      <c r="M175" s="7">
        <v>1</v>
      </c>
      <c r="N175" s="7" t="s">
        <v>194</v>
      </c>
      <c r="O175" s="7" t="s">
        <v>525</v>
      </c>
      <c r="P175" s="7" t="s">
        <v>321</v>
      </c>
      <c r="Q175" s="7"/>
      <c r="R175" s="10" t="s">
        <v>1396</v>
      </c>
      <c r="S175" s="16" t="s">
        <v>19</v>
      </c>
      <c r="T175" s="7"/>
      <c r="U175" s="10" t="s">
        <v>19</v>
      </c>
      <c r="V175" s="10" t="s">
        <v>1396</v>
      </c>
      <c r="W175" s="16" t="s">
        <v>681</v>
      </c>
      <c r="X175" s="16" t="s">
        <v>19</v>
      </c>
      <c r="Y175" s="10" t="s">
        <v>19</v>
      </c>
      <c r="Z175" s="16" t="s">
        <v>19</v>
      </c>
      <c r="AA175" s="17" t="s">
        <v>19</v>
      </c>
      <c r="AB175" t="s">
        <v>19</v>
      </c>
      <c r="AC175" t="s">
        <v>1397</v>
      </c>
      <c r="AD175" t="s">
        <v>6</v>
      </c>
      <c r="AE175" t="s">
        <v>790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1398</v>
      </c>
      <c r="B176" s="6" t="s">
        <v>1399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1400</v>
      </c>
      <c r="H176" s="7" t="s">
        <v>1401</v>
      </c>
      <c r="I176" s="7" t="s">
        <v>79</v>
      </c>
      <c r="J176" s="7" t="s">
        <v>2</v>
      </c>
      <c r="K176" s="7" t="s">
        <v>1402</v>
      </c>
      <c r="L176" s="7">
        <v>1</v>
      </c>
      <c r="M176" s="7">
        <v>2</v>
      </c>
      <c r="N176" s="7" t="s">
        <v>94</v>
      </c>
      <c r="O176" s="7" t="s">
        <v>294</v>
      </c>
      <c r="P176" s="7" t="s">
        <v>321</v>
      </c>
      <c r="Q176" s="7"/>
      <c r="R176" s="10" t="s">
        <v>1403</v>
      </c>
      <c r="S176" s="16" t="s">
        <v>19</v>
      </c>
      <c r="T176" s="7"/>
      <c r="U176" s="10" t="s">
        <v>19</v>
      </c>
      <c r="V176" s="10" t="s">
        <v>1403</v>
      </c>
      <c r="W176" s="16" t="s">
        <v>1262</v>
      </c>
      <c r="X176" s="16" t="s">
        <v>19</v>
      </c>
      <c r="Y176" s="10" t="s">
        <v>19</v>
      </c>
      <c r="Z176" s="16" t="s">
        <v>19</v>
      </c>
      <c r="AA176" s="17" t="s">
        <v>19</v>
      </c>
      <c r="AB176" t="s">
        <v>19</v>
      </c>
      <c r="AC176" t="s">
        <v>1404</v>
      </c>
      <c r="AD176" t="s">
        <v>6</v>
      </c>
      <c r="AE176" t="s">
        <v>1405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1406</v>
      </c>
      <c r="B177" s="6" t="s">
        <v>1407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374</v>
      </c>
      <c r="H177" s="7" t="s">
        <v>375</v>
      </c>
      <c r="I177" s="7" t="s">
        <v>79</v>
      </c>
      <c r="J177" s="7" t="s">
        <v>2</v>
      </c>
      <c r="K177" s="7" t="s">
        <v>1408</v>
      </c>
      <c r="L177" s="7">
        <v>1</v>
      </c>
      <c r="M177" s="7">
        <v>1</v>
      </c>
      <c r="N177" s="7" t="s">
        <v>81</v>
      </c>
      <c r="O177" s="7" t="s">
        <v>525</v>
      </c>
      <c r="P177" s="7" t="s">
        <v>321</v>
      </c>
      <c r="Q177" s="7"/>
      <c r="R177" s="10" t="s">
        <v>1409</v>
      </c>
      <c r="S177" s="16" t="s">
        <v>19</v>
      </c>
      <c r="T177" s="7"/>
      <c r="U177" s="10" t="s">
        <v>19</v>
      </c>
      <c r="V177" s="10" t="s">
        <v>1409</v>
      </c>
      <c r="W177" s="16" t="s">
        <v>1410</v>
      </c>
      <c r="X177" s="16" t="s">
        <v>19</v>
      </c>
      <c r="Y177" s="10" t="s">
        <v>19</v>
      </c>
      <c r="Z177" s="16" t="s">
        <v>19</v>
      </c>
      <c r="AA177" s="17" t="s">
        <v>19</v>
      </c>
      <c r="AB177" t="s">
        <v>19</v>
      </c>
      <c r="AC177" t="s">
        <v>1026</v>
      </c>
      <c r="AD177" t="s">
        <v>6</v>
      </c>
      <c r="AE177" t="s">
        <v>225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1411</v>
      </c>
      <c r="B178" s="6" t="s">
        <v>1412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1413</v>
      </c>
      <c r="H178" s="7" t="s">
        <v>1414</v>
      </c>
      <c r="I178" s="7" t="s">
        <v>79</v>
      </c>
      <c r="J178" s="7" t="s">
        <v>2</v>
      </c>
      <c r="K178" s="7" t="s">
        <v>1415</v>
      </c>
      <c r="L178" s="7">
        <v>1</v>
      </c>
      <c r="M178" s="7">
        <v>1</v>
      </c>
      <c r="N178" s="7" t="s">
        <v>321</v>
      </c>
      <c r="O178" s="7" t="s">
        <v>321</v>
      </c>
      <c r="P178" s="7" t="s">
        <v>526</v>
      </c>
      <c r="Q178" s="7"/>
      <c r="R178" s="10" t="s">
        <v>1416</v>
      </c>
      <c r="S178" s="16" t="s">
        <v>1416</v>
      </c>
      <c r="T178" s="7" t="s">
        <v>1417</v>
      </c>
      <c r="U178" s="10" t="s">
        <v>19</v>
      </c>
      <c r="V178" s="10" t="s">
        <v>19</v>
      </c>
      <c r="W178" s="16" t="s">
        <v>19</v>
      </c>
      <c r="X178" s="16" t="s">
        <v>19</v>
      </c>
      <c r="Y178" s="10" t="s">
        <v>19</v>
      </c>
      <c r="Z178" s="16" t="s">
        <v>19</v>
      </c>
      <c r="AA178" s="17" t="s">
        <v>19</v>
      </c>
      <c r="AB178" t="s">
        <v>19</v>
      </c>
      <c r="AC178" t="s">
        <v>19</v>
      </c>
      <c r="AD178" t="s">
        <v>6</v>
      </c>
      <c r="AE178" t="s">
        <v>139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1418</v>
      </c>
      <c r="B179" s="6" t="s">
        <v>1419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1420</v>
      </c>
      <c r="H179" s="7" t="s">
        <v>1421</v>
      </c>
      <c r="I179" s="7" t="s">
        <v>79</v>
      </c>
      <c r="J179" s="7" t="s">
        <v>2</v>
      </c>
      <c r="K179" s="7" t="s">
        <v>1422</v>
      </c>
      <c r="L179" s="7">
        <v>1</v>
      </c>
      <c r="M179" s="7">
        <v>2</v>
      </c>
      <c r="N179" s="7" t="s">
        <v>174</v>
      </c>
      <c r="O179" s="7" t="s">
        <v>294</v>
      </c>
      <c r="P179" s="7" t="s">
        <v>321</v>
      </c>
      <c r="Q179" s="7"/>
      <c r="R179" s="10" t="s">
        <v>1423</v>
      </c>
      <c r="S179" s="16" t="s">
        <v>19</v>
      </c>
      <c r="T179" s="7"/>
      <c r="U179" s="10" t="s">
        <v>19</v>
      </c>
      <c r="V179" s="10" t="s">
        <v>1423</v>
      </c>
      <c r="W179" s="16" t="s">
        <v>1424</v>
      </c>
      <c r="X179" s="16" t="s">
        <v>19</v>
      </c>
      <c r="Y179" s="10" t="s">
        <v>19</v>
      </c>
      <c r="Z179" s="16" t="s">
        <v>19</v>
      </c>
      <c r="AA179" s="17" t="s">
        <v>19</v>
      </c>
      <c r="AB179" t="s">
        <v>19</v>
      </c>
      <c r="AC179" t="s">
        <v>1425</v>
      </c>
      <c r="AD179" t="s">
        <v>6</v>
      </c>
      <c r="AE179" t="s">
        <v>1426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1427</v>
      </c>
      <c r="B180" s="6" t="s">
        <v>1428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1429</v>
      </c>
      <c r="H180" s="7" t="s">
        <v>1430</v>
      </c>
      <c r="I180" s="7" t="s">
        <v>79</v>
      </c>
      <c r="J180" s="7" t="s">
        <v>2</v>
      </c>
      <c r="K180" s="7" t="s">
        <v>1431</v>
      </c>
      <c r="L180" s="7">
        <v>1</v>
      </c>
      <c r="M180" s="7">
        <v>3</v>
      </c>
      <c r="N180" s="7" t="s">
        <v>321</v>
      </c>
      <c r="O180" s="7" t="s">
        <v>302</v>
      </c>
      <c r="P180" s="7" t="s">
        <v>303</v>
      </c>
      <c r="Q180" s="7"/>
      <c r="R180" s="10" t="s">
        <v>1432</v>
      </c>
      <c r="S180" s="16" t="s">
        <v>1432</v>
      </c>
      <c r="T180" s="7" t="s">
        <v>1433</v>
      </c>
      <c r="U180" s="10" t="s">
        <v>19</v>
      </c>
      <c r="V180" s="10" t="s">
        <v>19</v>
      </c>
      <c r="W180" s="16" t="s">
        <v>19</v>
      </c>
      <c r="X180" s="16" t="s">
        <v>19</v>
      </c>
      <c r="Y180" s="10" t="s">
        <v>19</v>
      </c>
      <c r="Z180" s="16" t="s">
        <v>19</v>
      </c>
      <c r="AA180" s="17" t="s">
        <v>19</v>
      </c>
      <c r="AB180" t="s">
        <v>19</v>
      </c>
      <c r="AC180" t="s">
        <v>19</v>
      </c>
      <c r="AD180" t="s">
        <v>6</v>
      </c>
      <c r="AE180" t="s">
        <v>1434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1435</v>
      </c>
      <c r="B181" s="6" t="s">
        <v>1436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1437</v>
      </c>
      <c r="H181" s="7" t="s">
        <v>1438</v>
      </c>
      <c r="I181" s="7" t="s">
        <v>79</v>
      </c>
      <c r="J181" s="7" t="s">
        <v>2</v>
      </c>
      <c r="K181" s="7" t="s">
        <v>1439</v>
      </c>
      <c r="L181" s="7">
        <v>1</v>
      </c>
      <c r="M181" s="7">
        <v>4</v>
      </c>
      <c r="N181" s="7" t="s">
        <v>321</v>
      </c>
      <c r="O181" s="7" t="s">
        <v>1304</v>
      </c>
      <c r="P181" s="7" t="s">
        <v>1440</v>
      </c>
      <c r="Q181" s="7"/>
      <c r="R181" s="10" t="s">
        <v>1441</v>
      </c>
      <c r="S181" s="16" t="s">
        <v>1441</v>
      </c>
      <c r="T181" s="7" t="s">
        <v>1442</v>
      </c>
      <c r="U181" s="10" t="s">
        <v>19</v>
      </c>
      <c r="V181" s="10" t="s">
        <v>19</v>
      </c>
      <c r="W181" s="16" t="s">
        <v>19</v>
      </c>
      <c r="X181" s="16" t="s">
        <v>19</v>
      </c>
      <c r="Y181" s="10" t="s">
        <v>19</v>
      </c>
      <c r="Z181" s="16" t="s">
        <v>19</v>
      </c>
      <c r="AA181" s="17" t="s">
        <v>19</v>
      </c>
      <c r="AB181" t="s">
        <v>19</v>
      </c>
      <c r="AC181" t="s">
        <v>19</v>
      </c>
      <c r="AD181" t="s">
        <v>6</v>
      </c>
      <c r="AE181" t="s">
        <v>1443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1444</v>
      </c>
      <c r="B182" s="6" t="s">
        <v>1445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1446</v>
      </c>
      <c r="H182" s="7" t="s">
        <v>1447</v>
      </c>
      <c r="I182" s="7" t="s">
        <v>79</v>
      </c>
      <c r="J182" s="7" t="s">
        <v>2</v>
      </c>
      <c r="K182" s="7" t="s">
        <v>1448</v>
      </c>
      <c r="L182" s="7">
        <v>1</v>
      </c>
      <c r="M182" s="7">
        <v>1</v>
      </c>
      <c r="N182" s="7" t="s">
        <v>525</v>
      </c>
      <c r="O182" s="7" t="s">
        <v>83</v>
      </c>
      <c r="P182" s="7" t="s">
        <v>1449</v>
      </c>
      <c r="Q182" s="7"/>
      <c r="R182" s="10" t="s">
        <v>1450</v>
      </c>
      <c r="S182" s="16" t="s">
        <v>1450</v>
      </c>
      <c r="T182" s="7" t="s">
        <v>1451</v>
      </c>
      <c r="U182" s="10" t="s">
        <v>19</v>
      </c>
      <c r="V182" s="10" t="s">
        <v>19</v>
      </c>
      <c r="W182" s="16" t="s">
        <v>19</v>
      </c>
      <c r="X182" s="16" t="s">
        <v>19</v>
      </c>
      <c r="Y182" s="10" t="s">
        <v>19</v>
      </c>
      <c r="Z182" s="16" t="s">
        <v>19</v>
      </c>
      <c r="AA182" s="17" t="s">
        <v>19</v>
      </c>
      <c r="AB182" t="s">
        <v>19</v>
      </c>
      <c r="AC182" t="s">
        <v>19</v>
      </c>
      <c r="AD182" t="s">
        <v>6</v>
      </c>
      <c r="AE182" t="s">
        <v>1452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1453</v>
      </c>
      <c r="B183" s="6" t="s">
        <v>1454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1455</v>
      </c>
      <c r="H183" s="7" t="s">
        <v>1456</v>
      </c>
      <c r="I183" s="7" t="s">
        <v>79</v>
      </c>
      <c r="J183" s="7" t="s">
        <v>2</v>
      </c>
      <c r="K183" s="7" t="s">
        <v>1457</v>
      </c>
      <c r="L183" s="7">
        <v>1</v>
      </c>
      <c r="M183" s="7">
        <v>4</v>
      </c>
      <c r="N183" s="7" t="s">
        <v>321</v>
      </c>
      <c r="O183" s="7" t="s">
        <v>321</v>
      </c>
      <c r="P183" s="7" t="s">
        <v>558</v>
      </c>
      <c r="Q183" s="7"/>
      <c r="R183" s="10" t="s">
        <v>1458</v>
      </c>
      <c r="S183" s="16" t="s">
        <v>1458</v>
      </c>
      <c r="T183" s="7" t="s">
        <v>1459</v>
      </c>
      <c r="U183" s="10" t="s">
        <v>19</v>
      </c>
      <c r="V183" s="10" t="s">
        <v>19</v>
      </c>
      <c r="W183" s="16" t="s">
        <v>19</v>
      </c>
      <c r="X183" s="16" t="s">
        <v>19</v>
      </c>
      <c r="Y183" s="10" t="s">
        <v>19</v>
      </c>
      <c r="Z183" s="16" t="s">
        <v>19</v>
      </c>
      <c r="AA183" s="17" t="s">
        <v>19</v>
      </c>
      <c r="AB183" t="s">
        <v>19</v>
      </c>
      <c r="AC183" t="s">
        <v>19</v>
      </c>
      <c r="AD183" t="s">
        <v>6</v>
      </c>
      <c r="AE183" t="s">
        <v>1460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1461</v>
      </c>
      <c r="B184" s="6" t="s">
        <v>1462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1463</v>
      </c>
      <c r="H184" s="7" t="s">
        <v>1464</v>
      </c>
      <c r="I184" s="7" t="s">
        <v>79</v>
      </c>
      <c r="J184" s="7" t="s">
        <v>2</v>
      </c>
      <c r="K184" s="7" t="s">
        <v>1465</v>
      </c>
      <c r="L184" s="7">
        <v>1</v>
      </c>
      <c r="M184" s="7">
        <v>1</v>
      </c>
      <c r="N184" s="7" t="s">
        <v>321</v>
      </c>
      <c r="O184" s="7" t="s">
        <v>1466</v>
      </c>
      <c r="P184" s="7" t="s">
        <v>498</v>
      </c>
      <c r="Q184" s="7"/>
      <c r="R184" s="10" t="s">
        <v>1467</v>
      </c>
      <c r="S184" s="16" t="s">
        <v>1467</v>
      </c>
      <c r="T184" s="7" t="s">
        <v>1468</v>
      </c>
      <c r="U184" s="10" t="s">
        <v>19</v>
      </c>
      <c r="V184" s="10" t="s">
        <v>19</v>
      </c>
      <c r="W184" s="16" t="s">
        <v>19</v>
      </c>
      <c r="X184" s="16" t="s">
        <v>19</v>
      </c>
      <c r="Y184" s="10" t="s">
        <v>19</v>
      </c>
      <c r="Z184" s="16" t="s">
        <v>19</v>
      </c>
      <c r="AA184" s="17" t="s">
        <v>19</v>
      </c>
      <c r="AB184" t="s">
        <v>19</v>
      </c>
      <c r="AC184" t="s">
        <v>19</v>
      </c>
      <c r="AD184" t="s">
        <v>6</v>
      </c>
      <c r="AE184" t="s">
        <v>1181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1469</v>
      </c>
      <c r="B185" s="6" t="s">
        <v>1470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850</v>
      </c>
      <c r="H185" s="7" t="s">
        <v>851</v>
      </c>
      <c r="I185" s="7" t="s">
        <v>79</v>
      </c>
      <c r="J185" s="7" t="s">
        <v>2</v>
      </c>
      <c r="K185" s="7" t="s">
        <v>1471</v>
      </c>
      <c r="L185" s="7">
        <v>3</v>
      </c>
      <c r="M185" s="7">
        <v>2</v>
      </c>
      <c r="N185" s="7" t="s">
        <v>525</v>
      </c>
      <c r="O185" s="7" t="s">
        <v>303</v>
      </c>
      <c r="P185" s="7" t="s">
        <v>1449</v>
      </c>
      <c r="Q185" s="7"/>
      <c r="R185" s="10" t="s">
        <v>1472</v>
      </c>
      <c r="S185" s="16" t="s">
        <v>1472</v>
      </c>
      <c r="T185" s="7" t="s">
        <v>1473</v>
      </c>
      <c r="U185" s="10" t="s">
        <v>19</v>
      </c>
      <c r="V185" s="10" t="s">
        <v>19</v>
      </c>
      <c r="W185" s="16" t="s">
        <v>19</v>
      </c>
      <c r="X185" s="16" t="s">
        <v>19</v>
      </c>
      <c r="Y185" s="10" t="s">
        <v>19</v>
      </c>
      <c r="Z185" s="16" t="s">
        <v>19</v>
      </c>
      <c r="AA185" s="17" t="s">
        <v>19</v>
      </c>
      <c r="AB185" t="s">
        <v>19</v>
      </c>
      <c r="AC185" t="s">
        <v>19</v>
      </c>
      <c r="AD185" t="s">
        <v>6</v>
      </c>
      <c r="AE185" t="s">
        <v>855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1474</v>
      </c>
      <c r="B186" s="6" t="s">
        <v>1475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537</v>
      </c>
      <c r="H186" s="7" t="s">
        <v>538</v>
      </c>
      <c r="I186" s="7" t="s">
        <v>79</v>
      </c>
      <c r="J186" s="7" t="s">
        <v>2</v>
      </c>
      <c r="K186" s="7" t="s">
        <v>1476</v>
      </c>
      <c r="L186" s="7">
        <v>1</v>
      </c>
      <c r="M186" s="7">
        <v>1</v>
      </c>
      <c r="N186" s="7" t="s">
        <v>526</v>
      </c>
      <c r="O186" s="7" t="s">
        <v>526</v>
      </c>
      <c r="P186" s="7" t="s">
        <v>322</v>
      </c>
      <c r="Q186" s="7"/>
      <c r="R186" s="10" t="s">
        <v>1477</v>
      </c>
      <c r="S186" s="16" t="s">
        <v>1477</v>
      </c>
      <c r="T186" s="7" t="s">
        <v>1478</v>
      </c>
      <c r="U186" s="10" t="s">
        <v>19</v>
      </c>
      <c r="V186" s="10" t="s">
        <v>19</v>
      </c>
      <c r="W186" s="16" t="s">
        <v>19</v>
      </c>
      <c r="X186" s="16" t="s">
        <v>19</v>
      </c>
      <c r="Y186" s="10" t="s">
        <v>19</v>
      </c>
      <c r="Z186" s="16" t="s">
        <v>19</v>
      </c>
      <c r="AA186" s="17" t="s">
        <v>19</v>
      </c>
      <c r="AB186" t="s">
        <v>19</v>
      </c>
      <c r="AC186" t="s">
        <v>19</v>
      </c>
      <c r="AD186" t="s">
        <v>6</v>
      </c>
      <c r="AE186" t="s">
        <v>1479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1480</v>
      </c>
      <c r="B187" s="6" t="s">
        <v>1481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1482</v>
      </c>
      <c r="H187" s="7" t="s">
        <v>1483</v>
      </c>
      <c r="I187" s="7" t="s">
        <v>79</v>
      </c>
      <c r="J187" s="7" t="s">
        <v>2</v>
      </c>
      <c r="K187" s="7" t="s">
        <v>1484</v>
      </c>
      <c r="L187" s="7">
        <v>1</v>
      </c>
      <c r="M187" s="7">
        <v>2</v>
      </c>
      <c r="N187" s="7" t="s">
        <v>514</v>
      </c>
      <c r="O187" s="7" t="s">
        <v>525</v>
      </c>
      <c r="P187" s="7" t="s">
        <v>526</v>
      </c>
      <c r="Q187" s="7"/>
      <c r="R187" s="10" t="s">
        <v>1485</v>
      </c>
      <c r="S187" s="16" t="s">
        <v>19</v>
      </c>
      <c r="T187" s="7"/>
      <c r="U187" s="10" t="s">
        <v>19</v>
      </c>
      <c r="V187" s="10" t="s">
        <v>1485</v>
      </c>
      <c r="W187" s="16" t="s">
        <v>469</v>
      </c>
      <c r="X187" s="16" t="s">
        <v>19</v>
      </c>
      <c r="Y187" s="10" t="s">
        <v>19</v>
      </c>
      <c r="Z187" s="16" t="s">
        <v>19</v>
      </c>
      <c r="AA187" s="17" t="s">
        <v>19</v>
      </c>
      <c r="AB187" t="s">
        <v>19</v>
      </c>
      <c r="AC187" t="s">
        <v>1486</v>
      </c>
      <c r="AD187" t="s">
        <v>6</v>
      </c>
      <c r="AE187" t="s">
        <v>1487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1488</v>
      </c>
      <c r="B188" s="6" t="s">
        <v>1489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1490</v>
      </c>
      <c r="H188" s="7" t="s">
        <v>1491</v>
      </c>
      <c r="I188" s="7" t="s">
        <v>79</v>
      </c>
      <c r="J188" s="7" t="s">
        <v>2</v>
      </c>
      <c r="K188" s="7" t="s">
        <v>1492</v>
      </c>
      <c r="L188" s="7">
        <v>1</v>
      </c>
      <c r="M188" s="7">
        <v>3</v>
      </c>
      <c r="N188" s="7" t="s">
        <v>184</v>
      </c>
      <c r="O188" s="7" t="s">
        <v>294</v>
      </c>
      <c r="P188" s="7" t="s">
        <v>526</v>
      </c>
      <c r="Q188" s="7"/>
      <c r="R188" s="10" t="s">
        <v>1141</v>
      </c>
      <c r="S188" s="16" t="s">
        <v>19</v>
      </c>
      <c r="T188" s="7"/>
      <c r="U188" s="10" t="s">
        <v>19</v>
      </c>
      <c r="V188" s="10" t="s">
        <v>1141</v>
      </c>
      <c r="W188" s="16" t="s">
        <v>370</v>
      </c>
      <c r="X188" s="16" t="s">
        <v>19</v>
      </c>
      <c r="Y188" s="10" t="s">
        <v>19</v>
      </c>
      <c r="Z188" s="16" t="s">
        <v>19</v>
      </c>
      <c r="AA188" s="17" t="s">
        <v>19</v>
      </c>
      <c r="AB188" t="s">
        <v>19</v>
      </c>
      <c r="AC188" t="s">
        <v>1493</v>
      </c>
      <c r="AD188" t="s">
        <v>6</v>
      </c>
      <c r="AE188" t="s">
        <v>1494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1495</v>
      </c>
      <c r="B189" s="6" t="s">
        <v>1496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1497</v>
      </c>
      <c r="H189" s="7" t="s">
        <v>1498</v>
      </c>
      <c r="I189" s="7" t="s">
        <v>79</v>
      </c>
      <c r="J189" s="7" t="s">
        <v>2</v>
      </c>
      <c r="K189" s="7" t="s">
        <v>1499</v>
      </c>
      <c r="L189" s="7">
        <v>1</v>
      </c>
      <c r="M189" s="7">
        <v>1</v>
      </c>
      <c r="N189" s="7" t="s">
        <v>321</v>
      </c>
      <c r="O189" s="7" t="s">
        <v>321</v>
      </c>
      <c r="P189" s="7" t="s">
        <v>526</v>
      </c>
      <c r="Q189" s="7"/>
      <c r="R189" s="10" t="s">
        <v>1500</v>
      </c>
      <c r="S189" s="16" t="s">
        <v>19</v>
      </c>
      <c r="T189" s="7"/>
      <c r="U189" s="10" t="s">
        <v>19</v>
      </c>
      <c r="V189" s="10" t="s">
        <v>1500</v>
      </c>
      <c r="W189" s="16" t="s">
        <v>1501</v>
      </c>
      <c r="X189" s="16" t="s">
        <v>19</v>
      </c>
      <c r="Y189" s="10" t="s">
        <v>19</v>
      </c>
      <c r="Z189" s="16" t="s">
        <v>19</v>
      </c>
      <c r="AA189" s="17" t="s">
        <v>19</v>
      </c>
      <c r="AB189" t="s">
        <v>19</v>
      </c>
      <c r="AC189" t="s">
        <v>1502</v>
      </c>
      <c r="AD189" t="s">
        <v>6</v>
      </c>
      <c r="AE189" t="s">
        <v>1151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1503</v>
      </c>
      <c r="B190" s="6" t="s">
        <v>1504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1505</v>
      </c>
      <c r="H190" s="7" t="s">
        <v>1506</v>
      </c>
      <c r="I190" s="7" t="s">
        <v>79</v>
      </c>
      <c r="J190" s="7" t="s">
        <v>2</v>
      </c>
      <c r="K190" s="7" t="s">
        <v>1507</v>
      </c>
      <c r="L190" s="7">
        <v>1</v>
      </c>
      <c r="M190" s="7">
        <v>2</v>
      </c>
      <c r="N190" s="7" t="s">
        <v>1508</v>
      </c>
      <c r="O190" s="7" t="s">
        <v>525</v>
      </c>
      <c r="P190" s="7" t="s">
        <v>526</v>
      </c>
      <c r="Q190" s="7"/>
      <c r="R190" s="10" t="s">
        <v>1509</v>
      </c>
      <c r="S190" s="16" t="s">
        <v>19</v>
      </c>
      <c r="T190" s="7"/>
      <c r="U190" s="10" t="s">
        <v>19</v>
      </c>
      <c r="V190" s="10" t="s">
        <v>1509</v>
      </c>
      <c r="W190" s="16" t="s">
        <v>1510</v>
      </c>
      <c r="X190" s="16" t="s">
        <v>19</v>
      </c>
      <c r="Y190" s="10" t="s">
        <v>19</v>
      </c>
      <c r="Z190" s="16" t="s">
        <v>19</v>
      </c>
      <c r="AA190" s="17" t="s">
        <v>19</v>
      </c>
      <c r="AB190" t="s">
        <v>19</v>
      </c>
      <c r="AC190" t="s">
        <v>1511</v>
      </c>
      <c r="AD190" t="s">
        <v>6</v>
      </c>
      <c r="AE190" t="s">
        <v>1512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1513</v>
      </c>
      <c r="B191" s="6" t="s">
        <v>1514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1515</v>
      </c>
      <c r="H191" s="7" t="s">
        <v>1516</v>
      </c>
      <c r="I191" s="7" t="s">
        <v>79</v>
      </c>
      <c r="J191" s="7" t="s">
        <v>2</v>
      </c>
      <c r="K191" s="7" t="s">
        <v>1517</v>
      </c>
      <c r="L191" s="7">
        <v>1</v>
      </c>
      <c r="M191" s="7">
        <v>2</v>
      </c>
      <c r="N191" s="7" t="s">
        <v>421</v>
      </c>
      <c r="O191" s="7" t="s">
        <v>525</v>
      </c>
      <c r="P191" s="7" t="s">
        <v>526</v>
      </c>
      <c r="Q191" s="7"/>
      <c r="R191" s="10" t="s">
        <v>1518</v>
      </c>
      <c r="S191" s="16" t="s">
        <v>19</v>
      </c>
      <c r="T191" s="7"/>
      <c r="U191" s="10" t="s">
        <v>19</v>
      </c>
      <c r="V191" s="10" t="s">
        <v>1518</v>
      </c>
      <c r="W191" s="16" t="s">
        <v>1519</v>
      </c>
      <c r="X191" s="16" t="s">
        <v>19</v>
      </c>
      <c r="Y191" s="10" t="s">
        <v>19</v>
      </c>
      <c r="Z191" s="16" t="s">
        <v>19</v>
      </c>
      <c r="AA191" s="17" t="s">
        <v>19</v>
      </c>
      <c r="AB191" t="s">
        <v>19</v>
      </c>
      <c r="AC191" t="s">
        <v>1520</v>
      </c>
      <c r="AD191" t="s">
        <v>6</v>
      </c>
      <c r="AE191" t="s">
        <v>306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1521</v>
      </c>
      <c r="B192" s="6" t="s">
        <v>1522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349</v>
      </c>
      <c r="H192" s="7" t="s">
        <v>350</v>
      </c>
      <c r="I192" s="7" t="s">
        <v>79</v>
      </c>
      <c r="J192" s="7" t="s">
        <v>2</v>
      </c>
      <c r="K192" s="7" t="s">
        <v>1523</v>
      </c>
      <c r="L192" s="7">
        <v>1</v>
      </c>
      <c r="M192" s="7">
        <v>3</v>
      </c>
      <c r="N192" s="7" t="s">
        <v>104</v>
      </c>
      <c r="O192" s="7" t="s">
        <v>294</v>
      </c>
      <c r="P192" s="7" t="s">
        <v>526</v>
      </c>
      <c r="Q192" s="7"/>
      <c r="R192" s="10" t="s">
        <v>1524</v>
      </c>
      <c r="S192" s="16" t="s">
        <v>19</v>
      </c>
      <c r="T192" s="7"/>
      <c r="U192" s="10" t="s">
        <v>19</v>
      </c>
      <c r="V192" s="10" t="s">
        <v>1524</v>
      </c>
      <c r="W192" s="16" t="s">
        <v>175</v>
      </c>
      <c r="X192" s="16" t="s">
        <v>19</v>
      </c>
      <c r="Y192" s="10" t="s">
        <v>19</v>
      </c>
      <c r="Z192" s="16" t="s">
        <v>19</v>
      </c>
      <c r="AA192" s="17" t="s">
        <v>19</v>
      </c>
      <c r="AB192" t="s">
        <v>19</v>
      </c>
      <c r="AC192" t="s">
        <v>1525</v>
      </c>
      <c r="AD192" t="s">
        <v>6</v>
      </c>
      <c r="AE192" t="s">
        <v>109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1526</v>
      </c>
      <c r="B193" s="6" t="s">
        <v>1527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1528</v>
      </c>
      <c r="H193" s="7" t="s">
        <v>1529</v>
      </c>
      <c r="I193" s="7" t="s">
        <v>79</v>
      </c>
      <c r="J193" s="7" t="s">
        <v>2</v>
      </c>
      <c r="K193" s="7" t="s">
        <v>1530</v>
      </c>
      <c r="L193" s="7">
        <v>1</v>
      </c>
      <c r="M193" s="7">
        <v>2</v>
      </c>
      <c r="N193" s="7" t="s">
        <v>526</v>
      </c>
      <c r="O193" s="7" t="s">
        <v>1466</v>
      </c>
      <c r="P193" s="7" t="s">
        <v>499</v>
      </c>
      <c r="Q193" s="7"/>
      <c r="R193" s="10" t="s">
        <v>1531</v>
      </c>
      <c r="S193" s="16" t="s">
        <v>1531</v>
      </c>
      <c r="T193" s="7" t="s">
        <v>1532</v>
      </c>
      <c r="U193" s="10" t="s">
        <v>19</v>
      </c>
      <c r="V193" s="10" t="s">
        <v>19</v>
      </c>
      <c r="W193" s="16" t="s">
        <v>19</v>
      </c>
      <c r="X193" s="16" t="s">
        <v>19</v>
      </c>
      <c r="Y193" s="10" t="s">
        <v>19</v>
      </c>
      <c r="Z193" s="16" t="s">
        <v>19</v>
      </c>
      <c r="AA193" s="17" t="s">
        <v>19</v>
      </c>
      <c r="AB193" t="s">
        <v>19</v>
      </c>
      <c r="AC193" t="s">
        <v>19</v>
      </c>
      <c r="AD193" t="s">
        <v>6</v>
      </c>
      <c r="AE193" t="s">
        <v>1533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1534</v>
      </c>
      <c r="B194" s="6" t="s">
        <v>1535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876</v>
      </c>
      <c r="H194" s="7" t="s">
        <v>877</v>
      </c>
      <c r="I194" s="7" t="s">
        <v>79</v>
      </c>
      <c r="J194" s="7" t="s">
        <v>2</v>
      </c>
      <c r="K194" s="7" t="s">
        <v>1536</v>
      </c>
      <c r="L194" s="7">
        <v>3</v>
      </c>
      <c r="M194" s="7">
        <v>2</v>
      </c>
      <c r="N194" s="7" t="s">
        <v>595</v>
      </c>
      <c r="O194" s="7" t="s">
        <v>525</v>
      </c>
      <c r="P194" s="7" t="s">
        <v>526</v>
      </c>
      <c r="Q194" s="7"/>
      <c r="R194" s="10" t="s">
        <v>1537</v>
      </c>
      <c r="S194" s="16" t="s">
        <v>19</v>
      </c>
      <c r="T194" s="7"/>
      <c r="U194" s="10" t="s">
        <v>19</v>
      </c>
      <c r="V194" s="10" t="s">
        <v>1537</v>
      </c>
      <c r="W194" s="16" t="s">
        <v>1538</v>
      </c>
      <c r="X194" s="16" t="s">
        <v>19</v>
      </c>
      <c r="Y194" s="10" t="s">
        <v>19</v>
      </c>
      <c r="Z194" s="16" t="s">
        <v>19</v>
      </c>
      <c r="AA194" s="17" t="s">
        <v>19</v>
      </c>
      <c r="AB194" t="s">
        <v>19</v>
      </c>
      <c r="AC194" t="s">
        <v>1539</v>
      </c>
      <c r="AD194" t="s">
        <v>6</v>
      </c>
      <c r="AE194" t="s">
        <v>881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1540</v>
      </c>
      <c r="B195" s="6" t="s">
        <v>1541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1542</v>
      </c>
      <c r="H195" s="7" t="s">
        <v>1543</v>
      </c>
      <c r="I195" s="7" t="s">
        <v>79</v>
      </c>
      <c r="J195" s="7" t="s">
        <v>2</v>
      </c>
      <c r="K195" s="7" t="s">
        <v>1544</v>
      </c>
      <c r="L195" s="7">
        <v>1</v>
      </c>
      <c r="M195" s="7">
        <v>3</v>
      </c>
      <c r="N195" s="7" t="s">
        <v>1545</v>
      </c>
      <c r="O195" s="7" t="s">
        <v>294</v>
      </c>
      <c r="P195" s="7" t="s">
        <v>526</v>
      </c>
      <c r="Q195" s="7"/>
      <c r="R195" s="10" t="s">
        <v>1546</v>
      </c>
      <c r="S195" s="16" t="s">
        <v>19</v>
      </c>
      <c r="T195" s="7"/>
      <c r="U195" s="10" t="s">
        <v>19</v>
      </c>
      <c r="V195" s="10" t="s">
        <v>1546</v>
      </c>
      <c r="W195" s="16" t="s">
        <v>1547</v>
      </c>
      <c r="X195" s="16" t="s">
        <v>19</v>
      </c>
      <c r="Y195" s="10" t="s">
        <v>19</v>
      </c>
      <c r="Z195" s="16" t="s">
        <v>19</v>
      </c>
      <c r="AA195" s="17" t="s">
        <v>19</v>
      </c>
      <c r="AB195" t="s">
        <v>19</v>
      </c>
      <c r="AC195" t="s">
        <v>1548</v>
      </c>
      <c r="AD195" t="s">
        <v>6</v>
      </c>
      <c r="AE195" t="s">
        <v>1549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1550</v>
      </c>
      <c r="B196" s="6" t="s">
        <v>1551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723</v>
      </c>
      <c r="H196" s="7" t="s">
        <v>724</v>
      </c>
      <c r="I196" s="7" t="s">
        <v>79</v>
      </c>
      <c r="J196" s="7" t="s">
        <v>2</v>
      </c>
      <c r="K196" s="7" t="s">
        <v>1552</v>
      </c>
      <c r="L196" s="7">
        <v>1</v>
      </c>
      <c r="M196" s="7">
        <v>4</v>
      </c>
      <c r="N196" s="7" t="s">
        <v>145</v>
      </c>
      <c r="O196" s="7" t="s">
        <v>342</v>
      </c>
      <c r="P196" s="7" t="s">
        <v>526</v>
      </c>
      <c r="Q196" s="7"/>
      <c r="R196" s="10" t="s">
        <v>1553</v>
      </c>
      <c r="S196" s="16" t="s">
        <v>19</v>
      </c>
      <c r="T196" s="7"/>
      <c r="U196" s="10" t="s">
        <v>19</v>
      </c>
      <c r="V196" s="10" t="s">
        <v>1553</v>
      </c>
      <c r="W196" s="16" t="s">
        <v>1554</v>
      </c>
      <c r="X196" s="16" t="s">
        <v>19</v>
      </c>
      <c r="Y196" s="10" t="s">
        <v>19</v>
      </c>
      <c r="Z196" s="16" t="s">
        <v>19</v>
      </c>
      <c r="AA196" s="17" t="s">
        <v>19</v>
      </c>
      <c r="AB196" t="s">
        <v>19</v>
      </c>
      <c r="AC196" t="s">
        <v>1555</v>
      </c>
      <c r="AD196" t="s">
        <v>6</v>
      </c>
      <c r="AE196" t="s">
        <v>1556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1557</v>
      </c>
      <c r="B197" s="6" t="s">
        <v>1558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723</v>
      </c>
      <c r="H197" s="7" t="s">
        <v>724</v>
      </c>
      <c r="I197" s="7" t="s">
        <v>79</v>
      </c>
      <c r="J197" s="7" t="s">
        <v>2</v>
      </c>
      <c r="K197" s="7" t="s">
        <v>1559</v>
      </c>
      <c r="L197" s="7">
        <v>1</v>
      </c>
      <c r="M197" s="7">
        <v>5</v>
      </c>
      <c r="N197" s="7" t="s">
        <v>145</v>
      </c>
      <c r="O197" s="7" t="s">
        <v>94</v>
      </c>
      <c r="P197" s="7" t="s">
        <v>526</v>
      </c>
      <c r="Q197" s="7"/>
      <c r="R197" s="10" t="s">
        <v>1560</v>
      </c>
      <c r="S197" s="16" t="s">
        <v>19</v>
      </c>
      <c r="T197" s="7"/>
      <c r="U197" s="10" t="s">
        <v>19</v>
      </c>
      <c r="V197" s="10" t="s">
        <v>1560</v>
      </c>
      <c r="W197" s="16" t="s">
        <v>1561</v>
      </c>
      <c r="X197" s="16" t="s">
        <v>19</v>
      </c>
      <c r="Y197" s="10" t="s">
        <v>19</v>
      </c>
      <c r="Z197" s="16" t="s">
        <v>19</v>
      </c>
      <c r="AA197" s="17" t="s">
        <v>19</v>
      </c>
      <c r="AB197" t="s">
        <v>19</v>
      </c>
      <c r="AC197" t="s">
        <v>1562</v>
      </c>
      <c r="AD197" t="s">
        <v>6</v>
      </c>
      <c r="AE197" t="s">
        <v>1556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1563</v>
      </c>
      <c r="B198" s="6" t="s">
        <v>1564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152</v>
      </c>
      <c r="H198" s="7" t="s">
        <v>153</v>
      </c>
      <c r="I198" s="7" t="s">
        <v>79</v>
      </c>
      <c r="J198" s="7" t="s">
        <v>2</v>
      </c>
      <c r="K198" s="7" t="s">
        <v>1565</v>
      </c>
      <c r="L198" s="7">
        <v>1</v>
      </c>
      <c r="M198" s="7">
        <v>2</v>
      </c>
      <c r="N198" s="7" t="s">
        <v>155</v>
      </c>
      <c r="O198" s="7" t="s">
        <v>525</v>
      </c>
      <c r="P198" s="7" t="s">
        <v>526</v>
      </c>
      <c r="Q198" s="7"/>
      <c r="R198" s="10" t="s">
        <v>1566</v>
      </c>
      <c r="S198" s="16" t="s">
        <v>19</v>
      </c>
      <c r="T198" s="7"/>
      <c r="U198" s="10" t="s">
        <v>19</v>
      </c>
      <c r="V198" s="10" t="s">
        <v>1566</v>
      </c>
      <c r="W198" s="16" t="s">
        <v>1567</v>
      </c>
      <c r="X198" s="16" t="s">
        <v>19</v>
      </c>
      <c r="Y198" s="10" t="s">
        <v>19</v>
      </c>
      <c r="Z198" s="16" t="s">
        <v>19</v>
      </c>
      <c r="AA198" s="17" t="s">
        <v>19</v>
      </c>
      <c r="AB198" t="s">
        <v>19</v>
      </c>
      <c r="AC198" t="s">
        <v>1568</v>
      </c>
      <c r="AD198" t="s">
        <v>6</v>
      </c>
      <c r="AE198" t="s">
        <v>1569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1570</v>
      </c>
      <c r="B199" s="6" t="s">
        <v>1571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152</v>
      </c>
      <c r="H199" s="7" t="s">
        <v>153</v>
      </c>
      <c r="I199" s="7" t="s">
        <v>79</v>
      </c>
      <c r="J199" s="7" t="s">
        <v>2</v>
      </c>
      <c r="K199" s="7" t="s">
        <v>1572</v>
      </c>
      <c r="L199" s="7">
        <v>1</v>
      </c>
      <c r="M199" s="7">
        <v>2</v>
      </c>
      <c r="N199" s="7" t="s">
        <v>155</v>
      </c>
      <c r="O199" s="7" t="s">
        <v>525</v>
      </c>
      <c r="P199" s="7" t="s">
        <v>526</v>
      </c>
      <c r="Q199" s="7"/>
      <c r="R199" s="10" t="s">
        <v>1566</v>
      </c>
      <c r="S199" s="16" t="s">
        <v>19</v>
      </c>
      <c r="T199" s="7"/>
      <c r="U199" s="10" t="s">
        <v>19</v>
      </c>
      <c r="V199" s="10" t="s">
        <v>1566</v>
      </c>
      <c r="W199" s="16" t="s">
        <v>1567</v>
      </c>
      <c r="X199" s="16" t="s">
        <v>19</v>
      </c>
      <c r="Y199" s="10" t="s">
        <v>19</v>
      </c>
      <c r="Z199" s="16" t="s">
        <v>19</v>
      </c>
      <c r="AA199" s="17" t="s">
        <v>19</v>
      </c>
      <c r="AB199" t="s">
        <v>19</v>
      </c>
      <c r="AC199" t="s">
        <v>1568</v>
      </c>
      <c r="AD199" t="s">
        <v>6</v>
      </c>
      <c r="AE199" t="s">
        <v>1569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1573</v>
      </c>
      <c r="B200" s="6" t="s">
        <v>1574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723</v>
      </c>
      <c r="H200" s="7" t="s">
        <v>724</v>
      </c>
      <c r="I200" s="7" t="s">
        <v>79</v>
      </c>
      <c r="J200" s="7" t="s">
        <v>2</v>
      </c>
      <c r="K200" s="7" t="s">
        <v>1575</v>
      </c>
      <c r="L200" s="7">
        <v>1</v>
      </c>
      <c r="M200" s="7">
        <v>5</v>
      </c>
      <c r="N200" s="7" t="s">
        <v>145</v>
      </c>
      <c r="O200" s="7" t="s">
        <v>94</v>
      </c>
      <c r="P200" s="7" t="s">
        <v>526</v>
      </c>
      <c r="Q200" s="7"/>
      <c r="R200" s="10" t="s">
        <v>1560</v>
      </c>
      <c r="S200" s="16" t="s">
        <v>19</v>
      </c>
      <c r="T200" s="7"/>
      <c r="U200" s="10" t="s">
        <v>19</v>
      </c>
      <c r="V200" s="10" t="s">
        <v>1560</v>
      </c>
      <c r="W200" s="16" t="s">
        <v>1561</v>
      </c>
      <c r="X200" s="16" t="s">
        <v>19</v>
      </c>
      <c r="Y200" s="10" t="s">
        <v>19</v>
      </c>
      <c r="Z200" s="16" t="s">
        <v>19</v>
      </c>
      <c r="AA200" s="17" t="s">
        <v>19</v>
      </c>
      <c r="AB200" t="s">
        <v>19</v>
      </c>
      <c r="AC200" t="s">
        <v>1562</v>
      </c>
      <c r="AD200" t="s">
        <v>6</v>
      </c>
      <c r="AE200" t="s">
        <v>1556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1576</v>
      </c>
      <c r="B201" s="6" t="s">
        <v>1577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152</v>
      </c>
      <c r="H201" s="7" t="s">
        <v>153</v>
      </c>
      <c r="I201" s="7" t="s">
        <v>79</v>
      </c>
      <c r="J201" s="7" t="s">
        <v>2</v>
      </c>
      <c r="K201" s="7" t="s">
        <v>1578</v>
      </c>
      <c r="L201" s="7">
        <v>1</v>
      </c>
      <c r="M201" s="7">
        <v>2</v>
      </c>
      <c r="N201" s="7" t="s">
        <v>1579</v>
      </c>
      <c r="O201" s="7" t="s">
        <v>525</v>
      </c>
      <c r="P201" s="7" t="s">
        <v>526</v>
      </c>
      <c r="Q201" s="7"/>
      <c r="R201" s="10" t="s">
        <v>1566</v>
      </c>
      <c r="S201" s="16" t="s">
        <v>19</v>
      </c>
      <c r="T201" s="7"/>
      <c r="U201" s="10" t="s">
        <v>19</v>
      </c>
      <c r="V201" s="10" t="s">
        <v>1566</v>
      </c>
      <c r="W201" s="16" t="s">
        <v>1567</v>
      </c>
      <c r="X201" s="16" t="s">
        <v>19</v>
      </c>
      <c r="Y201" s="10" t="s">
        <v>19</v>
      </c>
      <c r="Z201" s="16" t="s">
        <v>19</v>
      </c>
      <c r="AA201" s="17" t="s">
        <v>19</v>
      </c>
      <c r="AB201" t="s">
        <v>19</v>
      </c>
      <c r="AC201" t="s">
        <v>1568</v>
      </c>
      <c r="AD201" t="s">
        <v>6</v>
      </c>
      <c r="AE201" t="s">
        <v>1569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1580</v>
      </c>
      <c r="B202" s="6" t="s">
        <v>1581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1582</v>
      </c>
      <c r="H202" s="7" t="s">
        <v>1583</v>
      </c>
      <c r="I202" s="7" t="s">
        <v>79</v>
      </c>
      <c r="J202" s="7" t="s">
        <v>2</v>
      </c>
      <c r="K202" s="7" t="s">
        <v>1584</v>
      </c>
      <c r="L202" s="7">
        <v>1</v>
      </c>
      <c r="M202" s="7">
        <v>5</v>
      </c>
      <c r="N202" s="7" t="s">
        <v>104</v>
      </c>
      <c r="O202" s="7" t="s">
        <v>94</v>
      </c>
      <c r="P202" s="7" t="s">
        <v>526</v>
      </c>
      <c r="Q202" s="7"/>
      <c r="R202" s="10" t="s">
        <v>1585</v>
      </c>
      <c r="S202" s="16" t="s">
        <v>19</v>
      </c>
      <c r="T202" s="7"/>
      <c r="U202" s="10" t="s">
        <v>19</v>
      </c>
      <c r="V202" s="10" t="s">
        <v>1585</v>
      </c>
      <c r="W202" s="16" t="s">
        <v>1035</v>
      </c>
      <c r="X202" s="16" t="s">
        <v>19</v>
      </c>
      <c r="Y202" s="10" t="s">
        <v>19</v>
      </c>
      <c r="Z202" s="16" t="s">
        <v>19</v>
      </c>
      <c r="AA202" s="17" t="s">
        <v>19</v>
      </c>
      <c r="AB202" t="s">
        <v>19</v>
      </c>
      <c r="AC202" t="s">
        <v>1586</v>
      </c>
      <c r="AD202" t="s">
        <v>6</v>
      </c>
      <c r="AE202" t="s">
        <v>1100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1587</v>
      </c>
      <c r="B203" s="6" t="s">
        <v>1588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1022</v>
      </c>
      <c r="H203" s="7" t="s">
        <v>1023</v>
      </c>
      <c r="I203" s="7" t="s">
        <v>79</v>
      </c>
      <c r="J203" s="7" t="s">
        <v>2</v>
      </c>
      <c r="K203" s="7" t="s">
        <v>1589</v>
      </c>
      <c r="L203" s="7">
        <v>1</v>
      </c>
      <c r="M203" s="7">
        <v>4</v>
      </c>
      <c r="N203" s="7" t="s">
        <v>1172</v>
      </c>
      <c r="O203" s="7" t="s">
        <v>342</v>
      </c>
      <c r="P203" s="7" t="s">
        <v>526</v>
      </c>
      <c r="Q203" s="7"/>
      <c r="R203" s="10" t="s">
        <v>1590</v>
      </c>
      <c r="S203" s="16" t="s">
        <v>19</v>
      </c>
      <c r="T203" s="7"/>
      <c r="U203" s="10" t="s">
        <v>19</v>
      </c>
      <c r="V203" s="10" t="s">
        <v>1590</v>
      </c>
      <c r="W203" s="16" t="s">
        <v>1591</v>
      </c>
      <c r="X203" s="16" t="s">
        <v>19</v>
      </c>
      <c r="Y203" s="10" t="s">
        <v>19</v>
      </c>
      <c r="Z203" s="16" t="s">
        <v>19</v>
      </c>
      <c r="AA203" s="17" t="s">
        <v>19</v>
      </c>
      <c r="AB203" t="s">
        <v>19</v>
      </c>
      <c r="AC203" t="s">
        <v>1592</v>
      </c>
      <c r="AD203" t="s">
        <v>6</v>
      </c>
      <c r="AE203" t="s">
        <v>657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1593</v>
      </c>
      <c r="B204" s="6" t="s">
        <v>1594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393</v>
      </c>
      <c r="H204" s="7" t="s">
        <v>394</v>
      </c>
      <c r="I204" s="7" t="s">
        <v>79</v>
      </c>
      <c r="J204" s="7" t="s">
        <v>2</v>
      </c>
      <c r="K204" s="7" t="s">
        <v>1595</v>
      </c>
      <c r="L204" s="7">
        <v>1</v>
      </c>
      <c r="M204" s="7">
        <v>4</v>
      </c>
      <c r="N204" s="7" t="s">
        <v>174</v>
      </c>
      <c r="O204" s="7" t="s">
        <v>342</v>
      </c>
      <c r="P204" s="7" t="s">
        <v>526</v>
      </c>
      <c r="Q204" s="7"/>
      <c r="R204" s="10" t="s">
        <v>1596</v>
      </c>
      <c r="S204" s="16" t="s">
        <v>19</v>
      </c>
      <c r="T204" s="7"/>
      <c r="U204" s="10" t="s">
        <v>19</v>
      </c>
      <c r="V204" s="10" t="s">
        <v>1596</v>
      </c>
      <c r="W204" s="16" t="s">
        <v>1597</v>
      </c>
      <c r="X204" s="16" t="s">
        <v>19</v>
      </c>
      <c r="Y204" s="10" t="s">
        <v>19</v>
      </c>
      <c r="Z204" s="16" t="s">
        <v>19</v>
      </c>
      <c r="AA204" s="17" t="s">
        <v>19</v>
      </c>
      <c r="AB204" t="s">
        <v>19</v>
      </c>
      <c r="AC204" t="s">
        <v>1598</v>
      </c>
      <c r="AD204" t="s">
        <v>6</v>
      </c>
      <c r="AE204" t="s">
        <v>400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1599</v>
      </c>
      <c r="B205" s="6" t="s">
        <v>1600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409</v>
      </c>
      <c r="H205" s="7" t="s">
        <v>410</v>
      </c>
      <c r="I205" s="7" t="s">
        <v>79</v>
      </c>
      <c r="J205" s="7" t="s">
        <v>2</v>
      </c>
      <c r="K205" s="7" t="s">
        <v>1601</v>
      </c>
      <c r="L205" s="7">
        <v>1</v>
      </c>
      <c r="M205" s="7">
        <v>2</v>
      </c>
      <c r="N205" s="7" t="s">
        <v>1172</v>
      </c>
      <c r="O205" s="7" t="s">
        <v>525</v>
      </c>
      <c r="P205" s="7" t="s">
        <v>526</v>
      </c>
      <c r="Q205" s="7"/>
      <c r="R205" s="10" t="s">
        <v>1602</v>
      </c>
      <c r="S205" s="16" t="s">
        <v>19</v>
      </c>
      <c r="T205" s="7"/>
      <c r="U205" s="10" t="s">
        <v>19</v>
      </c>
      <c r="V205" s="10" t="s">
        <v>1602</v>
      </c>
      <c r="W205" s="16" t="s">
        <v>1603</v>
      </c>
      <c r="X205" s="16" t="s">
        <v>19</v>
      </c>
      <c r="Y205" s="10" t="s">
        <v>19</v>
      </c>
      <c r="Z205" s="16" t="s">
        <v>19</v>
      </c>
      <c r="AA205" s="17" t="s">
        <v>19</v>
      </c>
      <c r="AB205" t="s">
        <v>19</v>
      </c>
      <c r="AC205" t="s">
        <v>1604</v>
      </c>
      <c r="AD205" t="s">
        <v>6</v>
      </c>
      <c r="AE205" t="s">
        <v>415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1605</v>
      </c>
      <c r="B206" s="6" t="s">
        <v>1606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582</v>
      </c>
      <c r="H206" s="7" t="s">
        <v>583</v>
      </c>
      <c r="I206" s="7" t="s">
        <v>79</v>
      </c>
      <c r="J206" s="7" t="s">
        <v>2</v>
      </c>
      <c r="K206" s="7" t="s">
        <v>1607</v>
      </c>
      <c r="L206" s="7">
        <v>1</v>
      </c>
      <c r="M206" s="7">
        <v>1</v>
      </c>
      <c r="N206" s="7" t="s">
        <v>430</v>
      </c>
      <c r="O206" s="7" t="s">
        <v>321</v>
      </c>
      <c r="P206" s="7" t="s">
        <v>526</v>
      </c>
      <c r="Q206" s="7"/>
      <c r="R206" s="10" t="s">
        <v>1608</v>
      </c>
      <c r="S206" s="16" t="s">
        <v>19</v>
      </c>
      <c r="T206" s="7"/>
      <c r="U206" s="10" t="s">
        <v>19</v>
      </c>
      <c r="V206" s="10" t="s">
        <v>1608</v>
      </c>
      <c r="W206" s="16" t="s">
        <v>845</v>
      </c>
      <c r="X206" s="16" t="s">
        <v>19</v>
      </c>
      <c r="Y206" s="10" t="s">
        <v>19</v>
      </c>
      <c r="Z206" s="16" t="s">
        <v>19</v>
      </c>
      <c r="AA206" s="17" t="s">
        <v>19</v>
      </c>
      <c r="AB206" t="s">
        <v>19</v>
      </c>
      <c r="AC206" t="s">
        <v>1609</v>
      </c>
      <c r="AD206" t="s">
        <v>6</v>
      </c>
      <c r="AE206" t="s">
        <v>1610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1611</v>
      </c>
      <c r="B207" s="6" t="s">
        <v>1612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1613</v>
      </c>
      <c r="H207" s="7" t="s">
        <v>1614</v>
      </c>
      <c r="I207" s="7" t="s">
        <v>79</v>
      </c>
      <c r="J207" s="7" t="s">
        <v>2</v>
      </c>
      <c r="K207" s="7" t="s">
        <v>1615</v>
      </c>
      <c r="L207" s="7">
        <v>1</v>
      </c>
      <c r="M207" s="7">
        <v>1</v>
      </c>
      <c r="N207" s="7" t="s">
        <v>1172</v>
      </c>
      <c r="O207" s="7" t="s">
        <v>321</v>
      </c>
      <c r="P207" s="7" t="s">
        <v>526</v>
      </c>
      <c r="Q207" s="7"/>
      <c r="R207" s="10" t="s">
        <v>1616</v>
      </c>
      <c r="S207" s="16" t="s">
        <v>19</v>
      </c>
      <c r="T207" s="7"/>
      <c r="U207" s="10" t="s">
        <v>19</v>
      </c>
      <c r="V207" s="10" t="s">
        <v>1616</v>
      </c>
      <c r="W207" s="16" t="s">
        <v>1617</v>
      </c>
      <c r="X207" s="16" t="s">
        <v>19</v>
      </c>
      <c r="Y207" s="10" t="s">
        <v>19</v>
      </c>
      <c r="Z207" s="16" t="s">
        <v>19</v>
      </c>
      <c r="AA207" s="17" t="s">
        <v>19</v>
      </c>
      <c r="AB207" t="s">
        <v>19</v>
      </c>
      <c r="AC207" t="s">
        <v>1618</v>
      </c>
      <c r="AD207" t="s">
        <v>6</v>
      </c>
      <c r="AE207" t="s">
        <v>1619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1620</v>
      </c>
      <c r="B208" s="6" t="s">
        <v>1621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1613</v>
      </c>
      <c r="H208" s="7" t="s">
        <v>1614</v>
      </c>
      <c r="I208" s="7" t="s">
        <v>79</v>
      </c>
      <c r="J208" s="7" t="s">
        <v>2</v>
      </c>
      <c r="K208" s="7" t="s">
        <v>1622</v>
      </c>
      <c r="L208" s="7">
        <v>1</v>
      </c>
      <c r="M208" s="7">
        <v>1</v>
      </c>
      <c r="N208" s="7" t="s">
        <v>1623</v>
      </c>
      <c r="O208" s="7" t="s">
        <v>321</v>
      </c>
      <c r="P208" s="7" t="s">
        <v>526</v>
      </c>
      <c r="Q208" s="7"/>
      <c r="R208" s="10" t="s">
        <v>1624</v>
      </c>
      <c r="S208" s="16" t="s">
        <v>19</v>
      </c>
      <c r="T208" s="7"/>
      <c r="U208" s="10" t="s">
        <v>19</v>
      </c>
      <c r="V208" s="10" t="s">
        <v>1624</v>
      </c>
      <c r="W208" s="16" t="s">
        <v>693</v>
      </c>
      <c r="X208" s="16" t="s">
        <v>19</v>
      </c>
      <c r="Y208" s="10" t="s">
        <v>19</v>
      </c>
      <c r="Z208" s="16" t="s">
        <v>19</v>
      </c>
      <c r="AA208" s="17" t="s">
        <v>19</v>
      </c>
      <c r="AB208" t="s">
        <v>19</v>
      </c>
      <c r="AC208" t="s">
        <v>1625</v>
      </c>
      <c r="AD208" t="s">
        <v>6</v>
      </c>
      <c r="AE208" t="s">
        <v>1619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1626</v>
      </c>
      <c r="B209" s="6" t="s">
        <v>1627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409</v>
      </c>
      <c r="H209" s="7" t="s">
        <v>410</v>
      </c>
      <c r="I209" s="7" t="s">
        <v>79</v>
      </c>
      <c r="J209" s="7" t="s">
        <v>2</v>
      </c>
      <c r="K209" s="7" t="s">
        <v>1628</v>
      </c>
      <c r="L209" s="7">
        <v>1</v>
      </c>
      <c r="M209" s="7">
        <v>2</v>
      </c>
      <c r="N209" s="7" t="s">
        <v>1172</v>
      </c>
      <c r="O209" s="7" t="s">
        <v>525</v>
      </c>
      <c r="P209" s="7" t="s">
        <v>526</v>
      </c>
      <c r="Q209" s="7"/>
      <c r="R209" s="10" t="s">
        <v>1602</v>
      </c>
      <c r="S209" s="16" t="s">
        <v>19</v>
      </c>
      <c r="T209" s="7"/>
      <c r="U209" s="10" t="s">
        <v>19</v>
      </c>
      <c r="V209" s="10" t="s">
        <v>1602</v>
      </c>
      <c r="W209" s="16" t="s">
        <v>1603</v>
      </c>
      <c r="X209" s="16" t="s">
        <v>19</v>
      </c>
      <c r="Y209" s="10" t="s">
        <v>19</v>
      </c>
      <c r="Z209" s="16" t="s">
        <v>19</v>
      </c>
      <c r="AA209" s="17" t="s">
        <v>19</v>
      </c>
      <c r="AB209" t="s">
        <v>19</v>
      </c>
      <c r="AC209" t="s">
        <v>1604</v>
      </c>
      <c r="AD209" t="s">
        <v>6</v>
      </c>
      <c r="AE209" t="s">
        <v>415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1629</v>
      </c>
      <c r="B210" s="6" t="s">
        <v>1630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1631</v>
      </c>
      <c r="H210" s="7" t="s">
        <v>1632</v>
      </c>
      <c r="I210" s="7" t="s">
        <v>79</v>
      </c>
      <c r="J210" s="7" t="s">
        <v>2</v>
      </c>
      <c r="K210" s="7" t="s">
        <v>1633</v>
      </c>
      <c r="L210" s="7">
        <v>1</v>
      </c>
      <c r="M210" s="7">
        <v>3</v>
      </c>
      <c r="N210" s="7" t="s">
        <v>595</v>
      </c>
      <c r="O210" s="7" t="s">
        <v>294</v>
      </c>
      <c r="P210" s="7" t="s">
        <v>526</v>
      </c>
      <c r="Q210" s="7"/>
      <c r="R210" s="10" t="s">
        <v>1634</v>
      </c>
      <c r="S210" s="16" t="s">
        <v>19</v>
      </c>
      <c r="T210" s="7"/>
      <c r="U210" s="10" t="s">
        <v>19</v>
      </c>
      <c r="V210" s="10" t="s">
        <v>1634</v>
      </c>
      <c r="W210" s="16" t="s">
        <v>1635</v>
      </c>
      <c r="X210" s="16" t="s">
        <v>19</v>
      </c>
      <c r="Y210" s="10" t="s">
        <v>19</v>
      </c>
      <c r="Z210" s="16" t="s">
        <v>19</v>
      </c>
      <c r="AA210" s="17" t="s">
        <v>19</v>
      </c>
      <c r="AB210" t="s">
        <v>19</v>
      </c>
      <c r="AC210" t="s">
        <v>1636</v>
      </c>
      <c r="AD210" t="s">
        <v>6</v>
      </c>
      <c r="AE210" t="s">
        <v>1637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1638</v>
      </c>
      <c r="B211" s="6" t="s">
        <v>1639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698</v>
      </c>
      <c r="H211" s="7" t="s">
        <v>699</v>
      </c>
      <c r="I211" s="7" t="s">
        <v>79</v>
      </c>
      <c r="J211" s="7" t="s">
        <v>2</v>
      </c>
      <c r="K211" s="7" t="s">
        <v>1640</v>
      </c>
      <c r="L211" s="7">
        <v>1</v>
      </c>
      <c r="M211" s="7">
        <v>1</v>
      </c>
      <c r="N211" s="7" t="s">
        <v>105</v>
      </c>
      <c r="O211" s="7" t="s">
        <v>321</v>
      </c>
      <c r="P211" s="7" t="s">
        <v>526</v>
      </c>
      <c r="Q211" s="7"/>
      <c r="R211" s="10" t="s">
        <v>379</v>
      </c>
      <c r="S211" s="16" t="s">
        <v>19</v>
      </c>
      <c r="T211" s="7"/>
      <c r="U211" s="10" t="s">
        <v>19</v>
      </c>
      <c r="V211" s="10" t="s">
        <v>379</v>
      </c>
      <c r="W211" s="16" t="s">
        <v>1617</v>
      </c>
      <c r="X211" s="16" t="s">
        <v>19</v>
      </c>
      <c r="Y211" s="10" t="s">
        <v>19</v>
      </c>
      <c r="Z211" s="16" t="s">
        <v>19</v>
      </c>
      <c r="AA211" s="17" t="s">
        <v>19</v>
      </c>
      <c r="AB211" t="s">
        <v>19</v>
      </c>
      <c r="AC211" t="s">
        <v>780</v>
      </c>
      <c r="AD211" t="s">
        <v>6</v>
      </c>
      <c r="AE211" t="s">
        <v>704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1641</v>
      </c>
      <c r="B212" s="6" t="s">
        <v>1642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246</v>
      </c>
      <c r="H212" s="7" t="s">
        <v>247</v>
      </c>
      <c r="I212" s="7" t="s">
        <v>79</v>
      </c>
      <c r="J212" s="7" t="s">
        <v>2</v>
      </c>
      <c r="K212" s="7" t="s">
        <v>1643</v>
      </c>
      <c r="L212" s="7">
        <v>2</v>
      </c>
      <c r="M212" s="7">
        <v>2</v>
      </c>
      <c r="N212" s="7" t="s">
        <v>342</v>
      </c>
      <c r="O212" s="7" t="s">
        <v>525</v>
      </c>
      <c r="P212" s="7" t="s">
        <v>526</v>
      </c>
      <c r="Q212" s="7"/>
      <c r="R212" s="10" t="s">
        <v>1644</v>
      </c>
      <c r="S212" s="16" t="s">
        <v>19</v>
      </c>
      <c r="T212" s="7"/>
      <c r="U212" s="10" t="s">
        <v>19</v>
      </c>
      <c r="V212" s="10" t="s">
        <v>1644</v>
      </c>
      <c r="W212" s="16" t="s">
        <v>1645</v>
      </c>
      <c r="X212" s="16" t="s">
        <v>19</v>
      </c>
      <c r="Y212" s="10" t="s">
        <v>19</v>
      </c>
      <c r="Z212" s="16" t="s">
        <v>19</v>
      </c>
      <c r="AA212" s="17" t="s">
        <v>19</v>
      </c>
      <c r="AB212" t="s">
        <v>19</v>
      </c>
      <c r="AC212" t="s">
        <v>1646</v>
      </c>
      <c r="AD212" t="s">
        <v>6</v>
      </c>
      <c r="AE212" t="s">
        <v>251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1647</v>
      </c>
      <c r="B213" s="6" t="s">
        <v>1648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1649</v>
      </c>
      <c r="H213" s="7" t="s">
        <v>1650</v>
      </c>
      <c r="I213" s="7" t="s">
        <v>79</v>
      </c>
      <c r="J213" s="7" t="s">
        <v>2</v>
      </c>
      <c r="K213" s="7" t="s">
        <v>1651</v>
      </c>
      <c r="L213" s="7">
        <v>1</v>
      </c>
      <c r="M213" s="7">
        <v>2</v>
      </c>
      <c r="N213" s="7" t="s">
        <v>94</v>
      </c>
      <c r="O213" s="7" t="s">
        <v>525</v>
      </c>
      <c r="P213" s="7" t="s">
        <v>526</v>
      </c>
      <c r="Q213" s="7"/>
      <c r="R213" s="10" t="s">
        <v>1652</v>
      </c>
      <c r="S213" s="16" t="s">
        <v>19</v>
      </c>
      <c r="T213" s="7"/>
      <c r="U213" s="10" t="s">
        <v>19</v>
      </c>
      <c r="V213" s="10" t="s">
        <v>1652</v>
      </c>
      <c r="W213" s="16" t="s">
        <v>993</v>
      </c>
      <c r="X213" s="16" t="s">
        <v>19</v>
      </c>
      <c r="Y213" s="10" t="s">
        <v>19</v>
      </c>
      <c r="Z213" s="16" t="s">
        <v>19</v>
      </c>
      <c r="AA213" s="17" t="s">
        <v>19</v>
      </c>
      <c r="AB213" t="s">
        <v>19</v>
      </c>
      <c r="AC213" t="s">
        <v>1653</v>
      </c>
      <c r="AD213" t="s">
        <v>6</v>
      </c>
      <c r="AE213" t="s">
        <v>1654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1655</v>
      </c>
      <c r="B214" s="6" t="s">
        <v>1656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246</v>
      </c>
      <c r="H214" s="7" t="s">
        <v>247</v>
      </c>
      <c r="I214" s="7" t="s">
        <v>79</v>
      </c>
      <c r="J214" s="7" t="s">
        <v>2</v>
      </c>
      <c r="K214" s="7" t="s">
        <v>1657</v>
      </c>
      <c r="L214" s="7">
        <v>1</v>
      </c>
      <c r="M214" s="7">
        <v>2</v>
      </c>
      <c r="N214" s="7" t="s">
        <v>342</v>
      </c>
      <c r="O214" s="7" t="s">
        <v>525</v>
      </c>
      <c r="P214" s="7" t="s">
        <v>526</v>
      </c>
      <c r="Q214" s="7"/>
      <c r="R214" s="10" t="s">
        <v>1658</v>
      </c>
      <c r="S214" s="16" t="s">
        <v>19</v>
      </c>
      <c r="T214" s="7"/>
      <c r="U214" s="10" t="s">
        <v>19</v>
      </c>
      <c r="V214" s="10" t="s">
        <v>1658</v>
      </c>
      <c r="W214" s="16" t="s">
        <v>1659</v>
      </c>
      <c r="X214" s="16" t="s">
        <v>19</v>
      </c>
      <c r="Y214" s="10" t="s">
        <v>19</v>
      </c>
      <c r="Z214" s="16" t="s">
        <v>19</v>
      </c>
      <c r="AA214" s="17" t="s">
        <v>19</v>
      </c>
      <c r="AB214" t="s">
        <v>19</v>
      </c>
      <c r="AC214" t="s">
        <v>888</v>
      </c>
      <c r="AD214" t="s">
        <v>6</v>
      </c>
      <c r="AE214" t="s">
        <v>251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1660</v>
      </c>
      <c r="B215" s="6" t="s">
        <v>1661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393</v>
      </c>
      <c r="H215" s="7" t="s">
        <v>394</v>
      </c>
      <c r="I215" s="7" t="s">
        <v>79</v>
      </c>
      <c r="J215" s="7" t="s">
        <v>2</v>
      </c>
      <c r="K215" s="7" t="s">
        <v>1662</v>
      </c>
      <c r="L215" s="7">
        <v>2</v>
      </c>
      <c r="M215" s="7">
        <v>5</v>
      </c>
      <c r="N215" s="7" t="s">
        <v>94</v>
      </c>
      <c r="O215" s="7" t="s">
        <v>94</v>
      </c>
      <c r="P215" s="7" t="s">
        <v>526</v>
      </c>
      <c r="Q215" s="7"/>
      <c r="R215" s="10" t="s">
        <v>1663</v>
      </c>
      <c r="S215" s="16" t="s">
        <v>19</v>
      </c>
      <c r="T215" s="7"/>
      <c r="U215" s="10" t="s">
        <v>19</v>
      </c>
      <c r="V215" s="10" t="s">
        <v>1663</v>
      </c>
      <c r="W215" s="16" t="s">
        <v>1664</v>
      </c>
      <c r="X215" s="16" t="s">
        <v>19</v>
      </c>
      <c r="Y215" s="10" t="s">
        <v>19</v>
      </c>
      <c r="Z215" s="16" t="s">
        <v>19</v>
      </c>
      <c r="AA215" s="17" t="s">
        <v>19</v>
      </c>
      <c r="AB215" t="s">
        <v>19</v>
      </c>
      <c r="AC215" t="s">
        <v>1665</v>
      </c>
      <c r="AD215" t="s">
        <v>6</v>
      </c>
      <c r="AE215" t="s">
        <v>400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1666</v>
      </c>
      <c r="B216" s="6" t="s">
        <v>1667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1631</v>
      </c>
      <c r="H216" s="7" t="s">
        <v>1632</v>
      </c>
      <c r="I216" s="7" t="s">
        <v>79</v>
      </c>
      <c r="J216" s="7" t="s">
        <v>2</v>
      </c>
      <c r="K216" s="7" t="s">
        <v>1668</v>
      </c>
      <c r="L216" s="7">
        <v>1</v>
      </c>
      <c r="M216" s="7">
        <v>3</v>
      </c>
      <c r="N216" s="7" t="s">
        <v>94</v>
      </c>
      <c r="O216" s="7" t="s">
        <v>294</v>
      </c>
      <c r="P216" s="7" t="s">
        <v>526</v>
      </c>
      <c r="Q216" s="7"/>
      <c r="R216" s="10" t="s">
        <v>1669</v>
      </c>
      <c r="S216" s="16" t="s">
        <v>19</v>
      </c>
      <c r="T216" s="7"/>
      <c r="U216" s="10" t="s">
        <v>19</v>
      </c>
      <c r="V216" s="10" t="s">
        <v>1669</v>
      </c>
      <c r="W216" s="16" t="s">
        <v>1670</v>
      </c>
      <c r="X216" s="16" t="s">
        <v>19</v>
      </c>
      <c r="Y216" s="10" t="s">
        <v>19</v>
      </c>
      <c r="Z216" s="16" t="s">
        <v>19</v>
      </c>
      <c r="AA216" s="17" t="s">
        <v>19</v>
      </c>
      <c r="AB216" t="s">
        <v>19</v>
      </c>
      <c r="AC216" t="s">
        <v>1636</v>
      </c>
      <c r="AD216" t="s">
        <v>6</v>
      </c>
      <c r="AE216" t="s">
        <v>1637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1671</v>
      </c>
      <c r="B217" s="6" t="s">
        <v>1672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246</v>
      </c>
      <c r="H217" s="7" t="s">
        <v>247</v>
      </c>
      <c r="I217" s="7" t="s">
        <v>79</v>
      </c>
      <c r="J217" s="7" t="s">
        <v>2</v>
      </c>
      <c r="K217" s="7" t="s">
        <v>1673</v>
      </c>
      <c r="L217" s="7">
        <v>2</v>
      </c>
      <c r="M217" s="7">
        <v>2</v>
      </c>
      <c r="N217" s="7" t="s">
        <v>294</v>
      </c>
      <c r="O217" s="7" t="s">
        <v>525</v>
      </c>
      <c r="P217" s="7" t="s">
        <v>526</v>
      </c>
      <c r="Q217" s="7"/>
      <c r="R217" s="10" t="s">
        <v>1644</v>
      </c>
      <c r="S217" s="16" t="s">
        <v>19</v>
      </c>
      <c r="T217" s="7"/>
      <c r="U217" s="10" t="s">
        <v>19</v>
      </c>
      <c r="V217" s="10" t="s">
        <v>1644</v>
      </c>
      <c r="W217" s="16" t="s">
        <v>1645</v>
      </c>
      <c r="X217" s="16" t="s">
        <v>19</v>
      </c>
      <c r="Y217" s="10" t="s">
        <v>19</v>
      </c>
      <c r="Z217" s="16" t="s">
        <v>19</v>
      </c>
      <c r="AA217" s="17" t="s">
        <v>19</v>
      </c>
      <c r="AB217" t="s">
        <v>19</v>
      </c>
      <c r="AC217" t="s">
        <v>1646</v>
      </c>
      <c r="AD217" t="s">
        <v>6</v>
      </c>
      <c r="AE217" t="s">
        <v>478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1674</v>
      </c>
      <c r="B218" s="6" t="s">
        <v>1675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1676</v>
      </c>
      <c r="H218" s="7" t="s">
        <v>1677</v>
      </c>
      <c r="I218" s="7" t="s">
        <v>79</v>
      </c>
      <c r="J218" s="7" t="s">
        <v>2</v>
      </c>
      <c r="K218" s="7" t="s">
        <v>1678</v>
      </c>
      <c r="L218" s="7">
        <v>1</v>
      </c>
      <c r="M218" s="7">
        <v>3</v>
      </c>
      <c r="N218" s="7" t="s">
        <v>342</v>
      </c>
      <c r="O218" s="7" t="s">
        <v>294</v>
      </c>
      <c r="P218" s="7" t="s">
        <v>526</v>
      </c>
      <c r="Q218" s="7"/>
      <c r="R218" s="10" t="s">
        <v>1679</v>
      </c>
      <c r="S218" s="16" t="s">
        <v>19</v>
      </c>
      <c r="T218" s="7"/>
      <c r="U218" s="10" t="s">
        <v>19</v>
      </c>
      <c r="V218" s="10" t="s">
        <v>1679</v>
      </c>
      <c r="W218" s="16" t="s">
        <v>1055</v>
      </c>
      <c r="X218" s="16" t="s">
        <v>19</v>
      </c>
      <c r="Y218" s="10" t="s">
        <v>19</v>
      </c>
      <c r="Z218" s="16" t="s">
        <v>19</v>
      </c>
      <c r="AA218" s="17" t="s">
        <v>19</v>
      </c>
      <c r="AB218" t="s">
        <v>19</v>
      </c>
      <c r="AC218" t="s">
        <v>1680</v>
      </c>
      <c r="AD218" t="s">
        <v>6</v>
      </c>
      <c r="AE218" t="s">
        <v>1681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1682</v>
      </c>
      <c r="B219" s="6" t="s">
        <v>1683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1684</v>
      </c>
      <c r="H219" s="7" t="s">
        <v>1685</v>
      </c>
      <c r="I219" s="7" t="s">
        <v>79</v>
      </c>
      <c r="J219" s="7" t="s">
        <v>2</v>
      </c>
      <c r="K219" s="7" t="s">
        <v>1686</v>
      </c>
      <c r="L219" s="7">
        <v>1</v>
      </c>
      <c r="M219" s="7">
        <v>2</v>
      </c>
      <c r="N219" s="7" t="s">
        <v>342</v>
      </c>
      <c r="O219" s="7" t="s">
        <v>525</v>
      </c>
      <c r="P219" s="7" t="s">
        <v>526</v>
      </c>
      <c r="Q219" s="7"/>
      <c r="R219" s="10" t="s">
        <v>1687</v>
      </c>
      <c r="S219" s="16" t="s">
        <v>19</v>
      </c>
      <c r="T219" s="7"/>
      <c r="U219" s="10" t="s">
        <v>19</v>
      </c>
      <c r="V219" s="10" t="s">
        <v>1687</v>
      </c>
      <c r="W219" s="16" t="s">
        <v>1688</v>
      </c>
      <c r="X219" s="16" t="s">
        <v>19</v>
      </c>
      <c r="Y219" s="10" t="s">
        <v>19</v>
      </c>
      <c r="Z219" s="16" t="s">
        <v>19</v>
      </c>
      <c r="AA219" s="17" t="s">
        <v>19</v>
      </c>
      <c r="AB219" t="s">
        <v>19</v>
      </c>
      <c r="AC219" t="s">
        <v>1689</v>
      </c>
      <c r="AD219" t="s">
        <v>6</v>
      </c>
      <c r="AE219" t="s">
        <v>1181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1690</v>
      </c>
      <c r="B220" s="6" t="s">
        <v>1691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246</v>
      </c>
      <c r="H220" s="7" t="s">
        <v>247</v>
      </c>
      <c r="I220" s="7" t="s">
        <v>79</v>
      </c>
      <c r="J220" s="7" t="s">
        <v>2</v>
      </c>
      <c r="K220" s="7" t="s">
        <v>1692</v>
      </c>
      <c r="L220" s="7">
        <v>2</v>
      </c>
      <c r="M220" s="7">
        <v>2</v>
      </c>
      <c r="N220" s="7" t="s">
        <v>294</v>
      </c>
      <c r="O220" s="7" t="s">
        <v>525</v>
      </c>
      <c r="P220" s="7" t="s">
        <v>526</v>
      </c>
      <c r="Q220" s="7"/>
      <c r="R220" s="10" t="s">
        <v>1644</v>
      </c>
      <c r="S220" s="16" t="s">
        <v>19</v>
      </c>
      <c r="T220" s="7"/>
      <c r="U220" s="10" t="s">
        <v>19</v>
      </c>
      <c r="V220" s="10" t="s">
        <v>1644</v>
      </c>
      <c r="W220" s="16" t="s">
        <v>1645</v>
      </c>
      <c r="X220" s="16" t="s">
        <v>19</v>
      </c>
      <c r="Y220" s="10" t="s">
        <v>19</v>
      </c>
      <c r="Z220" s="16" t="s">
        <v>19</v>
      </c>
      <c r="AA220" s="17" t="s">
        <v>19</v>
      </c>
      <c r="AB220" t="s">
        <v>19</v>
      </c>
      <c r="AC220" t="s">
        <v>1646</v>
      </c>
      <c r="AD220" t="s">
        <v>6</v>
      </c>
      <c r="AE220" t="s">
        <v>478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1693</v>
      </c>
      <c r="B221" s="6" t="s">
        <v>1694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246</v>
      </c>
      <c r="H221" s="7" t="s">
        <v>247</v>
      </c>
      <c r="I221" s="7" t="s">
        <v>79</v>
      </c>
      <c r="J221" s="7" t="s">
        <v>2</v>
      </c>
      <c r="K221" s="7" t="s">
        <v>1695</v>
      </c>
      <c r="L221" s="7">
        <v>2</v>
      </c>
      <c r="M221" s="7">
        <v>2</v>
      </c>
      <c r="N221" s="7" t="s">
        <v>294</v>
      </c>
      <c r="O221" s="7" t="s">
        <v>525</v>
      </c>
      <c r="P221" s="7" t="s">
        <v>526</v>
      </c>
      <c r="Q221" s="7"/>
      <c r="R221" s="10" t="s">
        <v>1644</v>
      </c>
      <c r="S221" s="16" t="s">
        <v>19</v>
      </c>
      <c r="T221" s="7"/>
      <c r="U221" s="10" t="s">
        <v>19</v>
      </c>
      <c r="V221" s="10" t="s">
        <v>1644</v>
      </c>
      <c r="W221" s="16" t="s">
        <v>1645</v>
      </c>
      <c r="X221" s="16" t="s">
        <v>19</v>
      </c>
      <c r="Y221" s="10" t="s">
        <v>19</v>
      </c>
      <c r="Z221" s="16" t="s">
        <v>19</v>
      </c>
      <c r="AA221" s="17" t="s">
        <v>19</v>
      </c>
      <c r="AB221" t="s">
        <v>19</v>
      </c>
      <c r="AC221" t="s">
        <v>1646</v>
      </c>
      <c r="AD221" t="s">
        <v>6</v>
      </c>
      <c r="AE221" t="s">
        <v>251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1696</v>
      </c>
      <c r="B222" s="6" t="s">
        <v>1697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1698</v>
      </c>
      <c r="H222" s="7" t="s">
        <v>1699</v>
      </c>
      <c r="I222" s="7" t="s">
        <v>79</v>
      </c>
      <c r="J222" s="7" t="s">
        <v>2</v>
      </c>
      <c r="K222" s="7" t="s">
        <v>1700</v>
      </c>
      <c r="L222" s="7">
        <v>1</v>
      </c>
      <c r="M222" s="7">
        <v>1</v>
      </c>
      <c r="N222" s="7" t="s">
        <v>525</v>
      </c>
      <c r="O222" s="7" t="s">
        <v>321</v>
      </c>
      <c r="P222" s="7" t="s">
        <v>526</v>
      </c>
      <c r="Q222" s="7"/>
      <c r="R222" s="10" t="s">
        <v>1701</v>
      </c>
      <c r="S222" s="16" t="s">
        <v>19</v>
      </c>
      <c r="T222" s="7"/>
      <c r="U222" s="10" t="s">
        <v>19</v>
      </c>
      <c r="V222" s="10" t="s">
        <v>1701</v>
      </c>
      <c r="W222" s="16" t="s">
        <v>459</v>
      </c>
      <c r="X222" s="16" t="s">
        <v>19</v>
      </c>
      <c r="Y222" s="10" t="s">
        <v>19</v>
      </c>
      <c r="Z222" s="16" t="s">
        <v>19</v>
      </c>
      <c r="AA222" s="17" t="s">
        <v>19</v>
      </c>
      <c r="AB222" t="s">
        <v>19</v>
      </c>
      <c r="AC222" t="s">
        <v>1702</v>
      </c>
      <c r="AD222" t="s">
        <v>6</v>
      </c>
      <c r="AE222" t="s">
        <v>1703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1704</v>
      </c>
      <c r="B223" s="6" t="s">
        <v>1705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1706</v>
      </c>
      <c r="H223" s="7" t="s">
        <v>1707</v>
      </c>
      <c r="I223" s="7" t="s">
        <v>79</v>
      </c>
      <c r="J223" s="7" t="s">
        <v>2</v>
      </c>
      <c r="K223" s="7" t="s">
        <v>1708</v>
      </c>
      <c r="L223" s="7">
        <v>1</v>
      </c>
      <c r="M223" s="7">
        <v>1</v>
      </c>
      <c r="N223" s="7" t="s">
        <v>321</v>
      </c>
      <c r="O223" s="7" t="s">
        <v>321</v>
      </c>
      <c r="P223" s="7" t="s">
        <v>526</v>
      </c>
      <c r="Q223" s="7"/>
      <c r="R223" s="10" t="s">
        <v>1709</v>
      </c>
      <c r="S223" s="16" t="s">
        <v>19</v>
      </c>
      <c r="T223" s="7"/>
      <c r="U223" s="10" t="s">
        <v>19</v>
      </c>
      <c r="V223" s="10" t="s">
        <v>1709</v>
      </c>
      <c r="W223" s="16" t="s">
        <v>1710</v>
      </c>
      <c r="X223" s="16" t="s">
        <v>19</v>
      </c>
      <c r="Y223" s="10" t="s">
        <v>19</v>
      </c>
      <c r="Z223" s="16" t="s">
        <v>19</v>
      </c>
      <c r="AA223" s="17" t="s">
        <v>19</v>
      </c>
      <c r="AB223" t="s">
        <v>19</v>
      </c>
      <c r="AC223" t="s">
        <v>1711</v>
      </c>
      <c r="AD223" t="s">
        <v>6</v>
      </c>
      <c r="AE223" t="s">
        <v>1712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1713</v>
      </c>
      <c r="B224" s="6" t="s">
        <v>1714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698</v>
      </c>
      <c r="H224" s="7" t="s">
        <v>699</v>
      </c>
      <c r="I224" s="7" t="s">
        <v>79</v>
      </c>
      <c r="J224" s="7" t="s">
        <v>2</v>
      </c>
      <c r="K224" s="7" t="s">
        <v>1715</v>
      </c>
      <c r="L224" s="7">
        <v>1</v>
      </c>
      <c r="M224" s="7">
        <v>1</v>
      </c>
      <c r="N224" s="7" t="s">
        <v>321</v>
      </c>
      <c r="O224" s="7" t="s">
        <v>321</v>
      </c>
      <c r="P224" s="7" t="s">
        <v>526</v>
      </c>
      <c r="Q224" s="7"/>
      <c r="R224" s="10" t="s">
        <v>1716</v>
      </c>
      <c r="S224" s="16" t="s">
        <v>19</v>
      </c>
      <c r="T224" s="7"/>
      <c r="U224" s="10" t="s">
        <v>19</v>
      </c>
      <c r="V224" s="10" t="s">
        <v>1716</v>
      </c>
      <c r="W224" s="16" t="s">
        <v>1717</v>
      </c>
      <c r="X224" s="16" t="s">
        <v>19</v>
      </c>
      <c r="Y224" s="10" t="s">
        <v>19</v>
      </c>
      <c r="Z224" s="16" t="s">
        <v>19</v>
      </c>
      <c r="AA224" s="17" t="s">
        <v>19</v>
      </c>
      <c r="AB224" t="s">
        <v>19</v>
      </c>
      <c r="AC224" t="s">
        <v>1718</v>
      </c>
      <c r="AD224" t="s">
        <v>6</v>
      </c>
      <c r="AE224" t="s">
        <v>1719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1720</v>
      </c>
      <c r="B225" s="6" t="s">
        <v>1721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1413</v>
      </c>
      <c r="H225" s="7" t="s">
        <v>1414</v>
      </c>
      <c r="I225" s="7" t="s">
        <v>79</v>
      </c>
      <c r="J225" s="7" t="s">
        <v>2</v>
      </c>
      <c r="K225" s="7" t="s">
        <v>1722</v>
      </c>
      <c r="L225" s="7">
        <v>2</v>
      </c>
      <c r="M225" s="7">
        <v>1</v>
      </c>
      <c r="N225" s="7" t="s">
        <v>321</v>
      </c>
      <c r="O225" s="7" t="s">
        <v>321</v>
      </c>
      <c r="P225" s="7" t="s">
        <v>526</v>
      </c>
      <c r="Q225" s="7"/>
      <c r="R225" s="10" t="s">
        <v>1723</v>
      </c>
      <c r="S225" s="16" t="s">
        <v>19</v>
      </c>
      <c r="T225" s="7"/>
      <c r="U225" s="10" t="s">
        <v>19</v>
      </c>
      <c r="V225" s="10" t="s">
        <v>1723</v>
      </c>
      <c r="W225" s="16" t="s">
        <v>1724</v>
      </c>
      <c r="X225" s="16" t="s">
        <v>19</v>
      </c>
      <c r="Y225" s="10" t="s">
        <v>19</v>
      </c>
      <c r="Z225" s="16" t="s">
        <v>19</v>
      </c>
      <c r="AA225" s="17" t="s">
        <v>19</v>
      </c>
      <c r="AB225" t="s">
        <v>19</v>
      </c>
      <c r="AC225" t="s">
        <v>1725</v>
      </c>
      <c r="AD225" t="s">
        <v>6</v>
      </c>
      <c r="AE225" t="s">
        <v>139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1726</v>
      </c>
      <c r="B226" s="6" t="s">
        <v>1727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1728</v>
      </c>
      <c r="H226" s="7" t="s">
        <v>1729</v>
      </c>
      <c r="I226" s="7" t="s">
        <v>79</v>
      </c>
      <c r="J226" s="7" t="s">
        <v>2</v>
      </c>
      <c r="K226" s="7" t="s">
        <v>1730</v>
      </c>
      <c r="L226" s="7">
        <v>1</v>
      </c>
      <c r="M226" s="7">
        <v>1</v>
      </c>
      <c r="N226" s="7" t="s">
        <v>321</v>
      </c>
      <c r="O226" s="7" t="s">
        <v>321</v>
      </c>
      <c r="P226" s="7" t="s">
        <v>526</v>
      </c>
      <c r="Q226" s="7"/>
      <c r="R226" s="10" t="s">
        <v>1731</v>
      </c>
      <c r="S226" s="16" t="s">
        <v>19</v>
      </c>
      <c r="T226" s="7"/>
      <c r="U226" s="10" t="s">
        <v>19</v>
      </c>
      <c r="V226" s="10" t="s">
        <v>1731</v>
      </c>
      <c r="W226" s="16" t="s">
        <v>370</v>
      </c>
      <c r="X226" s="16" t="s">
        <v>19</v>
      </c>
      <c r="Y226" s="10" t="s">
        <v>19</v>
      </c>
      <c r="Z226" s="16" t="s">
        <v>19</v>
      </c>
      <c r="AA226" s="17" t="s">
        <v>19</v>
      </c>
      <c r="AB226" t="s">
        <v>19</v>
      </c>
      <c r="AC226" t="s">
        <v>1732</v>
      </c>
      <c r="AD226" t="s">
        <v>6</v>
      </c>
      <c r="AE226" t="s">
        <v>1733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1734</v>
      </c>
      <c r="B227" s="6" t="s">
        <v>1735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1413</v>
      </c>
      <c r="H227" s="7" t="s">
        <v>1414</v>
      </c>
      <c r="I227" s="7" t="s">
        <v>79</v>
      </c>
      <c r="J227" s="7" t="s">
        <v>2</v>
      </c>
      <c r="K227" s="7" t="s">
        <v>1736</v>
      </c>
      <c r="L227" s="7">
        <v>3</v>
      </c>
      <c r="M227" s="7">
        <v>1</v>
      </c>
      <c r="N227" s="7" t="s">
        <v>321</v>
      </c>
      <c r="O227" s="7" t="s">
        <v>321</v>
      </c>
      <c r="P227" s="7" t="s">
        <v>526</v>
      </c>
      <c r="Q227" s="7"/>
      <c r="R227" s="10" t="s">
        <v>1737</v>
      </c>
      <c r="S227" s="16" t="s">
        <v>19</v>
      </c>
      <c r="T227" s="7"/>
      <c r="U227" s="10" t="s">
        <v>19</v>
      </c>
      <c r="V227" s="10" t="s">
        <v>1737</v>
      </c>
      <c r="W227" s="16" t="s">
        <v>1738</v>
      </c>
      <c r="X227" s="16" t="s">
        <v>19</v>
      </c>
      <c r="Y227" s="10" t="s">
        <v>19</v>
      </c>
      <c r="Z227" s="16" t="s">
        <v>19</v>
      </c>
      <c r="AA227" s="17" t="s">
        <v>19</v>
      </c>
      <c r="AB227" t="s">
        <v>19</v>
      </c>
      <c r="AC227" t="s">
        <v>1739</v>
      </c>
      <c r="AD227" t="s">
        <v>6</v>
      </c>
      <c r="AE227" t="s">
        <v>139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1740</v>
      </c>
      <c r="B228" s="6" t="s">
        <v>1741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1742</v>
      </c>
      <c r="H228" s="7" t="s">
        <v>1743</v>
      </c>
      <c r="I228" s="7" t="s">
        <v>79</v>
      </c>
      <c r="J228" s="7" t="s">
        <v>2</v>
      </c>
      <c r="K228" s="7" t="s">
        <v>1744</v>
      </c>
      <c r="L228" s="7">
        <v>2</v>
      </c>
      <c r="M228" s="7">
        <v>1</v>
      </c>
      <c r="N228" s="7" t="s">
        <v>321</v>
      </c>
      <c r="O228" s="7" t="s">
        <v>321</v>
      </c>
      <c r="P228" s="7" t="s">
        <v>526</v>
      </c>
      <c r="Q228" s="7"/>
      <c r="R228" s="10" t="s">
        <v>1745</v>
      </c>
      <c r="S228" s="16" t="s">
        <v>19</v>
      </c>
      <c r="T228" s="7"/>
      <c r="U228" s="10" t="s">
        <v>19</v>
      </c>
      <c r="V228" s="10" t="s">
        <v>1745</v>
      </c>
      <c r="W228" s="16" t="s">
        <v>147</v>
      </c>
      <c r="X228" s="16" t="s">
        <v>19</v>
      </c>
      <c r="Y228" s="10" t="s">
        <v>19</v>
      </c>
      <c r="Z228" s="16" t="s">
        <v>19</v>
      </c>
      <c r="AA228" s="17" t="s">
        <v>19</v>
      </c>
      <c r="AB228" t="s">
        <v>19</v>
      </c>
      <c r="AC228" t="s">
        <v>1746</v>
      </c>
      <c r="AD228" t="s">
        <v>6</v>
      </c>
      <c r="AE228" t="s">
        <v>109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1747</v>
      </c>
      <c r="B229" s="6" t="s">
        <v>1748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1749</v>
      </c>
      <c r="H229" s="7" t="s">
        <v>1750</v>
      </c>
      <c r="I229" s="7" t="s">
        <v>79</v>
      </c>
      <c r="J229" s="7" t="s">
        <v>2</v>
      </c>
      <c r="K229" s="7" t="s">
        <v>1751</v>
      </c>
      <c r="L229" s="7">
        <v>1</v>
      </c>
      <c r="M229" s="7">
        <v>1</v>
      </c>
      <c r="N229" s="7" t="s">
        <v>321</v>
      </c>
      <c r="O229" s="7" t="s">
        <v>321</v>
      </c>
      <c r="P229" s="7" t="s">
        <v>526</v>
      </c>
      <c r="Q229" s="7"/>
      <c r="R229" s="10" t="s">
        <v>175</v>
      </c>
      <c r="S229" s="16" t="s">
        <v>19</v>
      </c>
      <c r="T229" s="7"/>
      <c r="U229" s="10" t="s">
        <v>19</v>
      </c>
      <c r="V229" s="10" t="s">
        <v>175</v>
      </c>
      <c r="W229" s="16" t="s">
        <v>1752</v>
      </c>
      <c r="X229" s="16" t="s">
        <v>19</v>
      </c>
      <c r="Y229" s="10" t="s">
        <v>19</v>
      </c>
      <c r="Z229" s="16" t="s">
        <v>19</v>
      </c>
      <c r="AA229" s="17" t="s">
        <v>19</v>
      </c>
      <c r="AB229" t="s">
        <v>19</v>
      </c>
      <c r="AC229" t="s">
        <v>1753</v>
      </c>
      <c r="AD229" t="s">
        <v>6</v>
      </c>
      <c r="AE229" t="s">
        <v>1754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1755</v>
      </c>
      <c r="B230" s="6" t="s">
        <v>1756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1757</v>
      </c>
      <c r="H230" s="7" t="s">
        <v>1758</v>
      </c>
      <c r="I230" s="7" t="s">
        <v>79</v>
      </c>
      <c r="J230" s="7" t="s">
        <v>2</v>
      </c>
      <c r="K230" s="7" t="s">
        <v>1759</v>
      </c>
      <c r="L230" s="7">
        <v>1</v>
      </c>
      <c r="M230" s="7">
        <v>1</v>
      </c>
      <c r="N230" s="7" t="s">
        <v>81</v>
      </c>
      <c r="O230" s="7" t="s">
        <v>321</v>
      </c>
      <c r="P230" s="7" t="s">
        <v>526</v>
      </c>
      <c r="Q230" s="7"/>
      <c r="R230" s="10" t="s">
        <v>1760</v>
      </c>
      <c r="S230" s="16" t="s">
        <v>19</v>
      </c>
      <c r="T230" s="7"/>
      <c r="U230" s="10" t="s">
        <v>19</v>
      </c>
      <c r="V230" s="10" t="s">
        <v>1760</v>
      </c>
      <c r="W230" s="16" t="s">
        <v>1761</v>
      </c>
      <c r="X230" s="16" t="s">
        <v>19</v>
      </c>
      <c r="Y230" s="10" t="s">
        <v>19</v>
      </c>
      <c r="Z230" s="16" t="s">
        <v>19</v>
      </c>
      <c r="AA230" s="17" t="s">
        <v>19</v>
      </c>
      <c r="AB230" t="s">
        <v>19</v>
      </c>
      <c r="AC230" t="s">
        <v>1731</v>
      </c>
      <c r="AD230" t="s">
        <v>6</v>
      </c>
      <c r="AE230" t="s">
        <v>1762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1763</v>
      </c>
      <c r="B231" s="6" t="s">
        <v>1764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1765</v>
      </c>
      <c r="H231" s="7" t="s">
        <v>1766</v>
      </c>
      <c r="I231" s="7" t="s">
        <v>79</v>
      </c>
      <c r="J231" s="7" t="s">
        <v>2</v>
      </c>
      <c r="K231" s="7" t="s">
        <v>1767</v>
      </c>
      <c r="L231" s="7">
        <v>1</v>
      </c>
      <c r="M231" s="7">
        <v>2</v>
      </c>
      <c r="N231" s="7" t="s">
        <v>194</v>
      </c>
      <c r="O231" s="7" t="s">
        <v>525</v>
      </c>
      <c r="P231" s="7" t="s">
        <v>526</v>
      </c>
      <c r="Q231" s="7"/>
      <c r="R231" s="10" t="s">
        <v>1768</v>
      </c>
      <c r="S231" s="16" t="s">
        <v>19</v>
      </c>
      <c r="T231" s="7"/>
      <c r="U231" s="10" t="s">
        <v>19</v>
      </c>
      <c r="V231" s="10" t="s">
        <v>1768</v>
      </c>
      <c r="W231" s="16" t="s">
        <v>837</v>
      </c>
      <c r="X231" s="16" t="s">
        <v>19</v>
      </c>
      <c r="Y231" s="10" t="s">
        <v>19</v>
      </c>
      <c r="Z231" s="16" t="s">
        <v>19</v>
      </c>
      <c r="AA231" s="17" t="s">
        <v>19</v>
      </c>
      <c r="AB231" t="s">
        <v>19</v>
      </c>
      <c r="AC231" t="s">
        <v>1769</v>
      </c>
      <c r="AD231" t="s">
        <v>6</v>
      </c>
      <c r="AE231" t="s">
        <v>1770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1771</v>
      </c>
      <c r="B232" s="6" t="s">
        <v>1772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374</v>
      </c>
      <c r="H232" s="7" t="s">
        <v>375</v>
      </c>
      <c r="I232" s="7" t="s">
        <v>79</v>
      </c>
      <c r="J232" s="7" t="s">
        <v>2</v>
      </c>
      <c r="K232" s="7" t="s">
        <v>1773</v>
      </c>
      <c r="L232" s="7">
        <v>1</v>
      </c>
      <c r="M232" s="7">
        <v>1</v>
      </c>
      <c r="N232" s="7" t="s">
        <v>342</v>
      </c>
      <c r="O232" s="7" t="s">
        <v>321</v>
      </c>
      <c r="P232" s="7" t="s">
        <v>526</v>
      </c>
      <c r="Q232" s="7"/>
      <c r="R232" s="10" t="s">
        <v>1774</v>
      </c>
      <c r="S232" s="16" t="s">
        <v>19</v>
      </c>
      <c r="T232" s="7"/>
      <c r="U232" s="10" t="s">
        <v>19</v>
      </c>
      <c r="V232" s="10" t="s">
        <v>1774</v>
      </c>
      <c r="W232" s="16" t="s">
        <v>1775</v>
      </c>
      <c r="X232" s="16" t="s">
        <v>19</v>
      </c>
      <c r="Y232" s="10" t="s">
        <v>19</v>
      </c>
      <c r="Z232" s="16" t="s">
        <v>19</v>
      </c>
      <c r="AA232" s="17" t="s">
        <v>19</v>
      </c>
      <c r="AB232" t="s">
        <v>19</v>
      </c>
      <c r="AC232" t="s">
        <v>1776</v>
      </c>
      <c r="AD232" t="s">
        <v>6</v>
      </c>
      <c r="AE232" t="s">
        <v>225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1777</v>
      </c>
      <c r="B233" s="6" t="s">
        <v>1778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1779</v>
      </c>
      <c r="H233" s="7" t="s">
        <v>1780</v>
      </c>
      <c r="I233" s="7" t="s">
        <v>79</v>
      </c>
      <c r="J233" s="7" t="s">
        <v>2</v>
      </c>
      <c r="K233" s="7" t="s">
        <v>1781</v>
      </c>
      <c r="L233" s="7">
        <v>1</v>
      </c>
      <c r="M233" s="7">
        <v>4</v>
      </c>
      <c r="N233" s="7" t="s">
        <v>342</v>
      </c>
      <c r="O233" s="7" t="s">
        <v>342</v>
      </c>
      <c r="P233" s="7" t="s">
        <v>526</v>
      </c>
      <c r="Q233" s="7"/>
      <c r="R233" s="10" t="s">
        <v>1782</v>
      </c>
      <c r="S233" s="16" t="s">
        <v>19</v>
      </c>
      <c r="T233" s="7"/>
      <c r="U233" s="10" t="s">
        <v>19</v>
      </c>
      <c r="V233" s="10" t="s">
        <v>1782</v>
      </c>
      <c r="W233" s="16" t="s">
        <v>1783</v>
      </c>
      <c r="X233" s="16" t="s">
        <v>19</v>
      </c>
      <c r="Y233" s="10" t="s">
        <v>19</v>
      </c>
      <c r="Z233" s="16" t="s">
        <v>19</v>
      </c>
      <c r="AA233" s="17" t="s">
        <v>19</v>
      </c>
      <c r="AB233" t="s">
        <v>19</v>
      </c>
      <c r="AC233" t="s">
        <v>1784</v>
      </c>
      <c r="AD233" t="s">
        <v>6</v>
      </c>
      <c r="AE233" t="s">
        <v>1785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1786</v>
      </c>
      <c r="B234" s="6" t="s">
        <v>1787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1788</v>
      </c>
      <c r="H234" s="7" t="s">
        <v>1789</v>
      </c>
      <c r="I234" s="7" t="s">
        <v>79</v>
      </c>
      <c r="J234" s="7" t="s">
        <v>2</v>
      </c>
      <c r="K234" s="7" t="s">
        <v>1790</v>
      </c>
      <c r="L234" s="7">
        <v>1</v>
      </c>
      <c r="M234" s="7">
        <v>4</v>
      </c>
      <c r="N234" s="7" t="s">
        <v>145</v>
      </c>
      <c r="O234" s="7" t="s">
        <v>342</v>
      </c>
      <c r="P234" s="7" t="s">
        <v>526</v>
      </c>
      <c r="Q234" s="7"/>
      <c r="R234" s="10" t="s">
        <v>1791</v>
      </c>
      <c r="S234" s="16" t="s">
        <v>19</v>
      </c>
      <c r="T234" s="7"/>
      <c r="U234" s="10" t="s">
        <v>19</v>
      </c>
      <c r="V234" s="10" t="s">
        <v>1791</v>
      </c>
      <c r="W234" s="16" t="s">
        <v>577</v>
      </c>
      <c r="X234" s="16" t="s">
        <v>19</v>
      </c>
      <c r="Y234" s="10" t="s">
        <v>19</v>
      </c>
      <c r="Z234" s="16" t="s">
        <v>19</v>
      </c>
      <c r="AA234" s="17" t="s">
        <v>19</v>
      </c>
      <c r="AB234" t="s">
        <v>19</v>
      </c>
      <c r="AC234" t="s">
        <v>1792</v>
      </c>
      <c r="AD234" t="s">
        <v>6</v>
      </c>
      <c r="AE234" t="s">
        <v>109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1793</v>
      </c>
      <c r="B235" s="6" t="s">
        <v>1794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1795</v>
      </c>
      <c r="H235" s="7" t="s">
        <v>1796</v>
      </c>
      <c r="I235" s="7" t="s">
        <v>79</v>
      </c>
      <c r="J235" s="7" t="s">
        <v>2</v>
      </c>
      <c r="K235" s="7" t="s">
        <v>1797</v>
      </c>
      <c r="L235" s="7">
        <v>1</v>
      </c>
      <c r="M235" s="7">
        <v>3</v>
      </c>
      <c r="N235" s="7" t="s">
        <v>644</v>
      </c>
      <c r="O235" s="7" t="s">
        <v>294</v>
      </c>
      <c r="P235" s="7" t="s">
        <v>526</v>
      </c>
      <c r="Q235" s="7"/>
      <c r="R235" s="10" t="s">
        <v>1798</v>
      </c>
      <c r="S235" s="16" t="s">
        <v>19</v>
      </c>
      <c r="T235" s="7"/>
      <c r="U235" s="10" t="s">
        <v>19</v>
      </c>
      <c r="V235" s="10" t="s">
        <v>1798</v>
      </c>
      <c r="W235" s="16" t="s">
        <v>919</v>
      </c>
      <c r="X235" s="16" t="s">
        <v>19</v>
      </c>
      <c r="Y235" s="10" t="s">
        <v>19</v>
      </c>
      <c r="Z235" s="16" t="s">
        <v>19</v>
      </c>
      <c r="AA235" s="17" t="s">
        <v>19</v>
      </c>
      <c r="AB235" t="s">
        <v>19</v>
      </c>
      <c r="AC235" t="s">
        <v>1799</v>
      </c>
      <c r="AD235" t="s">
        <v>6</v>
      </c>
      <c r="AE235" t="s">
        <v>1800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1801</v>
      </c>
      <c r="B236" s="6" t="s">
        <v>1802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962</v>
      </c>
      <c r="H236" s="7" t="s">
        <v>963</v>
      </c>
      <c r="I236" s="7" t="s">
        <v>79</v>
      </c>
      <c r="J236" s="7" t="s">
        <v>2</v>
      </c>
      <c r="K236" s="7" t="s">
        <v>1803</v>
      </c>
      <c r="L236" s="7">
        <v>2</v>
      </c>
      <c r="M236" s="7">
        <v>1</v>
      </c>
      <c r="N236" s="7" t="s">
        <v>525</v>
      </c>
      <c r="O236" s="7" t="s">
        <v>321</v>
      </c>
      <c r="P236" s="7" t="s">
        <v>526</v>
      </c>
      <c r="Q236" s="7"/>
      <c r="R236" s="10" t="s">
        <v>1804</v>
      </c>
      <c r="S236" s="16" t="s">
        <v>19</v>
      </c>
      <c r="T236" s="7"/>
      <c r="U236" s="10" t="s">
        <v>19</v>
      </c>
      <c r="V236" s="10" t="s">
        <v>1804</v>
      </c>
      <c r="W236" s="16" t="s">
        <v>1805</v>
      </c>
      <c r="X236" s="16" t="s">
        <v>19</v>
      </c>
      <c r="Y236" s="10" t="s">
        <v>19</v>
      </c>
      <c r="Z236" s="16" t="s">
        <v>19</v>
      </c>
      <c r="AA236" s="17" t="s">
        <v>19</v>
      </c>
      <c r="AB236" t="s">
        <v>19</v>
      </c>
      <c r="AC236" t="s">
        <v>1806</v>
      </c>
      <c r="AD236" t="s">
        <v>6</v>
      </c>
      <c r="AE236" t="s">
        <v>225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1807</v>
      </c>
      <c r="B237" s="6" t="s">
        <v>1808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531</v>
      </c>
      <c r="H237" s="7" t="s">
        <v>532</v>
      </c>
      <c r="I237" s="7" t="s">
        <v>79</v>
      </c>
      <c r="J237" s="7" t="s">
        <v>2</v>
      </c>
      <c r="K237" s="7" t="s">
        <v>1809</v>
      </c>
      <c r="L237" s="7">
        <v>1</v>
      </c>
      <c r="M237" s="7">
        <v>1</v>
      </c>
      <c r="N237" s="7" t="s">
        <v>294</v>
      </c>
      <c r="O237" s="7" t="s">
        <v>321</v>
      </c>
      <c r="P237" s="7" t="s">
        <v>526</v>
      </c>
      <c r="Q237" s="7"/>
      <c r="R237" s="10" t="s">
        <v>1680</v>
      </c>
      <c r="S237" s="16" t="s">
        <v>19</v>
      </c>
      <c r="T237" s="7"/>
      <c r="U237" s="10" t="s">
        <v>19</v>
      </c>
      <c r="V237" s="10" t="s">
        <v>1680</v>
      </c>
      <c r="W237" s="16" t="s">
        <v>1063</v>
      </c>
      <c r="X237" s="16" t="s">
        <v>19</v>
      </c>
      <c r="Y237" s="10" t="s">
        <v>19</v>
      </c>
      <c r="Z237" s="16" t="s">
        <v>19</v>
      </c>
      <c r="AA237" s="17" t="s">
        <v>19</v>
      </c>
      <c r="AB237" t="s">
        <v>19</v>
      </c>
      <c r="AC237" t="s">
        <v>1810</v>
      </c>
      <c r="AD237" t="s">
        <v>6</v>
      </c>
      <c r="AE237" t="s">
        <v>434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1811</v>
      </c>
      <c r="B238" s="6" t="s">
        <v>1812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374</v>
      </c>
      <c r="H238" s="7" t="s">
        <v>375</v>
      </c>
      <c r="I238" s="7" t="s">
        <v>79</v>
      </c>
      <c r="J238" s="7" t="s">
        <v>2</v>
      </c>
      <c r="K238" s="7" t="s">
        <v>1813</v>
      </c>
      <c r="L238" s="7">
        <v>1</v>
      </c>
      <c r="M238" s="7">
        <v>1</v>
      </c>
      <c r="N238" s="7" t="s">
        <v>1278</v>
      </c>
      <c r="O238" s="7" t="s">
        <v>321</v>
      </c>
      <c r="P238" s="7" t="s">
        <v>526</v>
      </c>
      <c r="Q238" s="7"/>
      <c r="R238" s="10" t="s">
        <v>1814</v>
      </c>
      <c r="S238" s="16" t="s">
        <v>19</v>
      </c>
      <c r="T238" s="7"/>
      <c r="U238" s="10" t="s">
        <v>19</v>
      </c>
      <c r="V238" s="10" t="s">
        <v>1814</v>
      </c>
      <c r="W238" s="16" t="s">
        <v>1815</v>
      </c>
      <c r="X238" s="16" t="s">
        <v>19</v>
      </c>
      <c r="Y238" s="10" t="s">
        <v>19</v>
      </c>
      <c r="Z238" s="16" t="s">
        <v>19</v>
      </c>
      <c r="AA238" s="17" t="s">
        <v>19</v>
      </c>
      <c r="AB238" t="s">
        <v>19</v>
      </c>
      <c r="AC238" t="s">
        <v>1816</v>
      </c>
      <c r="AD238" t="s">
        <v>6</v>
      </c>
      <c r="AE238" t="s">
        <v>225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1817</v>
      </c>
      <c r="B239" s="6" t="s">
        <v>1818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1819</v>
      </c>
      <c r="H239" s="7" t="s">
        <v>1820</v>
      </c>
      <c r="I239" s="7" t="s">
        <v>79</v>
      </c>
      <c r="J239" s="7" t="s">
        <v>2</v>
      </c>
      <c r="K239" s="7" t="s">
        <v>1821</v>
      </c>
      <c r="L239" s="7">
        <v>1</v>
      </c>
      <c r="M239" s="7">
        <v>1</v>
      </c>
      <c r="N239" s="7" t="s">
        <v>321</v>
      </c>
      <c r="O239" s="7" t="s">
        <v>321</v>
      </c>
      <c r="P239" s="7" t="s">
        <v>526</v>
      </c>
      <c r="Q239" s="7"/>
      <c r="R239" s="10" t="s">
        <v>1822</v>
      </c>
      <c r="S239" s="16" t="s">
        <v>19</v>
      </c>
      <c r="T239" s="7"/>
      <c r="U239" s="10" t="s">
        <v>19</v>
      </c>
      <c r="V239" s="10" t="s">
        <v>1822</v>
      </c>
      <c r="W239" s="16" t="s">
        <v>541</v>
      </c>
      <c r="X239" s="16" t="s">
        <v>19</v>
      </c>
      <c r="Y239" s="10" t="s">
        <v>19</v>
      </c>
      <c r="Z239" s="16" t="s">
        <v>19</v>
      </c>
      <c r="AA239" s="17" t="s">
        <v>19</v>
      </c>
      <c r="AB239" t="s">
        <v>19</v>
      </c>
      <c r="AC239" t="s">
        <v>1823</v>
      </c>
      <c r="AD239" t="s">
        <v>6</v>
      </c>
      <c r="AE239" t="s">
        <v>109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1824</v>
      </c>
      <c r="B240" s="6" t="s">
        <v>1825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1826</v>
      </c>
      <c r="H240" s="7" t="s">
        <v>1827</v>
      </c>
      <c r="I240" s="7" t="s">
        <v>79</v>
      </c>
      <c r="J240" s="7" t="s">
        <v>2</v>
      </c>
      <c r="K240" s="7" t="s">
        <v>1828</v>
      </c>
      <c r="L240" s="7">
        <v>1</v>
      </c>
      <c r="M240" s="7">
        <v>1</v>
      </c>
      <c r="N240" s="7" t="s">
        <v>321</v>
      </c>
      <c r="O240" s="7" t="s">
        <v>321</v>
      </c>
      <c r="P240" s="7" t="s">
        <v>526</v>
      </c>
      <c r="Q240" s="7"/>
      <c r="R240" s="10" t="s">
        <v>1829</v>
      </c>
      <c r="S240" s="16" t="s">
        <v>19</v>
      </c>
      <c r="T240" s="7"/>
      <c r="U240" s="10" t="s">
        <v>19</v>
      </c>
      <c r="V240" s="10" t="s">
        <v>1829</v>
      </c>
      <c r="W240" s="16" t="s">
        <v>476</v>
      </c>
      <c r="X240" s="16" t="s">
        <v>19</v>
      </c>
      <c r="Y240" s="10" t="s">
        <v>19</v>
      </c>
      <c r="Z240" s="16" t="s">
        <v>19</v>
      </c>
      <c r="AA240" s="17" t="s">
        <v>19</v>
      </c>
      <c r="AB240" t="s">
        <v>19</v>
      </c>
      <c r="AC240" t="s">
        <v>1830</v>
      </c>
      <c r="AD240" t="s">
        <v>6</v>
      </c>
      <c r="AE240" t="s">
        <v>461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1831</v>
      </c>
      <c r="B241" s="6" t="s">
        <v>1832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1226</v>
      </c>
      <c r="H241" s="7" t="s">
        <v>1227</v>
      </c>
      <c r="I241" s="7" t="s">
        <v>79</v>
      </c>
      <c r="J241" s="7" t="s">
        <v>2</v>
      </c>
      <c r="K241" s="7" t="s">
        <v>1228</v>
      </c>
      <c r="L241" s="7">
        <v>1</v>
      </c>
      <c r="M241" s="7">
        <v>1</v>
      </c>
      <c r="N241" s="7" t="s">
        <v>294</v>
      </c>
      <c r="O241" s="7" t="s">
        <v>321</v>
      </c>
      <c r="P241" s="7" t="s">
        <v>526</v>
      </c>
      <c r="Q241" s="7"/>
      <c r="R241" s="10" t="s">
        <v>1833</v>
      </c>
      <c r="S241" s="16" t="s">
        <v>19</v>
      </c>
      <c r="T241" s="7"/>
      <c r="U241" s="10" t="s">
        <v>19</v>
      </c>
      <c r="V241" s="10" t="s">
        <v>1833</v>
      </c>
      <c r="W241" s="16" t="s">
        <v>1834</v>
      </c>
      <c r="X241" s="16" t="s">
        <v>19</v>
      </c>
      <c r="Y241" s="10" t="s">
        <v>19</v>
      </c>
      <c r="Z241" s="16" t="s">
        <v>19</v>
      </c>
      <c r="AA241" s="17" t="s">
        <v>19</v>
      </c>
      <c r="AB241" t="s">
        <v>19</v>
      </c>
      <c r="AC241" t="s">
        <v>1835</v>
      </c>
      <c r="AD241" t="s">
        <v>6</v>
      </c>
      <c r="AE241" t="s">
        <v>1232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1836</v>
      </c>
      <c r="B242" s="6" t="s">
        <v>1837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1838</v>
      </c>
      <c r="H242" s="7" t="s">
        <v>1839</v>
      </c>
      <c r="I242" s="7" t="s">
        <v>79</v>
      </c>
      <c r="J242" s="7" t="s">
        <v>2</v>
      </c>
      <c r="K242" s="7" t="s">
        <v>1840</v>
      </c>
      <c r="L242" s="7">
        <v>1</v>
      </c>
      <c r="M242" s="7">
        <v>1</v>
      </c>
      <c r="N242" s="7" t="s">
        <v>321</v>
      </c>
      <c r="O242" s="7" t="s">
        <v>321</v>
      </c>
      <c r="P242" s="7" t="s">
        <v>526</v>
      </c>
      <c r="Q242" s="7"/>
      <c r="R242" s="10" t="s">
        <v>1841</v>
      </c>
      <c r="S242" s="16" t="s">
        <v>19</v>
      </c>
      <c r="T242" s="7"/>
      <c r="U242" s="10" t="s">
        <v>19</v>
      </c>
      <c r="V242" s="10" t="s">
        <v>1841</v>
      </c>
      <c r="W242" s="16" t="s">
        <v>1842</v>
      </c>
      <c r="X242" s="16" t="s">
        <v>19</v>
      </c>
      <c r="Y242" s="10" t="s">
        <v>19</v>
      </c>
      <c r="Z242" s="16" t="s">
        <v>19</v>
      </c>
      <c r="AA242" s="17" t="s">
        <v>19</v>
      </c>
      <c r="AB242" t="s">
        <v>19</v>
      </c>
      <c r="AC242" t="s">
        <v>147</v>
      </c>
      <c r="AD242" t="s">
        <v>6</v>
      </c>
      <c r="AE242" t="s">
        <v>1843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1844</v>
      </c>
      <c r="B243" s="6" t="s">
        <v>1845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277</v>
      </c>
      <c r="H243" s="7" t="s">
        <v>278</v>
      </c>
      <c r="I243" s="7" t="s">
        <v>79</v>
      </c>
      <c r="J243" s="7" t="s">
        <v>2</v>
      </c>
      <c r="K243" s="7" t="s">
        <v>1846</v>
      </c>
      <c r="L243" s="7">
        <v>1</v>
      </c>
      <c r="M243" s="7">
        <v>1</v>
      </c>
      <c r="N243" s="7" t="s">
        <v>321</v>
      </c>
      <c r="O243" s="7" t="s">
        <v>321</v>
      </c>
      <c r="P243" s="7" t="s">
        <v>526</v>
      </c>
      <c r="Q243" s="7"/>
      <c r="R243" s="10" t="s">
        <v>1847</v>
      </c>
      <c r="S243" s="16" t="s">
        <v>19</v>
      </c>
      <c r="T243" s="7"/>
      <c r="U243" s="10" t="s">
        <v>19</v>
      </c>
      <c r="V243" s="10" t="s">
        <v>1847</v>
      </c>
      <c r="W243" s="16" t="s">
        <v>232</v>
      </c>
      <c r="X243" s="16" t="s">
        <v>19</v>
      </c>
      <c r="Y243" s="10" t="s">
        <v>19</v>
      </c>
      <c r="Z243" s="16" t="s">
        <v>19</v>
      </c>
      <c r="AA243" s="17" t="s">
        <v>19</v>
      </c>
      <c r="AB243" t="s">
        <v>19</v>
      </c>
      <c r="AC243" t="s">
        <v>1848</v>
      </c>
      <c r="AD243" t="s">
        <v>6</v>
      </c>
      <c r="AE243" t="s">
        <v>283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1849</v>
      </c>
      <c r="B244" s="6" t="s">
        <v>1850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1851</v>
      </c>
      <c r="H244" s="7" t="s">
        <v>1852</v>
      </c>
      <c r="I244" s="7" t="s">
        <v>79</v>
      </c>
      <c r="J244" s="7" t="s">
        <v>2</v>
      </c>
      <c r="K244" s="7" t="s">
        <v>1853</v>
      </c>
      <c r="L244" s="7">
        <v>1</v>
      </c>
      <c r="M244" s="7">
        <v>2</v>
      </c>
      <c r="N244" s="7" t="s">
        <v>525</v>
      </c>
      <c r="O244" s="7" t="s">
        <v>525</v>
      </c>
      <c r="P244" s="7" t="s">
        <v>526</v>
      </c>
      <c r="Q244" s="7"/>
      <c r="R244" s="10" t="s">
        <v>1179</v>
      </c>
      <c r="S244" s="16" t="s">
        <v>19</v>
      </c>
      <c r="T244" s="7"/>
      <c r="U244" s="10" t="s">
        <v>19</v>
      </c>
      <c r="V244" s="10" t="s">
        <v>1179</v>
      </c>
      <c r="W244" s="16" t="s">
        <v>830</v>
      </c>
      <c r="X244" s="16" t="s">
        <v>19</v>
      </c>
      <c r="Y244" s="10" t="s">
        <v>19</v>
      </c>
      <c r="Z244" s="16" t="s">
        <v>19</v>
      </c>
      <c r="AA244" s="17" t="s">
        <v>19</v>
      </c>
      <c r="AB244" t="s">
        <v>19</v>
      </c>
      <c r="AC244" t="s">
        <v>637</v>
      </c>
      <c r="AD244" t="s">
        <v>6</v>
      </c>
      <c r="AE244" t="s">
        <v>1854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1855</v>
      </c>
      <c r="B245" s="6" t="s">
        <v>1856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1857</v>
      </c>
      <c r="H245" s="7" t="s">
        <v>1858</v>
      </c>
      <c r="I245" s="7" t="s">
        <v>79</v>
      </c>
      <c r="J245" s="7" t="s">
        <v>2</v>
      </c>
      <c r="K245" s="7" t="s">
        <v>1859</v>
      </c>
      <c r="L245" s="7">
        <v>1</v>
      </c>
      <c r="M245" s="7">
        <v>1</v>
      </c>
      <c r="N245" s="7" t="s">
        <v>321</v>
      </c>
      <c r="O245" s="7" t="s">
        <v>321</v>
      </c>
      <c r="P245" s="7" t="s">
        <v>526</v>
      </c>
      <c r="Q245" s="7"/>
      <c r="R245" s="10" t="s">
        <v>1098</v>
      </c>
      <c r="S245" s="16" t="s">
        <v>19</v>
      </c>
      <c r="T245" s="7"/>
      <c r="U245" s="10" t="s">
        <v>19</v>
      </c>
      <c r="V245" s="10" t="s">
        <v>1098</v>
      </c>
      <c r="W245" s="16" t="s">
        <v>1860</v>
      </c>
      <c r="X245" s="16" t="s">
        <v>19</v>
      </c>
      <c r="Y245" s="10" t="s">
        <v>19</v>
      </c>
      <c r="Z245" s="16" t="s">
        <v>19</v>
      </c>
      <c r="AA245" s="17" t="s">
        <v>19</v>
      </c>
      <c r="AB245" t="s">
        <v>19</v>
      </c>
      <c r="AC245" t="s">
        <v>1861</v>
      </c>
      <c r="AD245" t="s">
        <v>6</v>
      </c>
      <c r="AE245" t="s">
        <v>139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1862</v>
      </c>
      <c r="B246" s="6" t="s">
        <v>1863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1857</v>
      </c>
      <c r="H246" s="7" t="s">
        <v>1858</v>
      </c>
      <c r="I246" s="7" t="s">
        <v>79</v>
      </c>
      <c r="J246" s="7" t="s">
        <v>2</v>
      </c>
      <c r="K246" s="7" t="s">
        <v>1864</v>
      </c>
      <c r="L246" s="7">
        <v>1</v>
      </c>
      <c r="M246" s="7">
        <v>1</v>
      </c>
      <c r="N246" s="7" t="s">
        <v>321</v>
      </c>
      <c r="O246" s="7" t="s">
        <v>321</v>
      </c>
      <c r="P246" s="7" t="s">
        <v>526</v>
      </c>
      <c r="Q246" s="7"/>
      <c r="R246" s="10" t="s">
        <v>1098</v>
      </c>
      <c r="S246" s="16" t="s">
        <v>19</v>
      </c>
      <c r="T246" s="7"/>
      <c r="U246" s="10" t="s">
        <v>19</v>
      </c>
      <c r="V246" s="10" t="s">
        <v>1098</v>
      </c>
      <c r="W246" s="16" t="s">
        <v>1860</v>
      </c>
      <c r="X246" s="16" t="s">
        <v>19</v>
      </c>
      <c r="Y246" s="10" t="s">
        <v>19</v>
      </c>
      <c r="Z246" s="16" t="s">
        <v>19</v>
      </c>
      <c r="AA246" s="17" t="s">
        <v>19</v>
      </c>
      <c r="AB246" t="s">
        <v>19</v>
      </c>
      <c r="AC246" t="s">
        <v>1861</v>
      </c>
      <c r="AD246" t="s">
        <v>6</v>
      </c>
      <c r="AE246" t="s">
        <v>139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1865</v>
      </c>
      <c r="B247" s="6" t="s">
        <v>1866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1867</v>
      </c>
      <c r="H247" s="7" t="s">
        <v>1868</v>
      </c>
      <c r="I247" s="7" t="s">
        <v>79</v>
      </c>
      <c r="J247" s="7" t="s">
        <v>2</v>
      </c>
      <c r="K247" s="7" t="s">
        <v>1869</v>
      </c>
      <c r="L247" s="7">
        <v>1</v>
      </c>
      <c r="M247" s="7">
        <v>1</v>
      </c>
      <c r="N247" s="7" t="s">
        <v>430</v>
      </c>
      <c r="O247" s="7" t="s">
        <v>321</v>
      </c>
      <c r="P247" s="7" t="s">
        <v>526</v>
      </c>
      <c r="Q247" s="7"/>
      <c r="R247" s="10" t="s">
        <v>1870</v>
      </c>
      <c r="S247" s="16" t="s">
        <v>19</v>
      </c>
      <c r="T247" s="7"/>
      <c r="U247" s="10" t="s">
        <v>19</v>
      </c>
      <c r="V247" s="10" t="s">
        <v>1870</v>
      </c>
      <c r="W247" s="16" t="s">
        <v>1871</v>
      </c>
      <c r="X247" s="16" t="s">
        <v>19</v>
      </c>
      <c r="Y247" s="10" t="s">
        <v>19</v>
      </c>
      <c r="Z247" s="16" t="s">
        <v>19</v>
      </c>
      <c r="AA247" s="17" t="s">
        <v>19</v>
      </c>
      <c r="AB247" t="s">
        <v>19</v>
      </c>
      <c r="AC247" t="s">
        <v>146</v>
      </c>
      <c r="AD247" t="s">
        <v>6</v>
      </c>
      <c r="AE247" t="s">
        <v>225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1872</v>
      </c>
      <c r="B248" s="6" t="s">
        <v>1873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1867</v>
      </c>
      <c r="H248" s="7" t="s">
        <v>1868</v>
      </c>
      <c r="I248" s="7" t="s">
        <v>79</v>
      </c>
      <c r="J248" s="7" t="s">
        <v>2</v>
      </c>
      <c r="K248" s="7" t="s">
        <v>1874</v>
      </c>
      <c r="L248" s="7">
        <v>1</v>
      </c>
      <c r="M248" s="7">
        <v>1</v>
      </c>
      <c r="N248" s="7" t="s">
        <v>321</v>
      </c>
      <c r="O248" s="7" t="s">
        <v>321</v>
      </c>
      <c r="P248" s="7" t="s">
        <v>526</v>
      </c>
      <c r="Q248" s="7"/>
      <c r="R248" s="10" t="s">
        <v>1875</v>
      </c>
      <c r="S248" s="16" t="s">
        <v>19</v>
      </c>
      <c r="T248" s="7"/>
      <c r="U248" s="10" t="s">
        <v>19</v>
      </c>
      <c r="V248" s="10" t="s">
        <v>1875</v>
      </c>
      <c r="W248" s="16" t="s">
        <v>1876</v>
      </c>
      <c r="X248" s="16" t="s">
        <v>19</v>
      </c>
      <c r="Y248" s="10" t="s">
        <v>19</v>
      </c>
      <c r="Z248" s="16" t="s">
        <v>19</v>
      </c>
      <c r="AA248" s="17" t="s">
        <v>19</v>
      </c>
      <c r="AB248" t="s">
        <v>19</v>
      </c>
      <c r="AC248" t="s">
        <v>1877</v>
      </c>
      <c r="AD248" t="s">
        <v>6</v>
      </c>
      <c r="AE248" t="s">
        <v>225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1878</v>
      </c>
      <c r="B249" s="6" t="s">
        <v>1879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1880</v>
      </c>
      <c r="H249" s="7" t="s">
        <v>1881</v>
      </c>
      <c r="I249" s="7" t="s">
        <v>79</v>
      </c>
      <c r="J249" s="7" t="s">
        <v>2</v>
      </c>
      <c r="K249" s="7" t="s">
        <v>1882</v>
      </c>
      <c r="L249" s="7">
        <v>1</v>
      </c>
      <c r="M249" s="7">
        <v>1</v>
      </c>
      <c r="N249" s="7" t="s">
        <v>526</v>
      </c>
      <c r="O249" s="7" t="s">
        <v>322</v>
      </c>
      <c r="P249" s="7" t="s">
        <v>1304</v>
      </c>
      <c r="Q249" s="7"/>
      <c r="R249" s="10" t="s">
        <v>1883</v>
      </c>
      <c r="S249" s="16" t="s">
        <v>1883</v>
      </c>
      <c r="T249" s="7" t="s">
        <v>1884</v>
      </c>
      <c r="U249" s="10" t="s">
        <v>19</v>
      </c>
      <c r="V249" s="10" t="s">
        <v>19</v>
      </c>
      <c r="W249" s="16" t="s">
        <v>19</v>
      </c>
      <c r="X249" s="16" t="s">
        <v>19</v>
      </c>
      <c r="Y249" s="10" t="s">
        <v>19</v>
      </c>
      <c r="Z249" s="16" t="s">
        <v>19</v>
      </c>
      <c r="AA249" s="17" t="s">
        <v>19</v>
      </c>
      <c r="AB249" t="s">
        <v>19</v>
      </c>
      <c r="AC249" t="s">
        <v>19</v>
      </c>
      <c r="AD249" t="s">
        <v>6</v>
      </c>
      <c r="AE249" t="s">
        <v>1885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1886</v>
      </c>
      <c r="B250" s="6" t="s">
        <v>1887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1888</v>
      </c>
      <c r="H250" s="7" t="s">
        <v>1889</v>
      </c>
      <c r="I250" s="7" t="s">
        <v>79</v>
      </c>
      <c r="J250" s="7" t="s">
        <v>2</v>
      </c>
      <c r="K250" s="7" t="s">
        <v>1890</v>
      </c>
      <c r="L250" s="7">
        <v>1</v>
      </c>
      <c r="M250" s="7">
        <v>1</v>
      </c>
      <c r="N250" s="7" t="s">
        <v>526</v>
      </c>
      <c r="O250" s="7" t="s">
        <v>1304</v>
      </c>
      <c r="P250" s="7" t="s">
        <v>558</v>
      </c>
      <c r="Q250" s="7"/>
      <c r="R250" s="10" t="s">
        <v>1891</v>
      </c>
      <c r="S250" s="16" t="s">
        <v>1891</v>
      </c>
      <c r="T250" s="7" t="s">
        <v>1892</v>
      </c>
      <c r="U250" s="10" t="s">
        <v>19</v>
      </c>
      <c r="V250" s="10" t="s">
        <v>19</v>
      </c>
      <c r="W250" s="16" t="s">
        <v>19</v>
      </c>
      <c r="X250" s="16" t="s">
        <v>19</v>
      </c>
      <c r="Y250" s="10" t="s">
        <v>19</v>
      </c>
      <c r="Z250" s="16" t="s">
        <v>19</v>
      </c>
      <c r="AA250" s="17" t="s">
        <v>19</v>
      </c>
      <c r="AB250" t="s">
        <v>19</v>
      </c>
      <c r="AC250" t="s">
        <v>19</v>
      </c>
      <c r="AD250" t="s">
        <v>6</v>
      </c>
      <c r="AE250" t="s">
        <v>1893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1894</v>
      </c>
      <c r="B251" s="6" t="s">
        <v>1895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776</v>
      </c>
      <c r="H251" s="7" t="s">
        <v>777</v>
      </c>
      <c r="I251" s="7" t="s">
        <v>79</v>
      </c>
      <c r="J251" s="7" t="s">
        <v>2</v>
      </c>
      <c r="K251" s="7" t="s">
        <v>1896</v>
      </c>
      <c r="L251" s="7">
        <v>2</v>
      </c>
      <c r="M251" s="7">
        <v>1</v>
      </c>
      <c r="N251" s="7" t="s">
        <v>294</v>
      </c>
      <c r="O251" s="7" t="s">
        <v>526</v>
      </c>
      <c r="P251" s="7" t="s">
        <v>322</v>
      </c>
      <c r="Q251" s="7"/>
      <c r="R251" s="10" t="s">
        <v>1897</v>
      </c>
      <c r="S251" s="16" t="s">
        <v>1897</v>
      </c>
      <c r="T251" s="7" t="s">
        <v>1898</v>
      </c>
      <c r="U251" s="10" t="s">
        <v>19</v>
      </c>
      <c r="V251" s="10" t="s">
        <v>19</v>
      </c>
      <c r="W251" s="16" t="s">
        <v>19</v>
      </c>
      <c r="X251" s="16" t="s">
        <v>19</v>
      </c>
      <c r="Y251" s="10" t="s">
        <v>19</v>
      </c>
      <c r="Z251" s="16" t="s">
        <v>19</v>
      </c>
      <c r="AA251" s="17" t="s">
        <v>19</v>
      </c>
      <c r="AB251" t="s">
        <v>19</v>
      </c>
      <c r="AC251" t="s">
        <v>19</v>
      </c>
      <c r="AD251" t="s">
        <v>6</v>
      </c>
      <c r="AE251" t="s">
        <v>1843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1899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374</v>
      </c>
      <c r="H252" s="7" t="s">
        <v>375</v>
      </c>
      <c r="I252" s="7" t="s">
        <v>79</v>
      </c>
      <c r="J252" s="7" t="s">
        <v>2</v>
      </c>
      <c r="K252" s="7" t="s">
        <v>1900</v>
      </c>
      <c r="L252" s="7">
        <v>1</v>
      </c>
      <c r="M252" s="7">
        <v>1</v>
      </c>
      <c r="N252" s="7" t="s">
        <v>526</v>
      </c>
      <c r="O252" s="7" t="s">
        <v>1901</v>
      </c>
      <c r="P252" s="7" t="s">
        <v>1902</v>
      </c>
      <c r="Q252" s="7"/>
      <c r="R252" s="10" t="s">
        <v>1903</v>
      </c>
      <c r="S252" s="16" t="s">
        <v>1903</v>
      </c>
      <c r="T252" s="7" t="s">
        <v>1904</v>
      </c>
      <c r="U252" s="10" t="s">
        <v>19</v>
      </c>
      <c r="V252" s="10" t="s">
        <v>19</v>
      </c>
      <c r="W252" s="16" t="s">
        <v>19</v>
      </c>
      <c r="X252" s="16" t="s">
        <v>19</v>
      </c>
      <c r="Y252" s="10" t="s">
        <v>19</v>
      </c>
      <c r="Z252" s="16" t="s">
        <v>19</v>
      </c>
      <c r="AA252" s="17" t="s">
        <v>19</v>
      </c>
      <c r="AB252" t="s">
        <v>19</v>
      </c>
      <c r="AC252" t="s">
        <v>19</v>
      </c>
      <c r="AD252" t="s">
        <v>6</v>
      </c>
      <c r="AE252" t="s">
        <v>225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1905</v>
      </c>
      <c r="B253" s="6" t="s">
        <v>1906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1907</v>
      </c>
      <c r="H253" s="7" t="s">
        <v>1908</v>
      </c>
      <c r="I253" s="7" t="s">
        <v>79</v>
      </c>
      <c r="J253" s="7" t="s">
        <v>2</v>
      </c>
      <c r="K253" s="7" t="s">
        <v>1909</v>
      </c>
      <c r="L253" s="7">
        <v>1</v>
      </c>
      <c r="M253" s="7">
        <v>1</v>
      </c>
      <c r="N253" s="7" t="s">
        <v>526</v>
      </c>
      <c r="O253" s="7" t="s">
        <v>526</v>
      </c>
      <c r="P253" s="7" t="s">
        <v>322</v>
      </c>
      <c r="Q253" s="7"/>
      <c r="R253" s="10" t="s">
        <v>371</v>
      </c>
      <c r="S253" s="16" t="s">
        <v>371</v>
      </c>
      <c r="T253" s="7" t="s">
        <v>1910</v>
      </c>
      <c r="U253" s="10" t="s">
        <v>19</v>
      </c>
      <c r="V253" s="10" t="s">
        <v>19</v>
      </c>
      <c r="W253" s="16" t="s">
        <v>19</v>
      </c>
      <c r="X253" s="16" t="s">
        <v>19</v>
      </c>
      <c r="Y253" s="10" t="s">
        <v>19</v>
      </c>
      <c r="Z253" s="16" t="s">
        <v>19</v>
      </c>
      <c r="AA253" s="17" t="s">
        <v>19</v>
      </c>
      <c r="AB253" t="s">
        <v>19</v>
      </c>
      <c r="AC253" t="s">
        <v>19</v>
      </c>
      <c r="AD253" t="s">
        <v>6</v>
      </c>
      <c r="AE253" t="s">
        <v>225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1911</v>
      </c>
      <c r="B254" s="6" t="s">
        <v>1912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1913</v>
      </c>
      <c r="H254" s="7" t="s">
        <v>1914</v>
      </c>
      <c r="I254" s="7" t="s">
        <v>79</v>
      </c>
      <c r="J254" s="7" t="s">
        <v>2</v>
      </c>
      <c r="K254" s="7" t="s">
        <v>1915</v>
      </c>
      <c r="L254" s="7">
        <v>1</v>
      </c>
      <c r="M254" s="7">
        <v>3</v>
      </c>
      <c r="N254" s="7" t="s">
        <v>526</v>
      </c>
      <c r="O254" s="7" t="s">
        <v>1466</v>
      </c>
      <c r="P254" s="7" t="s">
        <v>331</v>
      </c>
      <c r="Q254" s="7"/>
      <c r="R254" s="10" t="s">
        <v>1916</v>
      </c>
      <c r="S254" s="16" t="s">
        <v>1916</v>
      </c>
      <c r="T254" s="7" t="s">
        <v>1917</v>
      </c>
      <c r="U254" s="10" t="s">
        <v>19</v>
      </c>
      <c r="V254" s="10" t="s">
        <v>19</v>
      </c>
      <c r="W254" s="16" t="s">
        <v>19</v>
      </c>
      <c r="X254" s="16" t="s">
        <v>19</v>
      </c>
      <c r="Y254" s="10" t="s">
        <v>19</v>
      </c>
      <c r="Z254" s="16" t="s">
        <v>19</v>
      </c>
      <c r="AA254" s="17" t="s">
        <v>19</v>
      </c>
      <c r="AB254" t="s">
        <v>19</v>
      </c>
      <c r="AC254" t="s">
        <v>19</v>
      </c>
      <c r="AD254" t="s">
        <v>6</v>
      </c>
      <c r="AE254" t="s">
        <v>1181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1918</v>
      </c>
      <c r="B255" s="6" t="s">
        <v>1919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698</v>
      </c>
      <c r="H255" s="7" t="s">
        <v>699</v>
      </c>
      <c r="I255" s="7" t="s">
        <v>79</v>
      </c>
      <c r="J255" s="7" t="s">
        <v>2</v>
      </c>
      <c r="K255" s="7" t="s">
        <v>1920</v>
      </c>
      <c r="L255" s="7">
        <v>1</v>
      </c>
      <c r="M255" s="7">
        <v>1</v>
      </c>
      <c r="N255" s="7" t="s">
        <v>526</v>
      </c>
      <c r="O255" s="7" t="s">
        <v>322</v>
      </c>
      <c r="P255" s="7" t="s">
        <v>1304</v>
      </c>
      <c r="Q255" s="7"/>
      <c r="R255" s="10" t="s">
        <v>1921</v>
      </c>
      <c r="S255" s="16" t="s">
        <v>1921</v>
      </c>
      <c r="T255" s="7" t="s">
        <v>1922</v>
      </c>
      <c r="U255" s="10" t="s">
        <v>19</v>
      </c>
      <c r="V255" s="10" t="s">
        <v>19</v>
      </c>
      <c r="W255" s="16" t="s">
        <v>19</v>
      </c>
      <c r="X255" s="16" t="s">
        <v>19</v>
      </c>
      <c r="Y255" s="10" t="s">
        <v>19</v>
      </c>
      <c r="Z255" s="16" t="s">
        <v>19</v>
      </c>
      <c r="AA255" s="17" t="s">
        <v>19</v>
      </c>
      <c r="AB255" t="s">
        <v>19</v>
      </c>
      <c r="AC255" t="s">
        <v>19</v>
      </c>
      <c r="AD255" t="s">
        <v>6</v>
      </c>
      <c r="AE255" t="s">
        <v>139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1923</v>
      </c>
      <c r="B256" s="6" t="s">
        <v>1924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1925</v>
      </c>
      <c r="H256" s="7" t="s">
        <v>1926</v>
      </c>
      <c r="I256" s="7" t="s">
        <v>79</v>
      </c>
      <c r="J256" s="7" t="s">
        <v>2</v>
      </c>
      <c r="K256" s="7" t="s">
        <v>1927</v>
      </c>
      <c r="L256" s="7">
        <v>1</v>
      </c>
      <c r="M256" s="7">
        <v>2</v>
      </c>
      <c r="N256" s="7" t="s">
        <v>125</v>
      </c>
      <c r="O256" s="7" t="s">
        <v>1928</v>
      </c>
      <c r="P256" s="7" t="s">
        <v>1929</v>
      </c>
      <c r="Q256" s="7"/>
      <c r="R256" s="10" t="s">
        <v>1930</v>
      </c>
      <c r="S256" s="16" t="s">
        <v>1930</v>
      </c>
      <c r="T256" s="7" t="s">
        <v>1931</v>
      </c>
      <c r="U256" s="10" t="s">
        <v>19</v>
      </c>
      <c r="V256" s="10" t="s">
        <v>19</v>
      </c>
      <c r="W256" s="16" t="s">
        <v>19</v>
      </c>
      <c r="X256" s="16" t="s">
        <v>19</v>
      </c>
      <c r="Y256" s="10" t="s">
        <v>19</v>
      </c>
      <c r="Z256" s="16" t="s">
        <v>19</v>
      </c>
      <c r="AA256" s="17" t="s">
        <v>19</v>
      </c>
      <c r="AB256" t="s">
        <v>19</v>
      </c>
      <c r="AC256" t="s">
        <v>19</v>
      </c>
      <c r="AD256" t="s">
        <v>6</v>
      </c>
      <c r="AE256" t="s">
        <v>657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1932</v>
      </c>
      <c r="B257" s="6" t="s">
        <v>1933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1934</v>
      </c>
      <c r="H257" s="7" t="s">
        <v>1935</v>
      </c>
      <c r="I257" s="7" t="s">
        <v>79</v>
      </c>
      <c r="J257" s="7" t="s">
        <v>2</v>
      </c>
      <c r="K257" s="7" t="s">
        <v>1936</v>
      </c>
      <c r="L257" s="7">
        <v>1</v>
      </c>
      <c r="M257" s="7">
        <v>1</v>
      </c>
      <c r="N257" s="7" t="s">
        <v>514</v>
      </c>
      <c r="O257" s="7" t="s">
        <v>526</v>
      </c>
      <c r="P257" s="7" t="s">
        <v>322</v>
      </c>
      <c r="Q257" s="7"/>
      <c r="R257" s="10" t="s">
        <v>1937</v>
      </c>
      <c r="S257" s="16" t="s">
        <v>19</v>
      </c>
      <c r="T257" s="7"/>
      <c r="U257" s="10" t="s">
        <v>19</v>
      </c>
      <c r="V257" s="10" t="s">
        <v>1937</v>
      </c>
      <c r="W257" s="16" t="s">
        <v>1938</v>
      </c>
      <c r="X257" s="16" t="s">
        <v>19</v>
      </c>
      <c r="Y257" s="10" t="s">
        <v>19</v>
      </c>
      <c r="Z257" s="16" t="s">
        <v>19</v>
      </c>
      <c r="AA257" s="17" t="s">
        <v>19</v>
      </c>
      <c r="AB257" t="s">
        <v>19</v>
      </c>
      <c r="AC257" t="s">
        <v>1939</v>
      </c>
      <c r="AD257" t="s">
        <v>6</v>
      </c>
      <c r="AE257" t="s">
        <v>251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1940</v>
      </c>
      <c r="B258" s="6" t="s">
        <v>1941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1942</v>
      </c>
      <c r="H258" s="7" t="s">
        <v>1943</v>
      </c>
      <c r="I258" s="7" t="s">
        <v>79</v>
      </c>
      <c r="J258" s="7" t="s">
        <v>2</v>
      </c>
      <c r="K258" s="7" t="s">
        <v>1944</v>
      </c>
      <c r="L258" s="7">
        <v>1</v>
      </c>
      <c r="M258" s="7">
        <v>1</v>
      </c>
      <c r="N258" s="7" t="s">
        <v>342</v>
      </c>
      <c r="O258" s="7" t="s">
        <v>526</v>
      </c>
      <c r="P258" s="7" t="s">
        <v>322</v>
      </c>
      <c r="Q258" s="7"/>
      <c r="R258" s="10" t="s">
        <v>1945</v>
      </c>
      <c r="S258" s="16" t="s">
        <v>19</v>
      </c>
      <c r="T258" s="7"/>
      <c r="U258" s="10" t="s">
        <v>19</v>
      </c>
      <c r="V258" s="10" t="s">
        <v>1945</v>
      </c>
      <c r="W258" s="16" t="s">
        <v>1946</v>
      </c>
      <c r="X258" s="16" t="s">
        <v>19</v>
      </c>
      <c r="Y258" s="10" t="s">
        <v>19</v>
      </c>
      <c r="Z258" s="16" t="s">
        <v>19</v>
      </c>
      <c r="AA258" s="17" t="s">
        <v>19</v>
      </c>
      <c r="AB258" t="s">
        <v>19</v>
      </c>
      <c r="AC258" t="s">
        <v>1947</v>
      </c>
      <c r="AD258" t="s">
        <v>6</v>
      </c>
      <c r="AE258" t="s">
        <v>1948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1949</v>
      </c>
      <c r="B259" s="6" t="s">
        <v>1950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1176</v>
      </c>
      <c r="H259" s="7" t="s">
        <v>1177</v>
      </c>
      <c r="I259" s="7" t="s">
        <v>79</v>
      </c>
      <c r="J259" s="7" t="s">
        <v>2</v>
      </c>
      <c r="K259" s="7" t="s">
        <v>1951</v>
      </c>
      <c r="L259" s="7">
        <v>1</v>
      </c>
      <c r="M259" s="7">
        <v>3</v>
      </c>
      <c r="N259" s="7" t="s">
        <v>294</v>
      </c>
      <c r="O259" s="7" t="s">
        <v>525</v>
      </c>
      <c r="P259" s="7" t="s">
        <v>322</v>
      </c>
      <c r="Q259" s="7"/>
      <c r="R259" s="10" t="s">
        <v>1952</v>
      </c>
      <c r="S259" s="16" t="s">
        <v>19</v>
      </c>
      <c r="T259" s="7"/>
      <c r="U259" s="10" t="s">
        <v>19</v>
      </c>
      <c r="V259" s="10" t="s">
        <v>1952</v>
      </c>
      <c r="W259" s="16" t="s">
        <v>966</v>
      </c>
      <c r="X259" s="16" t="s">
        <v>19</v>
      </c>
      <c r="Y259" s="10" t="s">
        <v>19</v>
      </c>
      <c r="Z259" s="16" t="s">
        <v>19</v>
      </c>
      <c r="AA259" s="17" t="s">
        <v>19</v>
      </c>
      <c r="AB259" t="s">
        <v>19</v>
      </c>
      <c r="AC259" t="s">
        <v>1953</v>
      </c>
      <c r="AD259" t="s">
        <v>6</v>
      </c>
      <c r="AE259" t="s">
        <v>1954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1955</v>
      </c>
      <c r="B260" s="6" t="s">
        <v>1956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349</v>
      </c>
      <c r="H260" s="7" t="s">
        <v>350</v>
      </c>
      <c r="I260" s="7" t="s">
        <v>79</v>
      </c>
      <c r="J260" s="7" t="s">
        <v>2</v>
      </c>
      <c r="K260" s="7" t="s">
        <v>1957</v>
      </c>
      <c r="L260" s="7">
        <v>1</v>
      </c>
      <c r="M260" s="7">
        <v>3</v>
      </c>
      <c r="N260" s="7" t="s">
        <v>104</v>
      </c>
      <c r="O260" s="7" t="s">
        <v>525</v>
      </c>
      <c r="P260" s="7" t="s">
        <v>322</v>
      </c>
      <c r="Q260" s="7"/>
      <c r="R260" s="10" t="s">
        <v>1958</v>
      </c>
      <c r="S260" s="16" t="s">
        <v>19</v>
      </c>
      <c r="T260" s="7"/>
      <c r="U260" s="10" t="s">
        <v>19</v>
      </c>
      <c r="V260" s="10" t="s">
        <v>1958</v>
      </c>
      <c r="W260" s="16" t="s">
        <v>1959</v>
      </c>
      <c r="X260" s="16" t="s">
        <v>19</v>
      </c>
      <c r="Y260" s="10" t="s">
        <v>19</v>
      </c>
      <c r="Z260" s="16" t="s">
        <v>19</v>
      </c>
      <c r="AA260" s="17" t="s">
        <v>19</v>
      </c>
      <c r="AB260" t="s">
        <v>19</v>
      </c>
      <c r="AC260" t="s">
        <v>1960</v>
      </c>
      <c r="AD260" t="s">
        <v>6</v>
      </c>
      <c r="AE260" t="s">
        <v>109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1961</v>
      </c>
      <c r="B261" s="6" t="s">
        <v>1962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1963</v>
      </c>
      <c r="H261" s="7" t="s">
        <v>1964</v>
      </c>
      <c r="I261" s="7" t="s">
        <v>79</v>
      </c>
      <c r="J261" s="7" t="s">
        <v>2</v>
      </c>
      <c r="K261" s="7" t="s">
        <v>1965</v>
      </c>
      <c r="L261" s="7">
        <v>1</v>
      </c>
      <c r="M261" s="7">
        <v>1</v>
      </c>
      <c r="N261" s="7" t="s">
        <v>1579</v>
      </c>
      <c r="O261" s="7" t="s">
        <v>526</v>
      </c>
      <c r="P261" s="7" t="s">
        <v>322</v>
      </c>
      <c r="Q261" s="7"/>
      <c r="R261" s="10" t="s">
        <v>1966</v>
      </c>
      <c r="S261" s="16" t="s">
        <v>19</v>
      </c>
      <c r="T261" s="7"/>
      <c r="U261" s="10" t="s">
        <v>19</v>
      </c>
      <c r="V261" s="10" t="s">
        <v>1966</v>
      </c>
      <c r="W261" s="16" t="s">
        <v>1717</v>
      </c>
      <c r="X261" s="16" t="s">
        <v>19</v>
      </c>
      <c r="Y261" s="10" t="s">
        <v>19</v>
      </c>
      <c r="Z261" s="16" t="s">
        <v>19</v>
      </c>
      <c r="AA261" s="17" t="s">
        <v>19</v>
      </c>
      <c r="AB261" t="s">
        <v>19</v>
      </c>
      <c r="AC261" t="s">
        <v>1967</v>
      </c>
      <c r="AD261" t="s">
        <v>6</v>
      </c>
      <c r="AE261" t="s">
        <v>265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1968</v>
      </c>
      <c r="B262" s="6" t="s">
        <v>1969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531</v>
      </c>
      <c r="H262" s="7" t="s">
        <v>532</v>
      </c>
      <c r="I262" s="7" t="s">
        <v>79</v>
      </c>
      <c r="J262" s="7" t="s">
        <v>2</v>
      </c>
      <c r="K262" s="7" t="s">
        <v>1970</v>
      </c>
      <c r="L262" s="7">
        <v>1</v>
      </c>
      <c r="M262" s="7">
        <v>1</v>
      </c>
      <c r="N262" s="7" t="s">
        <v>104</v>
      </c>
      <c r="O262" s="7" t="s">
        <v>526</v>
      </c>
      <c r="P262" s="7" t="s">
        <v>322</v>
      </c>
      <c r="Q262" s="7"/>
      <c r="R262" s="10" t="s">
        <v>441</v>
      </c>
      <c r="S262" s="16" t="s">
        <v>19</v>
      </c>
      <c r="T262" s="7"/>
      <c r="U262" s="10" t="s">
        <v>19</v>
      </c>
      <c r="V262" s="10" t="s">
        <v>441</v>
      </c>
      <c r="W262" s="16" t="s">
        <v>645</v>
      </c>
      <c r="X262" s="16" t="s">
        <v>19</v>
      </c>
      <c r="Y262" s="10" t="s">
        <v>19</v>
      </c>
      <c r="Z262" s="16" t="s">
        <v>19</v>
      </c>
      <c r="AA262" s="17" t="s">
        <v>19</v>
      </c>
      <c r="AB262" t="s">
        <v>19</v>
      </c>
      <c r="AC262" t="s">
        <v>837</v>
      </c>
      <c r="AD262" t="s">
        <v>6</v>
      </c>
      <c r="AE262" t="s">
        <v>1056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1971</v>
      </c>
      <c r="B263" s="6" t="s">
        <v>1972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531</v>
      </c>
      <c r="H263" s="7" t="s">
        <v>532</v>
      </c>
      <c r="I263" s="7" t="s">
        <v>79</v>
      </c>
      <c r="J263" s="7" t="s">
        <v>2</v>
      </c>
      <c r="K263" s="7" t="s">
        <v>1973</v>
      </c>
      <c r="L263" s="7">
        <v>1</v>
      </c>
      <c r="M263" s="7">
        <v>1</v>
      </c>
      <c r="N263" s="7" t="s">
        <v>104</v>
      </c>
      <c r="O263" s="7" t="s">
        <v>526</v>
      </c>
      <c r="P263" s="7" t="s">
        <v>322</v>
      </c>
      <c r="Q263" s="7"/>
      <c r="R263" s="10" t="s">
        <v>1974</v>
      </c>
      <c r="S263" s="16" t="s">
        <v>19</v>
      </c>
      <c r="T263" s="7"/>
      <c r="U263" s="10" t="s">
        <v>19</v>
      </c>
      <c r="V263" s="10" t="s">
        <v>1974</v>
      </c>
      <c r="W263" s="16" t="s">
        <v>1063</v>
      </c>
      <c r="X263" s="16" t="s">
        <v>19</v>
      </c>
      <c r="Y263" s="10" t="s">
        <v>19</v>
      </c>
      <c r="Z263" s="16" t="s">
        <v>19</v>
      </c>
      <c r="AA263" s="17" t="s">
        <v>19</v>
      </c>
      <c r="AB263" t="s">
        <v>19</v>
      </c>
      <c r="AC263" t="s">
        <v>1975</v>
      </c>
      <c r="AD263" t="s">
        <v>6</v>
      </c>
      <c r="AE263" t="s">
        <v>434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1976</v>
      </c>
      <c r="B264" s="6" t="s">
        <v>1977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522</v>
      </c>
      <c r="H264" s="7" t="s">
        <v>523</v>
      </c>
      <c r="I264" s="7" t="s">
        <v>79</v>
      </c>
      <c r="J264" s="7" t="s">
        <v>2</v>
      </c>
      <c r="K264" s="7" t="s">
        <v>1978</v>
      </c>
      <c r="L264" s="7">
        <v>3</v>
      </c>
      <c r="M264" s="7">
        <v>2</v>
      </c>
      <c r="N264" s="7" t="s">
        <v>125</v>
      </c>
      <c r="O264" s="7" t="s">
        <v>321</v>
      </c>
      <c r="P264" s="7" t="s">
        <v>322</v>
      </c>
      <c r="Q264" s="7"/>
      <c r="R264" s="10" t="s">
        <v>1979</v>
      </c>
      <c r="S264" s="16" t="s">
        <v>19</v>
      </c>
      <c r="T264" s="7"/>
      <c r="U264" s="10" t="s">
        <v>19</v>
      </c>
      <c r="V264" s="10" t="s">
        <v>1979</v>
      </c>
      <c r="W264" s="16" t="s">
        <v>304</v>
      </c>
      <c r="X264" s="16" t="s">
        <v>19</v>
      </c>
      <c r="Y264" s="10" t="s">
        <v>19</v>
      </c>
      <c r="Z264" s="16" t="s">
        <v>19</v>
      </c>
      <c r="AA264" s="17" t="s">
        <v>19</v>
      </c>
      <c r="AB264" t="s">
        <v>19</v>
      </c>
      <c r="AC264" t="s">
        <v>1980</v>
      </c>
      <c r="AD264" t="s">
        <v>6</v>
      </c>
      <c r="AE264" t="s">
        <v>265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1981</v>
      </c>
      <c r="B265" s="6" t="s">
        <v>1982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1963</v>
      </c>
      <c r="H265" s="7" t="s">
        <v>1964</v>
      </c>
      <c r="I265" s="7" t="s">
        <v>79</v>
      </c>
      <c r="J265" s="7" t="s">
        <v>2</v>
      </c>
      <c r="K265" s="7" t="s">
        <v>1983</v>
      </c>
      <c r="L265" s="7">
        <v>1</v>
      </c>
      <c r="M265" s="7">
        <v>1</v>
      </c>
      <c r="N265" s="7" t="s">
        <v>644</v>
      </c>
      <c r="O265" s="7" t="s">
        <v>526</v>
      </c>
      <c r="P265" s="7" t="s">
        <v>322</v>
      </c>
      <c r="Q265" s="7"/>
      <c r="R265" s="10" t="s">
        <v>1984</v>
      </c>
      <c r="S265" s="16" t="s">
        <v>19</v>
      </c>
      <c r="T265" s="7"/>
      <c r="U265" s="10" t="s">
        <v>19</v>
      </c>
      <c r="V265" s="10" t="s">
        <v>1984</v>
      </c>
      <c r="W265" s="16" t="s">
        <v>1063</v>
      </c>
      <c r="X265" s="16" t="s">
        <v>19</v>
      </c>
      <c r="Y265" s="10" t="s">
        <v>19</v>
      </c>
      <c r="Z265" s="16" t="s">
        <v>19</v>
      </c>
      <c r="AA265" s="17" t="s">
        <v>19</v>
      </c>
      <c r="AB265" t="s">
        <v>19</v>
      </c>
      <c r="AC265" t="s">
        <v>1985</v>
      </c>
      <c r="AD265" t="s">
        <v>6</v>
      </c>
      <c r="AE265" t="s">
        <v>265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1986</v>
      </c>
      <c r="B266" s="6" t="s">
        <v>1987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1988</v>
      </c>
      <c r="H266" s="7" t="s">
        <v>1989</v>
      </c>
      <c r="I266" s="7" t="s">
        <v>79</v>
      </c>
      <c r="J266" s="7" t="s">
        <v>2</v>
      </c>
      <c r="K266" s="7" t="s">
        <v>1990</v>
      </c>
      <c r="L266" s="7">
        <v>1</v>
      </c>
      <c r="M266" s="7">
        <v>3</v>
      </c>
      <c r="N266" s="7" t="s">
        <v>322</v>
      </c>
      <c r="O266" s="7" t="s">
        <v>322</v>
      </c>
      <c r="P266" s="7" t="s">
        <v>1305</v>
      </c>
      <c r="Q266" s="7"/>
      <c r="R266" s="10" t="s">
        <v>1991</v>
      </c>
      <c r="S266" s="16" t="s">
        <v>1991</v>
      </c>
      <c r="T266" s="7" t="s">
        <v>1992</v>
      </c>
      <c r="U266" s="10" t="s">
        <v>19</v>
      </c>
      <c r="V266" s="10" t="s">
        <v>19</v>
      </c>
      <c r="W266" s="16" t="s">
        <v>19</v>
      </c>
      <c r="X266" s="16" t="s">
        <v>19</v>
      </c>
      <c r="Y266" s="10" t="s">
        <v>19</v>
      </c>
      <c r="Z266" s="16" t="s">
        <v>19</v>
      </c>
      <c r="AA266" s="17" t="s">
        <v>19</v>
      </c>
      <c r="AB266" t="s">
        <v>19</v>
      </c>
      <c r="AC266" t="s">
        <v>19</v>
      </c>
      <c r="AD266" t="s">
        <v>6</v>
      </c>
      <c r="AE266" t="s">
        <v>461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1993</v>
      </c>
      <c r="B267" s="6" t="s">
        <v>1994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1995</v>
      </c>
      <c r="H267" s="7" t="s">
        <v>1996</v>
      </c>
      <c r="I267" s="7" t="s">
        <v>79</v>
      </c>
      <c r="J267" s="7" t="s">
        <v>2</v>
      </c>
      <c r="K267" s="7" t="s">
        <v>1997</v>
      </c>
      <c r="L267" s="7">
        <v>1</v>
      </c>
      <c r="M267" s="7">
        <v>3</v>
      </c>
      <c r="N267" s="7" t="s">
        <v>1172</v>
      </c>
      <c r="O267" s="7" t="s">
        <v>525</v>
      </c>
      <c r="P267" s="7" t="s">
        <v>322</v>
      </c>
      <c r="Q267" s="7"/>
      <c r="R267" s="10" t="s">
        <v>1998</v>
      </c>
      <c r="S267" s="16" t="s">
        <v>19</v>
      </c>
      <c r="T267" s="7"/>
      <c r="U267" s="10" t="s">
        <v>19</v>
      </c>
      <c r="V267" s="10" t="s">
        <v>1998</v>
      </c>
      <c r="W267" s="16" t="s">
        <v>1999</v>
      </c>
      <c r="X267" s="16" t="s">
        <v>19</v>
      </c>
      <c r="Y267" s="10" t="s">
        <v>19</v>
      </c>
      <c r="Z267" s="16" t="s">
        <v>19</v>
      </c>
      <c r="AA267" s="17" t="s">
        <v>19</v>
      </c>
      <c r="AB267" t="s">
        <v>19</v>
      </c>
      <c r="AC267" t="s">
        <v>2000</v>
      </c>
      <c r="AD267" t="s">
        <v>6</v>
      </c>
      <c r="AE267" t="s">
        <v>2001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2002</v>
      </c>
      <c r="B268" s="6" t="s">
        <v>2003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112</v>
      </c>
      <c r="H268" s="7" t="s">
        <v>113</v>
      </c>
      <c r="I268" s="7" t="s">
        <v>79</v>
      </c>
      <c r="J268" s="7" t="s">
        <v>2</v>
      </c>
      <c r="K268" s="7" t="s">
        <v>2004</v>
      </c>
      <c r="L268" s="7">
        <v>1</v>
      </c>
      <c r="M268" s="7">
        <v>1</v>
      </c>
      <c r="N268" s="7" t="s">
        <v>1172</v>
      </c>
      <c r="O268" s="7" t="s">
        <v>526</v>
      </c>
      <c r="P268" s="7" t="s">
        <v>322</v>
      </c>
      <c r="Q268" s="7"/>
      <c r="R268" s="10" t="s">
        <v>2005</v>
      </c>
      <c r="S268" s="16" t="s">
        <v>19</v>
      </c>
      <c r="T268" s="7"/>
      <c r="U268" s="10" t="s">
        <v>19</v>
      </c>
      <c r="V268" s="10" t="s">
        <v>2005</v>
      </c>
      <c r="W268" s="16" t="s">
        <v>966</v>
      </c>
      <c r="X268" s="16" t="s">
        <v>19</v>
      </c>
      <c r="Y268" s="10" t="s">
        <v>19</v>
      </c>
      <c r="Z268" s="16" t="s">
        <v>19</v>
      </c>
      <c r="AA268" s="17" t="s">
        <v>19</v>
      </c>
      <c r="AB268" t="s">
        <v>19</v>
      </c>
      <c r="AC268" t="s">
        <v>2006</v>
      </c>
      <c r="AD268" t="s">
        <v>6</v>
      </c>
      <c r="AE268" t="s">
        <v>2007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2008</v>
      </c>
      <c r="B269" s="6" t="s">
        <v>2009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1542</v>
      </c>
      <c r="H269" s="7" t="s">
        <v>1543</v>
      </c>
      <c r="I269" s="7" t="s">
        <v>79</v>
      </c>
      <c r="J269" s="7" t="s">
        <v>2</v>
      </c>
      <c r="K269" s="7" t="s">
        <v>1544</v>
      </c>
      <c r="L269" s="7">
        <v>1</v>
      </c>
      <c r="M269" s="7">
        <v>1</v>
      </c>
      <c r="N269" s="7" t="s">
        <v>1545</v>
      </c>
      <c r="O269" s="7" t="s">
        <v>526</v>
      </c>
      <c r="P269" s="7" t="s">
        <v>322</v>
      </c>
      <c r="Q269" s="7"/>
      <c r="R269" s="10" t="s">
        <v>2010</v>
      </c>
      <c r="S269" s="16" t="s">
        <v>19</v>
      </c>
      <c r="T269" s="7"/>
      <c r="U269" s="10" t="s">
        <v>19</v>
      </c>
      <c r="V269" s="10" t="s">
        <v>2010</v>
      </c>
      <c r="W269" s="16" t="s">
        <v>398</v>
      </c>
      <c r="X269" s="16" t="s">
        <v>19</v>
      </c>
      <c r="Y269" s="10" t="s">
        <v>19</v>
      </c>
      <c r="Z269" s="16" t="s">
        <v>19</v>
      </c>
      <c r="AA269" s="17" t="s">
        <v>19</v>
      </c>
      <c r="AB269" t="s">
        <v>19</v>
      </c>
      <c r="AC269" t="s">
        <v>2011</v>
      </c>
      <c r="AD269" t="s">
        <v>6</v>
      </c>
      <c r="AE269" t="s">
        <v>1549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2012</v>
      </c>
      <c r="B270" s="6" t="s">
        <v>2013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2014</v>
      </c>
      <c r="H270" s="7" t="s">
        <v>2015</v>
      </c>
      <c r="I270" s="7" t="s">
        <v>79</v>
      </c>
      <c r="J270" s="7" t="s">
        <v>2</v>
      </c>
      <c r="K270" s="7" t="s">
        <v>2016</v>
      </c>
      <c r="L270" s="7">
        <v>1</v>
      </c>
      <c r="M270" s="7">
        <v>4</v>
      </c>
      <c r="N270" s="7" t="s">
        <v>145</v>
      </c>
      <c r="O270" s="7" t="s">
        <v>294</v>
      </c>
      <c r="P270" s="7" t="s">
        <v>322</v>
      </c>
      <c r="Q270" s="7"/>
      <c r="R270" s="10" t="s">
        <v>1189</v>
      </c>
      <c r="S270" s="16" t="s">
        <v>19</v>
      </c>
      <c r="T270" s="7"/>
      <c r="U270" s="10" t="s">
        <v>19</v>
      </c>
      <c r="V270" s="10" t="s">
        <v>1189</v>
      </c>
      <c r="W270" s="16" t="s">
        <v>2017</v>
      </c>
      <c r="X270" s="16" t="s">
        <v>19</v>
      </c>
      <c r="Y270" s="10" t="s">
        <v>19</v>
      </c>
      <c r="Z270" s="16" t="s">
        <v>19</v>
      </c>
      <c r="AA270" s="17" t="s">
        <v>19</v>
      </c>
      <c r="AB270" t="s">
        <v>19</v>
      </c>
      <c r="AC270" t="s">
        <v>2018</v>
      </c>
      <c r="AD270" t="s">
        <v>6</v>
      </c>
      <c r="AE270" t="s">
        <v>2019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2020</v>
      </c>
      <c r="B271" s="6" t="s">
        <v>2021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2022</v>
      </c>
      <c r="H271" s="7" t="s">
        <v>2023</v>
      </c>
      <c r="I271" s="7" t="s">
        <v>79</v>
      </c>
      <c r="J271" s="7" t="s">
        <v>2</v>
      </c>
      <c r="K271" s="7" t="s">
        <v>2024</v>
      </c>
      <c r="L271" s="7">
        <v>1</v>
      </c>
      <c r="M271" s="7">
        <v>2</v>
      </c>
      <c r="N271" s="7" t="s">
        <v>2025</v>
      </c>
      <c r="O271" s="7" t="s">
        <v>321</v>
      </c>
      <c r="P271" s="7" t="s">
        <v>322</v>
      </c>
      <c r="Q271" s="7"/>
      <c r="R271" s="10" t="s">
        <v>2026</v>
      </c>
      <c r="S271" s="16" t="s">
        <v>19</v>
      </c>
      <c r="T271" s="7"/>
      <c r="U271" s="10" t="s">
        <v>19</v>
      </c>
      <c r="V271" s="10" t="s">
        <v>2026</v>
      </c>
      <c r="W271" s="16" t="s">
        <v>2027</v>
      </c>
      <c r="X271" s="16" t="s">
        <v>19</v>
      </c>
      <c r="Y271" s="10" t="s">
        <v>19</v>
      </c>
      <c r="Z271" s="16" t="s">
        <v>19</v>
      </c>
      <c r="AA271" s="17" t="s">
        <v>19</v>
      </c>
      <c r="AB271" t="s">
        <v>19</v>
      </c>
      <c r="AC271" t="s">
        <v>2028</v>
      </c>
      <c r="AD271" t="s">
        <v>6</v>
      </c>
      <c r="AE271" t="s">
        <v>995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2029</v>
      </c>
      <c r="B272" s="6" t="s">
        <v>2030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2031</v>
      </c>
      <c r="H272" s="7" t="s">
        <v>2032</v>
      </c>
      <c r="I272" s="7" t="s">
        <v>79</v>
      </c>
      <c r="J272" s="7" t="s">
        <v>2</v>
      </c>
      <c r="K272" s="7" t="s">
        <v>2033</v>
      </c>
      <c r="L272" s="7">
        <v>1</v>
      </c>
      <c r="M272" s="7">
        <v>2</v>
      </c>
      <c r="N272" s="7" t="s">
        <v>1113</v>
      </c>
      <c r="O272" s="7" t="s">
        <v>321</v>
      </c>
      <c r="P272" s="7" t="s">
        <v>322</v>
      </c>
      <c r="Q272" s="7"/>
      <c r="R272" s="10" t="s">
        <v>2034</v>
      </c>
      <c r="S272" s="16" t="s">
        <v>19</v>
      </c>
      <c r="T272" s="7"/>
      <c r="U272" s="10" t="s">
        <v>19</v>
      </c>
      <c r="V272" s="10" t="s">
        <v>2034</v>
      </c>
      <c r="W272" s="16" t="s">
        <v>313</v>
      </c>
      <c r="X272" s="16" t="s">
        <v>19</v>
      </c>
      <c r="Y272" s="10" t="s">
        <v>19</v>
      </c>
      <c r="Z272" s="16" t="s">
        <v>19</v>
      </c>
      <c r="AA272" s="17" t="s">
        <v>19</v>
      </c>
      <c r="AB272" t="s">
        <v>19</v>
      </c>
      <c r="AC272" t="s">
        <v>2035</v>
      </c>
      <c r="AD272" t="s">
        <v>6</v>
      </c>
      <c r="AE272" t="s">
        <v>461</v>
      </c>
      <c r="AF272" t="s">
        <v>87</v>
      </c>
      <c r="AG272" t="s">
        <v>75</v>
      </c>
      <c r="AH272" t="s">
        <v>19</v>
      </c>
    </row>
    <row r="273" ht="14.25" customHeight="1" spans="1:34">
      <c r="A273" s="6" t="s">
        <v>2036</v>
      </c>
      <c r="B273" s="6" t="s">
        <v>2037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2038</v>
      </c>
      <c r="H273" s="7" t="s">
        <v>2039</v>
      </c>
      <c r="I273" s="7" t="s">
        <v>79</v>
      </c>
      <c r="J273" s="7" t="s">
        <v>2</v>
      </c>
      <c r="K273" s="7" t="s">
        <v>2040</v>
      </c>
      <c r="L273" s="7">
        <v>1</v>
      </c>
      <c r="M273" s="7">
        <v>3</v>
      </c>
      <c r="N273" s="7" t="s">
        <v>352</v>
      </c>
      <c r="O273" s="7" t="s">
        <v>525</v>
      </c>
      <c r="P273" s="7" t="s">
        <v>322</v>
      </c>
      <c r="Q273" s="7"/>
      <c r="R273" s="10" t="s">
        <v>2041</v>
      </c>
      <c r="S273" s="16" t="s">
        <v>19</v>
      </c>
      <c r="T273" s="7"/>
      <c r="U273" s="10" t="s">
        <v>19</v>
      </c>
      <c r="V273" s="10" t="s">
        <v>2041</v>
      </c>
      <c r="W273" s="16" t="s">
        <v>2042</v>
      </c>
      <c r="X273" s="16" t="s">
        <v>19</v>
      </c>
      <c r="Y273" s="10" t="s">
        <v>19</v>
      </c>
      <c r="Z273" s="16" t="s">
        <v>19</v>
      </c>
      <c r="AA273" s="17" t="s">
        <v>19</v>
      </c>
      <c r="AB273" t="s">
        <v>19</v>
      </c>
      <c r="AC273" t="s">
        <v>2043</v>
      </c>
      <c r="AD273" t="s">
        <v>6</v>
      </c>
      <c r="AE273" t="s">
        <v>2044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2045</v>
      </c>
      <c r="B274" s="6" t="s">
        <v>2046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1244</v>
      </c>
      <c r="H274" s="7" t="s">
        <v>1245</v>
      </c>
      <c r="I274" s="7" t="s">
        <v>79</v>
      </c>
      <c r="J274" s="7" t="s">
        <v>2</v>
      </c>
      <c r="K274" s="7" t="s">
        <v>2047</v>
      </c>
      <c r="L274" s="7">
        <v>1</v>
      </c>
      <c r="M274" s="7">
        <v>2</v>
      </c>
      <c r="N274" s="7" t="s">
        <v>943</v>
      </c>
      <c r="O274" s="7" t="s">
        <v>321</v>
      </c>
      <c r="P274" s="7" t="s">
        <v>322</v>
      </c>
      <c r="Q274" s="7"/>
      <c r="R274" s="10" t="s">
        <v>2048</v>
      </c>
      <c r="S274" s="16" t="s">
        <v>19</v>
      </c>
      <c r="T274" s="7"/>
      <c r="U274" s="10" t="s">
        <v>19</v>
      </c>
      <c r="V274" s="10" t="s">
        <v>2048</v>
      </c>
      <c r="W274" s="16" t="s">
        <v>958</v>
      </c>
      <c r="X274" s="16" t="s">
        <v>19</v>
      </c>
      <c r="Y274" s="10" t="s">
        <v>19</v>
      </c>
      <c r="Z274" s="16" t="s">
        <v>19</v>
      </c>
      <c r="AA274" s="17" t="s">
        <v>19</v>
      </c>
      <c r="AB274" t="s">
        <v>19</v>
      </c>
      <c r="AC274" t="s">
        <v>2049</v>
      </c>
      <c r="AD274" t="s">
        <v>6</v>
      </c>
      <c r="AE274" t="s">
        <v>1249</v>
      </c>
      <c r="AF274" t="s">
        <v>87</v>
      </c>
      <c r="AG274" t="s">
        <v>75</v>
      </c>
      <c r="AH274" t="s">
        <v>19</v>
      </c>
    </row>
    <row r="275" ht="14.25" customHeight="1" spans="1:34">
      <c r="A275" s="6" t="s">
        <v>2050</v>
      </c>
      <c r="B275" s="6" t="s">
        <v>2051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1684</v>
      </c>
      <c r="H275" s="7" t="s">
        <v>1685</v>
      </c>
      <c r="I275" s="7" t="s">
        <v>79</v>
      </c>
      <c r="J275" s="7" t="s">
        <v>2</v>
      </c>
      <c r="K275" s="7" t="s">
        <v>2052</v>
      </c>
      <c r="L275" s="7">
        <v>1</v>
      </c>
      <c r="M275" s="7">
        <v>3</v>
      </c>
      <c r="N275" s="7" t="s">
        <v>404</v>
      </c>
      <c r="O275" s="7" t="s">
        <v>525</v>
      </c>
      <c r="P275" s="7" t="s">
        <v>322</v>
      </c>
      <c r="Q275" s="7"/>
      <c r="R275" s="10" t="s">
        <v>2053</v>
      </c>
      <c r="S275" s="16" t="s">
        <v>19</v>
      </c>
      <c r="T275" s="7"/>
      <c r="U275" s="10" t="s">
        <v>19</v>
      </c>
      <c r="V275" s="10" t="s">
        <v>2053</v>
      </c>
      <c r="W275" s="16" t="s">
        <v>2054</v>
      </c>
      <c r="X275" s="16" t="s">
        <v>19</v>
      </c>
      <c r="Y275" s="10" t="s">
        <v>19</v>
      </c>
      <c r="Z275" s="16" t="s">
        <v>19</v>
      </c>
      <c r="AA275" s="17" t="s">
        <v>19</v>
      </c>
      <c r="AB275" t="s">
        <v>19</v>
      </c>
      <c r="AC275" t="s">
        <v>2055</v>
      </c>
      <c r="AD275" t="s">
        <v>6</v>
      </c>
      <c r="AE275" t="s">
        <v>2056</v>
      </c>
      <c r="AF275" t="s">
        <v>87</v>
      </c>
      <c r="AG275" t="s">
        <v>75</v>
      </c>
      <c r="AH275" t="s">
        <v>19</v>
      </c>
    </row>
    <row r="276" ht="14.25" customHeight="1" spans="1:34">
      <c r="A276" s="6" t="s">
        <v>2057</v>
      </c>
      <c r="B276" s="6" t="s">
        <v>2058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1684</v>
      </c>
      <c r="H276" s="7" t="s">
        <v>1685</v>
      </c>
      <c r="I276" s="7" t="s">
        <v>79</v>
      </c>
      <c r="J276" s="7" t="s">
        <v>2</v>
      </c>
      <c r="K276" s="7" t="s">
        <v>2059</v>
      </c>
      <c r="L276" s="7">
        <v>1</v>
      </c>
      <c r="M276" s="7">
        <v>3</v>
      </c>
      <c r="N276" s="7" t="s">
        <v>404</v>
      </c>
      <c r="O276" s="7" t="s">
        <v>525</v>
      </c>
      <c r="P276" s="7" t="s">
        <v>322</v>
      </c>
      <c r="Q276" s="7"/>
      <c r="R276" s="10" t="s">
        <v>2053</v>
      </c>
      <c r="S276" s="16" t="s">
        <v>19</v>
      </c>
      <c r="T276" s="7"/>
      <c r="U276" s="10" t="s">
        <v>19</v>
      </c>
      <c r="V276" s="10" t="s">
        <v>2053</v>
      </c>
      <c r="W276" s="16" t="s">
        <v>2054</v>
      </c>
      <c r="X276" s="16" t="s">
        <v>19</v>
      </c>
      <c r="Y276" s="10" t="s">
        <v>19</v>
      </c>
      <c r="Z276" s="16" t="s">
        <v>19</v>
      </c>
      <c r="AA276" s="17" t="s">
        <v>19</v>
      </c>
      <c r="AB276" t="s">
        <v>19</v>
      </c>
      <c r="AC276" t="s">
        <v>2055</v>
      </c>
      <c r="AD276" t="s">
        <v>6</v>
      </c>
      <c r="AE276" t="s">
        <v>2056</v>
      </c>
      <c r="AF276" t="s">
        <v>87</v>
      </c>
      <c r="AG276" t="s">
        <v>75</v>
      </c>
      <c r="AH276" t="s">
        <v>19</v>
      </c>
    </row>
    <row r="277" ht="14.25" customHeight="1" spans="1:34">
      <c r="A277" s="6" t="s">
        <v>2060</v>
      </c>
      <c r="B277" s="6" t="s">
        <v>2061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152</v>
      </c>
      <c r="H277" s="7" t="s">
        <v>153</v>
      </c>
      <c r="I277" s="7" t="s">
        <v>79</v>
      </c>
      <c r="J277" s="7" t="s">
        <v>2</v>
      </c>
      <c r="K277" s="7" t="s">
        <v>2062</v>
      </c>
      <c r="L277" s="7">
        <v>1</v>
      </c>
      <c r="M277" s="7">
        <v>1</v>
      </c>
      <c r="N277" s="7" t="s">
        <v>644</v>
      </c>
      <c r="O277" s="7" t="s">
        <v>526</v>
      </c>
      <c r="P277" s="7" t="s">
        <v>322</v>
      </c>
      <c r="Q277" s="7"/>
      <c r="R277" s="10" t="s">
        <v>156</v>
      </c>
      <c r="S277" s="16" t="s">
        <v>19</v>
      </c>
      <c r="T277" s="7"/>
      <c r="U277" s="10" t="s">
        <v>19</v>
      </c>
      <c r="V277" s="10" t="s">
        <v>156</v>
      </c>
      <c r="W277" s="16" t="s">
        <v>157</v>
      </c>
      <c r="X277" s="16" t="s">
        <v>19</v>
      </c>
      <c r="Y277" s="10" t="s">
        <v>19</v>
      </c>
      <c r="Z277" s="16" t="s">
        <v>19</v>
      </c>
      <c r="AA277" s="17" t="s">
        <v>19</v>
      </c>
      <c r="AB277" t="s">
        <v>19</v>
      </c>
      <c r="AC277" t="s">
        <v>158</v>
      </c>
      <c r="AD277" t="s">
        <v>6</v>
      </c>
      <c r="AE277" t="s">
        <v>159</v>
      </c>
      <c r="AF277" t="s">
        <v>87</v>
      </c>
      <c r="AG277" t="s">
        <v>75</v>
      </c>
      <c r="AH277" t="s">
        <v>19</v>
      </c>
    </row>
    <row r="278" ht="14.25" customHeight="1" spans="1:34">
      <c r="A278" s="6" t="s">
        <v>2063</v>
      </c>
      <c r="B278" s="6" t="s">
        <v>2064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1649</v>
      </c>
      <c r="H278" s="7" t="s">
        <v>1650</v>
      </c>
      <c r="I278" s="7" t="s">
        <v>79</v>
      </c>
      <c r="J278" s="7" t="s">
        <v>2</v>
      </c>
      <c r="K278" s="7" t="s">
        <v>2065</v>
      </c>
      <c r="L278" s="7">
        <v>1</v>
      </c>
      <c r="M278" s="7">
        <v>2</v>
      </c>
      <c r="N278" s="7" t="s">
        <v>644</v>
      </c>
      <c r="O278" s="7" t="s">
        <v>321</v>
      </c>
      <c r="P278" s="7" t="s">
        <v>322</v>
      </c>
      <c r="Q278" s="7"/>
      <c r="R278" s="10" t="s">
        <v>2066</v>
      </c>
      <c r="S278" s="16" t="s">
        <v>19</v>
      </c>
      <c r="T278" s="7"/>
      <c r="U278" s="10" t="s">
        <v>19</v>
      </c>
      <c r="V278" s="10" t="s">
        <v>2066</v>
      </c>
      <c r="W278" s="16" t="s">
        <v>195</v>
      </c>
      <c r="X278" s="16" t="s">
        <v>19</v>
      </c>
      <c r="Y278" s="10" t="s">
        <v>19</v>
      </c>
      <c r="Z278" s="16" t="s">
        <v>19</v>
      </c>
      <c r="AA278" s="17" t="s">
        <v>19</v>
      </c>
      <c r="AB278" t="s">
        <v>19</v>
      </c>
      <c r="AC278" t="s">
        <v>1653</v>
      </c>
      <c r="AD278" t="s">
        <v>6</v>
      </c>
      <c r="AE278" t="s">
        <v>1654</v>
      </c>
      <c r="AF278" t="s">
        <v>87</v>
      </c>
      <c r="AG278" t="s">
        <v>75</v>
      </c>
      <c r="AH278" t="s">
        <v>19</v>
      </c>
    </row>
    <row r="279" ht="14.25" customHeight="1" spans="1:34">
      <c r="A279" s="6" t="s">
        <v>2067</v>
      </c>
      <c r="B279" s="6" t="s">
        <v>2068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2069</v>
      </c>
      <c r="H279" s="7" t="s">
        <v>2070</v>
      </c>
      <c r="I279" s="7" t="s">
        <v>79</v>
      </c>
      <c r="J279" s="7" t="s">
        <v>2</v>
      </c>
      <c r="K279" s="7" t="s">
        <v>2071</v>
      </c>
      <c r="L279" s="7">
        <v>1</v>
      </c>
      <c r="M279" s="7">
        <v>1</v>
      </c>
      <c r="N279" s="7" t="s">
        <v>1172</v>
      </c>
      <c r="O279" s="7" t="s">
        <v>526</v>
      </c>
      <c r="P279" s="7" t="s">
        <v>322</v>
      </c>
      <c r="Q279" s="7"/>
      <c r="R279" s="10" t="s">
        <v>2072</v>
      </c>
      <c r="S279" s="16" t="s">
        <v>19</v>
      </c>
      <c r="T279" s="7"/>
      <c r="U279" s="10" t="s">
        <v>19</v>
      </c>
      <c r="V279" s="10" t="s">
        <v>2072</v>
      </c>
      <c r="W279" s="16" t="s">
        <v>281</v>
      </c>
      <c r="X279" s="16" t="s">
        <v>19</v>
      </c>
      <c r="Y279" s="10" t="s">
        <v>19</v>
      </c>
      <c r="Z279" s="16" t="s">
        <v>19</v>
      </c>
      <c r="AA279" s="17" t="s">
        <v>19</v>
      </c>
      <c r="AB279" t="s">
        <v>19</v>
      </c>
      <c r="AC279" t="s">
        <v>263</v>
      </c>
      <c r="AD279" t="s">
        <v>6</v>
      </c>
      <c r="AE279" t="s">
        <v>2073</v>
      </c>
      <c r="AF279" t="s">
        <v>87</v>
      </c>
      <c r="AG279" t="s">
        <v>75</v>
      </c>
      <c r="AH279" t="s">
        <v>19</v>
      </c>
    </row>
    <row r="280" ht="14.25" customHeight="1" spans="1:34">
      <c r="A280" s="6" t="s">
        <v>2074</v>
      </c>
      <c r="B280" s="6" t="s">
        <v>2075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409</v>
      </c>
      <c r="H280" s="7" t="s">
        <v>410</v>
      </c>
      <c r="I280" s="7" t="s">
        <v>79</v>
      </c>
      <c r="J280" s="7" t="s">
        <v>2</v>
      </c>
      <c r="K280" s="7" t="s">
        <v>2076</v>
      </c>
      <c r="L280" s="7">
        <v>2</v>
      </c>
      <c r="M280" s="7">
        <v>3</v>
      </c>
      <c r="N280" s="7" t="s">
        <v>377</v>
      </c>
      <c r="O280" s="7" t="s">
        <v>525</v>
      </c>
      <c r="P280" s="7" t="s">
        <v>322</v>
      </c>
      <c r="Q280" s="7"/>
      <c r="R280" s="10" t="s">
        <v>2077</v>
      </c>
      <c r="S280" s="16" t="s">
        <v>19</v>
      </c>
      <c r="T280" s="7"/>
      <c r="U280" s="10" t="s">
        <v>19</v>
      </c>
      <c r="V280" s="10" t="s">
        <v>2077</v>
      </c>
      <c r="W280" s="16" t="s">
        <v>1680</v>
      </c>
      <c r="X280" s="16" t="s">
        <v>19</v>
      </c>
      <c r="Y280" s="10" t="s">
        <v>19</v>
      </c>
      <c r="Z280" s="16" t="s">
        <v>19</v>
      </c>
      <c r="AA280" s="17" t="s">
        <v>19</v>
      </c>
      <c r="AB280" t="s">
        <v>19</v>
      </c>
      <c r="AC280" t="s">
        <v>2078</v>
      </c>
      <c r="AD280" t="s">
        <v>6</v>
      </c>
      <c r="AE280" t="s">
        <v>415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2079</v>
      </c>
      <c r="B281" s="6" t="s">
        <v>2080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1244</v>
      </c>
      <c r="H281" s="7" t="s">
        <v>1245</v>
      </c>
      <c r="I281" s="7" t="s">
        <v>79</v>
      </c>
      <c r="J281" s="7" t="s">
        <v>2</v>
      </c>
      <c r="K281" s="7" t="s">
        <v>2081</v>
      </c>
      <c r="L281" s="7">
        <v>1</v>
      </c>
      <c r="M281" s="7">
        <v>2</v>
      </c>
      <c r="N281" s="7" t="s">
        <v>145</v>
      </c>
      <c r="O281" s="7" t="s">
        <v>321</v>
      </c>
      <c r="P281" s="7" t="s">
        <v>322</v>
      </c>
      <c r="Q281" s="7"/>
      <c r="R281" s="10" t="s">
        <v>2082</v>
      </c>
      <c r="S281" s="16" t="s">
        <v>19</v>
      </c>
      <c r="T281" s="7"/>
      <c r="U281" s="10" t="s">
        <v>19</v>
      </c>
      <c r="V281" s="10" t="s">
        <v>2082</v>
      </c>
      <c r="W281" s="16" t="s">
        <v>2083</v>
      </c>
      <c r="X281" s="16" t="s">
        <v>19</v>
      </c>
      <c r="Y281" s="10" t="s">
        <v>19</v>
      </c>
      <c r="Z281" s="16" t="s">
        <v>19</v>
      </c>
      <c r="AA281" s="17" t="s">
        <v>19</v>
      </c>
      <c r="AB281" t="s">
        <v>19</v>
      </c>
      <c r="AC281" t="s">
        <v>2084</v>
      </c>
      <c r="AD281" t="s">
        <v>6</v>
      </c>
      <c r="AE281" t="s">
        <v>2085</v>
      </c>
      <c r="AF281" t="s">
        <v>87</v>
      </c>
      <c r="AG281" t="s">
        <v>75</v>
      </c>
      <c r="AH281" t="s">
        <v>19</v>
      </c>
    </row>
    <row r="282" ht="14.25" customHeight="1" spans="1:34">
      <c r="A282" s="6" t="s">
        <v>2086</v>
      </c>
      <c r="B282" s="6" t="s">
        <v>2087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409</v>
      </c>
      <c r="H282" s="7" t="s">
        <v>410</v>
      </c>
      <c r="I282" s="7" t="s">
        <v>79</v>
      </c>
      <c r="J282" s="7" t="s">
        <v>2</v>
      </c>
      <c r="K282" s="7" t="s">
        <v>2088</v>
      </c>
      <c r="L282" s="7">
        <v>1</v>
      </c>
      <c r="M282" s="7">
        <v>2</v>
      </c>
      <c r="N282" s="7" t="s">
        <v>377</v>
      </c>
      <c r="O282" s="7" t="s">
        <v>321</v>
      </c>
      <c r="P282" s="7" t="s">
        <v>322</v>
      </c>
      <c r="Q282" s="7"/>
      <c r="R282" s="10" t="s">
        <v>2089</v>
      </c>
      <c r="S282" s="16" t="s">
        <v>19</v>
      </c>
      <c r="T282" s="7"/>
      <c r="U282" s="10" t="s">
        <v>19</v>
      </c>
      <c r="V282" s="10" t="s">
        <v>2089</v>
      </c>
      <c r="W282" s="16" t="s">
        <v>2090</v>
      </c>
      <c r="X282" s="16" t="s">
        <v>19</v>
      </c>
      <c r="Y282" s="10" t="s">
        <v>19</v>
      </c>
      <c r="Z282" s="16" t="s">
        <v>19</v>
      </c>
      <c r="AA282" s="17" t="s">
        <v>19</v>
      </c>
      <c r="AB282" t="s">
        <v>19</v>
      </c>
      <c r="AC282" t="s">
        <v>1313</v>
      </c>
      <c r="AD282" t="s">
        <v>6</v>
      </c>
      <c r="AE282" t="s">
        <v>168</v>
      </c>
      <c r="AF282" t="s">
        <v>87</v>
      </c>
      <c r="AG282" t="s">
        <v>75</v>
      </c>
      <c r="AH282" t="s">
        <v>19</v>
      </c>
    </row>
    <row r="283" ht="14.25" customHeight="1" spans="1:34">
      <c r="A283" s="6" t="s">
        <v>2091</v>
      </c>
      <c r="B283" s="6" t="s">
        <v>2092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246</v>
      </c>
      <c r="H283" s="7" t="s">
        <v>247</v>
      </c>
      <c r="I283" s="7" t="s">
        <v>79</v>
      </c>
      <c r="J283" s="7" t="s">
        <v>2</v>
      </c>
      <c r="K283" s="7" t="s">
        <v>2093</v>
      </c>
      <c r="L283" s="7">
        <v>1</v>
      </c>
      <c r="M283" s="7">
        <v>1</v>
      </c>
      <c r="N283" s="7" t="s">
        <v>1172</v>
      </c>
      <c r="O283" s="7" t="s">
        <v>526</v>
      </c>
      <c r="P283" s="7" t="s">
        <v>322</v>
      </c>
      <c r="Q283" s="7"/>
      <c r="R283" s="10" t="s">
        <v>1280</v>
      </c>
      <c r="S283" s="16" t="s">
        <v>19</v>
      </c>
      <c r="T283" s="7"/>
      <c r="U283" s="10" t="s">
        <v>19</v>
      </c>
      <c r="V283" s="10" t="s">
        <v>1280</v>
      </c>
      <c r="W283" s="16" t="s">
        <v>483</v>
      </c>
      <c r="X283" s="16" t="s">
        <v>19</v>
      </c>
      <c r="Y283" s="10" t="s">
        <v>19</v>
      </c>
      <c r="Z283" s="16" t="s">
        <v>19</v>
      </c>
      <c r="AA283" s="17" t="s">
        <v>19</v>
      </c>
      <c r="AB283" t="s">
        <v>19</v>
      </c>
      <c r="AC283" t="s">
        <v>1090</v>
      </c>
      <c r="AD283" t="s">
        <v>6</v>
      </c>
      <c r="AE283" t="s">
        <v>225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2094</v>
      </c>
      <c r="B284" s="6" t="s">
        <v>2095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1130</v>
      </c>
      <c r="H284" s="7" t="s">
        <v>1131</v>
      </c>
      <c r="I284" s="7" t="s">
        <v>79</v>
      </c>
      <c r="J284" s="7" t="s">
        <v>2</v>
      </c>
      <c r="K284" s="7" t="s">
        <v>2096</v>
      </c>
      <c r="L284" s="7">
        <v>1</v>
      </c>
      <c r="M284" s="7">
        <v>2</v>
      </c>
      <c r="N284" s="7" t="s">
        <v>2097</v>
      </c>
      <c r="O284" s="7" t="s">
        <v>321</v>
      </c>
      <c r="P284" s="7" t="s">
        <v>322</v>
      </c>
      <c r="Q284" s="7"/>
      <c r="R284" s="10" t="s">
        <v>2098</v>
      </c>
      <c r="S284" s="16" t="s">
        <v>19</v>
      </c>
      <c r="T284" s="7"/>
      <c r="U284" s="10" t="s">
        <v>19</v>
      </c>
      <c r="V284" s="10" t="s">
        <v>2098</v>
      </c>
      <c r="W284" s="16" t="s">
        <v>1493</v>
      </c>
      <c r="X284" s="16" t="s">
        <v>19</v>
      </c>
      <c r="Y284" s="10" t="s">
        <v>19</v>
      </c>
      <c r="Z284" s="16" t="s">
        <v>19</v>
      </c>
      <c r="AA284" s="17" t="s">
        <v>19</v>
      </c>
      <c r="AB284" t="s">
        <v>19</v>
      </c>
      <c r="AC284" t="s">
        <v>2099</v>
      </c>
      <c r="AD284" t="s">
        <v>6</v>
      </c>
      <c r="AE284" t="s">
        <v>2100</v>
      </c>
      <c r="AF284" t="s">
        <v>87</v>
      </c>
      <c r="AG284" t="s">
        <v>75</v>
      </c>
      <c r="AH284" t="s">
        <v>19</v>
      </c>
    </row>
    <row r="285" ht="14.25" customHeight="1" spans="1:34">
      <c r="A285" s="6" t="s">
        <v>2101</v>
      </c>
      <c r="B285" s="6" t="s">
        <v>2102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2103</v>
      </c>
      <c r="H285" s="7" t="s">
        <v>2104</v>
      </c>
      <c r="I285" s="7" t="s">
        <v>79</v>
      </c>
      <c r="J285" s="7" t="s">
        <v>2</v>
      </c>
      <c r="K285" s="7" t="s">
        <v>2105</v>
      </c>
      <c r="L285" s="7">
        <v>1</v>
      </c>
      <c r="M285" s="7">
        <v>5</v>
      </c>
      <c r="N285" s="7" t="s">
        <v>125</v>
      </c>
      <c r="O285" s="7" t="s">
        <v>342</v>
      </c>
      <c r="P285" s="7" t="s">
        <v>322</v>
      </c>
      <c r="Q285" s="7"/>
      <c r="R285" s="10" t="s">
        <v>2106</v>
      </c>
      <c r="S285" s="16" t="s">
        <v>19</v>
      </c>
      <c r="T285" s="7"/>
      <c r="U285" s="10" t="s">
        <v>19</v>
      </c>
      <c r="V285" s="10" t="s">
        <v>2106</v>
      </c>
      <c r="W285" s="16" t="s">
        <v>2107</v>
      </c>
      <c r="X285" s="16" t="s">
        <v>19</v>
      </c>
      <c r="Y285" s="10" t="s">
        <v>19</v>
      </c>
      <c r="Z285" s="16" t="s">
        <v>19</v>
      </c>
      <c r="AA285" s="17" t="s">
        <v>19</v>
      </c>
      <c r="AB285" t="s">
        <v>19</v>
      </c>
      <c r="AC285" t="s">
        <v>2108</v>
      </c>
      <c r="AD285" t="s">
        <v>6</v>
      </c>
      <c r="AE285" t="s">
        <v>109</v>
      </c>
      <c r="AF285" t="s">
        <v>87</v>
      </c>
      <c r="AG285" t="s">
        <v>75</v>
      </c>
      <c r="AH285" t="s">
        <v>19</v>
      </c>
    </row>
    <row r="286" ht="14.25" customHeight="1" spans="1:34">
      <c r="A286" s="6" t="s">
        <v>2109</v>
      </c>
      <c r="B286" s="6" t="s">
        <v>2110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707</v>
      </c>
      <c r="H286" s="7" t="s">
        <v>708</v>
      </c>
      <c r="I286" s="7" t="s">
        <v>79</v>
      </c>
      <c r="J286" s="7" t="s">
        <v>2</v>
      </c>
      <c r="K286" s="7" t="s">
        <v>709</v>
      </c>
      <c r="L286" s="7">
        <v>1</v>
      </c>
      <c r="M286" s="7">
        <v>2</v>
      </c>
      <c r="N286" s="7" t="s">
        <v>105</v>
      </c>
      <c r="O286" s="7" t="s">
        <v>321</v>
      </c>
      <c r="P286" s="7" t="s">
        <v>322</v>
      </c>
      <c r="Q286" s="7"/>
      <c r="R286" s="10" t="s">
        <v>2111</v>
      </c>
      <c r="S286" s="16" t="s">
        <v>19</v>
      </c>
      <c r="T286" s="7"/>
      <c r="U286" s="10" t="s">
        <v>19</v>
      </c>
      <c r="V286" s="10" t="s">
        <v>2111</v>
      </c>
      <c r="W286" s="16" t="s">
        <v>981</v>
      </c>
      <c r="X286" s="16" t="s">
        <v>19</v>
      </c>
      <c r="Y286" s="10" t="s">
        <v>19</v>
      </c>
      <c r="Z286" s="16" t="s">
        <v>19</v>
      </c>
      <c r="AA286" s="17" t="s">
        <v>19</v>
      </c>
      <c r="AB286" t="s">
        <v>19</v>
      </c>
      <c r="AC286" t="s">
        <v>2112</v>
      </c>
      <c r="AD286" t="s">
        <v>6</v>
      </c>
      <c r="AE286" t="s">
        <v>139</v>
      </c>
      <c r="AF286" t="s">
        <v>87</v>
      </c>
      <c r="AG286" t="s">
        <v>75</v>
      </c>
      <c r="AH286" t="s">
        <v>19</v>
      </c>
    </row>
    <row r="287" ht="14.25" customHeight="1" spans="1:34">
      <c r="A287" s="6" t="s">
        <v>2113</v>
      </c>
      <c r="B287" s="6" t="s">
        <v>2114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246</v>
      </c>
      <c r="H287" s="7" t="s">
        <v>247</v>
      </c>
      <c r="I287" s="7" t="s">
        <v>79</v>
      </c>
      <c r="J287" s="7" t="s">
        <v>2</v>
      </c>
      <c r="K287" s="7" t="s">
        <v>248</v>
      </c>
      <c r="L287" s="7">
        <v>1</v>
      </c>
      <c r="M287" s="7">
        <v>2</v>
      </c>
      <c r="N287" s="7" t="s">
        <v>294</v>
      </c>
      <c r="O287" s="7" t="s">
        <v>321</v>
      </c>
      <c r="P287" s="7" t="s">
        <v>322</v>
      </c>
      <c r="Q287" s="7"/>
      <c r="R287" s="10" t="s">
        <v>2115</v>
      </c>
      <c r="S287" s="16" t="s">
        <v>19</v>
      </c>
      <c r="T287" s="7"/>
      <c r="U287" s="10" t="s">
        <v>19</v>
      </c>
      <c r="V287" s="10" t="s">
        <v>2115</v>
      </c>
      <c r="W287" s="16" t="s">
        <v>2116</v>
      </c>
      <c r="X287" s="16" t="s">
        <v>19</v>
      </c>
      <c r="Y287" s="10" t="s">
        <v>19</v>
      </c>
      <c r="Z287" s="16" t="s">
        <v>19</v>
      </c>
      <c r="AA287" s="17" t="s">
        <v>19</v>
      </c>
      <c r="AB287" t="s">
        <v>19</v>
      </c>
      <c r="AC287" t="s">
        <v>2117</v>
      </c>
      <c r="AD287" t="s">
        <v>6</v>
      </c>
      <c r="AE287" t="s">
        <v>251</v>
      </c>
      <c r="AF287" t="s">
        <v>87</v>
      </c>
      <c r="AG287" t="s">
        <v>75</v>
      </c>
      <c r="AH287" t="s">
        <v>19</v>
      </c>
    </row>
    <row r="288" ht="14.25" customHeight="1" spans="1:34">
      <c r="A288" s="6" t="s">
        <v>2118</v>
      </c>
      <c r="B288" s="6" t="s">
        <v>2119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746</v>
      </c>
      <c r="H288" s="7" t="s">
        <v>747</v>
      </c>
      <c r="I288" s="7" t="s">
        <v>79</v>
      </c>
      <c r="J288" s="7" t="s">
        <v>2</v>
      </c>
      <c r="K288" s="7" t="s">
        <v>2120</v>
      </c>
      <c r="L288" s="7">
        <v>1</v>
      </c>
      <c r="M288" s="7">
        <v>4</v>
      </c>
      <c r="N288" s="7" t="s">
        <v>342</v>
      </c>
      <c r="O288" s="7" t="s">
        <v>294</v>
      </c>
      <c r="P288" s="7" t="s">
        <v>322</v>
      </c>
      <c r="Q288" s="7"/>
      <c r="R288" s="10" t="s">
        <v>2121</v>
      </c>
      <c r="S288" s="16" t="s">
        <v>19</v>
      </c>
      <c r="T288" s="7"/>
      <c r="U288" s="10" t="s">
        <v>19</v>
      </c>
      <c r="V288" s="10" t="s">
        <v>2121</v>
      </c>
      <c r="W288" s="16" t="s">
        <v>117</v>
      </c>
      <c r="X288" s="16" t="s">
        <v>19</v>
      </c>
      <c r="Y288" s="10" t="s">
        <v>19</v>
      </c>
      <c r="Z288" s="16" t="s">
        <v>19</v>
      </c>
      <c r="AA288" s="17" t="s">
        <v>19</v>
      </c>
      <c r="AB288" t="s">
        <v>19</v>
      </c>
      <c r="AC288" t="s">
        <v>1847</v>
      </c>
      <c r="AD288" t="s">
        <v>6</v>
      </c>
      <c r="AE288" t="s">
        <v>751</v>
      </c>
      <c r="AF288" t="s">
        <v>87</v>
      </c>
      <c r="AG288" t="s">
        <v>75</v>
      </c>
      <c r="AH288" t="s">
        <v>19</v>
      </c>
    </row>
    <row r="289" ht="14.25" customHeight="1" spans="1:34">
      <c r="A289" s="6" t="s">
        <v>2122</v>
      </c>
      <c r="B289" s="6" t="s">
        <v>2123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1244</v>
      </c>
      <c r="H289" s="7" t="s">
        <v>1245</v>
      </c>
      <c r="I289" s="7" t="s">
        <v>79</v>
      </c>
      <c r="J289" s="7" t="s">
        <v>2</v>
      </c>
      <c r="K289" s="7" t="s">
        <v>2124</v>
      </c>
      <c r="L289" s="7">
        <v>1</v>
      </c>
      <c r="M289" s="7">
        <v>2</v>
      </c>
      <c r="N289" s="7" t="s">
        <v>525</v>
      </c>
      <c r="O289" s="7" t="s">
        <v>321</v>
      </c>
      <c r="P289" s="7" t="s">
        <v>322</v>
      </c>
      <c r="Q289" s="7"/>
      <c r="R289" s="10" t="s">
        <v>2125</v>
      </c>
      <c r="S289" s="16" t="s">
        <v>19</v>
      </c>
      <c r="T289" s="7"/>
      <c r="U289" s="10" t="s">
        <v>19</v>
      </c>
      <c r="V289" s="10" t="s">
        <v>2125</v>
      </c>
      <c r="W289" s="16" t="s">
        <v>1618</v>
      </c>
      <c r="X289" s="16" t="s">
        <v>19</v>
      </c>
      <c r="Y289" s="10" t="s">
        <v>19</v>
      </c>
      <c r="Z289" s="16" t="s">
        <v>19</v>
      </c>
      <c r="AA289" s="17" t="s">
        <v>19</v>
      </c>
      <c r="AB289" t="s">
        <v>19</v>
      </c>
      <c r="AC289" t="s">
        <v>2126</v>
      </c>
      <c r="AD289" t="s">
        <v>6</v>
      </c>
      <c r="AE289" t="s">
        <v>1249</v>
      </c>
      <c r="AF289" t="s">
        <v>87</v>
      </c>
      <c r="AG289" t="s">
        <v>75</v>
      </c>
      <c r="AH289" t="s">
        <v>19</v>
      </c>
    </row>
    <row r="290" ht="14.25" customHeight="1" spans="1:34">
      <c r="A290" s="6" t="s">
        <v>2127</v>
      </c>
      <c r="B290" s="6" t="s">
        <v>2128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2129</v>
      </c>
      <c r="H290" s="7" t="s">
        <v>2130</v>
      </c>
      <c r="I290" s="7" t="s">
        <v>79</v>
      </c>
      <c r="J290" s="7" t="s">
        <v>2</v>
      </c>
      <c r="K290" s="7" t="s">
        <v>2131</v>
      </c>
      <c r="L290" s="7">
        <v>1</v>
      </c>
      <c r="M290" s="7">
        <v>1</v>
      </c>
      <c r="N290" s="7" t="s">
        <v>321</v>
      </c>
      <c r="O290" s="7" t="s">
        <v>526</v>
      </c>
      <c r="P290" s="7" t="s">
        <v>322</v>
      </c>
      <c r="Q290" s="7"/>
      <c r="R290" s="10" t="s">
        <v>1009</v>
      </c>
      <c r="S290" s="16" t="s">
        <v>19</v>
      </c>
      <c r="T290" s="7"/>
      <c r="U290" s="10" t="s">
        <v>19</v>
      </c>
      <c r="V290" s="10" t="s">
        <v>1009</v>
      </c>
      <c r="W290" s="16" t="s">
        <v>711</v>
      </c>
      <c r="X290" s="16" t="s">
        <v>19</v>
      </c>
      <c r="Y290" s="10" t="s">
        <v>19</v>
      </c>
      <c r="Z290" s="16" t="s">
        <v>19</v>
      </c>
      <c r="AA290" s="17" t="s">
        <v>19</v>
      </c>
      <c r="AB290" t="s">
        <v>19</v>
      </c>
      <c r="AC290" t="s">
        <v>1173</v>
      </c>
      <c r="AD290" t="s">
        <v>6</v>
      </c>
      <c r="AE290" t="s">
        <v>2132</v>
      </c>
      <c r="AF290" t="s">
        <v>87</v>
      </c>
      <c r="AG290" t="s">
        <v>75</v>
      </c>
      <c r="AH290" t="s">
        <v>19</v>
      </c>
    </row>
    <row r="291" ht="14.25" customHeight="1" spans="1:34">
      <c r="A291" s="6" t="s">
        <v>2133</v>
      </c>
      <c r="B291" s="6" t="s">
        <v>2134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2135</v>
      </c>
      <c r="H291" s="7" t="s">
        <v>2136</v>
      </c>
      <c r="I291" s="7" t="s">
        <v>79</v>
      </c>
      <c r="J291" s="7" t="s">
        <v>2</v>
      </c>
      <c r="K291" s="7" t="s">
        <v>2137</v>
      </c>
      <c r="L291" s="7">
        <v>1</v>
      </c>
      <c r="M291" s="7">
        <v>1</v>
      </c>
      <c r="N291" s="7" t="s">
        <v>321</v>
      </c>
      <c r="O291" s="7" t="s">
        <v>526</v>
      </c>
      <c r="P291" s="7" t="s">
        <v>322</v>
      </c>
      <c r="Q291" s="7"/>
      <c r="R291" s="10" t="s">
        <v>361</v>
      </c>
      <c r="S291" s="16" t="s">
        <v>19</v>
      </c>
      <c r="T291" s="7"/>
      <c r="U291" s="10" t="s">
        <v>19</v>
      </c>
      <c r="V291" s="10" t="s">
        <v>361</v>
      </c>
      <c r="W291" s="16" t="s">
        <v>2138</v>
      </c>
      <c r="X291" s="16" t="s">
        <v>19</v>
      </c>
      <c r="Y291" s="10" t="s">
        <v>19</v>
      </c>
      <c r="Z291" s="16" t="s">
        <v>19</v>
      </c>
      <c r="AA291" s="17" t="s">
        <v>19</v>
      </c>
      <c r="AB291" t="s">
        <v>19</v>
      </c>
      <c r="AC291" t="s">
        <v>2139</v>
      </c>
      <c r="AD291" t="s">
        <v>6</v>
      </c>
      <c r="AE291" t="s">
        <v>2140</v>
      </c>
      <c r="AF291" t="s">
        <v>87</v>
      </c>
      <c r="AG291" t="s">
        <v>75</v>
      </c>
      <c r="AH291" t="s">
        <v>19</v>
      </c>
    </row>
    <row r="292" ht="14.25" customHeight="1" spans="1:34">
      <c r="A292" s="6" t="s">
        <v>2141</v>
      </c>
      <c r="B292" s="6" t="s">
        <v>2142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1310</v>
      </c>
      <c r="H292" s="7" t="s">
        <v>1311</v>
      </c>
      <c r="I292" s="7" t="s">
        <v>79</v>
      </c>
      <c r="J292" s="7" t="s">
        <v>2</v>
      </c>
      <c r="K292" s="7" t="s">
        <v>2143</v>
      </c>
      <c r="L292" s="7">
        <v>1</v>
      </c>
      <c r="M292" s="7">
        <v>1</v>
      </c>
      <c r="N292" s="7" t="s">
        <v>526</v>
      </c>
      <c r="O292" s="7" t="s">
        <v>526</v>
      </c>
      <c r="P292" s="7" t="s">
        <v>322</v>
      </c>
      <c r="Q292" s="7"/>
      <c r="R292" s="10" t="s">
        <v>2144</v>
      </c>
      <c r="S292" s="16" t="s">
        <v>19</v>
      </c>
      <c r="T292" s="7"/>
      <c r="U292" s="10" t="s">
        <v>19</v>
      </c>
      <c r="V292" s="10" t="s">
        <v>2144</v>
      </c>
      <c r="W292" s="16" t="s">
        <v>1717</v>
      </c>
      <c r="X292" s="16" t="s">
        <v>19</v>
      </c>
      <c r="Y292" s="10" t="s">
        <v>19</v>
      </c>
      <c r="Z292" s="16" t="s">
        <v>19</v>
      </c>
      <c r="AA292" s="17" t="s">
        <v>19</v>
      </c>
      <c r="AB292" t="s">
        <v>19</v>
      </c>
      <c r="AC292" t="s">
        <v>2145</v>
      </c>
      <c r="AD292" t="s">
        <v>6</v>
      </c>
      <c r="AE292" t="s">
        <v>2146</v>
      </c>
      <c r="AF292" t="s">
        <v>87</v>
      </c>
      <c r="AG292" t="s">
        <v>75</v>
      </c>
      <c r="AH292" t="s">
        <v>19</v>
      </c>
    </row>
    <row r="293" ht="14.25" customHeight="1" spans="1:34">
      <c r="A293" s="6" t="s">
        <v>2147</v>
      </c>
      <c r="B293" s="6" t="s">
        <v>2148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2149</v>
      </c>
      <c r="H293" s="7" t="s">
        <v>2150</v>
      </c>
      <c r="I293" s="7" t="s">
        <v>79</v>
      </c>
      <c r="J293" s="7" t="s">
        <v>2</v>
      </c>
      <c r="K293" s="7" t="s">
        <v>2151</v>
      </c>
      <c r="L293" s="7">
        <v>1</v>
      </c>
      <c r="M293" s="7">
        <v>1</v>
      </c>
      <c r="N293" s="7" t="s">
        <v>321</v>
      </c>
      <c r="O293" s="7" t="s">
        <v>526</v>
      </c>
      <c r="P293" s="7" t="s">
        <v>322</v>
      </c>
      <c r="Q293" s="7"/>
      <c r="R293" s="10" t="s">
        <v>900</v>
      </c>
      <c r="S293" s="16" t="s">
        <v>19</v>
      </c>
      <c r="T293" s="7"/>
      <c r="U293" s="10" t="s">
        <v>19</v>
      </c>
      <c r="V293" s="10" t="s">
        <v>900</v>
      </c>
      <c r="W293" s="16" t="s">
        <v>681</v>
      </c>
      <c r="X293" s="16" t="s">
        <v>19</v>
      </c>
      <c r="Y293" s="10" t="s">
        <v>19</v>
      </c>
      <c r="Z293" s="16" t="s">
        <v>19</v>
      </c>
      <c r="AA293" s="17" t="s">
        <v>19</v>
      </c>
      <c r="AB293" t="s">
        <v>19</v>
      </c>
      <c r="AC293" t="s">
        <v>2152</v>
      </c>
      <c r="AD293" t="s">
        <v>6</v>
      </c>
      <c r="AE293" t="s">
        <v>2153</v>
      </c>
      <c r="AF293" t="s">
        <v>87</v>
      </c>
      <c r="AG293" t="s">
        <v>75</v>
      </c>
      <c r="AH293" t="s">
        <v>19</v>
      </c>
    </row>
    <row r="294" ht="14.25" customHeight="1" spans="1:34">
      <c r="A294" s="6" t="s">
        <v>2154</v>
      </c>
      <c r="B294" s="6" t="s">
        <v>2155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2156</v>
      </c>
      <c r="H294" s="7" t="s">
        <v>2157</v>
      </c>
      <c r="I294" s="7" t="s">
        <v>79</v>
      </c>
      <c r="J294" s="7" t="s">
        <v>2</v>
      </c>
      <c r="K294" s="7" t="s">
        <v>2158</v>
      </c>
      <c r="L294" s="7">
        <v>1</v>
      </c>
      <c r="M294" s="7">
        <v>1</v>
      </c>
      <c r="N294" s="7" t="s">
        <v>526</v>
      </c>
      <c r="O294" s="7" t="s">
        <v>526</v>
      </c>
      <c r="P294" s="7" t="s">
        <v>322</v>
      </c>
      <c r="Q294" s="7"/>
      <c r="R294" s="10" t="s">
        <v>1354</v>
      </c>
      <c r="S294" s="16" t="s">
        <v>19</v>
      </c>
      <c r="T294" s="7"/>
      <c r="U294" s="10" t="s">
        <v>19</v>
      </c>
      <c r="V294" s="10" t="s">
        <v>1354</v>
      </c>
      <c r="W294" s="16" t="s">
        <v>2159</v>
      </c>
      <c r="X294" s="16" t="s">
        <v>19</v>
      </c>
      <c r="Y294" s="10" t="s">
        <v>19</v>
      </c>
      <c r="Z294" s="16" t="s">
        <v>19</v>
      </c>
      <c r="AA294" s="17" t="s">
        <v>19</v>
      </c>
      <c r="AB294" t="s">
        <v>19</v>
      </c>
      <c r="AC294" t="s">
        <v>1861</v>
      </c>
      <c r="AD294" t="s">
        <v>6</v>
      </c>
      <c r="AE294" t="s">
        <v>243</v>
      </c>
      <c r="AF294" t="s">
        <v>87</v>
      </c>
      <c r="AG294" t="s">
        <v>75</v>
      </c>
      <c r="AH294" t="s">
        <v>19</v>
      </c>
    </row>
    <row r="295" ht="14.25" customHeight="1" spans="1:34">
      <c r="A295" s="6" t="s">
        <v>2160</v>
      </c>
      <c r="B295" s="6" t="s">
        <v>2161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2162</v>
      </c>
      <c r="H295" s="7" t="s">
        <v>2163</v>
      </c>
      <c r="I295" s="7" t="s">
        <v>79</v>
      </c>
      <c r="J295" s="7" t="s">
        <v>2</v>
      </c>
      <c r="K295" s="7" t="s">
        <v>2164</v>
      </c>
      <c r="L295" s="7">
        <v>1</v>
      </c>
      <c r="M295" s="7">
        <v>1</v>
      </c>
      <c r="N295" s="7" t="s">
        <v>526</v>
      </c>
      <c r="O295" s="7" t="s">
        <v>526</v>
      </c>
      <c r="P295" s="7" t="s">
        <v>322</v>
      </c>
      <c r="Q295" s="7"/>
      <c r="R295" s="10" t="s">
        <v>2165</v>
      </c>
      <c r="S295" s="16" t="s">
        <v>19</v>
      </c>
      <c r="T295" s="7"/>
      <c r="U295" s="10" t="s">
        <v>19</v>
      </c>
      <c r="V295" s="10" t="s">
        <v>2165</v>
      </c>
      <c r="W295" s="16" t="s">
        <v>2138</v>
      </c>
      <c r="X295" s="16" t="s">
        <v>19</v>
      </c>
      <c r="Y295" s="10" t="s">
        <v>19</v>
      </c>
      <c r="Z295" s="16" t="s">
        <v>19</v>
      </c>
      <c r="AA295" s="17" t="s">
        <v>19</v>
      </c>
      <c r="AB295" t="s">
        <v>19</v>
      </c>
      <c r="AC295" t="s">
        <v>1380</v>
      </c>
      <c r="AD295" t="s">
        <v>6</v>
      </c>
      <c r="AE295" t="s">
        <v>2166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2167</v>
      </c>
      <c r="B296" s="6" t="s">
        <v>2168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2169</v>
      </c>
      <c r="H296" s="7" t="s">
        <v>2170</v>
      </c>
      <c r="I296" s="7" t="s">
        <v>79</v>
      </c>
      <c r="J296" s="7" t="s">
        <v>2</v>
      </c>
      <c r="K296" s="7" t="s">
        <v>2171</v>
      </c>
      <c r="L296" s="7">
        <v>1</v>
      </c>
      <c r="M296" s="7">
        <v>1</v>
      </c>
      <c r="N296" s="7" t="s">
        <v>526</v>
      </c>
      <c r="O296" s="7" t="s">
        <v>526</v>
      </c>
      <c r="P296" s="7" t="s">
        <v>322</v>
      </c>
      <c r="Q296" s="7"/>
      <c r="R296" s="10" t="s">
        <v>2172</v>
      </c>
      <c r="S296" s="16" t="s">
        <v>19</v>
      </c>
      <c r="T296" s="7"/>
      <c r="U296" s="10" t="s">
        <v>19</v>
      </c>
      <c r="V296" s="10" t="s">
        <v>2172</v>
      </c>
      <c r="W296" s="16" t="s">
        <v>1710</v>
      </c>
      <c r="X296" s="16" t="s">
        <v>19</v>
      </c>
      <c r="Y296" s="10" t="s">
        <v>19</v>
      </c>
      <c r="Z296" s="16" t="s">
        <v>19</v>
      </c>
      <c r="AA296" s="17" t="s">
        <v>19</v>
      </c>
      <c r="AB296" t="s">
        <v>19</v>
      </c>
      <c r="AC296" t="s">
        <v>2173</v>
      </c>
      <c r="AD296" t="s">
        <v>6</v>
      </c>
      <c r="AE296" t="s">
        <v>109</v>
      </c>
      <c r="AF296" t="s">
        <v>87</v>
      </c>
      <c r="AG296" t="s">
        <v>75</v>
      </c>
      <c r="AH296" t="s">
        <v>19</v>
      </c>
    </row>
    <row r="297" ht="14.25" customHeight="1" spans="1:34">
      <c r="A297" s="6" t="s">
        <v>2174</v>
      </c>
      <c r="B297" s="6" t="s">
        <v>2175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2176</v>
      </c>
      <c r="H297" s="7" t="s">
        <v>2177</v>
      </c>
      <c r="I297" s="7" t="s">
        <v>79</v>
      </c>
      <c r="J297" s="7" t="s">
        <v>2</v>
      </c>
      <c r="K297" s="7" t="s">
        <v>2178</v>
      </c>
      <c r="L297" s="7">
        <v>1</v>
      </c>
      <c r="M297" s="7">
        <v>1</v>
      </c>
      <c r="N297" s="7" t="s">
        <v>526</v>
      </c>
      <c r="O297" s="7" t="s">
        <v>526</v>
      </c>
      <c r="P297" s="7" t="s">
        <v>322</v>
      </c>
      <c r="Q297" s="7"/>
      <c r="R297" s="10" t="s">
        <v>2179</v>
      </c>
      <c r="S297" s="16" t="s">
        <v>19</v>
      </c>
      <c r="T297" s="7"/>
      <c r="U297" s="10" t="s">
        <v>19</v>
      </c>
      <c r="V297" s="10" t="s">
        <v>2179</v>
      </c>
      <c r="W297" s="16" t="s">
        <v>2180</v>
      </c>
      <c r="X297" s="16" t="s">
        <v>19</v>
      </c>
      <c r="Y297" s="10" t="s">
        <v>19</v>
      </c>
      <c r="Z297" s="16" t="s">
        <v>19</v>
      </c>
      <c r="AA297" s="17" t="s">
        <v>19</v>
      </c>
      <c r="AB297" t="s">
        <v>19</v>
      </c>
      <c r="AC297" t="s">
        <v>2181</v>
      </c>
      <c r="AD297" t="s">
        <v>6</v>
      </c>
      <c r="AE297" t="s">
        <v>2182</v>
      </c>
      <c r="AF297" t="s">
        <v>87</v>
      </c>
      <c r="AG297" t="s">
        <v>75</v>
      </c>
      <c r="AH297" t="s">
        <v>19</v>
      </c>
    </row>
    <row r="298" ht="14.25" customHeight="1" spans="1:34">
      <c r="A298" s="6" t="s">
        <v>2183</v>
      </c>
      <c r="B298" s="6" t="s">
        <v>2184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2185</v>
      </c>
      <c r="H298" s="7" t="s">
        <v>2186</v>
      </c>
      <c r="I298" s="7" t="s">
        <v>79</v>
      </c>
      <c r="J298" s="7" t="s">
        <v>2</v>
      </c>
      <c r="K298" s="7" t="s">
        <v>2187</v>
      </c>
      <c r="L298" s="7">
        <v>1</v>
      </c>
      <c r="M298" s="7">
        <v>1</v>
      </c>
      <c r="N298" s="7" t="s">
        <v>526</v>
      </c>
      <c r="O298" s="7" t="s">
        <v>526</v>
      </c>
      <c r="P298" s="7" t="s">
        <v>322</v>
      </c>
      <c r="Q298" s="7"/>
      <c r="R298" s="10" t="s">
        <v>2188</v>
      </c>
      <c r="S298" s="16" t="s">
        <v>19</v>
      </c>
      <c r="T298" s="7"/>
      <c r="U298" s="10" t="s">
        <v>19</v>
      </c>
      <c r="V298" s="10" t="s">
        <v>2188</v>
      </c>
      <c r="W298" s="16" t="s">
        <v>1002</v>
      </c>
      <c r="X298" s="16" t="s">
        <v>19</v>
      </c>
      <c r="Y298" s="10" t="s">
        <v>19</v>
      </c>
      <c r="Z298" s="16" t="s">
        <v>19</v>
      </c>
      <c r="AA298" s="17" t="s">
        <v>19</v>
      </c>
      <c r="AB298" t="s">
        <v>19</v>
      </c>
      <c r="AC298" t="s">
        <v>2189</v>
      </c>
      <c r="AD298" t="s">
        <v>6</v>
      </c>
      <c r="AE298" t="s">
        <v>2056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2190</v>
      </c>
      <c r="B299" s="6" t="s">
        <v>2191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2192</v>
      </c>
      <c r="H299" s="7" t="s">
        <v>2193</v>
      </c>
      <c r="I299" s="7" t="s">
        <v>79</v>
      </c>
      <c r="J299" s="7" t="s">
        <v>2</v>
      </c>
      <c r="K299" s="7" t="s">
        <v>2194</v>
      </c>
      <c r="L299" s="7">
        <v>1</v>
      </c>
      <c r="M299" s="7">
        <v>1</v>
      </c>
      <c r="N299" s="7" t="s">
        <v>526</v>
      </c>
      <c r="O299" s="7" t="s">
        <v>526</v>
      </c>
      <c r="P299" s="7" t="s">
        <v>322</v>
      </c>
      <c r="Q299" s="7"/>
      <c r="R299" s="10" t="s">
        <v>2195</v>
      </c>
      <c r="S299" s="16" t="s">
        <v>19</v>
      </c>
      <c r="T299" s="7"/>
      <c r="U299" s="10" t="s">
        <v>19</v>
      </c>
      <c r="V299" s="10" t="s">
        <v>2195</v>
      </c>
      <c r="W299" s="16" t="s">
        <v>1501</v>
      </c>
      <c r="X299" s="16" t="s">
        <v>19</v>
      </c>
      <c r="Y299" s="10" t="s">
        <v>19</v>
      </c>
      <c r="Z299" s="16" t="s">
        <v>19</v>
      </c>
      <c r="AA299" s="17" t="s">
        <v>19</v>
      </c>
      <c r="AB299" t="s">
        <v>19</v>
      </c>
      <c r="AC299" t="s">
        <v>2196</v>
      </c>
      <c r="AD299" t="s">
        <v>6</v>
      </c>
      <c r="AE299" t="s">
        <v>2197</v>
      </c>
      <c r="AF299" t="s">
        <v>87</v>
      </c>
      <c r="AG299" t="s">
        <v>75</v>
      </c>
      <c r="AH299" t="s">
        <v>19</v>
      </c>
    </row>
    <row r="300" ht="14.25" customHeight="1" spans="1:34">
      <c r="A300" s="6" t="s">
        <v>2198</v>
      </c>
      <c r="B300" s="6" t="s">
        <v>2199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2200</v>
      </c>
      <c r="H300" s="7" t="s">
        <v>2201</v>
      </c>
      <c r="I300" s="7" t="s">
        <v>79</v>
      </c>
      <c r="J300" s="7" t="s">
        <v>2</v>
      </c>
      <c r="K300" s="7" t="s">
        <v>2202</v>
      </c>
      <c r="L300" s="7">
        <v>1</v>
      </c>
      <c r="M300" s="7">
        <v>1</v>
      </c>
      <c r="N300" s="7" t="s">
        <v>526</v>
      </c>
      <c r="O300" s="7" t="s">
        <v>526</v>
      </c>
      <c r="P300" s="7" t="s">
        <v>322</v>
      </c>
      <c r="Q300" s="7"/>
      <c r="R300" s="10" t="s">
        <v>458</v>
      </c>
      <c r="S300" s="16" t="s">
        <v>19</v>
      </c>
      <c r="T300" s="7"/>
      <c r="U300" s="10" t="s">
        <v>19</v>
      </c>
      <c r="V300" s="10" t="s">
        <v>458</v>
      </c>
      <c r="W300" s="16" t="s">
        <v>196</v>
      </c>
      <c r="X300" s="16" t="s">
        <v>19</v>
      </c>
      <c r="Y300" s="10" t="s">
        <v>19</v>
      </c>
      <c r="Z300" s="16" t="s">
        <v>19</v>
      </c>
      <c r="AA300" s="17" t="s">
        <v>19</v>
      </c>
      <c r="AB300" t="s">
        <v>19</v>
      </c>
      <c r="AC300" t="s">
        <v>1295</v>
      </c>
      <c r="AD300" t="s">
        <v>6</v>
      </c>
      <c r="AE300" t="s">
        <v>2203</v>
      </c>
      <c r="AF300" t="s">
        <v>87</v>
      </c>
      <c r="AG300" t="s">
        <v>75</v>
      </c>
      <c r="AH300" t="s">
        <v>19</v>
      </c>
    </row>
    <row r="301" ht="14.25" customHeight="1" spans="1:34">
      <c r="A301" s="6" t="s">
        <v>2204</v>
      </c>
      <c r="B301" s="6" t="s">
        <v>2205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2169</v>
      </c>
      <c r="H301" s="7" t="s">
        <v>2170</v>
      </c>
      <c r="I301" s="7" t="s">
        <v>79</v>
      </c>
      <c r="J301" s="7" t="s">
        <v>2</v>
      </c>
      <c r="K301" s="7" t="s">
        <v>2206</v>
      </c>
      <c r="L301" s="7">
        <v>1</v>
      </c>
      <c r="M301" s="7">
        <v>1</v>
      </c>
      <c r="N301" s="7" t="s">
        <v>526</v>
      </c>
      <c r="O301" s="7" t="s">
        <v>526</v>
      </c>
      <c r="P301" s="7" t="s">
        <v>322</v>
      </c>
      <c r="Q301" s="7"/>
      <c r="R301" s="10" t="s">
        <v>2172</v>
      </c>
      <c r="S301" s="16" t="s">
        <v>19</v>
      </c>
      <c r="T301" s="7"/>
      <c r="U301" s="10" t="s">
        <v>19</v>
      </c>
      <c r="V301" s="10" t="s">
        <v>2172</v>
      </c>
      <c r="W301" s="16" t="s">
        <v>1710</v>
      </c>
      <c r="X301" s="16" t="s">
        <v>19</v>
      </c>
      <c r="Y301" s="10" t="s">
        <v>19</v>
      </c>
      <c r="Z301" s="16" t="s">
        <v>19</v>
      </c>
      <c r="AA301" s="17" t="s">
        <v>19</v>
      </c>
      <c r="AB301" t="s">
        <v>19</v>
      </c>
      <c r="AC301" t="s">
        <v>2173</v>
      </c>
      <c r="AD301" t="s">
        <v>6</v>
      </c>
      <c r="AE301" t="s">
        <v>109</v>
      </c>
      <c r="AF301" t="s">
        <v>87</v>
      </c>
      <c r="AG301" t="s">
        <v>75</v>
      </c>
      <c r="AH301" t="s">
        <v>19</v>
      </c>
    </row>
    <row r="302" ht="14.25" customHeight="1" spans="1:34">
      <c r="A302" s="6" t="s">
        <v>2207</v>
      </c>
      <c r="B302" s="6" t="s">
        <v>2208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2200</v>
      </c>
      <c r="H302" s="7" t="s">
        <v>2201</v>
      </c>
      <c r="I302" s="7" t="s">
        <v>79</v>
      </c>
      <c r="J302" s="7" t="s">
        <v>2</v>
      </c>
      <c r="K302" s="7" t="s">
        <v>2209</v>
      </c>
      <c r="L302" s="7">
        <v>1</v>
      </c>
      <c r="M302" s="7">
        <v>1</v>
      </c>
      <c r="N302" s="7" t="s">
        <v>526</v>
      </c>
      <c r="O302" s="7" t="s">
        <v>526</v>
      </c>
      <c r="P302" s="7" t="s">
        <v>322</v>
      </c>
      <c r="Q302" s="7"/>
      <c r="R302" s="10" t="s">
        <v>945</v>
      </c>
      <c r="S302" s="16" t="s">
        <v>19</v>
      </c>
      <c r="T302" s="7"/>
      <c r="U302" s="10" t="s">
        <v>19</v>
      </c>
      <c r="V302" s="10" t="s">
        <v>945</v>
      </c>
      <c r="W302" s="16" t="s">
        <v>2210</v>
      </c>
      <c r="X302" s="16" t="s">
        <v>19</v>
      </c>
      <c r="Y302" s="10" t="s">
        <v>19</v>
      </c>
      <c r="Z302" s="16" t="s">
        <v>19</v>
      </c>
      <c r="AA302" s="17" t="s">
        <v>19</v>
      </c>
      <c r="AB302" t="s">
        <v>19</v>
      </c>
      <c r="AC302" t="s">
        <v>469</v>
      </c>
      <c r="AD302" t="s">
        <v>6</v>
      </c>
      <c r="AE302" t="s">
        <v>1381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2211</v>
      </c>
      <c r="B303" s="6" t="s">
        <v>2212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522</v>
      </c>
      <c r="H303" s="7" t="s">
        <v>523</v>
      </c>
      <c r="I303" s="7" t="s">
        <v>79</v>
      </c>
      <c r="J303" s="7" t="s">
        <v>2</v>
      </c>
      <c r="K303" s="7" t="s">
        <v>2213</v>
      </c>
      <c r="L303" s="7">
        <v>1</v>
      </c>
      <c r="M303" s="7">
        <v>2</v>
      </c>
      <c r="N303" s="7" t="s">
        <v>125</v>
      </c>
      <c r="O303" s="7" t="s">
        <v>321</v>
      </c>
      <c r="P303" s="7" t="s">
        <v>322</v>
      </c>
      <c r="Q303" s="7"/>
      <c r="R303" s="10" t="s">
        <v>2214</v>
      </c>
      <c r="S303" s="16" t="s">
        <v>19</v>
      </c>
      <c r="T303" s="7"/>
      <c r="U303" s="10" t="s">
        <v>19</v>
      </c>
      <c r="V303" s="10" t="s">
        <v>2214</v>
      </c>
      <c r="W303" s="16" t="s">
        <v>2215</v>
      </c>
      <c r="X303" s="16" t="s">
        <v>19</v>
      </c>
      <c r="Y303" s="10" t="s">
        <v>19</v>
      </c>
      <c r="Z303" s="16" t="s">
        <v>19</v>
      </c>
      <c r="AA303" s="17" t="s">
        <v>19</v>
      </c>
      <c r="AB303" t="s">
        <v>19</v>
      </c>
      <c r="AC303" t="s">
        <v>2216</v>
      </c>
      <c r="AD303" t="s">
        <v>6</v>
      </c>
      <c r="AE303" t="s">
        <v>265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2217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2218</v>
      </c>
      <c r="H304" s="7" t="s">
        <v>2219</v>
      </c>
      <c r="I304" s="7" t="s">
        <v>79</v>
      </c>
      <c r="J304" s="7" t="s">
        <v>2</v>
      </c>
      <c r="K304" s="7" t="s">
        <v>2220</v>
      </c>
      <c r="L304" s="7">
        <v>1</v>
      </c>
      <c r="M304" s="7">
        <v>2</v>
      </c>
      <c r="N304" s="7" t="s">
        <v>322</v>
      </c>
      <c r="O304" s="7" t="s">
        <v>82</v>
      </c>
      <c r="P304" s="7" t="s">
        <v>83</v>
      </c>
      <c r="Q304" s="7"/>
      <c r="R304" s="10" t="s">
        <v>2221</v>
      </c>
      <c r="S304" s="16" t="s">
        <v>2221</v>
      </c>
      <c r="T304" s="7" t="s">
        <v>2222</v>
      </c>
      <c r="U304" s="10" t="s">
        <v>19</v>
      </c>
      <c r="V304" s="10" t="s">
        <v>19</v>
      </c>
      <c r="W304" s="16" t="s">
        <v>19</v>
      </c>
      <c r="X304" s="16" t="s">
        <v>19</v>
      </c>
      <c r="Y304" s="10" t="s">
        <v>19</v>
      </c>
      <c r="Z304" s="16" t="s">
        <v>19</v>
      </c>
      <c r="AA304" s="17" t="s">
        <v>19</v>
      </c>
      <c r="AB304" t="s">
        <v>19</v>
      </c>
      <c r="AC304" t="s">
        <v>19</v>
      </c>
      <c r="AD304" t="s">
        <v>6</v>
      </c>
      <c r="AE304" t="s">
        <v>2223</v>
      </c>
      <c r="AF304" t="s">
        <v>87</v>
      </c>
      <c r="AG304" t="s">
        <v>75</v>
      </c>
      <c r="AH304" t="s">
        <v>19</v>
      </c>
    </row>
    <row r="305" ht="14.25" customHeight="1" spans="1:34">
      <c r="A305" s="6" t="s">
        <v>2224</v>
      </c>
      <c r="B305" s="6" t="s">
        <v>2225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1103</v>
      </c>
      <c r="H305" s="7" t="s">
        <v>1104</v>
      </c>
      <c r="I305" s="7" t="s">
        <v>79</v>
      </c>
      <c r="J305" s="7" t="s">
        <v>2</v>
      </c>
      <c r="K305" s="7" t="s">
        <v>2226</v>
      </c>
      <c r="L305" s="7">
        <v>3</v>
      </c>
      <c r="M305" s="7">
        <v>2</v>
      </c>
      <c r="N305" s="7" t="s">
        <v>294</v>
      </c>
      <c r="O305" s="7" t="s">
        <v>321</v>
      </c>
      <c r="P305" s="7" t="s">
        <v>322</v>
      </c>
      <c r="Q305" s="7"/>
      <c r="R305" s="10" t="s">
        <v>2227</v>
      </c>
      <c r="S305" s="16" t="s">
        <v>19</v>
      </c>
      <c r="T305" s="7"/>
      <c r="U305" s="10" t="s">
        <v>19</v>
      </c>
      <c r="V305" s="10" t="s">
        <v>2227</v>
      </c>
      <c r="W305" s="16" t="s">
        <v>97</v>
      </c>
      <c r="X305" s="16" t="s">
        <v>19</v>
      </c>
      <c r="Y305" s="10" t="s">
        <v>19</v>
      </c>
      <c r="Z305" s="16" t="s">
        <v>19</v>
      </c>
      <c r="AA305" s="17" t="s">
        <v>19</v>
      </c>
      <c r="AB305" t="s">
        <v>19</v>
      </c>
      <c r="AC305" t="s">
        <v>2228</v>
      </c>
      <c r="AD305" t="s">
        <v>6</v>
      </c>
      <c r="AE305" t="s">
        <v>2229</v>
      </c>
      <c r="AF305" t="s">
        <v>87</v>
      </c>
      <c r="AG305" t="s">
        <v>75</v>
      </c>
      <c r="AH305" t="s">
        <v>19</v>
      </c>
    </row>
    <row r="306" ht="14.25" customHeight="1" spans="1:34">
      <c r="A306" s="6" t="s">
        <v>2230</v>
      </c>
      <c r="B306" s="6" t="s">
        <v>2231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876</v>
      </c>
      <c r="H306" s="7" t="s">
        <v>877</v>
      </c>
      <c r="I306" s="7" t="s">
        <v>79</v>
      </c>
      <c r="J306" s="7" t="s">
        <v>2</v>
      </c>
      <c r="K306" s="7" t="s">
        <v>2232</v>
      </c>
      <c r="L306" s="7">
        <v>1</v>
      </c>
      <c r="M306" s="7">
        <v>3</v>
      </c>
      <c r="N306" s="7" t="s">
        <v>294</v>
      </c>
      <c r="O306" s="7" t="s">
        <v>525</v>
      </c>
      <c r="P306" s="7" t="s">
        <v>322</v>
      </c>
      <c r="Q306" s="7"/>
      <c r="R306" s="10" t="s">
        <v>2233</v>
      </c>
      <c r="S306" s="16" t="s">
        <v>19</v>
      </c>
      <c r="T306" s="7"/>
      <c r="U306" s="10" t="s">
        <v>19</v>
      </c>
      <c r="V306" s="10" t="s">
        <v>2233</v>
      </c>
      <c r="W306" s="16" t="s">
        <v>2234</v>
      </c>
      <c r="X306" s="16" t="s">
        <v>19</v>
      </c>
      <c r="Y306" s="10" t="s">
        <v>19</v>
      </c>
      <c r="Z306" s="16" t="s">
        <v>19</v>
      </c>
      <c r="AA306" s="17" t="s">
        <v>19</v>
      </c>
      <c r="AB306" t="s">
        <v>19</v>
      </c>
      <c r="AC306" t="s">
        <v>2235</v>
      </c>
      <c r="AD306" t="s">
        <v>6</v>
      </c>
      <c r="AE306" t="s">
        <v>881</v>
      </c>
      <c r="AF306" t="s">
        <v>87</v>
      </c>
      <c r="AG306" t="s">
        <v>75</v>
      </c>
      <c r="AH306" t="s">
        <v>19</v>
      </c>
    </row>
    <row r="307" ht="14.25" customHeight="1" spans="1:34">
      <c r="A307" s="6" t="s">
        <v>2236</v>
      </c>
      <c r="B307" s="6" t="s">
        <v>2237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522</v>
      </c>
      <c r="H307" s="7" t="s">
        <v>523</v>
      </c>
      <c r="I307" s="7" t="s">
        <v>79</v>
      </c>
      <c r="J307" s="7" t="s">
        <v>2</v>
      </c>
      <c r="K307" s="7" t="s">
        <v>2238</v>
      </c>
      <c r="L307" s="7">
        <v>1</v>
      </c>
      <c r="M307" s="7">
        <v>2</v>
      </c>
      <c r="N307" s="7" t="s">
        <v>294</v>
      </c>
      <c r="O307" s="7" t="s">
        <v>321</v>
      </c>
      <c r="P307" s="7" t="s">
        <v>322</v>
      </c>
      <c r="Q307" s="7"/>
      <c r="R307" s="10" t="s">
        <v>2239</v>
      </c>
      <c r="S307" s="16" t="s">
        <v>19</v>
      </c>
      <c r="T307" s="7"/>
      <c r="U307" s="10" t="s">
        <v>19</v>
      </c>
      <c r="V307" s="10" t="s">
        <v>2239</v>
      </c>
      <c r="W307" s="16" t="s">
        <v>2240</v>
      </c>
      <c r="X307" s="16" t="s">
        <v>19</v>
      </c>
      <c r="Y307" s="10" t="s">
        <v>19</v>
      </c>
      <c r="Z307" s="16" t="s">
        <v>19</v>
      </c>
      <c r="AA307" s="17" t="s">
        <v>19</v>
      </c>
      <c r="AB307" t="s">
        <v>19</v>
      </c>
      <c r="AC307" t="s">
        <v>2241</v>
      </c>
      <c r="AD307" t="s">
        <v>6</v>
      </c>
      <c r="AE307" t="s">
        <v>265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2242</v>
      </c>
      <c r="B308" s="6" t="s">
        <v>2243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876</v>
      </c>
      <c r="H308" s="7" t="s">
        <v>877</v>
      </c>
      <c r="I308" s="7" t="s">
        <v>79</v>
      </c>
      <c r="J308" s="7" t="s">
        <v>2</v>
      </c>
      <c r="K308" s="7" t="s">
        <v>2244</v>
      </c>
      <c r="L308" s="7">
        <v>1</v>
      </c>
      <c r="M308" s="7">
        <v>2</v>
      </c>
      <c r="N308" s="7" t="s">
        <v>525</v>
      </c>
      <c r="O308" s="7" t="s">
        <v>321</v>
      </c>
      <c r="P308" s="7" t="s">
        <v>322</v>
      </c>
      <c r="Q308" s="7"/>
      <c r="R308" s="10" t="s">
        <v>2245</v>
      </c>
      <c r="S308" s="16" t="s">
        <v>19</v>
      </c>
      <c r="T308" s="7"/>
      <c r="U308" s="10" t="s">
        <v>19</v>
      </c>
      <c r="V308" s="10" t="s">
        <v>2245</v>
      </c>
      <c r="W308" s="16" t="s">
        <v>1014</v>
      </c>
      <c r="X308" s="16" t="s">
        <v>19</v>
      </c>
      <c r="Y308" s="10" t="s">
        <v>19</v>
      </c>
      <c r="Z308" s="16" t="s">
        <v>19</v>
      </c>
      <c r="AA308" s="17" t="s">
        <v>19</v>
      </c>
      <c r="AB308" t="s">
        <v>19</v>
      </c>
      <c r="AC308" t="s">
        <v>2246</v>
      </c>
      <c r="AD308" t="s">
        <v>6</v>
      </c>
      <c r="AE308" t="s">
        <v>2247</v>
      </c>
      <c r="AF308" t="s">
        <v>87</v>
      </c>
      <c r="AG308" t="s">
        <v>75</v>
      </c>
      <c r="AH308" t="s">
        <v>19</v>
      </c>
    </row>
    <row r="309" ht="14.25" customHeight="1" spans="1:34">
      <c r="A309" s="6" t="s">
        <v>2248</v>
      </c>
      <c r="B309" s="6" t="s">
        <v>2249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268</v>
      </c>
      <c r="H309" s="7" t="s">
        <v>269</v>
      </c>
      <c r="I309" s="7" t="s">
        <v>79</v>
      </c>
      <c r="J309" s="7" t="s">
        <v>2</v>
      </c>
      <c r="K309" s="7" t="s">
        <v>2250</v>
      </c>
      <c r="L309" s="7">
        <v>1</v>
      </c>
      <c r="M309" s="7">
        <v>1</v>
      </c>
      <c r="N309" s="7" t="s">
        <v>321</v>
      </c>
      <c r="O309" s="7" t="s">
        <v>526</v>
      </c>
      <c r="P309" s="7" t="s">
        <v>322</v>
      </c>
      <c r="Q309" s="7"/>
      <c r="R309" s="10" t="s">
        <v>2251</v>
      </c>
      <c r="S309" s="16" t="s">
        <v>19</v>
      </c>
      <c r="T309" s="7"/>
      <c r="U309" s="10" t="s">
        <v>19</v>
      </c>
      <c r="V309" s="10" t="s">
        <v>2251</v>
      </c>
      <c r="W309" s="16" t="s">
        <v>2116</v>
      </c>
      <c r="X309" s="16" t="s">
        <v>19</v>
      </c>
      <c r="Y309" s="10" t="s">
        <v>19</v>
      </c>
      <c r="Z309" s="16" t="s">
        <v>19</v>
      </c>
      <c r="AA309" s="17" t="s">
        <v>19</v>
      </c>
      <c r="AB309" t="s">
        <v>19</v>
      </c>
      <c r="AC309" t="s">
        <v>2252</v>
      </c>
      <c r="AD309" t="s">
        <v>6</v>
      </c>
      <c r="AE309" t="s">
        <v>1050</v>
      </c>
      <c r="AF309" t="s">
        <v>87</v>
      </c>
      <c r="AG309" t="s">
        <v>75</v>
      </c>
      <c r="AH309" t="s">
        <v>19</v>
      </c>
    </row>
    <row r="310" ht="14.25" customHeight="1" spans="1:34">
      <c r="A310" s="6" t="s">
        <v>2253</v>
      </c>
      <c r="B310" s="6" t="s">
        <v>2254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2255</v>
      </c>
      <c r="H310" s="7" t="s">
        <v>2256</v>
      </c>
      <c r="I310" s="7" t="s">
        <v>79</v>
      </c>
      <c r="J310" s="7" t="s">
        <v>2</v>
      </c>
      <c r="K310" s="7" t="s">
        <v>2257</v>
      </c>
      <c r="L310" s="7">
        <v>1</v>
      </c>
      <c r="M310" s="7">
        <v>1</v>
      </c>
      <c r="N310" s="7" t="s">
        <v>526</v>
      </c>
      <c r="O310" s="7" t="s">
        <v>526</v>
      </c>
      <c r="P310" s="7" t="s">
        <v>322</v>
      </c>
      <c r="Q310" s="7"/>
      <c r="R310" s="10" t="s">
        <v>2258</v>
      </c>
      <c r="S310" s="16" t="s">
        <v>19</v>
      </c>
      <c r="T310" s="7"/>
      <c r="U310" s="10" t="s">
        <v>19</v>
      </c>
      <c r="V310" s="10" t="s">
        <v>2258</v>
      </c>
      <c r="W310" s="16" t="s">
        <v>1410</v>
      </c>
      <c r="X310" s="16" t="s">
        <v>19</v>
      </c>
      <c r="Y310" s="10" t="s">
        <v>19</v>
      </c>
      <c r="Z310" s="16" t="s">
        <v>19</v>
      </c>
      <c r="AA310" s="17" t="s">
        <v>19</v>
      </c>
      <c r="AB310" t="s">
        <v>19</v>
      </c>
      <c r="AC310" t="s">
        <v>2259</v>
      </c>
      <c r="AD310" t="s">
        <v>6</v>
      </c>
      <c r="AE310" t="s">
        <v>2260</v>
      </c>
      <c r="AF310" t="s">
        <v>87</v>
      </c>
      <c r="AG310" t="s">
        <v>75</v>
      </c>
      <c r="AH310" t="s">
        <v>19</v>
      </c>
    </row>
    <row r="311" ht="14.25" customHeight="1" spans="1:34">
      <c r="A311" s="6" t="s">
        <v>2261</v>
      </c>
      <c r="B311" s="6" t="s">
        <v>2262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2263</v>
      </c>
      <c r="H311" s="7" t="s">
        <v>2264</v>
      </c>
      <c r="I311" s="7" t="s">
        <v>79</v>
      </c>
      <c r="J311" s="7" t="s">
        <v>2</v>
      </c>
      <c r="K311" s="7" t="s">
        <v>2265</v>
      </c>
      <c r="L311" s="7">
        <v>1</v>
      </c>
      <c r="M311" s="7">
        <v>1</v>
      </c>
      <c r="N311" s="7" t="s">
        <v>526</v>
      </c>
      <c r="O311" s="7" t="s">
        <v>526</v>
      </c>
      <c r="P311" s="7" t="s">
        <v>322</v>
      </c>
      <c r="Q311" s="7"/>
      <c r="R311" s="10" t="s">
        <v>2266</v>
      </c>
      <c r="S311" s="16" t="s">
        <v>19</v>
      </c>
      <c r="T311" s="7"/>
      <c r="U311" s="10" t="s">
        <v>19</v>
      </c>
      <c r="V311" s="10" t="s">
        <v>2266</v>
      </c>
      <c r="W311" s="16" t="s">
        <v>958</v>
      </c>
      <c r="X311" s="16" t="s">
        <v>19</v>
      </c>
      <c r="Y311" s="10" t="s">
        <v>19</v>
      </c>
      <c r="Z311" s="16" t="s">
        <v>19</v>
      </c>
      <c r="AA311" s="17" t="s">
        <v>19</v>
      </c>
      <c r="AB311" t="s">
        <v>19</v>
      </c>
      <c r="AC311" t="s">
        <v>2267</v>
      </c>
      <c r="AD311" t="s">
        <v>6</v>
      </c>
      <c r="AE311" t="s">
        <v>2056</v>
      </c>
      <c r="AF311" t="s">
        <v>87</v>
      </c>
      <c r="AG311" t="s">
        <v>75</v>
      </c>
      <c r="AH311" t="s">
        <v>19</v>
      </c>
    </row>
    <row r="312" ht="14.25" customHeight="1" spans="1:34">
      <c r="A312" s="6" t="s">
        <v>2268</v>
      </c>
      <c r="B312" s="6" t="s">
        <v>2269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2270</v>
      </c>
      <c r="H312" s="7" t="s">
        <v>2271</v>
      </c>
      <c r="I312" s="7" t="s">
        <v>79</v>
      </c>
      <c r="J312" s="7" t="s">
        <v>2</v>
      </c>
      <c r="K312" s="7" t="s">
        <v>2272</v>
      </c>
      <c r="L312" s="7">
        <v>1</v>
      </c>
      <c r="M312" s="7">
        <v>1</v>
      </c>
      <c r="N312" s="7" t="s">
        <v>526</v>
      </c>
      <c r="O312" s="7" t="s">
        <v>526</v>
      </c>
      <c r="P312" s="7" t="s">
        <v>322</v>
      </c>
      <c r="Q312" s="7"/>
      <c r="R312" s="10" t="s">
        <v>2273</v>
      </c>
      <c r="S312" s="16" t="s">
        <v>19</v>
      </c>
      <c r="T312" s="7"/>
      <c r="U312" s="10" t="s">
        <v>19</v>
      </c>
      <c r="V312" s="10" t="s">
        <v>2273</v>
      </c>
      <c r="W312" s="16" t="s">
        <v>2180</v>
      </c>
      <c r="X312" s="16" t="s">
        <v>19</v>
      </c>
      <c r="Y312" s="10" t="s">
        <v>19</v>
      </c>
      <c r="Z312" s="16" t="s">
        <v>19</v>
      </c>
      <c r="AA312" s="17" t="s">
        <v>19</v>
      </c>
      <c r="AB312" t="s">
        <v>19</v>
      </c>
      <c r="AC312" t="s">
        <v>2274</v>
      </c>
      <c r="AD312" t="s">
        <v>6</v>
      </c>
      <c r="AE312" t="s">
        <v>2275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2276</v>
      </c>
      <c r="B313" s="6" t="s">
        <v>2277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1244</v>
      </c>
      <c r="H313" s="7" t="s">
        <v>1245</v>
      </c>
      <c r="I313" s="7" t="s">
        <v>79</v>
      </c>
      <c r="J313" s="7" t="s">
        <v>2</v>
      </c>
      <c r="K313" s="7" t="s">
        <v>2278</v>
      </c>
      <c r="L313" s="7">
        <v>1</v>
      </c>
      <c r="M313" s="7">
        <v>1</v>
      </c>
      <c r="N313" s="7" t="s">
        <v>322</v>
      </c>
      <c r="O313" s="7" t="s">
        <v>322</v>
      </c>
      <c r="P313" s="7" t="s">
        <v>1304</v>
      </c>
      <c r="Q313" s="7"/>
      <c r="R313" s="10" t="s">
        <v>146</v>
      </c>
      <c r="S313" s="16" t="s">
        <v>146</v>
      </c>
      <c r="T313" s="7" t="s">
        <v>2279</v>
      </c>
      <c r="U313" s="10" t="s">
        <v>19</v>
      </c>
      <c r="V313" s="10" t="s">
        <v>19</v>
      </c>
      <c r="W313" s="16" t="s">
        <v>19</v>
      </c>
      <c r="X313" s="16" t="s">
        <v>19</v>
      </c>
      <c r="Y313" s="10" t="s">
        <v>19</v>
      </c>
      <c r="Z313" s="16" t="s">
        <v>19</v>
      </c>
      <c r="AA313" s="17" t="s">
        <v>19</v>
      </c>
      <c r="AB313" t="s">
        <v>19</v>
      </c>
      <c r="AC313" t="s">
        <v>19</v>
      </c>
      <c r="AD313" t="s">
        <v>6</v>
      </c>
      <c r="AE313" t="s">
        <v>2085</v>
      </c>
      <c r="AF313" t="s">
        <v>87</v>
      </c>
      <c r="AG313" t="s">
        <v>75</v>
      </c>
      <c r="AH313" t="s">
        <v>19</v>
      </c>
    </row>
    <row r="314" ht="14.25" customHeight="1" spans="1:34">
      <c r="A314" s="6" t="s">
        <v>2280</v>
      </c>
      <c r="B314" s="6" t="s">
        <v>2281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2022</v>
      </c>
      <c r="H314" s="7" t="s">
        <v>2023</v>
      </c>
      <c r="I314" s="7" t="s">
        <v>79</v>
      </c>
      <c r="J314" s="7" t="s">
        <v>2</v>
      </c>
      <c r="K314" s="7" t="s">
        <v>2282</v>
      </c>
      <c r="L314" s="7">
        <v>1</v>
      </c>
      <c r="M314" s="7">
        <v>1</v>
      </c>
      <c r="N314" s="7" t="s">
        <v>322</v>
      </c>
      <c r="O314" s="7" t="s">
        <v>558</v>
      </c>
      <c r="P314" s="7" t="s">
        <v>1305</v>
      </c>
      <c r="Q314" s="7"/>
      <c r="R314" s="10" t="s">
        <v>2283</v>
      </c>
      <c r="S314" s="16" t="s">
        <v>2283</v>
      </c>
      <c r="T314" s="7" t="s">
        <v>2284</v>
      </c>
      <c r="U314" s="10" t="s">
        <v>19</v>
      </c>
      <c r="V314" s="10" t="s">
        <v>19</v>
      </c>
      <c r="W314" s="16" t="s">
        <v>19</v>
      </c>
      <c r="X314" s="16" t="s">
        <v>19</v>
      </c>
      <c r="Y314" s="10" t="s">
        <v>19</v>
      </c>
      <c r="Z314" s="16" t="s">
        <v>19</v>
      </c>
      <c r="AA314" s="17" t="s">
        <v>19</v>
      </c>
      <c r="AB314" t="s">
        <v>19</v>
      </c>
      <c r="AC314" t="s">
        <v>19</v>
      </c>
      <c r="AD314" t="s">
        <v>6</v>
      </c>
      <c r="AE314" t="s">
        <v>995</v>
      </c>
      <c r="AF314" t="s">
        <v>87</v>
      </c>
      <c r="AG314" t="s">
        <v>75</v>
      </c>
      <c r="AH314" t="s">
        <v>19</v>
      </c>
    </row>
    <row r="315" ht="14.25" customHeight="1" spans="1:34">
      <c r="A315" s="6" t="s">
        <v>2285</v>
      </c>
      <c r="B315" s="6" t="s">
        <v>2286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2287</v>
      </c>
      <c r="H315" s="7" t="s">
        <v>2288</v>
      </c>
      <c r="I315" s="7" t="s">
        <v>79</v>
      </c>
      <c r="J315" s="7" t="s">
        <v>2</v>
      </c>
      <c r="K315" s="7" t="s">
        <v>2289</v>
      </c>
      <c r="L315" s="7">
        <v>2</v>
      </c>
      <c r="M315" s="7">
        <v>2</v>
      </c>
      <c r="N315" s="7" t="s">
        <v>322</v>
      </c>
      <c r="O315" s="7" t="s">
        <v>302</v>
      </c>
      <c r="P315" s="7" t="s">
        <v>82</v>
      </c>
      <c r="Q315" s="7"/>
      <c r="R315" s="10" t="s">
        <v>2290</v>
      </c>
      <c r="S315" s="16" t="s">
        <v>2290</v>
      </c>
      <c r="T315" s="7" t="s">
        <v>2291</v>
      </c>
      <c r="U315" s="10" t="s">
        <v>19</v>
      </c>
      <c r="V315" s="10" t="s">
        <v>19</v>
      </c>
      <c r="W315" s="16" t="s">
        <v>19</v>
      </c>
      <c r="X315" s="16" t="s">
        <v>19</v>
      </c>
      <c r="Y315" s="10" t="s">
        <v>19</v>
      </c>
      <c r="Z315" s="16" t="s">
        <v>19</v>
      </c>
      <c r="AA315" s="17" t="s">
        <v>19</v>
      </c>
      <c r="AB315" t="s">
        <v>19</v>
      </c>
      <c r="AC315" t="s">
        <v>19</v>
      </c>
      <c r="AD315" t="s">
        <v>6</v>
      </c>
      <c r="AE315" t="s">
        <v>2292</v>
      </c>
      <c r="AF315" t="s">
        <v>87</v>
      </c>
      <c r="AG315" t="s">
        <v>75</v>
      </c>
      <c r="AH315" t="s">
        <v>19</v>
      </c>
    </row>
    <row r="316" ht="12.75" customHeight="1" spans="1:32">
      <c r="A316" s="13" t="s">
        <v>2293</v>
      </c>
      <c r="B316" s="13"/>
      <c r="C316" s="13" t="s">
        <v>2294</v>
      </c>
      <c r="D316" s="13"/>
      <c r="E316" s="13"/>
      <c r="F316" s="13"/>
      <c r="G316" s="13" t="s">
        <v>2294</v>
      </c>
      <c r="H316" s="13" t="s">
        <v>2294</v>
      </c>
      <c r="I316" s="13" t="s">
        <v>2294</v>
      </c>
      <c r="J316" s="13" t="s">
        <v>2294</v>
      </c>
      <c r="K316" s="13" t="s">
        <v>2294</v>
      </c>
      <c r="L316" s="13" t="s">
        <v>2294</v>
      </c>
      <c r="M316" s="13" t="s">
        <v>2294</v>
      </c>
      <c r="N316" s="13" t="s">
        <v>2294</v>
      </c>
      <c r="O316" s="13" t="s">
        <v>2294</v>
      </c>
      <c r="P316" s="13" t="s">
        <v>2294</v>
      </c>
      <c r="Q316" s="13"/>
      <c r="R316" s="15" t="s">
        <v>20</v>
      </c>
      <c r="S316" s="15" t="s">
        <v>21</v>
      </c>
      <c r="T316" s="13" t="s">
        <v>2294</v>
      </c>
      <c r="U316" s="15"/>
      <c r="V316" s="15" t="s">
        <v>2295</v>
      </c>
      <c r="W316" s="15" t="s">
        <v>22</v>
      </c>
      <c r="X316" s="15"/>
      <c r="Y316" s="15"/>
      <c r="Z316" s="15"/>
      <c r="AA316" s="13"/>
      <c r="AB316" s="15"/>
      <c r="AC316" s="13"/>
      <c r="AD316" s="13" t="s">
        <v>2294</v>
      </c>
      <c r="AE316" s="13"/>
      <c r="AF31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workbookViewId="0">
      <selection activeCell="K2" sqref="B2:B12 K2:K12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4" t="s">
        <v>2296</v>
      </c>
      <c r="B1" s="4" t="s">
        <v>2297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2298</v>
      </c>
      <c r="H1" s="4" t="s">
        <v>2299</v>
      </c>
      <c r="I1" s="4" t="s">
        <v>13</v>
      </c>
      <c r="J1" s="4" t="s">
        <v>17</v>
      </c>
      <c r="K1" s="4" t="s">
        <v>18</v>
      </c>
      <c r="L1" s="14" t="s">
        <v>2300</v>
      </c>
      <c r="M1" s="4" t="s">
        <v>2301</v>
      </c>
      <c r="N1" s="4" t="s">
        <v>2302</v>
      </c>
    </row>
    <row r="2" ht="14.25" customHeight="1" spans="1:256">
      <c r="A2" s="6" t="s">
        <v>2303</v>
      </c>
      <c r="B2" s="7" t="s">
        <v>864</v>
      </c>
      <c r="C2" s="7" t="s">
        <v>2304</v>
      </c>
      <c r="D2" s="7" t="s">
        <v>2</v>
      </c>
      <c r="E2" s="7" t="s">
        <v>76</v>
      </c>
      <c r="F2" s="7" t="s">
        <v>75</v>
      </c>
      <c r="G2" s="7" t="s">
        <v>294</v>
      </c>
      <c r="H2" s="7" t="s">
        <v>2305</v>
      </c>
      <c r="I2" s="10" t="s">
        <v>2306</v>
      </c>
      <c r="J2" s="10" t="s">
        <v>19</v>
      </c>
      <c r="K2" s="10" t="s">
        <v>2306</v>
      </c>
      <c r="L2" s="7" t="s">
        <v>2307</v>
      </c>
      <c r="M2" s="7" t="s">
        <v>2308</v>
      </c>
      <c r="N2" s="7" t="s">
        <v>2309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2310</v>
      </c>
      <c r="B3" s="7" t="s">
        <v>870</v>
      </c>
      <c r="C3" s="7" t="s">
        <v>2304</v>
      </c>
      <c r="D3" s="7" t="s">
        <v>2</v>
      </c>
      <c r="E3" s="7" t="s">
        <v>76</v>
      </c>
      <c r="F3" s="7" t="s">
        <v>75</v>
      </c>
      <c r="G3" s="7" t="s">
        <v>525</v>
      </c>
      <c r="H3" s="7" t="s">
        <v>2305</v>
      </c>
      <c r="I3" s="10" t="s">
        <v>2306</v>
      </c>
      <c r="J3" s="10" t="s">
        <v>19</v>
      </c>
      <c r="K3" s="10" t="s">
        <v>2306</v>
      </c>
      <c r="L3" s="7" t="s">
        <v>2307</v>
      </c>
      <c r="M3" s="7" t="s">
        <v>2308</v>
      </c>
      <c r="N3" s="7" t="s">
        <v>2311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2312</v>
      </c>
      <c r="B4" s="7" t="s">
        <v>891</v>
      </c>
      <c r="C4" s="7" t="s">
        <v>2304</v>
      </c>
      <c r="D4" s="7" t="s">
        <v>2</v>
      </c>
      <c r="E4" s="7" t="s">
        <v>76</v>
      </c>
      <c r="F4" s="7" t="s">
        <v>75</v>
      </c>
      <c r="G4" s="7" t="s">
        <v>525</v>
      </c>
      <c r="H4" s="7" t="s">
        <v>2305</v>
      </c>
      <c r="I4" s="10" t="s">
        <v>2306</v>
      </c>
      <c r="J4" s="10" t="s">
        <v>19</v>
      </c>
      <c r="K4" s="10" t="s">
        <v>2306</v>
      </c>
      <c r="L4" s="7" t="s">
        <v>2307</v>
      </c>
      <c r="M4" s="7" t="s">
        <v>2308</v>
      </c>
      <c r="N4" s="7" t="s">
        <v>2313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2314</v>
      </c>
      <c r="B5" s="7" t="s">
        <v>911</v>
      </c>
      <c r="C5" s="7" t="s">
        <v>2304</v>
      </c>
      <c r="D5" s="7" t="s">
        <v>2</v>
      </c>
      <c r="E5" s="7" t="s">
        <v>76</v>
      </c>
      <c r="F5" s="7" t="s">
        <v>75</v>
      </c>
      <c r="G5" s="7" t="s">
        <v>525</v>
      </c>
      <c r="H5" s="7" t="s">
        <v>2305</v>
      </c>
      <c r="I5" s="10" t="s">
        <v>2306</v>
      </c>
      <c r="J5" s="10" t="s">
        <v>19</v>
      </c>
      <c r="K5" s="10" t="s">
        <v>2306</v>
      </c>
      <c r="L5" s="7" t="s">
        <v>2307</v>
      </c>
      <c r="M5" s="7" t="s">
        <v>2308</v>
      </c>
      <c r="N5" s="7" t="s">
        <v>2315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2316</v>
      </c>
      <c r="B6" s="7" t="s">
        <v>1070</v>
      </c>
      <c r="C6" s="7" t="s">
        <v>2304</v>
      </c>
      <c r="D6" s="7" t="s">
        <v>2</v>
      </c>
      <c r="E6" s="7" t="s">
        <v>76</v>
      </c>
      <c r="F6" s="7" t="s">
        <v>75</v>
      </c>
      <c r="G6" s="7" t="s">
        <v>525</v>
      </c>
      <c r="H6" s="7" t="s">
        <v>2305</v>
      </c>
      <c r="I6" s="10" t="s">
        <v>2317</v>
      </c>
      <c r="J6" s="10" t="s">
        <v>19</v>
      </c>
      <c r="K6" s="10" t="s">
        <v>2317</v>
      </c>
      <c r="L6" s="7" t="s">
        <v>2307</v>
      </c>
      <c r="M6" s="7" t="s">
        <v>2308</v>
      </c>
      <c r="N6" s="7" t="s">
        <v>2318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2319</v>
      </c>
      <c r="B7" s="7" t="s">
        <v>1144</v>
      </c>
      <c r="C7" s="7" t="s">
        <v>2304</v>
      </c>
      <c r="D7" s="7" t="s">
        <v>2</v>
      </c>
      <c r="E7" s="7" t="s">
        <v>76</v>
      </c>
      <c r="F7" s="7" t="s">
        <v>75</v>
      </c>
      <c r="G7" s="7" t="s">
        <v>321</v>
      </c>
      <c r="H7" s="7" t="s">
        <v>2305</v>
      </c>
      <c r="I7" s="10" t="s">
        <v>2320</v>
      </c>
      <c r="J7" s="10" t="s">
        <v>19</v>
      </c>
      <c r="K7" s="10" t="s">
        <v>2320</v>
      </c>
      <c r="L7" s="7" t="s">
        <v>2307</v>
      </c>
      <c r="M7" s="7" t="s">
        <v>2308</v>
      </c>
      <c r="N7" s="7" t="s">
        <v>2321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2322</v>
      </c>
      <c r="B8" s="7" t="s">
        <v>1065</v>
      </c>
      <c r="C8" s="7" t="s">
        <v>2304</v>
      </c>
      <c r="D8" s="7" t="s">
        <v>2</v>
      </c>
      <c r="E8" s="7" t="s">
        <v>76</v>
      </c>
      <c r="F8" s="7" t="s">
        <v>75</v>
      </c>
      <c r="G8" s="7" t="s">
        <v>321</v>
      </c>
      <c r="H8" s="7" t="s">
        <v>2305</v>
      </c>
      <c r="I8" s="10" t="s">
        <v>2306</v>
      </c>
      <c r="J8" s="10" t="s">
        <v>19</v>
      </c>
      <c r="K8" s="10" t="s">
        <v>2306</v>
      </c>
      <c r="L8" s="7" t="s">
        <v>2307</v>
      </c>
      <c r="M8" s="7" t="s">
        <v>2308</v>
      </c>
      <c r="N8" s="7" t="s">
        <v>2323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2324</v>
      </c>
      <c r="B9" s="7" t="s">
        <v>1740</v>
      </c>
      <c r="C9" s="7" t="s">
        <v>2304</v>
      </c>
      <c r="D9" s="7" t="s">
        <v>2</v>
      </c>
      <c r="E9" s="7" t="s">
        <v>76</v>
      </c>
      <c r="F9" s="7" t="s">
        <v>75</v>
      </c>
      <c r="G9" s="7" t="s">
        <v>526</v>
      </c>
      <c r="H9" s="7" t="s">
        <v>2305</v>
      </c>
      <c r="I9" s="10" t="s">
        <v>2325</v>
      </c>
      <c r="J9" s="10" t="s">
        <v>19</v>
      </c>
      <c r="K9" s="10" t="s">
        <v>2325</v>
      </c>
      <c r="L9" s="7" t="s">
        <v>2307</v>
      </c>
      <c r="M9" s="7" t="s">
        <v>2308</v>
      </c>
      <c r="N9" s="7" t="s">
        <v>2326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2327</v>
      </c>
      <c r="B10" s="7" t="s">
        <v>1081</v>
      </c>
      <c r="C10" s="7" t="s">
        <v>2304</v>
      </c>
      <c r="D10" s="7" t="s">
        <v>2</v>
      </c>
      <c r="E10" s="7" t="s">
        <v>76</v>
      </c>
      <c r="F10" s="7" t="s">
        <v>75</v>
      </c>
      <c r="G10" s="7" t="s">
        <v>526</v>
      </c>
      <c r="H10" s="7" t="s">
        <v>2305</v>
      </c>
      <c r="I10" s="10" t="s">
        <v>2306</v>
      </c>
      <c r="J10" s="10" t="s">
        <v>19</v>
      </c>
      <c r="K10" s="10" t="s">
        <v>2306</v>
      </c>
      <c r="L10" s="7" t="s">
        <v>2307</v>
      </c>
      <c r="M10" s="7" t="s">
        <v>2308</v>
      </c>
      <c r="N10" s="7" t="s">
        <v>2328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2329</v>
      </c>
      <c r="B11" s="7" t="s">
        <v>1894</v>
      </c>
      <c r="C11" s="7" t="s">
        <v>2304</v>
      </c>
      <c r="D11" s="7" t="s">
        <v>2</v>
      </c>
      <c r="E11" s="7" t="s">
        <v>76</v>
      </c>
      <c r="F11" s="7" t="s">
        <v>75</v>
      </c>
      <c r="G11" s="7" t="s">
        <v>526</v>
      </c>
      <c r="H11" s="7" t="s">
        <v>2305</v>
      </c>
      <c r="I11" s="10" t="s">
        <v>2330</v>
      </c>
      <c r="J11" s="10" t="s">
        <v>19</v>
      </c>
      <c r="K11" s="10" t="s">
        <v>2330</v>
      </c>
      <c r="L11" s="7" t="s">
        <v>2307</v>
      </c>
      <c r="M11" s="7" t="s">
        <v>2308</v>
      </c>
      <c r="N11" s="7" t="s">
        <v>2331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2332</v>
      </c>
      <c r="B12" s="7" t="s">
        <v>1217</v>
      </c>
      <c r="C12" s="7" t="s">
        <v>2304</v>
      </c>
      <c r="D12" s="7" t="s">
        <v>2</v>
      </c>
      <c r="E12" s="7" t="s">
        <v>76</v>
      </c>
      <c r="F12" s="7" t="s">
        <v>75</v>
      </c>
      <c r="G12" s="7" t="s">
        <v>322</v>
      </c>
      <c r="H12" s="7" t="s">
        <v>2305</v>
      </c>
      <c r="I12" s="10" t="s">
        <v>2333</v>
      </c>
      <c r="J12" s="10" t="s">
        <v>19</v>
      </c>
      <c r="K12" s="10" t="s">
        <v>2333</v>
      </c>
      <c r="L12" s="7" t="s">
        <v>2307</v>
      </c>
      <c r="M12" s="7" t="s">
        <v>2308</v>
      </c>
      <c r="N12" s="7" t="s">
        <v>2334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2.75" customHeight="1" spans="1:14">
      <c r="A13" s="13" t="s">
        <v>2293</v>
      </c>
      <c r="B13" s="13" t="s">
        <v>2294</v>
      </c>
      <c r="C13" s="13" t="s">
        <v>2294</v>
      </c>
      <c r="D13" s="13" t="s">
        <v>2294</v>
      </c>
      <c r="E13" s="13"/>
      <c r="F13" s="13"/>
      <c r="G13" s="13" t="s">
        <v>2294</v>
      </c>
      <c r="H13" s="13" t="s">
        <v>2294</v>
      </c>
      <c r="I13" s="15" t="s">
        <v>23</v>
      </c>
      <c r="J13" s="15"/>
      <c r="K13" s="15"/>
      <c r="L13" s="13"/>
      <c r="M13" s="13" t="s">
        <v>2294</v>
      </c>
      <c r="N13" t="s">
        <v>2294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2335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3"/>
  <sheetViews>
    <sheetView tabSelected="1" topLeftCell="A235" workbookViewId="0">
      <selection activeCell="A320" sqref="A320:B323"/>
    </sheetView>
  </sheetViews>
  <sheetFormatPr defaultColWidth="8.88888888888889" defaultRowHeight="13.2"/>
  <cols>
    <col min="1" max="1" width="13.3333333333333" customWidth="1"/>
    <col min="2" max="2" width="10.6666666666667"/>
    <col min="4" max="4" width="12.8888888888889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2336</v>
      </c>
    </row>
    <row r="2" hidden="1" spans="1:9">
      <c r="A2" s="6" t="s">
        <v>72</v>
      </c>
      <c r="B2" s="7" t="s">
        <v>82</v>
      </c>
      <c r="C2" s="7" t="s">
        <v>83</v>
      </c>
      <c r="D2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6" t="s">
        <v>88</v>
      </c>
      <c r="B3" s="7" t="s">
        <v>81</v>
      </c>
      <c r="C3" s="7" t="s">
        <v>94</v>
      </c>
      <c r="D3">
        <v>735</v>
      </c>
      <c r="E3" t="str">
        <f>VLOOKUP(A3,HOP!A:L,12,0)</f>
        <v>735.00</v>
      </c>
      <c r="F3" t="str">
        <f>VLOOKUP(A3,HOP!A:C,3,0)</f>
        <v>3118111</v>
      </c>
      <c r="G3">
        <f t="shared" ref="G3:G66" si="0">D3-E3</f>
        <v>0</v>
      </c>
      <c r="H3" t="str">
        <f t="shared" ref="H3:H66" si="1">$H$1&amp;F3</f>
        <v>，3118111</v>
      </c>
      <c r="I3" t="str">
        <f>VLOOKUP(A3,HOP!A:U,21,0)</f>
        <v>直连</v>
      </c>
    </row>
    <row r="4" spans="1:9">
      <c r="A4" s="6" t="s">
        <v>99</v>
      </c>
      <c r="B4" s="7" t="s">
        <v>105</v>
      </c>
      <c r="C4" s="7" t="s">
        <v>94</v>
      </c>
      <c r="D4">
        <v>1908</v>
      </c>
      <c r="E4" t="str">
        <f>VLOOKUP(A4,HOP!A:L,12,0)</f>
        <v>1908.00</v>
      </c>
      <c r="F4" t="str">
        <f>VLOOKUP(A4,HOP!A:C,3,0)</f>
        <v>3178865</v>
      </c>
      <c r="G4">
        <f t="shared" si="0"/>
        <v>0</v>
      </c>
      <c r="H4" t="str">
        <f t="shared" si="1"/>
        <v>，3178865</v>
      </c>
      <c r="I4" t="str">
        <f>VLOOKUP(A4,HOP!A:U,21,0)</f>
        <v>直采</v>
      </c>
    </row>
    <row r="5" hidden="1" spans="1:9">
      <c r="A5" s="6" t="s">
        <v>110</v>
      </c>
      <c r="B5" s="7" t="s">
        <v>81</v>
      </c>
      <c r="C5" s="7" t="s">
        <v>94</v>
      </c>
      <c r="D5">
        <v>1097</v>
      </c>
      <c r="E5" t="str">
        <f>VLOOKUP(A5,HOP!A:L,12,0)</f>
        <v>1097.00</v>
      </c>
      <c r="F5" t="str">
        <f>VLOOKUP(A5,HOP!A:C,3,0)</f>
        <v>3179691</v>
      </c>
      <c r="G5">
        <f t="shared" si="0"/>
        <v>0</v>
      </c>
      <c r="H5" t="str">
        <f t="shared" si="1"/>
        <v>，3179691</v>
      </c>
      <c r="I5" t="str">
        <f>VLOOKUP(A5,HOP!A:U,21,0)</f>
        <v>直连</v>
      </c>
    </row>
    <row r="6" spans="1:9">
      <c r="A6" s="6" t="s">
        <v>120</v>
      </c>
      <c r="B6" s="7" t="s">
        <v>105</v>
      </c>
      <c r="C6" s="7" t="s">
        <v>94</v>
      </c>
      <c r="D6">
        <v>6804</v>
      </c>
      <c r="E6" t="str">
        <f>VLOOKUP(A6,HOP!A:L,12,0)</f>
        <v>6804.00</v>
      </c>
      <c r="F6" t="str">
        <f>VLOOKUP(A6,HOP!A:C,3,0)</f>
        <v>3192499</v>
      </c>
      <c r="G6">
        <f t="shared" si="0"/>
        <v>0</v>
      </c>
      <c r="H6" t="str">
        <f t="shared" si="1"/>
        <v>，3192499</v>
      </c>
      <c r="I6" t="str">
        <f>VLOOKUP(A6,HOP!A:U,21,0)</f>
        <v>直采</v>
      </c>
    </row>
    <row r="7" spans="1:9">
      <c r="A7" s="6" t="s">
        <v>130</v>
      </c>
      <c r="B7" s="7" t="s">
        <v>105</v>
      </c>
      <c r="C7" s="7" t="s">
        <v>94</v>
      </c>
      <c r="D7">
        <v>2613</v>
      </c>
      <c r="E7" t="str">
        <f>VLOOKUP(A7,HOP!A:L,12,0)</f>
        <v>2613.00</v>
      </c>
      <c r="F7" t="str">
        <f>VLOOKUP(A7,HOP!A:C,3,0)</f>
        <v>3195613</v>
      </c>
      <c r="G7">
        <f t="shared" si="0"/>
        <v>0</v>
      </c>
      <c r="H7" t="str">
        <f t="shared" si="1"/>
        <v>，3195613</v>
      </c>
      <c r="I7" t="str">
        <f>VLOOKUP(A7,HOP!A:U,21,0)</f>
        <v>直采</v>
      </c>
    </row>
    <row r="8" hidden="1" spans="1:9">
      <c r="A8" s="6" t="s">
        <v>140</v>
      </c>
      <c r="B8" s="7" t="s">
        <v>105</v>
      </c>
      <c r="C8" s="7" t="s">
        <v>94</v>
      </c>
      <c r="D8">
        <v>998</v>
      </c>
      <c r="E8" t="str">
        <f>VLOOKUP(A8,HOP!A:L,12,0)</f>
        <v>998.00</v>
      </c>
      <c r="F8" t="str">
        <f>VLOOKUP(A8,HOP!A:C,3,0)</f>
        <v>3139856</v>
      </c>
      <c r="G8">
        <f t="shared" si="0"/>
        <v>0</v>
      </c>
      <c r="H8" t="str">
        <f t="shared" si="1"/>
        <v>，3139856</v>
      </c>
      <c r="I8" t="str">
        <f>VLOOKUP(A8,HOP!A:U,21,0)</f>
        <v>直连</v>
      </c>
    </row>
    <row r="9" spans="1:9">
      <c r="A9" s="6" t="s">
        <v>150</v>
      </c>
      <c r="B9" s="7" t="s">
        <v>81</v>
      </c>
      <c r="C9" s="7" t="s">
        <v>94</v>
      </c>
      <c r="D9">
        <v>1324</v>
      </c>
      <c r="E9" t="str">
        <f>VLOOKUP(A9,HOP!A:L,12,0)</f>
        <v>1324.00</v>
      </c>
      <c r="F9" t="str">
        <f>VLOOKUP(A9,HOP!A:C,3,0)</f>
        <v>3149843</v>
      </c>
      <c r="G9">
        <f t="shared" si="0"/>
        <v>0</v>
      </c>
      <c r="H9" t="str">
        <f t="shared" si="1"/>
        <v>，3149843</v>
      </c>
      <c r="I9" t="str">
        <f>VLOOKUP(A9,HOP!A:U,21,0)</f>
        <v>直采</v>
      </c>
    </row>
    <row r="10" hidden="1" spans="1:9">
      <c r="A10" s="6" t="s">
        <v>160</v>
      </c>
      <c r="B10" s="7" t="s">
        <v>81</v>
      </c>
      <c r="C10" s="7" t="s">
        <v>94</v>
      </c>
      <c r="D10">
        <v>852</v>
      </c>
      <c r="E10" t="str">
        <f>VLOOKUP(A10,HOP!A:L,12,0)</f>
        <v>852.00</v>
      </c>
      <c r="F10" t="str">
        <f>VLOOKUP(A10,HOP!A:C,3,0)</f>
        <v>3119659</v>
      </c>
      <c r="G10">
        <f t="shared" si="0"/>
        <v>0</v>
      </c>
      <c r="H10" t="str">
        <f t="shared" si="1"/>
        <v>，3119659</v>
      </c>
      <c r="I10" t="str">
        <f>VLOOKUP(A10,HOP!A:U,21,0)</f>
        <v>直连</v>
      </c>
    </row>
    <row r="11" hidden="1" spans="1:9">
      <c r="A11" s="6" t="s">
        <v>169</v>
      </c>
      <c r="B11" s="7" t="s">
        <v>105</v>
      </c>
      <c r="C11" s="7" t="s">
        <v>94</v>
      </c>
      <c r="D11">
        <v>307</v>
      </c>
      <c r="E11" t="str">
        <f>VLOOKUP(A11,HOP!A:L,12,0)</f>
        <v>307.00</v>
      </c>
      <c r="F11" t="str">
        <f>VLOOKUP(A11,HOP!A:C,3,0)</f>
        <v>3167269</v>
      </c>
      <c r="G11">
        <f t="shared" si="0"/>
        <v>0</v>
      </c>
      <c r="H11" t="str">
        <f t="shared" si="1"/>
        <v>，3167269</v>
      </c>
      <c r="I11" t="str">
        <f>VLOOKUP(A11,HOP!A:U,21,0)</f>
        <v>直连</v>
      </c>
    </row>
    <row r="12" hidden="1" spans="1:9">
      <c r="A12" s="6" t="s">
        <v>179</v>
      </c>
      <c r="B12" s="7" t="s">
        <v>184</v>
      </c>
      <c r="C12" s="7" t="s">
        <v>94</v>
      </c>
      <c r="D12">
        <v>504</v>
      </c>
      <c r="E12" t="str">
        <f>VLOOKUP(A12,HOP!A:L,12,0)</f>
        <v>504.00</v>
      </c>
      <c r="F12" t="str">
        <f>VLOOKUP(A12,HOP!A:C,3,0)</f>
        <v>3202534</v>
      </c>
      <c r="G12">
        <f t="shared" si="0"/>
        <v>0</v>
      </c>
      <c r="H12" t="str">
        <f t="shared" si="1"/>
        <v>，3202534</v>
      </c>
      <c r="I12" t="str">
        <f>VLOOKUP(A12,HOP!A:U,21,0)</f>
        <v>直连</v>
      </c>
    </row>
    <row r="13" hidden="1" spans="1:9">
      <c r="A13" s="6" t="s">
        <v>189</v>
      </c>
      <c r="B13" s="7" t="s">
        <v>81</v>
      </c>
      <c r="C13" s="7" t="s">
        <v>94</v>
      </c>
      <c r="D13">
        <v>204</v>
      </c>
      <c r="E13" t="str">
        <f>VLOOKUP(A13,HOP!A:L,12,0)</f>
        <v>204.00</v>
      </c>
      <c r="F13" t="str">
        <f>VLOOKUP(A13,HOP!A:C,3,0)</f>
        <v>3206315</v>
      </c>
      <c r="G13">
        <f t="shared" si="0"/>
        <v>0</v>
      </c>
      <c r="H13" t="str">
        <f t="shared" si="1"/>
        <v>，3206315</v>
      </c>
      <c r="I13" t="str">
        <f>VLOOKUP(A13,HOP!A:U,21,0)</f>
        <v>直连</v>
      </c>
    </row>
    <row r="14" hidden="1" spans="1:9">
      <c r="A14" s="6" t="s">
        <v>199</v>
      </c>
      <c r="B14" s="7" t="s">
        <v>194</v>
      </c>
      <c r="C14" s="7" t="s">
        <v>94</v>
      </c>
      <c r="D14">
        <v>672</v>
      </c>
      <c r="E14" t="str">
        <f>VLOOKUP(A14,HOP!A:L,12,0)</f>
        <v>672.00</v>
      </c>
      <c r="F14" t="str">
        <f>VLOOKUP(A14,HOP!A:C,3,0)</f>
        <v>3204789</v>
      </c>
      <c r="G14">
        <f t="shared" si="0"/>
        <v>0</v>
      </c>
      <c r="H14" t="str">
        <f t="shared" si="1"/>
        <v>，3204789</v>
      </c>
      <c r="I14" t="str">
        <f>VLOOKUP(A14,HOP!A:U,21,0)</f>
        <v>直连</v>
      </c>
    </row>
    <row r="15" hidden="1" spans="1:9">
      <c r="A15" s="6" t="s">
        <v>208</v>
      </c>
      <c r="B15" s="7" t="s">
        <v>194</v>
      </c>
      <c r="C15" s="7" t="s">
        <v>94</v>
      </c>
      <c r="D15">
        <v>495</v>
      </c>
      <c r="E15" t="str">
        <f>VLOOKUP(A15,HOP!A:L,12,0)</f>
        <v>495.00</v>
      </c>
      <c r="F15" t="str">
        <f>VLOOKUP(A15,HOP!A:C,3,0)</f>
        <v>3204606</v>
      </c>
      <c r="G15">
        <f t="shared" si="0"/>
        <v>0</v>
      </c>
      <c r="H15" t="str">
        <f t="shared" si="1"/>
        <v>，3204606</v>
      </c>
      <c r="I15" t="str">
        <f>VLOOKUP(A15,HOP!A:U,21,0)</f>
        <v>直连</v>
      </c>
    </row>
    <row r="16" hidden="1" spans="1:9">
      <c r="A16" s="6" t="s">
        <v>217</v>
      </c>
      <c r="B16" s="7" t="s">
        <v>105</v>
      </c>
      <c r="C16" s="7" t="s">
        <v>94</v>
      </c>
      <c r="D16">
        <v>598</v>
      </c>
      <c r="E16" t="str">
        <f>VLOOKUP(A16,HOP!A:L,12,0)</f>
        <v>598.00</v>
      </c>
      <c r="F16" t="str">
        <f>VLOOKUP(A16,HOP!A:C,3,0)</f>
        <v>3203560</v>
      </c>
      <c r="G16">
        <f t="shared" si="0"/>
        <v>0</v>
      </c>
      <c r="H16" t="str">
        <f t="shared" si="1"/>
        <v>，3203560</v>
      </c>
      <c r="I16" t="str">
        <f>VLOOKUP(A16,HOP!A:U,21,0)</f>
        <v>直连</v>
      </c>
    </row>
    <row r="17" hidden="1" spans="1:9">
      <c r="A17" s="6" t="s">
        <v>226</v>
      </c>
      <c r="B17" s="7" t="s">
        <v>105</v>
      </c>
      <c r="C17" s="7" t="s">
        <v>94</v>
      </c>
      <c r="D17">
        <v>712</v>
      </c>
      <c r="E17" t="str">
        <f>VLOOKUP(A17,HOP!A:L,12,0)</f>
        <v>712.00</v>
      </c>
      <c r="F17" t="str">
        <f>VLOOKUP(A17,HOP!A:C,3,0)</f>
        <v>3204536</v>
      </c>
      <c r="G17">
        <f t="shared" si="0"/>
        <v>0</v>
      </c>
      <c r="H17" t="str">
        <f t="shared" si="1"/>
        <v>，3204536</v>
      </c>
      <c r="I17" t="str">
        <f>VLOOKUP(A17,HOP!A:U,21,0)</f>
        <v>直连</v>
      </c>
    </row>
    <row r="18" hidden="1" spans="1:9">
      <c r="A18" s="6" t="s">
        <v>235</v>
      </c>
      <c r="B18" s="7" t="s">
        <v>105</v>
      </c>
      <c r="C18" s="7" t="s">
        <v>94</v>
      </c>
      <c r="D18">
        <v>694</v>
      </c>
      <c r="E18" t="str">
        <f>VLOOKUP(A18,HOP!A:L,12,0)</f>
        <v>694.00</v>
      </c>
      <c r="F18" t="str">
        <f>VLOOKUP(A18,HOP!A:C,3,0)</f>
        <v>3204287</v>
      </c>
      <c r="G18">
        <f t="shared" si="0"/>
        <v>0</v>
      </c>
      <c r="H18" t="str">
        <f t="shared" si="1"/>
        <v>，3204287</v>
      </c>
      <c r="I18" t="str">
        <f>VLOOKUP(A18,HOP!A:U,21,0)</f>
        <v>直连</v>
      </c>
    </row>
    <row r="19" spans="1:9">
      <c r="A19" s="6" t="s">
        <v>244</v>
      </c>
      <c r="B19" s="7" t="s">
        <v>105</v>
      </c>
      <c r="C19" s="7" t="s">
        <v>94</v>
      </c>
      <c r="D19">
        <v>632</v>
      </c>
      <c r="E19" t="str">
        <f>VLOOKUP(A19,HOP!A:L,12,0)</f>
        <v>632.00</v>
      </c>
      <c r="F19" t="str">
        <f>VLOOKUP(A19,HOP!A:C,3,0)</f>
        <v>3205512</v>
      </c>
      <c r="G19">
        <f t="shared" si="0"/>
        <v>0</v>
      </c>
      <c r="H19" t="str">
        <f t="shared" si="1"/>
        <v>，3205512</v>
      </c>
      <c r="I19" t="str">
        <f>VLOOKUP(A19,HOP!A:U,21,0)</f>
        <v>直采</v>
      </c>
    </row>
    <row r="20" hidden="1" spans="1:9">
      <c r="A20" s="6" t="s">
        <v>252</v>
      </c>
      <c r="B20" s="7" t="s">
        <v>194</v>
      </c>
      <c r="C20" s="7" t="s">
        <v>94</v>
      </c>
      <c r="D20">
        <v>1083</v>
      </c>
      <c r="E20" t="str">
        <f>VLOOKUP(A20,HOP!A:L,12,0)</f>
        <v>1083.00</v>
      </c>
      <c r="F20" t="str">
        <f>VLOOKUP(A20,HOP!A:C,3,0)</f>
        <v>3204818</v>
      </c>
      <c r="G20">
        <f t="shared" si="0"/>
        <v>0</v>
      </c>
      <c r="H20" t="str">
        <f t="shared" si="1"/>
        <v>，3204818</v>
      </c>
      <c r="I20" t="str">
        <f>VLOOKUP(A20,HOP!A:U,21,0)</f>
        <v>直连</v>
      </c>
    </row>
    <row r="21" hidden="1" spans="1:9">
      <c r="A21" s="6" t="s">
        <v>258</v>
      </c>
      <c r="B21" s="7" t="s">
        <v>81</v>
      </c>
      <c r="C21" s="7" t="s">
        <v>94</v>
      </c>
      <c r="D21">
        <v>534</v>
      </c>
      <c r="E21" t="str">
        <f>VLOOKUP(A21,HOP!A:L,12,0)</f>
        <v>534.00</v>
      </c>
      <c r="F21" t="str">
        <f>VLOOKUP(A21,HOP!A:C,3,0)</f>
        <v>3208780</v>
      </c>
      <c r="G21">
        <f t="shared" si="0"/>
        <v>0</v>
      </c>
      <c r="H21" t="str">
        <f t="shared" si="1"/>
        <v>，3208780</v>
      </c>
      <c r="I21" t="str">
        <f>VLOOKUP(A21,HOP!A:U,21,0)</f>
        <v>直连</v>
      </c>
    </row>
    <row r="22" hidden="1" spans="1:9">
      <c r="A22" s="6" t="s">
        <v>266</v>
      </c>
      <c r="B22" s="7" t="s">
        <v>81</v>
      </c>
      <c r="C22" s="7" t="s">
        <v>94</v>
      </c>
      <c r="D22">
        <v>438</v>
      </c>
      <c r="E22" t="str">
        <f>VLOOKUP(A22,HOP!A:L,12,0)</f>
        <v>438.00</v>
      </c>
      <c r="F22" t="str">
        <f>VLOOKUP(A22,HOP!A:C,3,0)</f>
        <v>3209972</v>
      </c>
      <c r="G22">
        <f t="shared" si="0"/>
        <v>0</v>
      </c>
      <c r="H22" t="str">
        <f t="shared" si="1"/>
        <v>，3209972</v>
      </c>
      <c r="I22" t="str">
        <f>VLOOKUP(A22,HOP!A:U,21,0)</f>
        <v>直连</v>
      </c>
    </row>
    <row r="23" hidden="1" spans="1:9">
      <c r="A23" s="6" t="s">
        <v>275</v>
      </c>
      <c r="B23" s="7" t="s">
        <v>81</v>
      </c>
      <c r="C23" s="7" t="s">
        <v>94</v>
      </c>
      <c r="D23">
        <v>623</v>
      </c>
      <c r="E23" t="str">
        <f>VLOOKUP(A23,HOP!A:L,12,0)</f>
        <v>623.00</v>
      </c>
      <c r="F23" t="str">
        <f>VLOOKUP(A23,HOP!A:C,3,0)</f>
        <v>3210217</v>
      </c>
      <c r="G23">
        <f t="shared" si="0"/>
        <v>0</v>
      </c>
      <c r="H23" t="str">
        <f t="shared" si="1"/>
        <v>，3210217</v>
      </c>
      <c r="I23" t="str">
        <f>VLOOKUP(A23,HOP!A:U,21,0)</f>
        <v>直连</v>
      </c>
    </row>
    <row r="24" hidden="1" spans="1:9">
      <c r="A24" s="6" t="s">
        <v>284</v>
      </c>
      <c r="B24" s="7" t="s">
        <v>81</v>
      </c>
      <c r="C24" s="7" t="s">
        <v>94</v>
      </c>
      <c r="D24">
        <v>623</v>
      </c>
      <c r="E24" t="str">
        <f>VLOOKUP(A24,HOP!A:L,12,0)</f>
        <v>623.00</v>
      </c>
      <c r="F24" t="str">
        <f>VLOOKUP(A24,HOP!A:C,3,0)</f>
        <v>3210184</v>
      </c>
      <c r="G24">
        <f t="shared" si="0"/>
        <v>0</v>
      </c>
      <c r="H24" t="str">
        <f t="shared" si="1"/>
        <v>，3210184</v>
      </c>
      <c r="I24" t="str">
        <f>VLOOKUP(A24,HOP!A:U,21,0)</f>
        <v>直连</v>
      </c>
    </row>
    <row r="25" hidden="1" spans="1:9">
      <c r="A25" s="6" t="s">
        <v>287</v>
      </c>
      <c r="B25" s="7" t="s">
        <v>81</v>
      </c>
      <c r="C25" s="7" t="s">
        <v>94</v>
      </c>
      <c r="D25">
        <v>623</v>
      </c>
      <c r="E25" t="str">
        <f>VLOOKUP(A25,HOP!A:L,12,0)</f>
        <v>623.00</v>
      </c>
      <c r="F25" t="str">
        <f>VLOOKUP(A25,HOP!A:C,3,0)</f>
        <v>3210188</v>
      </c>
      <c r="G25">
        <f t="shared" si="0"/>
        <v>0</v>
      </c>
      <c r="H25" t="str">
        <f t="shared" si="1"/>
        <v>，3210188</v>
      </c>
      <c r="I25" t="str">
        <f>VLOOKUP(A25,HOP!A:U,21,0)</f>
        <v>直连</v>
      </c>
    </row>
    <row r="26" hidden="1" spans="1:9">
      <c r="A26" s="6" t="s">
        <v>290</v>
      </c>
      <c r="B26" s="7" t="s">
        <v>94</v>
      </c>
      <c r="C26" s="7" t="s">
        <v>294</v>
      </c>
      <c r="D2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 t="s">
        <v>297</v>
      </c>
      <c r="B27" s="7" t="s">
        <v>302</v>
      </c>
      <c r="C27" s="7" t="s">
        <v>303</v>
      </c>
      <c r="D27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 t="s">
        <v>307</v>
      </c>
      <c r="B28" s="7" t="s">
        <v>81</v>
      </c>
      <c r="C28" s="7" t="s">
        <v>94</v>
      </c>
      <c r="D28">
        <v>1136</v>
      </c>
      <c r="E28" t="str">
        <f>VLOOKUP(A28,HOP!A:L,12,0)</f>
        <v>1136.00</v>
      </c>
      <c r="F28" t="str">
        <f>VLOOKUP(A28,HOP!A:C,3,0)</f>
        <v>3181913</v>
      </c>
      <c r="G28">
        <f t="shared" si="0"/>
        <v>0</v>
      </c>
      <c r="H28" t="str">
        <f t="shared" si="1"/>
        <v>，3181913</v>
      </c>
      <c r="I28" t="str">
        <f>VLOOKUP(A28,HOP!A:U,21,0)</f>
        <v>直连</v>
      </c>
    </row>
    <row r="29" hidden="1" spans="1:9">
      <c r="A29" s="6" t="s">
        <v>316</v>
      </c>
      <c r="B29" s="7" t="s">
        <v>321</v>
      </c>
      <c r="C29" s="7" t="s">
        <v>322</v>
      </c>
      <c r="D29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 t="s">
        <v>326</v>
      </c>
      <c r="B30" s="7" t="s">
        <v>331</v>
      </c>
      <c r="C30" s="7" t="s">
        <v>332</v>
      </c>
      <c r="D30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 t="s">
        <v>336</v>
      </c>
      <c r="B31" s="7" t="s">
        <v>81</v>
      </c>
      <c r="C31" s="7" t="s">
        <v>342</v>
      </c>
      <c r="D31">
        <v>3066</v>
      </c>
      <c r="E31" t="str">
        <f>VLOOKUP(A31,HOP!A:L,12,0)</f>
        <v>3066.00</v>
      </c>
      <c r="F31" t="str">
        <f>VLOOKUP(A31,HOP!A:C,3,0)</f>
        <v>3072319</v>
      </c>
      <c r="G31">
        <f t="shared" si="0"/>
        <v>0</v>
      </c>
      <c r="H31" t="str">
        <f t="shared" si="1"/>
        <v>，3072319</v>
      </c>
      <c r="I31" t="str">
        <f>VLOOKUP(A31,HOP!A:U,21,0)</f>
        <v>直连</v>
      </c>
    </row>
    <row r="32" spans="1:9">
      <c r="A32" s="6" t="s">
        <v>347</v>
      </c>
      <c r="B32" s="7" t="s">
        <v>184</v>
      </c>
      <c r="C32" s="7" t="s">
        <v>342</v>
      </c>
      <c r="D32">
        <v>5051</v>
      </c>
      <c r="E32" t="str">
        <f>VLOOKUP(A32,HOP!A:L,12,0)</f>
        <v>5051.00</v>
      </c>
      <c r="F32" t="str">
        <f>VLOOKUP(A32,HOP!A:C,3,0)</f>
        <v>3034911</v>
      </c>
      <c r="G32">
        <f t="shared" si="0"/>
        <v>0</v>
      </c>
      <c r="H32" t="str">
        <f t="shared" si="1"/>
        <v>，3034911</v>
      </c>
      <c r="I32" t="str">
        <f>VLOOKUP(A32,HOP!A:U,21,0)</f>
        <v>直采</v>
      </c>
    </row>
    <row r="33" hidden="1" spans="1:9">
      <c r="A33" s="6" t="s">
        <v>356</v>
      </c>
      <c r="B33" s="7" t="s">
        <v>94</v>
      </c>
      <c r="C33" s="7" t="s">
        <v>342</v>
      </c>
      <c r="D33">
        <v>534</v>
      </c>
      <c r="E33" t="str">
        <f>VLOOKUP(A33,HOP!A:L,12,0)</f>
        <v>534.00</v>
      </c>
      <c r="F33" t="str">
        <f>VLOOKUP(A33,HOP!A:C,3,0)</f>
        <v>3117771</v>
      </c>
      <c r="G33">
        <f t="shared" si="0"/>
        <v>0</v>
      </c>
      <c r="H33" t="str">
        <f t="shared" si="1"/>
        <v>，3117771</v>
      </c>
      <c r="I33" t="str">
        <f>VLOOKUP(A33,HOP!A:U,21,0)</f>
        <v>直连</v>
      </c>
    </row>
    <row r="34" hidden="1" spans="1:9">
      <c r="A34" s="6" t="s">
        <v>363</v>
      </c>
      <c r="B34" s="7" t="s">
        <v>81</v>
      </c>
      <c r="C34" s="7" t="s">
        <v>342</v>
      </c>
      <c r="D34">
        <v>798</v>
      </c>
      <c r="E34" t="str">
        <f>VLOOKUP(A34,HOP!A:L,12,0)</f>
        <v>798.00</v>
      </c>
      <c r="F34" t="str">
        <f>VLOOKUP(A34,HOP!A:C,3,0)</f>
        <v>3163130</v>
      </c>
      <c r="G34">
        <f t="shared" si="0"/>
        <v>0</v>
      </c>
      <c r="H34" t="str">
        <f t="shared" si="1"/>
        <v>，3163130</v>
      </c>
      <c r="I34" t="str">
        <f>VLOOKUP(A34,HOP!A:U,21,0)</f>
        <v>直连</v>
      </c>
    </row>
    <row r="35" spans="1:9">
      <c r="A35" s="6" t="s">
        <v>372</v>
      </c>
      <c r="B35" s="7" t="s">
        <v>81</v>
      </c>
      <c r="C35" s="7" t="s">
        <v>342</v>
      </c>
      <c r="D35">
        <v>3292</v>
      </c>
      <c r="E35" t="str">
        <f>VLOOKUP(A35,HOP!A:L,12,0)</f>
        <v>3292.00</v>
      </c>
      <c r="F35" t="str">
        <f>VLOOKUP(A35,HOP!A:C,3,0)</f>
        <v>3183104</v>
      </c>
      <c r="G35">
        <f t="shared" si="0"/>
        <v>0</v>
      </c>
      <c r="H35" t="str">
        <f t="shared" si="1"/>
        <v>，3183104</v>
      </c>
      <c r="I35" t="str">
        <f>VLOOKUP(A35,HOP!A:U,21,0)</f>
        <v>直采</v>
      </c>
    </row>
    <row r="36" spans="1:9">
      <c r="A36" s="6" t="s">
        <v>381</v>
      </c>
      <c r="B36" s="7" t="s">
        <v>81</v>
      </c>
      <c r="C36" s="7" t="s">
        <v>342</v>
      </c>
      <c r="D36">
        <v>3400</v>
      </c>
      <c r="E36" t="str">
        <f>VLOOKUP(A36,HOP!A:L,12,0)</f>
        <v>3400.00</v>
      </c>
      <c r="F36" t="str">
        <f>VLOOKUP(A36,HOP!A:C,3,0)</f>
        <v>3099625</v>
      </c>
      <c r="G36">
        <f t="shared" si="0"/>
        <v>0</v>
      </c>
      <c r="H36" t="str">
        <f t="shared" si="1"/>
        <v>，3099625</v>
      </c>
      <c r="I36" t="str">
        <f>VLOOKUP(A36,HOP!A:U,21,0)</f>
        <v>直采</v>
      </c>
    </row>
    <row r="37" spans="1:9">
      <c r="A37" s="6" t="s">
        <v>391</v>
      </c>
      <c r="B37" s="7" t="s">
        <v>81</v>
      </c>
      <c r="C37" s="7" t="s">
        <v>342</v>
      </c>
      <c r="D37">
        <v>1170</v>
      </c>
      <c r="E37" t="str">
        <f>VLOOKUP(A37,HOP!A:L,12,0)</f>
        <v>1170.00</v>
      </c>
      <c r="F37" t="str">
        <f>VLOOKUP(A37,HOP!A:C,3,0)</f>
        <v>3097599</v>
      </c>
      <c r="G37">
        <f t="shared" si="0"/>
        <v>0</v>
      </c>
      <c r="H37" t="str">
        <f t="shared" si="1"/>
        <v>，3097599</v>
      </c>
      <c r="I37" t="str">
        <f>VLOOKUP(A37,HOP!A:U,21,0)</f>
        <v>直采</v>
      </c>
    </row>
    <row r="38" hidden="1" spans="1:9">
      <c r="A38" s="6" t="s">
        <v>401</v>
      </c>
      <c r="B38" s="7" t="s">
        <v>81</v>
      </c>
      <c r="C38" s="7" t="s">
        <v>342</v>
      </c>
      <c r="D38">
        <v>998</v>
      </c>
      <c r="E38" t="str">
        <f>VLOOKUP(A38,HOP!A:L,12,0)</f>
        <v>998.00</v>
      </c>
      <c r="F38" t="str">
        <f>VLOOKUP(A38,HOP!A:C,3,0)</f>
        <v>3149076</v>
      </c>
      <c r="G38">
        <f t="shared" si="0"/>
        <v>0</v>
      </c>
      <c r="H38" t="str">
        <f t="shared" si="1"/>
        <v>，3149076</v>
      </c>
      <c r="I38" t="str">
        <f>VLOOKUP(A38,HOP!A:U,21,0)</f>
        <v>直连</v>
      </c>
    </row>
    <row r="39" spans="1:9">
      <c r="A39" s="6" t="s">
        <v>407</v>
      </c>
      <c r="B39" s="7" t="s">
        <v>105</v>
      </c>
      <c r="C39" s="7" t="s">
        <v>342</v>
      </c>
      <c r="D39">
        <v>2853</v>
      </c>
      <c r="E39" t="str">
        <f>VLOOKUP(A39,HOP!A:L,12,0)</f>
        <v>2853.00</v>
      </c>
      <c r="F39" t="str">
        <f>VLOOKUP(A39,HOP!A:C,3,0)</f>
        <v>3151849</v>
      </c>
      <c r="G39">
        <f t="shared" si="0"/>
        <v>0</v>
      </c>
      <c r="H39" t="str">
        <f t="shared" si="1"/>
        <v>，3151849</v>
      </c>
      <c r="I39" t="str">
        <f>VLOOKUP(A39,HOP!A:U,21,0)</f>
        <v>直采</v>
      </c>
    </row>
    <row r="40" hidden="1" spans="1:9">
      <c r="A40" s="6" t="s">
        <v>416</v>
      </c>
      <c r="B40" s="7" t="s">
        <v>94</v>
      </c>
      <c r="C40" s="7" t="s">
        <v>342</v>
      </c>
      <c r="D40">
        <v>952</v>
      </c>
      <c r="E40" t="str">
        <f>VLOOKUP(A40,HOP!A:L,12,0)</f>
        <v>952.00</v>
      </c>
      <c r="F40" t="str">
        <f>VLOOKUP(A40,HOP!A:C,3,0)</f>
        <v>3158593</v>
      </c>
      <c r="G40">
        <f t="shared" si="0"/>
        <v>0</v>
      </c>
      <c r="H40" t="str">
        <f t="shared" si="1"/>
        <v>，3158593</v>
      </c>
      <c r="I40" t="str">
        <f>VLOOKUP(A40,HOP!A:U,21,0)</f>
        <v>直连</v>
      </c>
    </row>
    <row r="41" hidden="1" spans="1:9">
      <c r="A41" s="6" t="s">
        <v>425</v>
      </c>
      <c r="B41" s="7" t="s">
        <v>94</v>
      </c>
      <c r="C41" s="7" t="s">
        <v>342</v>
      </c>
      <c r="D41">
        <v>212</v>
      </c>
      <c r="E41" t="str">
        <f>VLOOKUP(A41,HOP!A:L,12,0)</f>
        <v>212.00</v>
      </c>
      <c r="F41" t="str">
        <f>VLOOKUP(A41,HOP!A:C,3,0)</f>
        <v>3167730</v>
      </c>
      <c r="G41">
        <f t="shared" si="0"/>
        <v>0</v>
      </c>
      <c r="H41" t="str">
        <f t="shared" si="1"/>
        <v>，3167730</v>
      </c>
      <c r="I41" t="str">
        <f>VLOOKUP(A41,HOP!A:U,21,0)</f>
        <v>直连</v>
      </c>
    </row>
    <row r="42" hidden="1" spans="1:9">
      <c r="A42" s="6" t="s">
        <v>435</v>
      </c>
      <c r="B42" s="7" t="s">
        <v>194</v>
      </c>
      <c r="C42" s="7" t="s">
        <v>342</v>
      </c>
      <c r="D42">
        <v>3686</v>
      </c>
      <c r="E42" t="str">
        <f>VLOOKUP(A42,HOP!A:L,12,0)</f>
        <v>3686.00</v>
      </c>
      <c r="F42" t="str">
        <f>VLOOKUP(A42,HOP!A:C,3,0)</f>
        <v>3204527</v>
      </c>
      <c r="G42">
        <f t="shared" si="0"/>
        <v>0</v>
      </c>
      <c r="H42" t="str">
        <f t="shared" si="1"/>
        <v>，3204527</v>
      </c>
      <c r="I42" t="str">
        <f>VLOOKUP(A42,HOP!A:U,21,0)</f>
        <v>直连</v>
      </c>
    </row>
    <row r="43" hidden="1" spans="1:9">
      <c r="A43" s="6" t="s">
        <v>444</v>
      </c>
      <c r="B43" s="7" t="s">
        <v>94</v>
      </c>
      <c r="C43" s="7" t="s">
        <v>342</v>
      </c>
      <c r="D43">
        <v>857</v>
      </c>
      <c r="E43" t="str">
        <f>VLOOKUP(A43,HOP!A:L,12,0)</f>
        <v>857.00</v>
      </c>
      <c r="F43" t="str">
        <f>VLOOKUP(A43,HOP!A:C,3,0)</f>
        <v>3209739</v>
      </c>
      <c r="G43">
        <f t="shared" si="0"/>
        <v>0</v>
      </c>
      <c r="H43" t="str">
        <f t="shared" si="1"/>
        <v>，3209739</v>
      </c>
      <c r="I43" t="str">
        <f>VLOOKUP(A43,HOP!A:U,21,0)</f>
        <v>直连</v>
      </c>
    </row>
    <row r="44" spans="1:9">
      <c r="A44" s="6" t="s">
        <v>453</v>
      </c>
      <c r="B44" s="7" t="s">
        <v>94</v>
      </c>
      <c r="C44" s="7" t="s">
        <v>342</v>
      </c>
      <c r="D44">
        <v>188</v>
      </c>
      <c r="E44" t="str">
        <f>VLOOKUP(A44,HOP!A:L,12,0)</f>
        <v>188.00</v>
      </c>
      <c r="F44" t="str">
        <f>VLOOKUP(A44,HOP!A:C,3,0)</f>
        <v>3207033</v>
      </c>
      <c r="G44">
        <f t="shared" si="0"/>
        <v>0</v>
      </c>
      <c r="H44" t="str">
        <f t="shared" si="1"/>
        <v>，3207033</v>
      </c>
      <c r="I44" t="str">
        <f>VLOOKUP(A44,HOP!A:U,21,0)</f>
        <v>直采</v>
      </c>
    </row>
    <row r="45" spans="1:9">
      <c r="A45" s="6" t="s">
        <v>462</v>
      </c>
      <c r="B45" s="7" t="s">
        <v>94</v>
      </c>
      <c r="C45" s="7" t="s">
        <v>342</v>
      </c>
      <c r="D45">
        <v>188</v>
      </c>
      <c r="E45" t="str">
        <f>VLOOKUP(A45,HOP!A:L,12,0)</f>
        <v>188.00</v>
      </c>
      <c r="F45" t="str">
        <f>VLOOKUP(A45,HOP!A:C,3,0)</f>
        <v>3207046</v>
      </c>
      <c r="G45">
        <f t="shared" si="0"/>
        <v>0</v>
      </c>
      <c r="H45" t="str">
        <f t="shared" si="1"/>
        <v>，3207046</v>
      </c>
      <c r="I45" t="str">
        <f>VLOOKUP(A45,HOP!A:U,21,0)</f>
        <v>直采</v>
      </c>
    </row>
    <row r="46" spans="1:9">
      <c r="A46" s="6" t="s">
        <v>465</v>
      </c>
      <c r="B46" s="7" t="s">
        <v>81</v>
      </c>
      <c r="C46" s="7" t="s">
        <v>342</v>
      </c>
      <c r="D46">
        <v>1162</v>
      </c>
      <c r="E46" t="str">
        <f>VLOOKUP(A46,HOP!A:L,12,0)</f>
        <v>1162.00</v>
      </c>
      <c r="F46" t="str">
        <f>VLOOKUP(A46,HOP!A:C,3,0)</f>
        <v>3210969</v>
      </c>
      <c r="G46">
        <f t="shared" si="0"/>
        <v>0</v>
      </c>
      <c r="H46" t="str">
        <f t="shared" si="1"/>
        <v>，3210969</v>
      </c>
      <c r="I46" t="str">
        <f>VLOOKUP(A46,HOP!A:U,21,0)</f>
        <v>直采</v>
      </c>
    </row>
    <row r="47" spans="1:9">
      <c r="A47" s="6" t="s">
        <v>472</v>
      </c>
      <c r="B47" s="7" t="s">
        <v>94</v>
      </c>
      <c r="C47" s="7" t="s">
        <v>342</v>
      </c>
      <c r="D47">
        <v>254</v>
      </c>
      <c r="E47" t="str">
        <f>VLOOKUP(A47,HOP!A:L,12,0)</f>
        <v>254.00</v>
      </c>
      <c r="F47" t="str">
        <f>VLOOKUP(A47,HOP!A:C,3,0)</f>
        <v>3211117</v>
      </c>
      <c r="G47">
        <f t="shared" si="0"/>
        <v>0</v>
      </c>
      <c r="H47" t="str">
        <f t="shared" si="1"/>
        <v>，3211117</v>
      </c>
      <c r="I47" t="str">
        <f>VLOOKUP(A47,HOP!A:U,21,0)</f>
        <v>直采</v>
      </c>
    </row>
    <row r="48" spans="1:9">
      <c r="A48" s="6" t="s">
        <v>479</v>
      </c>
      <c r="B48" s="7" t="s">
        <v>94</v>
      </c>
      <c r="C48" s="7" t="s">
        <v>342</v>
      </c>
      <c r="D48">
        <v>314</v>
      </c>
      <c r="E48" t="str">
        <f>VLOOKUP(A48,HOP!A:L,12,0)</f>
        <v>314.00</v>
      </c>
      <c r="F48" t="str">
        <f>VLOOKUP(A48,HOP!A:C,3,0)</f>
        <v>3212368</v>
      </c>
      <c r="G48">
        <f t="shared" si="0"/>
        <v>0</v>
      </c>
      <c r="H48" t="str">
        <f t="shared" si="1"/>
        <v>，3212368</v>
      </c>
      <c r="I48" t="str">
        <f>VLOOKUP(A48,HOP!A:U,21,0)</f>
        <v>直采</v>
      </c>
    </row>
    <row r="49" spans="1:9">
      <c r="A49" s="6" t="s">
        <v>484</v>
      </c>
      <c r="B49" s="7" t="s">
        <v>94</v>
      </c>
      <c r="C49" s="7" t="s">
        <v>342</v>
      </c>
      <c r="D49">
        <v>512</v>
      </c>
      <c r="E49" t="str">
        <f>VLOOKUP(A49,HOP!A:L,12,0)</f>
        <v>512.00</v>
      </c>
      <c r="F49" t="str">
        <f>VLOOKUP(A49,HOP!A:C,3,0)</f>
        <v>3213674</v>
      </c>
      <c r="G49">
        <f t="shared" si="0"/>
        <v>0</v>
      </c>
      <c r="H49" t="str">
        <f t="shared" si="1"/>
        <v>，3213674</v>
      </c>
      <c r="I49" t="str">
        <f>VLOOKUP(A49,HOP!A:U,21,0)</f>
        <v>直采</v>
      </c>
    </row>
    <row r="50" hidden="1" spans="1:9">
      <c r="A50" s="6" t="s">
        <v>493</v>
      </c>
      <c r="B50" s="7" t="s">
        <v>498</v>
      </c>
      <c r="C50" s="7" t="s">
        <v>499</v>
      </c>
      <c r="D50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 t="s">
        <v>503</v>
      </c>
      <c r="B51" s="7" t="s">
        <v>94</v>
      </c>
      <c r="C51" s="7" t="s">
        <v>342</v>
      </c>
      <c r="D51">
        <v>453</v>
      </c>
      <c r="E51" t="str">
        <f>VLOOKUP(A51,HOP!A:L,12,0)</f>
        <v>453.00</v>
      </c>
      <c r="F51" t="str">
        <f>VLOOKUP(A51,HOP!A:C,3,0)</f>
        <v>3213637</v>
      </c>
      <c r="G51">
        <f t="shared" si="0"/>
        <v>0</v>
      </c>
      <c r="H51" t="str">
        <f t="shared" si="1"/>
        <v>，3213637</v>
      </c>
      <c r="I51" t="str">
        <f>VLOOKUP(A51,HOP!A:U,21,0)</f>
        <v>直连</v>
      </c>
    </row>
    <row r="52" hidden="1" spans="1:9">
      <c r="A52" s="6" t="s">
        <v>511</v>
      </c>
      <c r="B52" s="7" t="s">
        <v>515</v>
      </c>
      <c r="C52" s="7" t="s">
        <v>516</v>
      </c>
      <c r="D52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 t="s">
        <v>520</v>
      </c>
      <c r="B53" s="7" t="s">
        <v>525</v>
      </c>
      <c r="C53" s="7" t="s">
        <v>526</v>
      </c>
      <c r="D5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 t="s">
        <v>529</v>
      </c>
      <c r="B54" s="7" t="s">
        <v>94</v>
      </c>
      <c r="C54" s="7" t="s">
        <v>342</v>
      </c>
      <c r="D54">
        <v>484</v>
      </c>
      <c r="E54" t="str">
        <f>VLOOKUP(A54,HOP!A:L,12,0)</f>
        <v>484.00</v>
      </c>
      <c r="F54" t="str">
        <f>VLOOKUP(A54,HOP!A:C,3,0)</f>
        <v>3212586</v>
      </c>
      <c r="G54">
        <f t="shared" si="0"/>
        <v>0</v>
      </c>
      <c r="H54" t="str">
        <f t="shared" si="1"/>
        <v>，3212586</v>
      </c>
      <c r="I54" t="str">
        <f>VLOOKUP(A54,HOP!A:U,21,0)</f>
        <v>直连</v>
      </c>
    </row>
    <row r="55" hidden="1" spans="1:9">
      <c r="A55" s="6" t="s">
        <v>535</v>
      </c>
      <c r="B55" s="7" t="s">
        <v>94</v>
      </c>
      <c r="C55" s="7" t="s">
        <v>342</v>
      </c>
      <c r="D55">
        <v>893</v>
      </c>
      <c r="E55" t="str">
        <f>VLOOKUP(A55,HOP!A:L,12,0)</f>
        <v>893.00</v>
      </c>
      <c r="F55" t="str">
        <f>VLOOKUP(A55,HOP!A:C,3,0)</f>
        <v>3213928</v>
      </c>
      <c r="G55">
        <f t="shared" si="0"/>
        <v>0</v>
      </c>
      <c r="H55" t="str">
        <f t="shared" si="1"/>
        <v>，3213928</v>
      </c>
      <c r="I55" t="str">
        <f>VLOOKUP(A55,HOP!A:U,21,0)</f>
        <v>直连</v>
      </c>
    </row>
    <row r="56" spans="1:9">
      <c r="A56" s="6" t="s">
        <v>544</v>
      </c>
      <c r="B56" s="7" t="s">
        <v>81</v>
      </c>
      <c r="C56" s="7" t="s">
        <v>342</v>
      </c>
      <c r="D56">
        <v>1485</v>
      </c>
      <c r="E56" t="str">
        <f>VLOOKUP(A56,HOP!A:L,12,0)</f>
        <v>1485.00</v>
      </c>
      <c r="F56" t="str">
        <f>VLOOKUP(A56,HOP!A:C,3,0)</f>
        <v>3209658</v>
      </c>
      <c r="G56">
        <f t="shared" si="0"/>
        <v>0</v>
      </c>
      <c r="H56" t="str">
        <f t="shared" si="1"/>
        <v>，3209658</v>
      </c>
      <c r="I56" t="str">
        <f>VLOOKUP(A56,HOP!A:U,21,0)</f>
        <v>直采</v>
      </c>
    </row>
    <row r="57" hidden="1" spans="1:9">
      <c r="A57" s="6" t="s">
        <v>553</v>
      </c>
      <c r="B57" s="7" t="s">
        <v>558</v>
      </c>
      <c r="C57" s="7" t="s">
        <v>559</v>
      </c>
      <c r="D57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 t="s">
        <v>562</v>
      </c>
      <c r="B58" s="7" t="s">
        <v>567</v>
      </c>
      <c r="C58" s="7" t="s">
        <v>568</v>
      </c>
      <c r="D58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 t="s">
        <v>571</v>
      </c>
      <c r="B59" s="7" t="s">
        <v>81</v>
      </c>
      <c r="C59" s="7" t="s">
        <v>342</v>
      </c>
      <c r="D59">
        <v>2312</v>
      </c>
      <c r="E59" t="str">
        <f>VLOOKUP(A59,HOP!A:L,12,0)</f>
        <v>2312.00</v>
      </c>
      <c r="F59" t="str">
        <f>VLOOKUP(A59,HOP!A:C,3,0)</f>
        <v>3178338</v>
      </c>
      <c r="G59">
        <f t="shared" si="0"/>
        <v>0</v>
      </c>
      <c r="H59" t="str">
        <f t="shared" si="1"/>
        <v>，3178338</v>
      </c>
      <c r="I59" t="str">
        <f>VLOOKUP(A59,HOP!A:U,21,0)</f>
        <v>直连</v>
      </c>
    </row>
    <row r="60" hidden="1" spans="1:9">
      <c r="A60" s="6" t="s">
        <v>580</v>
      </c>
      <c r="B60" s="7" t="s">
        <v>585</v>
      </c>
      <c r="C60" s="7" t="s">
        <v>586</v>
      </c>
      <c r="D60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 t="s">
        <v>590</v>
      </c>
      <c r="B61" s="7" t="s">
        <v>331</v>
      </c>
      <c r="C61" s="7" t="s">
        <v>332</v>
      </c>
      <c r="D6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 t="s">
        <v>599</v>
      </c>
      <c r="B62" s="7" t="s">
        <v>331</v>
      </c>
      <c r="C62" s="7" t="s">
        <v>332</v>
      </c>
      <c r="D62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 t="s">
        <v>605</v>
      </c>
      <c r="B63" s="7" t="s">
        <v>610</v>
      </c>
      <c r="C63" s="7" t="s">
        <v>611</v>
      </c>
      <c r="D6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 t="s">
        <v>615</v>
      </c>
      <c r="B64" s="7" t="s">
        <v>332</v>
      </c>
      <c r="C64" s="7" t="s">
        <v>82</v>
      </c>
      <c r="D6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 t="s">
        <v>622</v>
      </c>
      <c r="B65" s="7" t="s">
        <v>342</v>
      </c>
      <c r="C65" s="7" t="s">
        <v>294</v>
      </c>
      <c r="D65">
        <v>616</v>
      </c>
      <c r="E65" t="str">
        <f>VLOOKUP(A65,HOP!A:L,12,0)</f>
        <v>616.00</v>
      </c>
      <c r="F65" t="str">
        <f>VLOOKUP(A65,HOP!A:C,3,0)</f>
        <v>3215230</v>
      </c>
      <c r="G65">
        <f t="shared" si="0"/>
        <v>0</v>
      </c>
      <c r="H65" t="str">
        <f t="shared" si="1"/>
        <v>，3215230</v>
      </c>
      <c r="I65" t="str">
        <f>VLOOKUP(A65,HOP!A:U,21,0)</f>
        <v>直连</v>
      </c>
    </row>
    <row r="66" spans="1:9">
      <c r="A66" s="6" t="s">
        <v>630</v>
      </c>
      <c r="B66" s="7" t="s">
        <v>342</v>
      </c>
      <c r="C66" s="7" t="s">
        <v>294</v>
      </c>
      <c r="D66">
        <v>608</v>
      </c>
      <c r="E66" t="str">
        <f>VLOOKUP(A66,HOP!A:L,12,0)</f>
        <v>608.00</v>
      </c>
      <c r="F66" t="str">
        <f>VLOOKUP(A66,HOP!A:C,3,0)</f>
        <v>3213224</v>
      </c>
      <c r="G66">
        <f t="shared" si="0"/>
        <v>0</v>
      </c>
      <c r="H66" t="str">
        <f t="shared" si="1"/>
        <v>，3213224</v>
      </c>
      <c r="I66" t="str">
        <f>VLOOKUP(A66,HOP!A:U,21,0)</f>
        <v>直采</v>
      </c>
    </row>
    <row r="67" hidden="1" spans="1:9">
      <c r="A67" s="6" t="s">
        <v>639</v>
      </c>
      <c r="B67" s="7" t="s">
        <v>342</v>
      </c>
      <c r="C67" s="7" t="s">
        <v>294</v>
      </c>
      <c r="D67">
        <v>526</v>
      </c>
      <c r="E67" t="str">
        <f>VLOOKUP(A67,HOP!A:L,12,0)</f>
        <v>526.00</v>
      </c>
      <c r="F67" t="str">
        <f>VLOOKUP(A67,HOP!A:C,3,0)</f>
        <v>3159305</v>
      </c>
      <c r="G67">
        <f t="shared" ref="G67:G130" si="2">D67-E67</f>
        <v>0</v>
      </c>
      <c r="H67" t="str">
        <f t="shared" ref="H67:H130" si="3">$H$1&amp;F67</f>
        <v>，3159305</v>
      </c>
      <c r="I67" t="str">
        <f>VLOOKUP(A67,HOP!A:U,21,0)</f>
        <v>直连</v>
      </c>
    </row>
    <row r="68" hidden="1" spans="1:9">
      <c r="A68" s="6" t="s">
        <v>648</v>
      </c>
      <c r="B68" s="7" t="s">
        <v>342</v>
      </c>
      <c r="C68" s="7" t="s">
        <v>294</v>
      </c>
      <c r="D68">
        <v>490</v>
      </c>
      <c r="E68" t="str">
        <f>VLOOKUP(A68,HOP!A:L,12,0)</f>
        <v>490.00</v>
      </c>
      <c r="F68" t="str">
        <f>VLOOKUP(A68,HOP!A:C,3,0)</f>
        <v>3174143</v>
      </c>
      <c r="G68">
        <f t="shared" si="2"/>
        <v>0</v>
      </c>
      <c r="H68" t="str">
        <f t="shared" si="3"/>
        <v>，3174143</v>
      </c>
      <c r="I68" t="str">
        <f>VLOOKUP(A68,HOP!A:U,21,0)</f>
        <v>直连</v>
      </c>
    </row>
    <row r="69" hidden="1" spans="1:9">
      <c r="A69" s="6" t="s">
        <v>658</v>
      </c>
      <c r="B69" s="7" t="s">
        <v>94</v>
      </c>
      <c r="C69" s="7" t="s">
        <v>294</v>
      </c>
      <c r="D69">
        <v>1748</v>
      </c>
      <c r="E69" t="str">
        <f>VLOOKUP(A69,HOP!A:L,12,0)</f>
        <v>1748.00</v>
      </c>
      <c r="F69" t="str">
        <f>VLOOKUP(A69,HOP!A:C,3,0)</f>
        <v>3167789</v>
      </c>
      <c r="G69">
        <f t="shared" si="2"/>
        <v>0</v>
      </c>
      <c r="H69" t="str">
        <f t="shared" si="3"/>
        <v>，3167789</v>
      </c>
      <c r="I69" t="str">
        <f>VLOOKUP(A69,HOP!A:U,21,0)</f>
        <v>直连</v>
      </c>
    </row>
    <row r="70" hidden="1" spans="1:9">
      <c r="A70" s="6" t="s">
        <v>666</v>
      </c>
      <c r="B70" s="7" t="s">
        <v>105</v>
      </c>
      <c r="C70" s="7" t="s">
        <v>294</v>
      </c>
      <c r="D70">
        <v>1516</v>
      </c>
      <c r="E70" t="str">
        <f>VLOOKUP(A70,HOP!A:L,12,0)</f>
        <v>1516.00</v>
      </c>
      <c r="F70" t="str">
        <f>VLOOKUP(A70,HOP!A:C,3,0)</f>
        <v>3191691</v>
      </c>
      <c r="G70">
        <f t="shared" si="2"/>
        <v>0</v>
      </c>
      <c r="H70" t="str">
        <f t="shared" si="3"/>
        <v>，3191691</v>
      </c>
      <c r="I70" t="str">
        <f>VLOOKUP(A70,HOP!A:U,21,0)</f>
        <v>直连</v>
      </c>
    </row>
    <row r="71" spans="1:9">
      <c r="A71" s="6" t="s">
        <v>675</v>
      </c>
      <c r="B71" s="7" t="s">
        <v>94</v>
      </c>
      <c r="C71" s="7" t="s">
        <v>294</v>
      </c>
      <c r="D71">
        <v>994</v>
      </c>
      <c r="E71" t="str">
        <f>VLOOKUP(A71,HOP!A:L,12,0)</f>
        <v>994.00</v>
      </c>
      <c r="F71" t="str">
        <f>VLOOKUP(A71,HOP!A:C,3,0)</f>
        <v>3116239</v>
      </c>
      <c r="G71">
        <f t="shared" si="2"/>
        <v>0</v>
      </c>
      <c r="H71" t="str">
        <f t="shared" si="3"/>
        <v>，3116239</v>
      </c>
      <c r="I71" t="str">
        <f>VLOOKUP(A71,HOP!A:U,21,0)</f>
        <v>直采</v>
      </c>
    </row>
    <row r="72" spans="1:9">
      <c r="A72" s="6" t="s">
        <v>684</v>
      </c>
      <c r="B72" s="7" t="s">
        <v>94</v>
      </c>
      <c r="C72" s="7" t="s">
        <v>294</v>
      </c>
      <c r="D72">
        <v>994</v>
      </c>
      <c r="E72" t="str">
        <f>VLOOKUP(A72,HOP!A:L,12,0)</f>
        <v>994.00</v>
      </c>
      <c r="F72" t="str">
        <f>VLOOKUP(A72,HOP!A:C,3,0)</f>
        <v>3116251</v>
      </c>
      <c r="G72">
        <f t="shared" si="2"/>
        <v>0</v>
      </c>
      <c r="H72" t="str">
        <f t="shared" si="3"/>
        <v>，3116251</v>
      </c>
      <c r="I72" t="str">
        <f>VLOOKUP(A72,HOP!A:U,21,0)</f>
        <v>直采</v>
      </c>
    </row>
    <row r="73" hidden="1" spans="1:9">
      <c r="A73" s="6" t="s">
        <v>687</v>
      </c>
      <c r="B73" s="7" t="s">
        <v>81</v>
      </c>
      <c r="C73" s="7" t="s">
        <v>294</v>
      </c>
      <c r="D73">
        <v>297</v>
      </c>
      <c r="E73" t="str">
        <f>VLOOKUP(A73,HOP!A:L,12,0)</f>
        <v>297.00</v>
      </c>
      <c r="F73" t="str">
        <f>VLOOKUP(A73,HOP!A:C,3,0)</f>
        <v>3192067</v>
      </c>
      <c r="G73">
        <f t="shared" si="2"/>
        <v>0</v>
      </c>
      <c r="H73" t="str">
        <f t="shared" si="3"/>
        <v>，3192067</v>
      </c>
      <c r="I73" t="str">
        <f>VLOOKUP(A73,HOP!A:U,21,0)</f>
        <v>直连</v>
      </c>
    </row>
    <row r="74" spans="1:9">
      <c r="A74" s="6" t="s">
        <v>696</v>
      </c>
      <c r="B74" s="7" t="s">
        <v>94</v>
      </c>
      <c r="C74" s="7" t="s">
        <v>294</v>
      </c>
      <c r="D74">
        <v>566</v>
      </c>
      <c r="E74" t="str">
        <f>VLOOKUP(A74,HOP!A:L,12,0)</f>
        <v>566.00</v>
      </c>
      <c r="F74" t="str">
        <f>VLOOKUP(A74,HOP!A:C,3,0)</f>
        <v>3208803</v>
      </c>
      <c r="G74">
        <f t="shared" si="2"/>
        <v>0</v>
      </c>
      <c r="H74" t="str">
        <f t="shared" si="3"/>
        <v>，3208803</v>
      </c>
      <c r="I74" t="str">
        <f>VLOOKUP(A74,HOP!A:U,21,0)</f>
        <v>直采</v>
      </c>
    </row>
    <row r="75" hidden="1" spans="1:9">
      <c r="A75" s="6" t="s">
        <v>705</v>
      </c>
      <c r="B75" s="7" t="s">
        <v>81</v>
      </c>
      <c r="C75" s="7" t="s">
        <v>294</v>
      </c>
      <c r="D75">
        <v>555</v>
      </c>
      <c r="E75" t="str">
        <f>VLOOKUP(A75,HOP!A:L,12,0)</f>
        <v>555.00</v>
      </c>
      <c r="F75" t="str">
        <f>VLOOKUP(A75,HOP!A:C,3,0)</f>
        <v>3207068</v>
      </c>
      <c r="G75">
        <f t="shared" si="2"/>
        <v>0</v>
      </c>
      <c r="H75" t="str">
        <f t="shared" si="3"/>
        <v>，3207068</v>
      </c>
      <c r="I75" t="str">
        <f>VLOOKUP(A75,HOP!A:U,21,0)</f>
        <v>直连</v>
      </c>
    </row>
    <row r="76" hidden="1" spans="1:9">
      <c r="A76" s="6" t="s">
        <v>713</v>
      </c>
      <c r="B76" s="7" t="s">
        <v>94</v>
      </c>
      <c r="C76" s="7" t="s">
        <v>294</v>
      </c>
      <c r="D76">
        <v>654</v>
      </c>
      <c r="E76" t="str">
        <f>VLOOKUP(A76,HOP!A:L,12,0)</f>
        <v>654.00</v>
      </c>
      <c r="F76" t="str">
        <f>VLOOKUP(A76,HOP!A:C,3,0)</f>
        <v>3204748</v>
      </c>
      <c r="G76">
        <f t="shared" si="2"/>
        <v>0</v>
      </c>
      <c r="H76" t="str">
        <f t="shared" si="3"/>
        <v>，3204748</v>
      </c>
      <c r="I76" t="str">
        <f>VLOOKUP(A76,HOP!A:U,21,0)</f>
        <v>直连</v>
      </c>
    </row>
    <row r="77" hidden="1" spans="1:9">
      <c r="A77" s="6" t="s">
        <v>721</v>
      </c>
      <c r="B77" s="7" t="s">
        <v>342</v>
      </c>
      <c r="C77" s="7" t="s">
        <v>294</v>
      </c>
      <c r="D77">
        <v>360</v>
      </c>
      <c r="E77" t="str">
        <f>VLOOKUP(A77,HOP!A:L,12,0)</f>
        <v>360.00</v>
      </c>
      <c r="F77" t="str">
        <f>VLOOKUP(A77,HOP!A:C,3,0)</f>
        <v>3213488</v>
      </c>
      <c r="G77">
        <f t="shared" si="2"/>
        <v>0</v>
      </c>
      <c r="H77" t="str">
        <f t="shared" si="3"/>
        <v>，3213488</v>
      </c>
      <c r="I77" t="str">
        <f>VLOOKUP(A77,HOP!A:U,21,0)</f>
        <v>直连</v>
      </c>
    </row>
    <row r="78" spans="1:9">
      <c r="A78" s="6" t="s">
        <v>730</v>
      </c>
      <c r="B78" s="7" t="s">
        <v>342</v>
      </c>
      <c r="C78" s="7" t="s">
        <v>294</v>
      </c>
      <c r="D78">
        <v>271</v>
      </c>
      <c r="E78" t="str">
        <f>VLOOKUP(A78,HOP!A:L,12,0)</f>
        <v>271.00</v>
      </c>
      <c r="F78" t="str">
        <f>VLOOKUP(A78,HOP!A:C,3,0)</f>
        <v>3215579</v>
      </c>
      <c r="G78">
        <f t="shared" si="2"/>
        <v>0</v>
      </c>
      <c r="H78" t="str">
        <f t="shared" si="3"/>
        <v>，3215579</v>
      </c>
      <c r="I78" t="str">
        <f>VLOOKUP(A78,HOP!A:U,21,0)</f>
        <v>直采</v>
      </c>
    </row>
    <row r="79" spans="1:9">
      <c r="A79" s="6" t="s">
        <v>735</v>
      </c>
      <c r="B79" s="7" t="s">
        <v>342</v>
      </c>
      <c r="C79" s="7" t="s">
        <v>294</v>
      </c>
      <c r="D79">
        <v>314</v>
      </c>
      <c r="E79" t="str">
        <f>VLOOKUP(A79,HOP!A:L,12,0)</f>
        <v>314.00</v>
      </c>
      <c r="F79" t="str">
        <f>VLOOKUP(A79,HOP!A:C,3,0)</f>
        <v>3215098</v>
      </c>
      <c r="G79">
        <f t="shared" si="2"/>
        <v>0</v>
      </c>
      <c r="H79" t="str">
        <f t="shared" si="3"/>
        <v>，3215098</v>
      </c>
      <c r="I79" t="str">
        <f>VLOOKUP(A79,HOP!A:U,21,0)</f>
        <v>直采</v>
      </c>
    </row>
    <row r="80" spans="1:9">
      <c r="A80" s="6" t="s">
        <v>737</v>
      </c>
      <c r="B80" s="7" t="s">
        <v>94</v>
      </c>
      <c r="C80" s="7" t="s">
        <v>294</v>
      </c>
      <c r="D80">
        <v>7404</v>
      </c>
      <c r="E80" t="str">
        <f>VLOOKUP(A80,HOP!A:L,12,0)</f>
        <v>7404.00</v>
      </c>
      <c r="F80" t="str">
        <f>VLOOKUP(A80,HOP!A:C,3,0)</f>
        <v>3213560</v>
      </c>
      <c r="G80">
        <f t="shared" si="2"/>
        <v>0</v>
      </c>
      <c r="H80" t="str">
        <f t="shared" si="3"/>
        <v>，3213560</v>
      </c>
      <c r="I80" t="str">
        <f>VLOOKUP(A80,HOP!A:U,21,0)</f>
        <v>直采</v>
      </c>
    </row>
    <row r="81" hidden="1" spans="1:9">
      <c r="A81" s="6" t="s">
        <v>744</v>
      </c>
      <c r="B81" s="7" t="s">
        <v>94</v>
      </c>
      <c r="C81" s="7" t="s">
        <v>294</v>
      </c>
      <c r="D81">
        <v>840</v>
      </c>
      <c r="E81" t="str">
        <f>VLOOKUP(A81,HOP!A:L,12,0)</f>
        <v>840.00</v>
      </c>
      <c r="F81" t="str">
        <f>VLOOKUP(A81,HOP!A:C,3,0)</f>
        <v>3213967</v>
      </c>
      <c r="G81">
        <f t="shared" si="2"/>
        <v>0</v>
      </c>
      <c r="H81" t="str">
        <f t="shared" si="3"/>
        <v>，3213967</v>
      </c>
      <c r="I81" t="str">
        <f>VLOOKUP(A81,HOP!A:U,21,0)</f>
        <v>直连</v>
      </c>
    </row>
    <row r="82" hidden="1" spans="1:9">
      <c r="A82" s="6" t="s">
        <v>752</v>
      </c>
      <c r="B82" s="7" t="s">
        <v>342</v>
      </c>
      <c r="C82" s="7" t="s">
        <v>294</v>
      </c>
      <c r="D82">
        <v>773</v>
      </c>
      <c r="E82" t="str">
        <f>VLOOKUP(A82,HOP!A:L,12,0)</f>
        <v>773.00</v>
      </c>
      <c r="F82" t="str">
        <f>VLOOKUP(A82,HOP!A:C,3,0)</f>
        <v>3204784</v>
      </c>
      <c r="G82">
        <f t="shared" si="2"/>
        <v>0</v>
      </c>
      <c r="H82" t="str">
        <f t="shared" si="3"/>
        <v>，3204784</v>
      </c>
      <c r="I82" t="str">
        <f>VLOOKUP(A82,HOP!A:U,21,0)</f>
        <v>直连</v>
      </c>
    </row>
    <row r="83" hidden="1" spans="1:9">
      <c r="A83" s="6" t="s">
        <v>760</v>
      </c>
      <c r="B83" s="7" t="s">
        <v>342</v>
      </c>
      <c r="C83" s="7" t="s">
        <v>294</v>
      </c>
      <c r="D83">
        <v>501</v>
      </c>
      <c r="E83" t="str">
        <f>VLOOKUP(A83,HOP!A:L,12,0)</f>
        <v>501.00</v>
      </c>
      <c r="F83" t="str">
        <f>VLOOKUP(A83,HOP!A:C,3,0)</f>
        <v>3214607</v>
      </c>
      <c r="G83">
        <f t="shared" si="2"/>
        <v>0</v>
      </c>
      <c r="H83" t="str">
        <f t="shared" si="3"/>
        <v>，3214607</v>
      </c>
      <c r="I83" t="str">
        <f>VLOOKUP(A83,HOP!A:U,21,0)</f>
        <v>直连</v>
      </c>
    </row>
    <row r="84" hidden="1" spans="1:9">
      <c r="A84" s="6" t="s">
        <v>766</v>
      </c>
      <c r="B84" s="7" t="s">
        <v>194</v>
      </c>
      <c r="C84" s="7" t="s">
        <v>294</v>
      </c>
      <c r="D84">
        <v>2167</v>
      </c>
      <c r="E84" t="str">
        <f>VLOOKUP(A84,HOP!A:L,12,0)</f>
        <v>2167.00</v>
      </c>
      <c r="F84" t="str">
        <f>VLOOKUP(A84,HOP!A:C,3,0)</f>
        <v>3204765</v>
      </c>
      <c r="G84">
        <f t="shared" si="2"/>
        <v>0</v>
      </c>
      <c r="H84" t="str">
        <f t="shared" si="3"/>
        <v>，3204765</v>
      </c>
      <c r="I84" t="str">
        <f>VLOOKUP(A84,HOP!A:U,21,0)</f>
        <v>直连</v>
      </c>
    </row>
    <row r="85" hidden="1" spans="1:9">
      <c r="A85" s="6" t="s">
        <v>774</v>
      </c>
      <c r="B85" s="7" t="s">
        <v>342</v>
      </c>
      <c r="C85" s="7" t="s">
        <v>294</v>
      </c>
      <c r="D85">
        <v>2578</v>
      </c>
      <c r="E85" t="str">
        <f>VLOOKUP(A85,HOP!A:L,12,0)</f>
        <v>2578.00</v>
      </c>
      <c r="F85" t="str">
        <f>VLOOKUP(A85,HOP!A:C,3,0)</f>
        <v>3215955</v>
      </c>
      <c r="G85">
        <f t="shared" si="2"/>
        <v>0</v>
      </c>
      <c r="H85" t="str">
        <f t="shared" si="3"/>
        <v>，3215955</v>
      </c>
      <c r="I85" t="str">
        <f>VLOOKUP(A85,HOP!A:U,21,0)</f>
        <v>直连</v>
      </c>
    </row>
    <row r="86" hidden="1" spans="1:9">
      <c r="A86" s="6" t="s">
        <v>783</v>
      </c>
      <c r="B86" s="7" t="s">
        <v>342</v>
      </c>
      <c r="C86" s="7" t="s">
        <v>294</v>
      </c>
      <c r="D86">
        <v>791</v>
      </c>
      <c r="E86" t="str">
        <f>VLOOKUP(A86,HOP!A:L,12,0)</f>
        <v>791.00</v>
      </c>
      <c r="F86" t="str">
        <f>VLOOKUP(A86,HOP!A:C,3,0)</f>
        <v>3215755</v>
      </c>
      <c r="G86">
        <f t="shared" si="2"/>
        <v>0</v>
      </c>
      <c r="H86" t="str">
        <f t="shared" si="3"/>
        <v>，3215755</v>
      </c>
      <c r="I86" t="str">
        <f>VLOOKUP(A86,HOP!A:U,21,0)</f>
        <v>直连</v>
      </c>
    </row>
    <row r="87" hidden="1" spans="1:9">
      <c r="A87" s="6" t="s">
        <v>791</v>
      </c>
      <c r="B87" s="7" t="s">
        <v>525</v>
      </c>
      <c r="C87" s="7" t="s">
        <v>321</v>
      </c>
      <c r="D87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 t="s">
        <v>796</v>
      </c>
      <c r="B88" s="7" t="s">
        <v>321</v>
      </c>
      <c r="C88" s="7" t="s">
        <v>526</v>
      </c>
      <c r="D88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 t="s">
        <v>801</v>
      </c>
      <c r="B89" s="7" t="s">
        <v>332</v>
      </c>
      <c r="C89" s="7" t="s">
        <v>82</v>
      </c>
      <c r="D89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 t="s">
        <v>806</v>
      </c>
      <c r="B90" s="7" t="s">
        <v>342</v>
      </c>
      <c r="C90" s="7" t="s">
        <v>294</v>
      </c>
      <c r="D90">
        <v>791</v>
      </c>
      <c r="E90" t="str">
        <f>VLOOKUP(A90,HOP!A:L,12,0)</f>
        <v>791.00</v>
      </c>
      <c r="F90" t="str">
        <f>VLOOKUP(A90,HOP!A:C,3,0)</f>
        <v>3216183</v>
      </c>
      <c r="G90">
        <f t="shared" si="2"/>
        <v>0</v>
      </c>
      <c r="H90" t="str">
        <f t="shared" si="3"/>
        <v>，3216183</v>
      </c>
      <c r="I90" t="str">
        <f>VLOOKUP(A90,HOP!A:U,21,0)</f>
        <v>直连</v>
      </c>
    </row>
    <row r="91" hidden="1" spans="1:9">
      <c r="A91" s="6" t="s">
        <v>809</v>
      </c>
      <c r="B91" s="7" t="s">
        <v>342</v>
      </c>
      <c r="C91" s="7" t="s">
        <v>294</v>
      </c>
      <c r="D91">
        <v>730</v>
      </c>
      <c r="E91" t="str">
        <f>VLOOKUP(A91,HOP!A:L,12,0)</f>
        <v>730.00</v>
      </c>
      <c r="F91" t="str">
        <f>VLOOKUP(A91,HOP!A:C,3,0)</f>
        <v>3216359</v>
      </c>
      <c r="G91">
        <f t="shared" si="2"/>
        <v>0</v>
      </c>
      <c r="H91" t="str">
        <f t="shared" si="3"/>
        <v>，3216359</v>
      </c>
      <c r="I91" t="str">
        <f>VLOOKUP(A91,HOP!A:U,21,0)</f>
        <v>直连</v>
      </c>
    </row>
    <row r="92" hidden="1" spans="1:9">
      <c r="A92" s="6" t="s">
        <v>815</v>
      </c>
      <c r="B92" s="7" t="s">
        <v>342</v>
      </c>
      <c r="C92" s="7" t="s">
        <v>294</v>
      </c>
      <c r="D92">
        <v>1303</v>
      </c>
      <c r="E92" t="str">
        <f>VLOOKUP(A92,HOP!A:L,12,0)</f>
        <v>1303.00</v>
      </c>
      <c r="F92" t="str">
        <f>VLOOKUP(A92,HOP!A:C,3,0)</f>
        <v>3216903</v>
      </c>
      <c r="G92">
        <f t="shared" si="2"/>
        <v>0</v>
      </c>
      <c r="H92" t="str">
        <f t="shared" si="3"/>
        <v>，3216903</v>
      </c>
      <c r="I92" t="str">
        <f>VLOOKUP(A92,HOP!A:U,21,0)</f>
        <v>直连</v>
      </c>
    </row>
    <row r="93" hidden="1" spans="1:9">
      <c r="A93" s="6" t="s">
        <v>824</v>
      </c>
      <c r="B93" s="7" t="s">
        <v>342</v>
      </c>
      <c r="C93" s="7" t="s">
        <v>294</v>
      </c>
      <c r="D93">
        <v>579</v>
      </c>
      <c r="E93" t="str">
        <f>VLOOKUP(A93,HOP!A:L,12,0)</f>
        <v>579.00</v>
      </c>
      <c r="F93" t="str">
        <f>VLOOKUP(A93,HOP!A:C,3,0)</f>
        <v>3216792</v>
      </c>
      <c r="G93">
        <f t="shared" si="2"/>
        <v>0</v>
      </c>
      <c r="H93" t="str">
        <f t="shared" si="3"/>
        <v>，3216792</v>
      </c>
      <c r="I93" t="str">
        <f>VLOOKUP(A93,HOP!A:U,21,0)</f>
        <v>直连</v>
      </c>
    </row>
    <row r="94" hidden="1" spans="1:9">
      <c r="A94" s="6" t="s">
        <v>833</v>
      </c>
      <c r="B94" s="7" t="s">
        <v>342</v>
      </c>
      <c r="C94" s="7" t="s">
        <v>294</v>
      </c>
      <c r="D94">
        <v>3636</v>
      </c>
      <c r="E94" t="str">
        <f>VLOOKUP(A94,HOP!A:L,12,0)</f>
        <v>3636.00</v>
      </c>
      <c r="F94" t="str">
        <f>VLOOKUP(A94,HOP!A:C,3,0)</f>
        <v>3216898</v>
      </c>
      <c r="G94">
        <f t="shared" si="2"/>
        <v>0</v>
      </c>
      <c r="H94" t="str">
        <f t="shared" si="3"/>
        <v>，3216898</v>
      </c>
      <c r="I94" t="str">
        <f>VLOOKUP(A94,HOP!A:U,21,0)</f>
        <v>直连</v>
      </c>
    </row>
    <row r="95" hidden="1" spans="1:9">
      <c r="A95" s="6" t="s">
        <v>839</v>
      </c>
      <c r="B95" s="7" t="s">
        <v>194</v>
      </c>
      <c r="C95" s="7" t="s">
        <v>294</v>
      </c>
      <c r="D95">
        <v>5395</v>
      </c>
      <c r="E95" t="str">
        <f>VLOOKUP(A95,HOP!A:L,12,0)</f>
        <v>5395.00</v>
      </c>
      <c r="F95" t="str">
        <f>VLOOKUP(A95,HOP!A:C,3,0)</f>
        <v>3195961</v>
      </c>
      <c r="G95">
        <f t="shared" si="2"/>
        <v>0</v>
      </c>
      <c r="H95" t="str">
        <f t="shared" si="3"/>
        <v>，3195961</v>
      </c>
      <c r="I95" t="str">
        <f>VLOOKUP(A95,HOP!A:U,21,0)</f>
        <v>直连</v>
      </c>
    </row>
    <row r="96" hidden="1" spans="1:9">
      <c r="A96" s="6" t="s">
        <v>848</v>
      </c>
      <c r="B96" s="7" t="s">
        <v>302</v>
      </c>
      <c r="C96" s="7" t="s">
        <v>82</v>
      </c>
      <c r="D9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 t="s">
        <v>856</v>
      </c>
      <c r="B97" s="7" t="s">
        <v>294</v>
      </c>
      <c r="C97" s="7" t="s">
        <v>526</v>
      </c>
      <c r="D97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 t="s">
        <v>874</v>
      </c>
      <c r="B98" s="7" t="s">
        <v>525</v>
      </c>
      <c r="C98" s="7" t="s">
        <v>322</v>
      </c>
      <c r="D98">
        <v>0</v>
      </c>
      <c r="E98" t="str">
        <f>VLOOKUP(A98,HOP!A:L,12,0)</f>
        <v>0.00</v>
      </c>
      <c r="F98" t="str">
        <f>VLOOKUP(A98,HOP!A:C,3,0)</f>
        <v>3173100</v>
      </c>
      <c r="G98">
        <f t="shared" si="2"/>
        <v>0</v>
      </c>
      <c r="H98" t="str">
        <f t="shared" si="3"/>
        <v>，3173100</v>
      </c>
      <c r="I98" t="str">
        <f>VLOOKUP(A98,HOP!A:U,21,0)</f>
        <v>直连</v>
      </c>
    </row>
    <row r="99" hidden="1" spans="1:9">
      <c r="A99" s="6" t="s">
        <v>882</v>
      </c>
      <c r="B99" s="7" t="s">
        <v>105</v>
      </c>
      <c r="C99" s="7" t="s">
        <v>294</v>
      </c>
      <c r="D99">
        <v>5884</v>
      </c>
      <c r="E99" t="str">
        <f>VLOOKUP(A99,HOP!A:L,12,0)</f>
        <v>5884.00</v>
      </c>
      <c r="F99" t="str">
        <f>VLOOKUP(A99,HOP!A:C,3,0)</f>
        <v>3208420</v>
      </c>
      <c r="G99">
        <f t="shared" si="2"/>
        <v>0</v>
      </c>
      <c r="H99" t="str">
        <f t="shared" si="3"/>
        <v>，3208420</v>
      </c>
      <c r="I99" t="str">
        <f>VLOOKUP(A99,HOP!A:U,21,0)</f>
        <v>直连</v>
      </c>
    </row>
    <row r="100" hidden="1" spans="1:9">
      <c r="A100" s="6" t="s">
        <v>895</v>
      </c>
      <c r="B100" s="7" t="s">
        <v>342</v>
      </c>
      <c r="C100" s="7" t="s">
        <v>294</v>
      </c>
      <c r="D100">
        <v>846</v>
      </c>
      <c r="E100" t="str">
        <f>VLOOKUP(A100,HOP!A:L,12,0)</f>
        <v>846.00</v>
      </c>
      <c r="F100" t="str">
        <f>VLOOKUP(A100,HOP!A:C,3,0)</f>
        <v>3215269</v>
      </c>
      <c r="G100">
        <f t="shared" si="2"/>
        <v>0</v>
      </c>
      <c r="H100" t="str">
        <f t="shared" si="3"/>
        <v>，3215269</v>
      </c>
      <c r="I100" t="str">
        <f>VLOOKUP(A100,HOP!A:U,21,0)</f>
        <v>直连</v>
      </c>
    </row>
    <row r="101" hidden="1" spans="1:9">
      <c r="A101" s="6" t="s">
        <v>903</v>
      </c>
      <c r="B101" s="7" t="s">
        <v>82</v>
      </c>
      <c r="C101" s="7" t="s">
        <v>83</v>
      </c>
      <c r="D10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 t="s">
        <v>915</v>
      </c>
      <c r="B102" s="7" t="s">
        <v>81</v>
      </c>
      <c r="C102" s="7" t="s">
        <v>525</v>
      </c>
      <c r="D102">
        <v>2093</v>
      </c>
      <c r="E102" t="str">
        <f>VLOOKUP(A102,HOP!A:L,12,0)</f>
        <v>2093.00</v>
      </c>
      <c r="F102" t="str">
        <f>VLOOKUP(A102,HOP!A:C,3,0)</f>
        <v>3205561</v>
      </c>
      <c r="G102">
        <f t="shared" si="2"/>
        <v>0</v>
      </c>
      <c r="H102" t="str">
        <f t="shared" si="3"/>
        <v>，3205561</v>
      </c>
      <c r="I102" t="str">
        <f>VLOOKUP(A102,HOP!A:U,21,0)</f>
        <v>直连</v>
      </c>
    </row>
    <row r="103" hidden="1" spans="1:9">
      <c r="A103" s="6" t="s">
        <v>921</v>
      </c>
      <c r="B103" s="7" t="s">
        <v>94</v>
      </c>
      <c r="C103" s="7" t="s">
        <v>525</v>
      </c>
      <c r="D103">
        <v>723</v>
      </c>
      <c r="E103" t="str">
        <f>VLOOKUP(A103,HOP!A:L,12,0)</f>
        <v>723.00</v>
      </c>
      <c r="F103" t="str">
        <f>VLOOKUP(A103,HOP!A:C,3,0)</f>
        <v>3213249</v>
      </c>
      <c r="G103">
        <f t="shared" si="2"/>
        <v>0</v>
      </c>
      <c r="H103" t="str">
        <f t="shared" si="3"/>
        <v>，3213249</v>
      </c>
      <c r="I103" t="str">
        <f>VLOOKUP(A103,HOP!A:U,21,0)</f>
        <v>直连</v>
      </c>
    </row>
    <row r="104" spans="1:9">
      <c r="A104" s="6" t="s">
        <v>929</v>
      </c>
      <c r="B104" s="7" t="s">
        <v>294</v>
      </c>
      <c r="C104" s="7" t="s">
        <v>525</v>
      </c>
      <c r="D104">
        <v>996</v>
      </c>
      <c r="E104" t="str">
        <f>VLOOKUP(A104,HOP!A:L,12,0)</f>
        <v>996.00</v>
      </c>
      <c r="F104" t="str">
        <f>VLOOKUP(A104,HOP!A:C,3,0)</f>
        <v>3213336</v>
      </c>
      <c r="G104">
        <f t="shared" si="2"/>
        <v>0</v>
      </c>
      <c r="H104" t="str">
        <f t="shared" si="3"/>
        <v>，3213336</v>
      </c>
      <c r="I104" t="str">
        <f>VLOOKUP(A104,HOP!A:U,21,0)</f>
        <v>直采</v>
      </c>
    </row>
    <row r="105" hidden="1" spans="1:9">
      <c r="A105" s="6" t="s">
        <v>938</v>
      </c>
      <c r="B105" s="7" t="s">
        <v>294</v>
      </c>
      <c r="C105" s="7" t="s">
        <v>525</v>
      </c>
      <c r="D105">
        <v>2064</v>
      </c>
      <c r="E105" t="str">
        <f>VLOOKUP(A105,HOP!A:L,12,0)</f>
        <v>2064.00</v>
      </c>
      <c r="F105" t="str">
        <f>VLOOKUP(A105,HOP!A:C,3,0)</f>
        <v>3142209</v>
      </c>
      <c r="G105">
        <f t="shared" si="2"/>
        <v>0</v>
      </c>
      <c r="H105" t="str">
        <f t="shared" si="3"/>
        <v>，3142209</v>
      </c>
      <c r="I105" t="str">
        <f>VLOOKUP(A105,HOP!A:U,21,0)</f>
        <v>直连</v>
      </c>
    </row>
    <row r="106" hidden="1" spans="1:9">
      <c r="A106" s="6" t="s">
        <v>948</v>
      </c>
      <c r="B106" s="7" t="s">
        <v>294</v>
      </c>
      <c r="C106" s="7" t="s">
        <v>525</v>
      </c>
      <c r="D106">
        <v>1616</v>
      </c>
      <c r="E106" t="str">
        <f>VLOOKUP(A106,HOP!A:L,12,0)</f>
        <v>1616.00</v>
      </c>
      <c r="F106" t="str">
        <f>VLOOKUP(A106,HOP!A:C,3,0)</f>
        <v>3185672</v>
      </c>
      <c r="G106">
        <f t="shared" si="2"/>
        <v>0</v>
      </c>
      <c r="H106" t="str">
        <f t="shared" si="3"/>
        <v>，3185672</v>
      </c>
      <c r="I106" t="str">
        <f>VLOOKUP(A106,HOP!A:U,21,0)</f>
        <v>直连</v>
      </c>
    </row>
    <row r="107" spans="1:9">
      <c r="A107" s="6" t="s">
        <v>954</v>
      </c>
      <c r="B107" s="7" t="s">
        <v>342</v>
      </c>
      <c r="C107" s="7" t="s">
        <v>525</v>
      </c>
      <c r="D107">
        <v>2672</v>
      </c>
      <c r="E107" t="str">
        <f>VLOOKUP(A107,HOP!A:L,12,0)</f>
        <v>2672.00</v>
      </c>
      <c r="F107" t="str">
        <f>VLOOKUP(A107,HOP!A:C,3,0)</f>
        <v>3208631</v>
      </c>
      <c r="G107">
        <f t="shared" si="2"/>
        <v>0</v>
      </c>
      <c r="H107" t="str">
        <f t="shared" si="3"/>
        <v>，3208631</v>
      </c>
      <c r="I107" t="str">
        <f>VLOOKUP(A107,HOP!A:U,21,0)</f>
        <v>直采</v>
      </c>
    </row>
    <row r="108" hidden="1" spans="1:9">
      <c r="A108" s="6" t="s">
        <v>960</v>
      </c>
      <c r="B108" s="7" t="s">
        <v>294</v>
      </c>
      <c r="C108" s="7" t="s">
        <v>525</v>
      </c>
      <c r="D108">
        <v>1170</v>
      </c>
      <c r="E108" t="str">
        <f>VLOOKUP(A108,HOP!A:L,12,0)</f>
        <v>1170.00</v>
      </c>
      <c r="F108" t="str">
        <f>VLOOKUP(A108,HOP!A:C,3,0)</f>
        <v>3205471</v>
      </c>
      <c r="G108">
        <f t="shared" si="2"/>
        <v>0</v>
      </c>
      <c r="H108" t="str">
        <f t="shared" si="3"/>
        <v>，3205471</v>
      </c>
      <c r="I108" t="str">
        <f>VLOOKUP(A108,HOP!A:U,21,0)</f>
        <v>直连</v>
      </c>
    </row>
    <row r="109" hidden="1" spans="1:9">
      <c r="A109" s="6" t="s">
        <v>967</v>
      </c>
      <c r="B109" s="7" t="s">
        <v>342</v>
      </c>
      <c r="C109" s="7" t="s">
        <v>525</v>
      </c>
      <c r="D109">
        <v>2096</v>
      </c>
      <c r="E109" t="str">
        <f>VLOOKUP(A109,HOP!A:L,12,0)</f>
        <v>2096.00</v>
      </c>
      <c r="F109" t="str">
        <f>VLOOKUP(A109,HOP!A:C,3,0)</f>
        <v>3182133</v>
      </c>
      <c r="G109">
        <f t="shared" si="2"/>
        <v>0</v>
      </c>
      <c r="H109" t="str">
        <f t="shared" si="3"/>
        <v>，3182133</v>
      </c>
      <c r="I109" t="str">
        <f>VLOOKUP(A109,HOP!A:U,21,0)</f>
        <v>直连</v>
      </c>
    </row>
    <row r="110" hidden="1" spans="1:9">
      <c r="A110" s="6" t="s">
        <v>975</v>
      </c>
      <c r="B110" s="7" t="s">
        <v>342</v>
      </c>
      <c r="C110" s="7" t="s">
        <v>525</v>
      </c>
      <c r="D110">
        <v>432</v>
      </c>
      <c r="E110" t="str">
        <f>VLOOKUP(A110,HOP!A:L,12,0)</f>
        <v>432.00</v>
      </c>
      <c r="F110" t="str">
        <f>VLOOKUP(A110,HOP!A:C,3,0)</f>
        <v>3160676</v>
      </c>
      <c r="G110">
        <f t="shared" si="2"/>
        <v>0</v>
      </c>
      <c r="H110" t="str">
        <f t="shared" si="3"/>
        <v>，3160676</v>
      </c>
      <c r="I110" t="str">
        <f>VLOOKUP(A110,HOP!A:U,21,0)</f>
        <v>直连</v>
      </c>
    </row>
    <row r="111" hidden="1" spans="1:9">
      <c r="A111" s="6" t="s">
        <v>984</v>
      </c>
      <c r="B111" s="7" t="s">
        <v>342</v>
      </c>
      <c r="C111" s="7" t="s">
        <v>525</v>
      </c>
      <c r="D111">
        <v>432</v>
      </c>
      <c r="E111" t="str">
        <f>VLOOKUP(A111,HOP!A:L,12,0)</f>
        <v>432.00</v>
      </c>
      <c r="F111" t="str">
        <f>VLOOKUP(A111,HOP!A:C,3,0)</f>
        <v>3160639</v>
      </c>
      <c r="G111">
        <f t="shared" si="2"/>
        <v>0</v>
      </c>
      <c r="H111" t="str">
        <f t="shared" si="3"/>
        <v>，3160639</v>
      </c>
      <c r="I111" t="str">
        <f>VLOOKUP(A111,HOP!A:U,21,0)</f>
        <v>直连</v>
      </c>
    </row>
    <row r="112" hidden="1" spans="1:9">
      <c r="A112" s="6" t="s">
        <v>987</v>
      </c>
      <c r="B112" s="7" t="s">
        <v>342</v>
      </c>
      <c r="C112" s="7" t="s">
        <v>525</v>
      </c>
      <c r="D112">
        <v>2390</v>
      </c>
      <c r="E112" t="str">
        <f>VLOOKUP(A112,HOP!A:L,12,0)</f>
        <v>2390.00</v>
      </c>
      <c r="F112" t="str">
        <f>VLOOKUP(A112,HOP!A:C,3,0)</f>
        <v>3167417</v>
      </c>
      <c r="G112">
        <f t="shared" si="2"/>
        <v>0</v>
      </c>
      <c r="H112" t="str">
        <f t="shared" si="3"/>
        <v>，3167417</v>
      </c>
      <c r="I112" t="str">
        <f>VLOOKUP(A112,HOP!A:U,21,0)</f>
        <v>直连</v>
      </c>
    </row>
    <row r="113" hidden="1" spans="1:9">
      <c r="A113" s="6" t="s">
        <v>996</v>
      </c>
      <c r="B113" s="7" t="s">
        <v>294</v>
      </c>
      <c r="C113" s="7" t="s">
        <v>525</v>
      </c>
      <c r="D113">
        <v>314</v>
      </c>
      <c r="E113" t="str">
        <f>VLOOKUP(A113,HOP!A:L,12,0)</f>
        <v>314.00</v>
      </c>
      <c r="F113" t="str">
        <f>VLOOKUP(A113,HOP!A:C,3,0)</f>
        <v>3167524</v>
      </c>
      <c r="G113">
        <f t="shared" si="2"/>
        <v>0</v>
      </c>
      <c r="H113" t="str">
        <f t="shared" si="3"/>
        <v>，3167524</v>
      </c>
      <c r="I113" t="str">
        <f>VLOOKUP(A113,HOP!A:U,21,0)</f>
        <v>直连</v>
      </c>
    </row>
    <row r="114" hidden="1" spans="1:9">
      <c r="A114" s="6" t="s">
        <v>1004</v>
      </c>
      <c r="B114" s="7" t="s">
        <v>525</v>
      </c>
      <c r="C114" s="7" t="s">
        <v>321</v>
      </c>
      <c r="D11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 t="s">
        <v>1011</v>
      </c>
      <c r="B115" s="7" t="s">
        <v>294</v>
      </c>
      <c r="C115" s="7" t="s">
        <v>525</v>
      </c>
      <c r="D115">
        <v>257</v>
      </c>
      <c r="E115" t="str">
        <f>VLOOKUP(A115,HOP!A:L,12,0)</f>
        <v>257.00</v>
      </c>
      <c r="F115" t="str">
        <f>VLOOKUP(A115,HOP!A:C,3,0)</f>
        <v>3204403</v>
      </c>
      <c r="G115">
        <f t="shared" si="2"/>
        <v>0</v>
      </c>
      <c r="H115" t="str">
        <f t="shared" si="3"/>
        <v>，3204403</v>
      </c>
      <c r="I115" t="str">
        <f>VLOOKUP(A115,HOP!A:U,21,0)</f>
        <v>直连</v>
      </c>
    </row>
    <row r="116" spans="1:9">
      <c r="A116" s="6" t="s">
        <v>1017</v>
      </c>
      <c r="B116" s="7" t="s">
        <v>342</v>
      </c>
      <c r="C116" s="7" t="s">
        <v>525</v>
      </c>
      <c r="D116">
        <v>508</v>
      </c>
      <c r="E116" t="str">
        <f>VLOOKUP(A116,HOP!A:L,12,0)</f>
        <v>508.00</v>
      </c>
      <c r="F116" t="str">
        <f>VLOOKUP(A116,HOP!A:C,3,0)</f>
        <v>3215078</v>
      </c>
      <c r="G116">
        <f t="shared" si="2"/>
        <v>0</v>
      </c>
      <c r="H116" t="str">
        <f t="shared" si="3"/>
        <v>，3215078</v>
      </c>
      <c r="I116" t="str">
        <f>VLOOKUP(A116,HOP!A:U,21,0)</f>
        <v>直采</v>
      </c>
    </row>
    <row r="117" hidden="1" spans="1:9">
      <c r="A117" s="6" t="s">
        <v>1020</v>
      </c>
      <c r="B117" s="7" t="s">
        <v>294</v>
      </c>
      <c r="C117" s="7" t="s">
        <v>525</v>
      </c>
      <c r="D117">
        <v>1161</v>
      </c>
      <c r="E117" t="str">
        <f>VLOOKUP(A117,HOP!A:L,12,0)</f>
        <v>1161.00</v>
      </c>
      <c r="F117" t="str">
        <f>VLOOKUP(A117,HOP!A:C,3,0)</f>
        <v>3215004</v>
      </c>
      <c r="G117">
        <f t="shared" si="2"/>
        <v>0</v>
      </c>
      <c r="H117" t="str">
        <f t="shared" si="3"/>
        <v>，3215004</v>
      </c>
      <c r="I117" t="str">
        <f>VLOOKUP(A117,HOP!A:U,21,0)</f>
        <v>直连</v>
      </c>
    </row>
    <row r="118" spans="1:9">
      <c r="A118" s="6" t="s">
        <v>1028</v>
      </c>
      <c r="B118" s="7" t="s">
        <v>294</v>
      </c>
      <c r="C118" s="7" t="s">
        <v>525</v>
      </c>
      <c r="D118">
        <v>271</v>
      </c>
      <c r="E118" t="str">
        <f>VLOOKUP(A118,HOP!A:L,12,0)</f>
        <v>271.00</v>
      </c>
      <c r="F118" t="str">
        <f>VLOOKUP(A118,HOP!A:C,3,0)</f>
        <v>3218504</v>
      </c>
      <c r="G118">
        <f t="shared" si="2"/>
        <v>0</v>
      </c>
      <c r="H118" t="str">
        <f t="shared" si="3"/>
        <v>，3218504</v>
      </c>
      <c r="I118" t="str">
        <f>VLOOKUP(A118,HOP!A:U,21,0)</f>
        <v>直采</v>
      </c>
    </row>
    <row r="119" hidden="1" spans="1:9">
      <c r="A119" s="6" t="s">
        <v>1030</v>
      </c>
      <c r="B119" s="7" t="s">
        <v>294</v>
      </c>
      <c r="C119" s="7" t="s">
        <v>525</v>
      </c>
      <c r="D119">
        <v>204</v>
      </c>
      <c r="E119" t="str">
        <f>VLOOKUP(A119,HOP!A:L,12,0)</f>
        <v>204.00</v>
      </c>
      <c r="F119" t="str">
        <f>VLOOKUP(A119,HOP!A:C,3,0)</f>
        <v>3219733</v>
      </c>
      <c r="G119">
        <f t="shared" si="2"/>
        <v>0</v>
      </c>
      <c r="H119" t="str">
        <f t="shared" si="3"/>
        <v>，3219733</v>
      </c>
      <c r="I119" t="str">
        <f>VLOOKUP(A119,HOP!A:U,21,0)</f>
        <v>直连</v>
      </c>
    </row>
    <row r="120" spans="1:9">
      <c r="A120" s="6" t="s">
        <v>1038</v>
      </c>
      <c r="B120" s="7" t="s">
        <v>294</v>
      </c>
      <c r="C120" s="7" t="s">
        <v>525</v>
      </c>
      <c r="D120">
        <v>237</v>
      </c>
      <c r="E120" t="str">
        <f>VLOOKUP(A120,HOP!A:L,12,0)</f>
        <v>237.00</v>
      </c>
      <c r="F120" t="str">
        <f>VLOOKUP(A120,HOP!A:C,3,0)</f>
        <v>3218979</v>
      </c>
      <c r="G120">
        <f t="shared" si="2"/>
        <v>0</v>
      </c>
      <c r="H120" t="str">
        <f t="shared" si="3"/>
        <v>，3218979</v>
      </c>
      <c r="I120" t="str">
        <f>VLOOKUP(A120,HOP!A:U,21,0)</f>
        <v>直采</v>
      </c>
    </row>
    <row r="121" hidden="1" spans="1:9">
      <c r="A121" s="6" t="s">
        <v>1045</v>
      </c>
      <c r="B121" s="7" t="s">
        <v>294</v>
      </c>
      <c r="C121" s="7" t="s">
        <v>525</v>
      </c>
      <c r="D121">
        <v>903</v>
      </c>
      <c r="E121" t="str">
        <f>VLOOKUP(A121,HOP!A:L,12,0)</f>
        <v>903.00</v>
      </c>
      <c r="F121" t="str">
        <f>VLOOKUP(A121,HOP!A:C,3,0)</f>
        <v>3208587</v>
      </c>
      <c r="G121">
        <f t="shared" si="2"/>
        <v>0</v>
      </c>
      <c r="H121" t="str">
        <f t="shared" si="3"/>
        <v>，3208587</v>
      </c>
      <c r="I121" t="str">
        <f>VLOOKUP(A121,HOP!A:U,21,0)</f>
        <v>直连</v>
      </c>
    </row>
    <row r="122" spans="1:9">
      <c r="A122" s="6" t="s">
        <v>1051</v>
      </c>
      <c r="B122" s="7" t="s">
        <v>294</v>
      </c>
      <c r="C122" s="7" t="s">
        <v>525</v>
      </c>
      <c r="D122">
        <v>401</v>
      </c>
      <c r="E122" t="str">
        <f>VLOOKUP(A122,HOP!A:L,12,0)</f>
        <v>401.00</v>
      </c>
      <c r="F122" t="str">
        <f>VLOOKUP(A122,HOP!A:C,3,0)</f>
        <v>3215033</v>
      </c>
      <c r="G122">
        <f t="shared" si="2"/>
        <v>0</v>
      </c>
      <c r="H122" t="str">
        <f t="shared" si="3"/>
        <v>，3215033</v>
      </c>
      <c r="I122" t="str">
        <f>VLOOKUP(A122,HOP!A:U,21,0)</f>
        <v>直采</v>
      </c>
    </row>
    <row r="123" hidden="1" spans="1:9">
      <c r="A123" s="6" t="s">
        <v>1057</v>
      </c>
      <c r="B123" s="7" t="s">
        <v>342</v>
      </c>
      <c r="C123" s="7" t="s">
        <v>525</v>
      </c>
      <c r="D123">
        <v>419</v>
      </c>
      <c r="E123" t="str">
        <f>VLOOKUP(A123,HOP!A:L,12,0)</f>
        <v>419.00</v>
      </c>
      <c r="F123" t="str">
        <f>VLOOKUP(A123,HOP!A:C,3,0)</f>
        <v>3216569</v>
      </c>
      <c r="G123">
        <f t="shared" si="2"/>
        <v>0</v>
      </c>
      <c r="H123" t="str">
        <f t="shared" si="3"/>
        <v>，3216569</v>
      </c>
      <c r="I123" t="str">
        <f>VLOOKUP(A123,HOP!A:U,21,0)</f>
        <v>直连</v>
      </c>
    </row>
    <row r="124" hidden="1" spans="1:10">
      <c r="A124" s="6" t="s">
        <v>1065</v>
      </c>
      <c r="B124" s="7" t="s">
        <v>294</v>
      </c>
      <c r="C124" s="7" t="s">
        <v>525</v>
      </c>
      <c r="D124">
        <v>-15</v>
      </c>
      <c r="E124" t="str">
        <f>VLOOKUP(A124,HOP!A:L,12,0)</f>
        <v>0.00</v>
      </c>
      <c r="F124" t="str">
        <f>VLOOKUP(A124,HOP!A:C,3,0)</f>
        <v>3217509</v>
      </c>
      <c r="G124">
        <f t="shared" si="2"/>
        <v>-15</v>
      </c>
      <c r="H124" t="str">
        <f t="shared" si="3"/>
        <v>，3217509</v>
      </c>
      <c r="I124" t="str">
        <f>VLOOKUP(A124,HOP!A:U,21,0)</f>
        <v>直连</v>
      </c>
      <c r="J124" s="5" t="s">
        <v>2337</v>
      </c>
    </row>
    <row r="125" hidden="1" spans="1:9">
      <c r="A125" s="6" t="s">
        <v>1073</v>
      </c>
      <c r="B125" s="7" t="s">
        <v>294</v>
      </c>
      <c r="C125" s="7" t="s">
        <v>525</v>
      </c>
      <c r="D125">
        <v>1098</v>
      </c>
      <c r="E125" t="str">
        <f>VLOOKUP(A125,HOP!A:L,12,0)</f>
        <v>1098.00</v>
      </c>
      <c r="F125" t="str">
        <f>VLOOKUP(A125,HOP!A:C,3,0)</f>
        <v>3218102</v>
      </c>
      <c r="G125">
        <f t="shared" si="2"/>
        <v>0</v>
      </c>
      <c r="H125" t="str">
        <f t="shared" si="3"/>
        <v>，3218102</v>
      </c>
      <c r="I125" t="str">
        <f>VLOOKUP(A125,HOP!A:U,21,0)</f>
        <v>直连</v>
      </c>
    </row>
    <row r="126" hidden="1" spans="1:10">
      <c r="A126" s="6" t="s">
        <v>1081</v>
      </c>
      <c r="B126" s="7" t="s">
        <v>294</v>
      </c>
      <c r="C126" s="7" t="s">
        <v>525</v>
      </c>
      <c r="D126">
        <v>-15</v>
      </c>
      <c r="E126" t="str">
        <f>VLOOKUP(A126,HOP!A:L,12,0)</f>
        <v>246.00</v>
      </c>
      <c r="F126" t="str">
        <f>VLOOKUP(A126,HOP!A:C,3,0)</f>
        <v>3218057</v>
      </c>
      <c r="G126">
        <f t="shared" si="2"/>
        <v>-261</v>
      </c>
      <c r="H126" t="str">
        <f t="shared" si="3"/>
        <v>，3218057</v>
      </c>
      <c r="I126" t="str">
        <f>VLOOKUP(A126,HOP!A:U,21,0)</f>
        <v>直连</v>
      </c>
      <c r="J126" s="5" t="s">
        <v>2338</v>
      </c>
    </row>
    <row r="127" hidden="1" spans="1:9">
      <c r="A127" s="6" t="s">
        <v>1084</v>
      </c>
      <c r="B127" s="7" t="s">
        <v>294</v>
      </c>
      <c r="C127" s="7" t="s">
        <v>525</v>
      </c>
      <c r="D127">
        <v>351</v>
      </c>
      <c r="E127" t="str">
        <f>VLOOKUP(A127,HOP!A:L,12,0)</f>
        <v>351.00</v>
      </c>
      <c r="F127" t="str">
        <f>VLOOKUP(A127,HOP!A:C,3,0)</f>
        <v>3218816</v>
      </c>
      <c r="G127">
        <f t="shared" si="2"/>
        <v>0</v>
      </c>
      <c r="H127" t="str">
        <f t="shared" si="3"/>
        <v>，3218816</v>
      </c>
      <c r="I127" t="str">
        <f>VLOOKUP(A127,HOP!A:U,21,0)</f>
        <v>直连</v>
      </c>
    </row>
    <row r="128" hidden="1" spans="1:9">
      <c r="A128" s="6" t="s">
        <v>1092</v>
      </c>
      <c r="B128" s="7" t="s">
        <v>294</v>
      </c>
      <c r="C128" s="7" t="s">
        <v>525</v>
      </c>
      <c r="D128">
        <v>2441</v>
      </c>
      <c r="E128" t="str">
        <f>VLOOKUP(A128,HOP!A:L,12,0)</f>
        <v>2441.00</v>
      </c>
      <c r="F128" t="str">
        <f>VLOOKUP(A128,HOP!A:C,3,0)</f>
        <v>3220139</v>
      </c>
      <c r="G128">
        <f t="shared" si="2"/>
        <v>0</v>
      </c>
      <c r="H128" t="str">
        <f t="shared" si="3"/>
        <v>，3220139</v>
      </c>
      <c r="I128" t="str">
        <f>VLOOKUP(A128,HOP!A:U,21,0)</f>
        <v>直连</v>
      </c>
    </row>
    <row r="129" hidden="1" spans="1:9">
      <c r="A129" s="6" t="s">
        <v>1101</v>
      </c>
      <c r="B129" s="7" t="s">
        <v>294</v>
      </c>
      <c r="C129" s="7" t="s">
        <v>525</v>
      </c>
      <c r="D129">
        <v>2266</v>
      </c>
      <c r="E129" t="str">
        <f>VLOOKUP(A129,HOP!A:L,12,0)</f>
        <v>2266.00</v>
      </c>
      <c r="F129" t="str">
        <f>VLOOKUP(A129,HOP!A:C,3,0)</f>
        <v>3220160</v>
      </c>
      <c r="G129">
        <f t="shared" si="2"/>
        <v>0</v>
      </c>
      <c r="H129" t="str">
        <f t="shared" si="3"/>
        <v>，3220160</v>
      </c>
      <c r="I129" t="str">
        <f>VLOOKUP(A129,HOP!A:U,21,0)</f>
        <v>直连</v>
      </c>
    </row>
    <row r="130" hidden="1" spans="1:9">
      <c r="A130" s="6" t="s">
        <v>1110</v>
      </c>
      <c r="B130" s="7" t="s">
        <v>1114</v>
      </c>
      <c r="C130" s="7" t="s">
        <v>1115</v>
      </c>
      <c r="D130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 t="s">
        <v>1119</v>
      </c>
      <c r="B131" s="7" t="s">
        <v>1124</v>
      </c>
      <c r="C131" s="7" t="s">
        <v>1125</v>
      </c>
      <c r="D13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 t="s">
        <v>1128</v>
      </c>
      <c r="B132" s="7" t="s">
        <v>525</v>
      </c>
      <c r="C132" s="7" t="s">
        <v>321</v>
      </c>
      <c r="D132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 t="s">
        <v>1136</v>
      </c>
      <c r="B133" s="7" t="s">
        <v>303</v>
      </c>
      <c r="C133" s="7" t="s">
        <v>83</v>
      </c>
      <c r="D13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 t="s">
        <v>1152</v>
      </c>
      <c r="B134" s="7" t="s">
        <v>342</v>
      </c>
      <c r="C134" s="7" t="s">
        <v>321</v>
      </c>
      <c r="D134">
        <v>5272</v>
      </c>
      <c r="E134" t="str">
        <f>VLOOKUP(A134,HOP!A:L,12,0)</f>
        <v>5272.02</v>
      </c>
      <c r="F134" t="str">
        <f>VLOOKUP(A134,HOP!A:C,3,0)</f>
        <v>3120599</v>
      </c>
      <c r="G134">
        <f t="shared" si="4"/>
        <v>-0.0200000000004366</v>
      </c>
      <c r="H134" t="str">
        <f t="shared" si="5"/>
        <v>，3120599</v>
      </c>
      <c r="I134" t="str">
        <f>VLOOKUP(A134,HOP!A:U,21,0)</f>
        <v>直连</v>
      </c>
    </row>
    <row r="135" hidden="1" spans="1:9">
      <c r="A135" s="6" t="s">
        <v>1160</v>
      </c>
      <c r="B135" s="7" t="s">
        <v>81</v>
      </c>
      <c r="C135" s="7" t="s">
        <v>321</v>
      </c>
      <c r="D135">
        <v>2250</v>
      </c>
      <c r="E135" t="str">
        <f>VLOOKUP(A135,HOP!A:L,12,0)</f>
        <v>2250.00</v>
      </c>
      <c r="F135" t="str">
        <f>VLOOKUP(A135,HOP!A:C,3,0)</f>
        <v>3190911</v>
      </c>
      <c r="G135">
        <f t="shared" si="4"/>
        <v>0</v>
      </c>
      <c r="H135" t="str">
        <f t="shared" si="5"/>
        <v>，3190911</v>
      </c>
      <c r="I135" t="str">
        <f>VLOOKUP(A135,HOP!A:U,21,0)</f>
        <v>直连</v>
      </c>
    </row>
    <row r="136" spans="1:9">
      <c r="A136" s="6" t="s">
        <v>1169</v>
      </c>
      <c r="B136" s="7" t="s">
        <v>525</v>
      </c>
      <c r="C136" s="7" t="s">
        <v>321</v>
      </c>
      <c r="D136">
        <v>524</v>
      </c>
      <c r="E136" t="str">
        <f>VLOOKUP(A136,HOP!A:L,12,0)</f>
        <v>524.00</v>
      </c>
      <c r="F136" t="str">
        <f>VLOOKUP(A136,HOP!A:C,3,0)</f>
        <v>3197156</v>
      </c>
      <c r="G136">
        <f t="shared" si="4"/>
        <v>0</v>
      </c>
      <c r="H136" t="str">
        <f t="shared" si="5"/>
        <v>，3197156</v>
      </c>
      <c r="I136" t="str">
        <f>VLOOKUP(A136,HOP!A:U,21,0)</f>
        <v>直采</v>
      </c>
    </row>
    <row r="137" hidden="1" spans="1:9">
      <c r="A137" s="6" t="s">
        <v>1174</v>
      </c>
      <c r="B137" s="7" t="s">
        <v>294</v>
      </c>
      <c r="C137" s="7" t="s">
        <v>321</v>
      </c>
      <c r="D137">
        <v>602</v>
      </c>
      <c r="E137" t="str">
        <f>VLOOKUP(A137,HOP!A:L,12,0)</f>
        <v>602.00</v>
      </c>
      <c r="F137" t="str">
        <f>VLOOKUP(A137,HOP!A:C,3,0)</f>
        <v>3217389</v>
      </c>
      <c r="G137">
        <f t="shared" si="4"/>
        <v>0</v>
      </c>
      <c r="H137" t="str">
        <f t="shared" si="5"/>
        <v>，3217389</v>
      </c>
      <c r="I137" t="str">
        <f>VLOOKUP(A137,HOP!A:U,21,0)</f>
        <v>直连</v>
      </c>
    </row>
    <row r="138" hidden="1" spans="1:9">
      <c r="A138" s="6" t="s">
        <v>1182</v>
      </c>
      <c r="B138" s="7" t="s">
        <v>294</v>
      </c>
      <c r="C138" s="7" t="s">
        <v>321</v>
      </c>
      <c r="D138">
        <v>3496</v>
      </c>
      <c r="E138" t="str">
        <f>VLOOKUP(A138,HOP!A:L,12,0)</f>
        <v>3496.00</v>
      </c>
      <c r="F138" t="str">
        <f>VLOOKUP(A138,HOP!A:C,3,0)</f>
        <v>3145458</v>
      </c>
      <c r="G138">
        <f t="shared" si="4"/>
        <v>0</v>
      </c>
      <c r="H138" t="str">
        <f t="shared" si="5"/>
        <v>，3145458</v>
      </c>
      <c r="I138" t="str">
        <f>VLOOKUP(A138,HOP!A:U,21,0)</f>
        <v>直连</v>
      </c>
    </row>
    <row r="139" hidden="1" spans="1:9">
      <c r="A139" s="6" t="s">
        <v>1190</v>
      </c>
      <c r="B139" s="7" t="s">
        <v>525</v>
      </c>
      <c r="C139" s="7" t="s">
        <v>321</v>
      </c>
      <c r="D139">
        <v>1547</v>
      </c>
      <c r="E139" t="str">
        <f>VLOOKUP(A139,HOP!A:L,12,0)</f>
        <v>1547.00</v>
      </c>
      <c r="F139" t="str">
        <f>VLOOKUP(A139,HOP!A:C,3,0)</f>
        <v>3194988</v>
      </c>
      <c r="G139">
        <f t="shared" si="4"/>
        <v>0</v>
      </c>
      <c r="H139" t="str">
        <f t="shared" si="5"/>
        <v>，3194988</v>
      </c>
      <c r="I139" t="str">
        <f>VLOOKUP(A139,HOP!A:U,21,0)</f>
        <v>直连</v>
      </c>
    </row>
    <row r="140" hidden="1" spans="1:9">
      <c r="A140" s="6" t="s">
        <v>1199</v>
      </c>
      <c r="B140" s="7" t="s">
        <v>342</v>
      </c>
      <c r="C140" s="7" t="s">
        <v>321</v>
      </c>
      <c r="D140">
        <v>3462</v>
      </c>
      <c r="E140" t="str">
        <f>VLOOKUP(A140,HOP!A:L,12,0)</f>
        <v>3462.00</v>
      </c>
      <c r="F140" t="str">
        <f>VLOOKUP(A140,HOP!A:C,3,0)</f>
        <v>3177797</v>
      </c>
      <c r="G140">
        <f t="shared" si="4"/>
        <v>0</v>
      </c>
      <c r="H140" t="str">
        <f t="shared" si="5"/>
        <v>，3177797</v>
      </c>
      <c r="I140" t="str">
        <f>VLOOKUP(A140,HOP!A:U,21,0)</f>
        <v>直连</v>
      </c>
    </row>
    <row r="141" spans="1:9">
      <c r="A141" s="6" t="s">
        <v>1205</v>
      </c>
      <c r="B141" s="7" t="s">
        <v>342</v>
      </c>
      <c r="C141" s="7" t="s">
        <v>321</v>
      </c>
      <c r="D141">
        <v>2104</v>
      </c>
      <c r="E141" t="str">
        <f>VLOOKUP(A141,HOP!A:L,12,0)</f>
        <v>2104.00</v>
      </c>
      <c r="F141" t="str">
        <f>VLOOKUP(A141,HOP!A:C,3,0)</f>
        <v>3165430</v>
      </c>
      <c r="G141">
        <f t="shared" si="4"/>
        <v>0</v>
      </c>
      <c r="H141" t="str">
        <f t="shared" si="5"/>
        <v>，3165430</v>
      </c>
      <c r="I141" t="str">
        <f>VLOOKUP(A141,HOP!A:U,21,0)</f>
        <v>直采</v>
      </c>
    </row>
    <row r="142" spans="1:9">
      <c r="A142" s="6" t="s">
        <v>1211</v>
      </c>
      <c r="B142" s="7" t="s">
        <v>525</v>
      </c>
      <c r="C142" s="7" t="s">
        <v>321</v>
      </c>
      <c r="D142">
        <v>1219</v>
      </c>
      <c r="E142" t="str">
        <f>VLOOKUP(A142,HOP!A:L,12,0)</f>
        <v>1219.00</v>
      </c>
      <c r="F142" t="str">
        <f>VLOOKUP(A142,HOP!A:C,3,0)</f>
        <v>3170217</v>
      </c>
      <c r="G142">
        <f t="shared" si="4"/>
        <v>0</v>
      </c>
      <c r="H142" t="str">
        <f t="shared" si="5"/>
        <v>，3170217</v>
      </c>
      <c r="I142" t="str">
        <f>VLOOKUP(A142,HOP!A:U,21,0)</f>
        <v>直采</v>
      </c>
    </row>
    <row r="143" hidden="1" spans="1:10">
      <c r="A143" s="6" t="s">
        <v>1217</v>
      </c>
      <c r="B143" s="7" t="s">
        <v>294</v>
      </c>
      <c r="C143" s="7" t="s">
        <v>321</v>
      </c>
      <c r="D143">
        <v>873</v>
      </c>
      <c r="E143" t="str">
        <f>VLOOKUP(A143,HOP!A:L,12,0)</f>
        <v>1858.00</v>
      </c>
      <c r="F143" t="str">
        <f>VLOOKUP(A143,HOP!A:C,3,0)</f>
        <v>3185375</v>
      </c>
      <c r="G143">
        <f t="shared" si="4"/>
        <v>-985</v>
      </c>
      <c r="H143" t="str">
        <f t="shared" si="5"/>
        <v>，3185375</v>
      </c>
      <c r="I143" t="str">
        <f>VLOOKUP(A143,HOP!A:U,21,0)</f>
        <v>直连</v>
      </c>
      <c r="J143" s="5" t="s">
        <v>2339</v>
      </c>
    </row>
    <row r="144" spans="1:9">
      <c r="A144" s="6" t="s">
        <v>1224</v>
      </c>
      <c r="B144" s="7" t="s">
        <v>525</v>
      </c>
      <c r="C144" s="7" t="s">
        <v>321</v>
      </c>
      <c r="D144">
        <v>811</v>
      </c>
      <c r="E144" t="str">
        <f>VLOOKUP(A144,HOP!A:L,12,0)</f>
        <v>811.00</v>
      </c>
      <c r="F144" t="str">
        <f>VLOOKUP(A144,HOP!A:C,3,0)</f>
        <v>3191305</v>
      </c>
      <c r="G144">
        <f t="shared" si="4"/>
        <v>0</v>
      </c>
      <c r="H144" t="str">
        <f t="shared" si="5"/>
        <v>，3191305</v>
      </c>
      <c r="I144" t="str">
        <f>VLOOKUP(A144,HOP!A:U,21,0)</f>
        <v>直采</v>
      </c>
    </row>
    <row r="145" hidden="1" spans="1:9">
      <c r="A145" s="6" t="s">
        <v>1233</v>
      </c>
      <c r="B145" s="7" t="s">
        <v>525</v>
      </c>
      <c r="C145" s="7" t="s">
        <v>321</v>
      </c>
      <c r="D145">
        <v>852</v>
      </c>
      <c r="E145" t="str">
        <f>VLOOKUP(A145,HOP!A:L,12,0)</f>
        <v>852.00</v>
      </c>
      <c r="F145" t="str">
        <f>VLOOKUP(A145,HOP!A:C,3,0)</f>
        <v>3198134</v>
      </c>
      <c r="G145">
        <f t="shared" si="4"/>
        <v>0</v>
      </c>
      <c r="H145" t="str">
        <f t="shared" si="5"/>
        <v>，3198134</v>
      </c>
      <c r="I145" t="str">
        <f>VLOOKUP(A145,HOP!A:U,21,0)</f>
        <v>直连</v>
      </c>
    </row>
    <row r="146" hidden="1" spans="1:9">
      <c r="A146" s="6" t="s">
        <v>1237</v>
      </c>
      <c r="B146" s="7" t="s">
        <v>342</v>
      </c>
      <c r="C146" s="7" t="s">
        <v>321</v>
      </c>
      <c r="D146">
        <v>2583</v>
      </c>
      <c r="E146" t="str">
        <f>VLOOKUP(A146,HOP!A:L,12,0)</f>
        <v>2583.00</v>
      </c>
      <c r="F146" t="str">
        <f>VLOOKUP(A146,HOP!A:C,3,0)</f>
        <v>3208747</v>
      </c>
      <c r="G146">
        <f t="shared" si="4"/>
        <v>0</v>
      </c>
      <c r="H146" t="str">
        <f t="shared" si="5"/>
        <v>，3208747</v>
      </c>
      <c r="I146" t="str">
        <f>VLOOKUP(A146,HOP!A:U,21,0)</f>
        <v>直连</v>
      </c>
    </row>
    <row r="147" spans="1:9">
      <c r="A147" s="6" t="s">
        <v>1242</v>
      </c>
      <c r="B147" s="7" t="s">
        <v>94</v>
      </c>
      <c r="C147" s="7" t="s">
        <v>321</v>
      </c>
      <c r="D147">
        <v>5068</v>
      </c>
      <c r="E147" t="str">
        <f>VLOOKUP(A147,HOP!A:L,12,0)</f>
        <v>5068.00</v>
      </c>
      <c r="F147" t="str">
        <f>VLOOKUP(A147,HOP!A:C,3,0)</f>
        <v>3123273</v>
      </c>
      <c r="G147">
        <f t="shared" si="4"/>
        <v>0</v>
      </c>
      <c r="H147" t="str">
        <f t="shared" si="5"/>
        <v>，3123273</v>
      </c>
      <c r="I147" t="str">
        <f>VLOOKUP(A147,HOP!A:U,21,0)</f>
        <v>直采</v>
      </c>
    </row>
    <row r="148" hidden="1" spans="1:9">
      <c r="A148" s="6" t="s">
        <v>1250</v>
      </c>
      <c r="B148" s="7" t="s">
        <v>81</v>
      </c>
      <c r="C148" s="7" t="s">
        <v>321</v>
      </c>
      <c r="D148">
        <v>1385</v>
      </c>
      <c r="E148" t="str">
        <f>VLOOKUP(A148,HOP!A:L,12,0)</f>
        <v>1385.00</v>
      </c>
      <c r="F148" t="str">
        <f>VLOOKUP(A148,HOP!A:C,3,0)</f>
        <v>3181944</v>
      </c>
      <c r="G148">
        <f t="shared" si="4"/>
        <v>0</v>
      </c>
      <c r="H148" t="str">
        <f t="shared" si="5"/>
        <v>，3181944</v>
      </c>
      <c r="I148" t="str">
        <f>VLOOKUP(A148,HOP!A:U,21,0)</f>
        <v>直连</v>
      </c>
    </row>
    <row r="149" hidden="1" spans="1:9">
      <c r="A149" s="6" t="s">
        <v>1256</v>
      </c>
      <c r="B149" s="7" t="s">
        <v>342</v>
      </c>
      <c r="C149" s="7" t="s">
        <v>321</v>
      </c>
      <c r="D149">
        <v>3420</v>
      </c>
      <c r="E149" t="str">
        <f>VLOOKUP(A149,HOP!A:L,12,0)</f>
        <v>3420.00</v>
      </c>
      <c r="F149" t="str">
        <f>VLOOKUP(A149,HOP!A:C,3,0)</f>
        <v>3183471</v>
      </c>
      <c r="G149">
        <f t="shared" si="4"/>
        <v>0</v>
      </c>
      <c r="H149" t="str">
        <f t="shared" si="5"/>
        <v>，3183471</v>
      </c>
      <c r="I149" t="str">
        <f>VLOOKUP(A149,HOP!A:U,21,0)</f>
        <v>直连</v>
      </c>
    </row>
    <row r="150" hidden="1" spans="1:9">
      <c r="A150" s="6" t="s">
        <v>1264</v>
      </c>
      <c r="B150" s="7" t="s">
        <v>294</v>
      </c>
      <c r="C150" s="7" t="s">
        <v>321</v>
      </c>
      <c r="D150">
        <v>3660</v>
      </c>
      <c r="E150" t="str">
        <f>VLOOKUP(A150,HOP!A:L,12,0)</f>
        <v>3660.00</v>
      </c>
      <c r="F150" t="str">
        <f>VLOOKUP(A150,HOP!A:C,3,0)</f>
        <v>3166858</v>
      </c>
      <c r="G150">
        <f t="shared" si="4"/>
        <v>0</v>
      </c>
      <c r="H150" t="str">
        <f t="shared" si="5"/>
        <v>，3166858</v>
      </c>
      <c r="I150" t="str">
        <f>VLOOKUP(A150,HOP!A:U,21,0)</f>
        <v>直连</v>
      </c>
    </row>
    <row r="151" hidden="1" spans="1:9">
      <c r="A151" s="6" t="s">
        <v>1273</v>
      </c>
      <c r="B151" s="7" t="s">
        <v>94</v>
      </c>
      <c r="C151" s="7" t="s">
        <v>321</v>
      </c>
      <c r="D151">
        <v>3494</v>
      </c>
      <c r="E151" t="str">
        <f>VLOOKUP(A151,HOP!A:L,12,0)</f>
        <v>3494.00</v>
      </c>
      <c r="F151" t="str">
        <f>VLOOKUP(A151,HOP!A:C,3,0)</f>
        <v>3176033</v>
      </c>
      <c r="G151">
        <f t="shared" si="4"/>
        <v>0</v>
      </c>
      <c r="H151" t="str">
        <f t="shared" si="5"/>
        <v>，3176033</v>
      </c>
      <c r="I151" t="str">
        <f>VLOOKUP(A151,HOP!A:U,21,0)</f>
        <v>直连</v>
      </c>
    </row>
    <row r="152" hidden="1" spans="1:9">
      <c r="A152" s="6" t="s">
        <v>1283</v>
      </c>
      <c r="B152" s="7" t="s">
        <v>342</v>
      </c>
      <c r="C152" s="7" t="s">
        <v>321</v>
      </c>
      <c r="D152">
        <v>1222</v>
      </c>
      <c r="E152" t="str">
        <f>VLOOKUP(A152,HOP!A:L,12,0)</f>
        <v>1221.99</v>
      </c>
      <c r="F152" t="str">
        <f>VLOOKUP(A152,HOP!A:C,3,0)</f>
        <v>3189555</v>
      </c>
      <c r="G152">
        <f t="shared" si="4"/>
        <v>0.00999999999999091</v>
      </c>
      <c r="H152" t="str">
        <f t="shared" si="5"/>
        <v>，3189555</v>
      </c>
      <c r="I152" t="str">
        <f>VLOOKUP(A152,HOP!A:U,21,0)</f>
        <v>直连</v>
      </c>
    </row>
    <row r="153" hidden="1" spans="1:9">
      <c r="A153" s="6" t="s">
        <v>1292</v>
      </c>
      <c r="B153" s="7" t="s">
        <v>525</v>
      </c>
      <c r="C153" s="7" t="s">
        <v>321</v>
      </c>
      <c r="D153">
        <v>185</v>
      </c>
      <c r="E153" t="str">
        <f>VLOOKUP(A153,HOP!A:L,12,0)</f>
        <v>185.00</v>
      </c>
      <c r="F153" t="str">
        <f>VLOOKUP(A153,HOP!A:C,3,0)</f>
        <v>3207088</v>
      </c>
      <c r="G153">
        <f t="shared" si="4"/>
        <v>0</v>
      </c>
      <c r="H153" t="str">
        <f t="shared" si="5"/>
        <v>，3207088</v>
      </c>
      <c r="I153" t="str">
        <f>VLOOKUP(A153,HOP!A:U,21,0)</f>
        <v>直连</v>
      </c>
    </row>
    <row r="154" spans="1:9">
      <c r="A154" s="6" t="s">
        <v>1296</v>
      </c>
      <c r="B154" s="7" t="s">
        <v>342</v>
      </c>
      <c r="C154" s="7" t="s">
        <v>321</v>
      </c>
      <c r="D154">
        <v>4070</v>
      </c>
      <c r="E154" t="str">
        <f>VLOOKUP(A154,HOP!A:L,12,0)</f>
        <v>4069.98</v>
      </c>
      <c r="F154" t="str">
        <f>VLOOKUP(A154,HOP!A:C,3,0)</f>
        <v>3213608</v>
      </c>
      <c r="G154">
        <f t="shared" si="4"/>
        <v>0.0199999999999818</v>
      </c>
      <c r="H154" t="str">
        <f t="shared" si="5"/>
        <v>，3213608</v>
      </c>
      <c r="I154" t="str">
        <f>VLOOKUP(A154,HOP!A:U,21,0)</f>
        <v>直采</v>
      </c>
    </row>
    <row r="155" hidden="1" spans="1:9">
      <c r="A155" s="6" t="s">
        <v>1301</v>
      </c>
      <c r="B155" s="7" t="s">
        <v>1304</v>
      </c>
      <c r="C155" s="7" t="s">
        <v>1305</v>
      </c>
      <c r="D15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 t="s">
        <v>1308</v>
      </c>
      <c r="B156" s="7" t="s">
        <v>94</v>
      </c>
      <c r="C156" s="7" t="s">
        <v>321</v>
      </c>
      <c r="D156">
        <v>1746</v>
      </c>
      <c r="E156" t="str">
        <f>VLOOKUP(A156,HOP!A:L,12,0)</f>
        <v>1746.00</v>
      </c>
      <c r="F156" t="str">
        <f>VLOOKUP(A156,HOP!A:C,3,0)</f>
        <v>3204812</v>
      </c>
      <c r="G156">
        <f t="shared" si="4"/>
        <v>0</v>
      </c>
      <c r="H156" t="str">
        <f t="shared" si="5"/>
        <v>，3204812</v>
      </c>
      <c r="I156" t="str">
        <f>VLOOKUP(A156,HOP!A:U,21,0)</f>
        <v>直连</v>
      </c>
    </row>
    <row r="157" spans="1:9">
      <c r="A157" s="6" t="s">
        <v>1317</v>
      </c>
      <c r="B157" s="7" t="s">
        <v>294</v>
      </c>
      <c r="C157" s="7" t="s">
        <v>321</v>
      </c>
      <c r="D157">
        <v>2302</v>
      </c>
      <c r="E157" t="str">
        <f>VLOOKUP(A157,HOP!A:L,12,0)</f>
        <v>2302.00</v>
      </c>
      <c r="F157" t="str">
        <f>VLOOKUP(A157,HOP!A:C,3,0)</f>
        <v>3215192</v>
      </c>
      <c r="G157">
        <f t="shared" si="4"/>
        <v>0</v>
      </c>
      <c r="H157" t="str">
        <f t="shared" si="5"/>
        <v>，3215192</v>
      </c>
      <c r="I157" t="str">
        <f>VLOOKUP(A157,HOP!A:U,21,0)</f>
        <v>直采</v>
      </c>
    </row>
    <row r="158" spans="1:9">
      <c r="A158" s="6" t="s">
        <v>1324</v>
      </c>
      <c r="B158" s="7" t="s">
        <v>294</v>
      </c>
      <c r="C158" s="7" t="s">
        <v>321</v>
      </c>
      <c r="D158">
        <v>1752</v>
      </c>
      <c r="E158" t="str">
        <f>VLOOKUP(A158,HOP!A:L,12,0)</f>
        <v>1752.00</v>
      </c>
      <c r="F158" t="str">
        <f>VLOOKUP(A158,HOP!A:C,3,0)</f>
        <v>3215153</v>
      </c>
      <c r="G158">
        <f t="shared" si="4"/>
        <v>0</v>
      </c>
      <c r="H158" t="str">
        <f t="shared" si="5"/>
        <v>，3215153</v>
      </c>
      <c r="I158" t="str">
        <f>VLOOKUP(A158,HOP!A:U,21,0)</f>
        <v>直采</v>
      </c>
    </row>
    <row r="159" spans="1:9">
      <c r="A159" s="6" t="s">
        <v>1333</v>
      </c>
      <c r="B159" s="7" t="s">
        <v>294</v>
      </c>
      <c r="C159" s="7" t="s">
        <v>321</v>
      </c>
      <c r="D159">
        <v>1030</v>
      </c>
      <c r="E159" t="str">
        <f>VLOOKUP(A159,HOP!A:L,12,0)</f>
        <v>1030.00</v>
      </c>
      <c r="F159" t="str">
        <f>VLOOKUP(A159,HOP!A:C,3,0)</f>
        <v>3216551</v>
      </c>
      <c r="G159">
        <f t="shared" si="4"/>
        <v>0</v>
      </c>
      <c r="H159" t="str">
        <f t="shared" si="5"/>
        <v>，3216551</v>
      </c>
      <c r="I159" t="str">
        <f>VLOOKUP(A159,HOP!A:U,21,0)</f>
        <v>直采</v>
      </c>
    </row>
    <row r="160" spans="1:9">
      <c r="A160" s="6" t="s">
        <v>1339</v>
      </c>
      <c r="B160" s="7" t="s">
        <v>525</v>
      </c>
      <c r="C160" s="7" t="s">
        <v>321</v>
      </c>
      <c r="D160">
        <v>467</v>
      </c>
      <c r="E160" t="str">
        <f>VLOOKUP(A160,HOP!A:L,12,0)</f>
        <v>467.00</v>
      </c>
      <c r="F160" t="str">
        <f>VLOOKUP(A160,HOP!A:C,3,0)</f>
        <v>3217891</v>
      </c>
      <c r="G160">
        <f t="shared" si="4"/>
        <v>0</v>
      </c>
      <c r="H160" t="str">
        <f t="shared" si="5"/>
        <v>，3217891</v>
      </c>
      <c r="I160" t="str">
        <f>VLOOKUP(A160,HOP!A:U,21,0)</f>
        <v>直采</v>
      </c>
    </row>
    <row r="161" hidden="1" spans="1:9">
      <c r="A161" s="6" t="s">
        <v>1348</v>
      </c>
      <c r="B161" s="7" t="s">
        <v>525</v>
      </c>
      <c r="C161" s="7" t="s">
        <v>321</v>
      </c>
      <c r="D161">
        <v>243</v>
      </c>
      <c r="E161" t="str">
        <f>VLOOKUP(A161,HOP!A:L,12,0)</f>
        <v>243.00</v>
      </c>
      <c r="F161" t="str">
        <f>VLOOKUP(A161,HOP!A:C,3,0)</f>
        <v>3222657</v>
      </c>
      <c r="G161">
        <f t="shared" si="4"/>
        <v>0</v>
      </c>
      <c r="H161" t="str">
        <f t="shared" si="5"/>
        <v>，3222657</v>
      </c>
      <c r="I161" t="str">
        <f>VLOOKUP(A161,HOP!A:U,21,0)</f>
        <v>直连</v>
      </c>
    </row>
    <row r="162" spans="1:9">
      <c r="A162" s="6" t="s">
        <v>1355</v>
      </c>
      <c r="B162" s="7" t="s">
        <v>525</v>
      </c>
      <c r="C162" s="7" t="s">
        <v>321</v>
      </c>
      <c r="D162">
        <v>1819</v>
      </c>
      <c r="E162" t="str">
        <f>VLOOKUP(A162,HOP!A:L,12,0)</f>
        <v>1819.00</v>
      </c>
      <c r="F162" t="str">
        <f>VLOOKUP(A162,HOP!A:C,3,0)</f>
        <v>3223554</v>
      </c>
      <c r="G162">
        <f t="shared" si="4"/>
        <v>0</v>
      </c>
      <c r="H162" t="str">
        <f t="shared" si="5"/>
        <v>，3223554</v>
      </c>
      <c r="I162" t="str">
        <f>VLOOKUP(A162,HOP!A:U,21,0)</f>
        <v>直采</v>
      </c>
    </row>
    <row r="163" hidden="1" spans="1:9">
      <c r="A163" s="6" t="s">
        <v>1360</v>
      </c>
      <c r="B163" s="7" t="s">
        <v>525</v>
      </c>
      <c r="C163" s="7" t="s">
        <v>321</v>
      </c>
      <c r="D163">
        <v>726</v>
      </c>
      <c r="E163" t="str">
        <f>VLOOKUP(A163,HOP!A:L,12,0)</f>
        <v>726.00</v>
      </c>
      <c r="F163" t="str">
        <f>VLOOKUP(A163,HOP!A:C,3,0)</f>
        <v>3212911</v>
      </c>
      <c r="G163">
        <f t="shared" si="4"/>
        <v>0</v>
      </c>
      <c r="H163" t="str">
        <f t="shared" si="5"/>
        <v>，3212911</v>
      </c>
      <c r="I163" t="str">
        <f>VLOOKUP(A163,HOP!A:U,21,0)</f>
        <v>直连</v>
      </c>
    </row>
    <row r="164" spans="1:9">
      <c r="A164" s="6" t="s">
        <v>1364</v>
      </c>
      <c r="B164" s="7" t="s">
        <v>525</v>
      </c>
      <c r="C164" s="7" t="s">
        <v>321</v>
      </c>
      <c r="D164">
        <v>401</v>
      </c>
      <c r="E164" t="str">
        <f>VLOOKUP(A164,HOP!A:L,12,0)</f>
        <v>401.00</v>
      </c>
      <c r="F164" t="str">
        <f>VLOOKUP(A164,HOP!A:C,3,0)</f>
        <v>3212948</v>
      </c>
      <c r="G164">
        <f t="shared" si="4"/>
        <v>0</v>
      </c>
      <c r="H164" t="str">
        <f t="shared" si="5"/>
        <v>，3212948</v>
      </c>
      <c r="I164" t="str">
        <f>VLOOKUP(A164,HOP!A:U,21,0)</f>
        <v>直采</v>
      </c>
    </row>
    <row r="165" hidden="1" spans="1:9">
      <c r="A165" s="6" t="s">
        <v>1367</v>
      </c>
      <c r="B165" s="7" t="s">
        <v>94</v>
      </c>
      <c r="C165" s="7" t="s">
        <v>321</v>
      </c>
      <c r="D165">
        <v>908</v>
      </c>
      <c r="E165" t="str">
        <f>VLOOKUP(A165,HOP!A:L,12,0)</f>
        <v>908.00</v>
      </c>
      <c r="F165" t="str">
        <f>VLOOKUP(A165,HOP!A:C,3,0)</f>
        <v>3179832</v>
      </c>
      <c r="G165">
        <f t="shared" si="4"/>
        <v>0</v>
      </c>
      <c r="H165" t="str">
        <f t="shared" si="5"/>
        <v>，3179832</v>
      </c>
      <c r="I165" t="str">
        <f>VLOOKUP(A165,HOP!A:U,21,0)</f>
        <v>直连</v>
      </c>
    </row>
    <row r="166" hidden="1" spans="1:9">
      <c r="A166" s="6" t="s">
        <v>1374</v>
      </c>
      <c r="B166" s="7" t="s">
        <v>342</v>
      </c>
      <c r="C166" s="7" t="s">
        <v>321</v>
      </c>
      <c r="D166">
        <v>546</v>
      </c>
      <c r="E166" t="str">
        <f>VLOOKUP(A166,HOP!A:L,12,0)</f>
        <v>546.00</v>
      </c>
      <c r="F166" t="str">
        <f>VLOOKUP(A166,HOP!A:C,3,0)</f>
        <v>3212340</v>
      </c>
      <c r="G166">
        <f t="shared" si="4"/>
        <v>0</v>
      </c>
      <c r="H166" t="str">
        <f t="shared" si="5"/>
        <v>，3212340</v>
      </c>
      <c r="I166" t="str">
        <f>VLOOKUP(A166,HOP!A:U,21,0)</f>
        <v>直连</v>
      </c>
    </row>
    <row r="167" hidden="1" spans="1:9">
      <c r="A167" s="6" t="s">
        <v>1382</v>
      </c>
      <c r="B167" s="7" t="s">
        <v>558</v>
      </c>
      <c r="C167" s="7" t="s">
        <v>1305</v>
      </c>
      <c r="D167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 t="s">
        <v>1387</v>
      </c>
      <c r="B168" s="7" t="s">
        <v>525</v>
      </c>
      <c r="C168" s="7" t="s">
        <v>321</v>
      </c>
      <c r="D168">
        <v>789</v>
      </c>
      <c r="E168" t="str">
        <f>VLOOKUP(A168,HOP!A:L,12,0)</f>
        <v>789.00</v>
      </c>
      <c r="F168" t="str">
        <f>VLOOKUP(A168,HOP!A:C,3,0)</f>
        <v>3206326</v>
      </c>
      <c r="G168">
        <f t="shared" si="4"/>
        <v>0</v>
      </c>
      <c r="H168" t="str">
        <f t="shared" si="5"/>
        <v>，3206326</v>
      </c>
      <c r="I168" t="str">
        <f>VLOOKUP(A168,HOP!A:U,21,0)</f>
        <v>直连</v>
      </c>
    </row>
    <row r="169" hidden="1" spans="1:9">
      <c r="A169" s="6" t="s">
        <v>1393</v>
      </c>
      <c r="B169" s="7" t="s">
        <v>525</v>
      </c>
      <c r="C169" s="7" t="s">
        <v>321</v>
      </c>
      <c r="D169">
        <v>900</v>
      </c>
      <c r="E169" t="str">
        <f>VLOOKUP(A169,HOP!A:L,12,0)</f>
        <v>900.00</v>
      </c>
      <c r="F169" t="str">
        <f>VLOOKUP(A169,HOP!A:C,3,0)</f>
        <v>3204749</v>
      </c>
      <c r="G169">
        <f t="shared" si="4"/>
        <v>0</v>
      </c>
      <c r="H169" t="str">
        <f t="shared" si="5"/>
        <v>，3204749</v>
      </c>
      <c r="I169" t="str">
        <f>VLOOKUP(A169,HOP!A:U,21,0)</f>
        <v>直连</v>
      </c>
    </row>
    <row r="170" spans="1:9">
      <c r="A170" s="6" t="s">
        <v>1398</v>
      </c>
      <c r="B170" s="7" t="s">
        <v>294</v>
      </c>
      <c r="C170" s="7" t="s">
        <v>321</v>
      </c>
      <c r="D170">
        <v>2706</v>
      </c>
      <c r="E170" t="str">
        <f>VLOOKUP(A170,HOP!A:L,12,0)</f>
        <v>2706.00</v>
      </c>
      <c r="F170" t="str">
        <f>VLOOKUP(A170,HOP!A:C,3,0)</f>
        <v>3214066</v>
      </c>
      <c r="G170">
        <f t="shared" si="4"/>
        <v>0</v>
      </c>
      <c r="H170" t="str">
        <f t="shared" si="5"/>
        <v>，3214066</v>
      </c>
      <c r="I170" t="str">
        <f>VLOOKUP(A170,HOP!A:U,21,0)</f>
        <v>直采</v>
      </c>
    </row>
    <row r="171" spans="1:9">
      <c r="A171" s="6" t="s">
        <v>1406</v>
      </c>
      <c r="B171" s="7" t="s">
        <v>525</v>
      </c>
      <c r="C171" s="7" t="s">
        <v>321</v>
      </c>
      <c r="D171">
        <v>1161</v>
      </c>
      <c r="E171" t="str">
        <f>VLOOKUP(A171,HOP!A:L,12,0)</f>
        <v>1161.00</v>
      </c>
      <c r="F171" t="str">
        <f>VLOOKUP(A171,HOP!A:C,3,0)</f>
        <v>3210087</v>
      </c>
      <c r="G171">
        <f t="shared" si="4"/>
        <v>0</v>
      </c>
      <c r="H171" t="str">
        <f t="shared" si="5"/>
        <v>，3210087</v>
      </c>
      <c r="I171" t="str">
        <f>VLOOKUP(A171,HOP!A:U,21,0)</f>
        <v>直采</v>
      </c>
    </row>
    <row r="172" hidden="1" spans="1:9">
      <c r="A172" s="6" t="s">
        <v>1411</v>
      </c>
      <c r="B172" s="7" t="s">
        <v>321</v>
      </c>
      <c r="C172" s="7" t="s">
        <v>526</v>
      </c>
      <c r="D172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 t="s">
        <v>1418</v>
      </c>
      <c r="B173" s="7" t="s">
        <v>294</v>
      </c>
      <c r="C173" s="7" t="s">
        <v>321</v>
      </c>
      <c r="D173">
        <v>4014</v>
      </c>
      <c r="E173" t="str">
        <f>VLOOKUP(A173,HOP!A:L,12,0)</f>
        <v>4014.00</v>
      </c>
      <c r="F173" t="str">
        <f>VLOOKUP(A173,HOP!A:C,3,0)</f>
        <v>3167636</v>
      </c>
      <c r="G173">
        <f t="shared" si="4"/>
        <v>0</v>
      </c>
      <c r="H173" t="str">
        <f t="shared" si="5"/>
        <v>，3167636</v>
      </c>
      <c r="I173" t="str">
        <f>VLOOKUP(A173,HOP!A:U,21,0)</f>
        <v>直连</v>
      </c>
    </row>
    <row r="174" hidden="1" spans="1:9">
      <c r="A174" s="6" t="s">
        <v>1427</v>
      </c>
      <c r="B174" s="7" t="s">
        <v>302</v>
      </c>
      <c r="C174" s="7" t="s">
        <v>303</v>
      </c>
      <c r="D17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 t="s">
        <v>1435</v>
      </c>
      <c r="B175" s="7" t="s">
        <v>1304</v>
      </c>
      <c r="C175" s="7" t="s">
        <v>1440</v>
      </c>
      <c r="D17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 t="s">
        <v>1444</v>
      </c>
      <c r="B176" s="7" t="s">
        <v>83</v>
      </c>
      <c r="C176" s="7" t="s">
        <v>1449</v>
      </c>
      <c r="D17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 t="s">
        <v>1453</v>
      </c>
      <c r="B177" s="7" t="s">
        <v>321</v>
      </c>
      <c r="C177" s="7" t="s">
        <v>558</v>
      </c>
      <c r="D177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 t="s">
        <v>1461</v>
      </c>
      <c r="B178" s="7" t="s">
        <v>1466</v>
      </c>
      <c r="C178" s="7" t="s">
        <v>498</v>
      </c>
      <c r="D178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 t="s">
        <v>1469</v>
      </c>
      <c r="B179" s="7" t="s">
        <v>303</v>
      </c>
      <c r="C179" s="7" t="s">
        <v>1449</v>
      </c>
      <c r="D179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 t="s">
        <v>1474</v>
      </c>
      <c r="B180" s="7" t="s">
        <v>526</v>
      </c>
      <c r="C180" s="7" t="s">
        <v>322</v>
      </c>
      <c r="D180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 t="s">
        <v>1480</v>
      </c>
      <c r="B181" s="7" t="s">
        <v>525</v>
      </c>
      <c r="C181" s="7" t="s">
        <v>526</v>
      </c>
      <c r="D181">
        <v>1310</v>
      </c>
      <c r="E181" t="str">
        <f>VLOOKUP(A181,HOP!A:L,12,0)</f>
        <v>1310.00</v>
      </c>
      <c r="F181" t="str">
        <f>VLOOKUP(A181,HOP!A:C,3,0)</f>
        <v>3185974</v>
      </c>
      <c r="G181">
        <f t="shared" si="4"/>
        <v>0</v>
      </c>
      <c r="H181" t="str">
        <f t="shared" si="5"/>
        <v>，3185974</v>
      </c>
      <c r="I181" t="str">
        <f>VLOOKUP(A181,HOP!A:U,21,0)</f>
        <v>直连</v>
      </c>
    </row>
    <row r="182" hidden="1" spans="1:9">
      <c r="A182" s="6" t="s">
        <v>1488</v>
      </c>
      <c r="B182" s="7" t="s">
        <v>294</v>
      </c>
      <c r="C182" s="7" t="s">
        <v>526</v>
      </c>
      <c r="D182">
        <v>594</v>
      </c>
      <c r="E182" t="str">
        <f>VLOOKUP(A182,HOP!A:L,12,0)</f>
        <v>594.00</v>
      </c>
      <c r="F182" t="str">
        <f>VLOOKUP(A182,HOP!A:C,3,0)</f>
        <v>3203652</v>
      </c>
      <c r="G182">
        <f t="shared" si="4"/>
        <v>0</v>
      </c>
      <c r="H182" t="str">
        <f t="shared" si="5"/>
        <v>，3203652</v>
      </c>
      <c r="I182" t="str">
        <f>VLOOKUP(A182,HOP!A:U,21,0)</f>
        <v>直连</v>
      </c>
    </row>
    <row r="183" hidden="1" spans="1:9">
      <c r="A183" s="6" t="s">
        <v>1495</v>
      </c>
      <c r="B183" s="7" t="s">
        <v>321</v>
      </c>
      <c r="C183" s="7" t="s">
        <v>526</v>
      </c>
      <c r="D183">
        <v>362</v>
      </c>
      <c r="E183" t="str">
        <f>VLOOKUP(A183,HOP!A:L,12,0)</f>
        <v>362.00</v>
      </c>
      <c r="F183" t="str">
        <f>VLOOKUP(A183,HOP!A:C,3,0)</f>
        <v>3229166</v>
      </c>
      <c r="G183">
        <f t="shared" si="4"/>
        <v>0</v>
      </c>
      <c r="H183" t="str">
        <f t="shared" si="5"/>
        <v>，3229166</v>
      </c>
      <c r="I183" t="str">
        <f>VLOOKUP(A183,HOP!A:U,21,0)</f>
        <v>直连</v>
      </c>
    </row>
    <row r="184" hidden="1" spans="1:9">
      <c r="A184" s="6" t="s">
        <v>1503</v>
      </c>
      <c r="B184" s="7" t="s">
        <v>525</v>
      </c>
      <c r="C184" s="7" t="s">
        <v>526</v>
      </c>
      <c r="D184">
        <v>10706</v>
      </c>
      <c r="E184" t="str">
        <f>VLOOKUP(A184,HOP!A:L,12,0)</f>
        <v>10706.00</v>
      </c>
      <c r="F184" t="str">
        <f>VLOOKUP(A184,HOP!A:C,3,0)</f>
        <v>2992094</v>
      </c>
      <c r="G184">
        <f t="shared" si="4"/>
        <v>0</v>
      </c>
      <c r="H184" t="str">
        <f t="shared" si="5"/>
        <v>，2992094</v>
      </c>
      <c r="I184" t="str">
        <f>VLOOKUP(A184,HOP!A:U,21,0)</f>
        <v>直连</v>
      </c>
    </row>
    <row r="185" hidden="1" spans="1:9">
      <c r="A185" s="6" t="s">
        <v>1513</v>
      </c>
      <c r="B185" s="7" t="s">
        <v>525</v>
      </c>
      <c r="C185" s="7" t="s">
        <v>526</v>
      </c>
      <c r="D185">
        <v>2128</v>
      </c>
      <c r="E185" t="str">
        <f>VLOOKUP(A185,HOP!A:L,12,0)</f>
        <v>2128.00</v>
      </c>
      <c r="F185" t="str">
        <f>VLOOKUP(A185,HOP!A:C,3,0)</f>
        <v>3158342</v>
      </c>
      <c r="G185">
        <f t="shared" si="4"/>
        <v>0</v>
      </c>
      <c r="H185" t="str">
        <f t="shared" si="5"/>
        <v>，3158342</v>
      </c>
      <c r="I185" t="str">
        <f>VLOOKUP(A185,HOP!A:U,21,0)</f>
        <v>直连</v>
      </c>
    </row>
    <row r="186" spans="1:9">
      <c r="A186" s="6" t="s">
        <v>1521</v>
      </c>
      <c r="B186" s="7" t="s">
        <v>294</v>
      </c>
      <c r="C186" s="7" t="s">
        <v>526</v>
      </c>
      <c r="D186">
        <v>3369</v>
      </c>
      <c r="E186" t="str">
        <f>VLOOKUP(A186,HOP!A:L,12,0)</f>
        <v>3369.00</v>
      </c>
      <c r="F186" t="str">
        <f>VLOOKUP(A186,HOP!A:C,3,0)</f>
        <v>3178759</v>
      </c>
      <c r="G186">
        <f t="shared" si="4"/>
        <v>0</v>
      </c>
      <c r="H186" t="str">
        <f t="shared" si="5"/>
        <v>，3178759</v>
      </c>
      <c r="I186" t="str">
        <f>VLOOKUP(A186,HOP!A:U,21,0)</f>
        <v>直采</v>
      </c>
    </row>
    <row r="187" hidden="1" spans="1:9">
      <c r="A187" s="6" t="s">
        <v>1526</v>
      </c>
      <c r="B187" s="7" t="s">
        <v>1466</v>
      </c>
      <c r="C187" s="7" t="s">
        <v>499</v>
      </c>
      <c r="D187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 t="s">
        <v>1534</v>
      </c>
      <c r="B188" s="7" t="s">
        <v>525</v>
      </c>
      <c r="C188" s="7" t="s">
        <v>526</v>
      </c>
      <c r="D188">
        <v>9150</v>
      </c>
      <c r="E188" t="str">
        <f>VLOOKUP(A188,HOP!A:L,12,0)</f>
        <v>9150.00</v>
      </c>
      <c r="F188" t="str">
        <f>VLOOKUP(A188,HOP!A:C,3,0)</f>
        <v>3189193</v>
      </c>
      <c r="G188">
        <f t="shared" si="4"/>
        <v>0</v>
      </c>
      <c r="H188" t="str">
        <f t="shared" si="5"/>
        <v>，3189193</v>
      </c>
      <c r="I188" t="str">
        <f>VLOOKUP(A188,HOP!A:U,21,0)</f>
        <v>直连</v>
      </c>
    </row>
    <row r="189" spans="1:9">
      <c r="A189" s="6" t="s">
        <v>1540</v>
      </c>
      <c r="B189" s="7" t="s">
        <v>294</v>
      </c>
      <c r="C189" s="7" t="s">
        <v>526</v>
      </c>
      <c r="D189">
        <v>3642</v>
      </c>
      <c r="E189" t="str">
        <f>VLOOKUP(A189,HOP!A:L,12,0)</f>
        <v>3642.00</v>
      </c>
      <c r="F189" t="str">
        <f>VLOOKUP(A189,HOP!A:C,3,0)</f>
        <v>3004509</v>
      </c>
      <c r="G189">
        <f t="shared" si="4"/>
        <v>0</v>
      </c>
      <c r="H189" t="str">
        <f t="shared" si="5"/>
        <v>，3004509</v>
      </c>
      <c r="I189" t="str">
        <f>VLOOKUP(A189,HOP!A:U,21,0)</f>
        <v>直采</v>
      </c>
    </row>
    <row r="190" hidden="1" spans="1:9">
      <c r="A190" s="6" t="s">
        <v>1550</v>
      </c>
      <c r="B190" s="7" t="s">
        <v>342</v>
      </c>
      <c r="C190" s="7" t="s">
        <v>526</v>
      </c>
      <c r="D190">
        <v>1544</v>
      </c>
      <c r="E190" t="str">
        <f>VLOOKUP(A190,HOP!A:L,12,0)</f>
        <v>1544.00</v>
      </c>
      <c r="F190" t="str">
        <f>VLOOKUP(A190,HOP!A:C,3,0)</f>
        <v>3137878</v>
      </c>
      <c r="G190">
        <f t="shared" si="4"/>
        <v>0</v>
      </c>
      <c r="H190" t="str">
        <f t="shared" si="5"/>
        <v>，3137878</v>
      </c>
      <c r="I190" t="str">
        <f>VLOOKUP(A190,HOP!A:U,21,0)</f>
        <v>直连</v>
      </c>
    </row>
    <row r="191" hidden="1" spans="1:9">
      <c r="A191" s="6" t="s">
        <v>1557</v>
      </c>
      <c r="B191" s="7" t="s">
        <v>94</v>
      </c>
      <c r="C191" s="7" t="s">
        <v>526</v>
      </c>
      <c r="D191">
        <v>1930</v>
      </c>
      <c r="E191" t="str">
        <f>VLOOKUP(A191,HOP!A:L,12,0)</f>
        <v>1930.00</v>
      </c>
      <c r="F191" t="str">
        <f>VLOOKUP(A191,HOP!A:C,3,0)</f>
        <v>3137739</v>
      </c>
      <c r="G191">
        <f t="shared" si="4"/>
        <v>0</v>
      </c>
      <c r="H191" t="str">
        <f t="shared" si="5"/>
        <v>，3137739</v>
      </c>
      <c r="I191" t="str">
        <f>VLOOKUP(A191,HOP!A:U,21,0)</f>
        <v>直连</v>
      </c>
    </row>
    <row r="192" spans="1:9">
      <c r="A192" s="6" t="s">
        <v>1563</v>
      </c>
      <c r="B192" s="7" t="s">
        <v>525</v>
      </c>
      <c r="C192" s="7" t="s">
        <v>526</v>
      </c>
      <c r="D192">
        <v>2648</v>
      </c>
      <c r="E192" t="str">
        <f>VLOOKUP(A192,HOP!A:L,12,0)</f>
        <v>2648.00</v>
      </c>
      <c r="F192" t="str">
        <f>VLOOKUP(A192,HOP!A:C,3,0)</f>
        <v>3152409</v>
      </c>
      <c r="G192">
        <f t="shared" si="4"/>
        <v>0</v>
      </c>
      <c r="H192" t="str">
        <f t="shared" si="5"/>
        <v>，3152409</v>
      </c>
      <c r="I192" t="str">
        <f>VLOOKUP(A192,HOP!A:U,21,0)</f>
        <v>直采</v>
      </c>
    </row>
    <row r="193" spans="1:9">
      <c r="A193" s="6" t="s">
        <v>1570</v>
      </c>
      <c r="B193" s="7" t="s">
        <v>525</v>
      </c>
      <c r="C193" s="7" t="s">
        <v>526</v>
      </c>
      <c r="D193">
        <v>2648</v>
      </c>
      <c r="E193" t="str">
        <f>VLOOKUP(A193,HOP!A:L,12,0)</f>
        <v>2648.00</v>
      </c>
      <c r="F193" t="str">
        <f>VLOOKUP(A193,HOP!A:C,3,0)</f>
        <v>3152219</v>
      </c>
      <c r="G193">
        <f t="shared" si="4"/>
        <v>0</v>
      </c>
      <c r="H193" t="str">
        <f t="shared" si="5"/>
        <v>，3152219</v>
      </c>
      <c r="I193" t="str">
        <f>VLOOKUP(A193,HOP!A:U,21,0)</f>
        <v>直采</v>
      </c>
    </row>
    <row r="194" hidden="1" spans="1:9">
      <c r="A194" s="6" t="s">
        <v>1573</v>
      </c>
      <c r="B194" s="7" t="s">
        <v>94</v>
      </c>
      <c r="C194" s="7" t="s">
        <v>526</v>
      </c>
      <c r="D194">
        <v>1930</v>
      </c>
      <c r="E194" t="str">
        <f>VLOOKUP(A194,HOP!A:L,12,0)</f>
        <v>1930.00</v>
      </c>
      <c r="F194" t="str">
        <f>VLOOKUP(A194,HOP!A:C,3,0)</f>
        <v>3137776</v>
      </c>
      <c r="G194">
        <f t="shared" si="4"/>
        <v>0</v>
      </c>
      <c r="H194" t="str">
        <f t="shared" si="5"/>
        <v>，3137776</v>
      </c>
      <c r="I194" t="str">
        <f>VLOOKUP(A194,HOP!A:U,21,0)</f>
        <v>直连</v>
      </c>
    </row>
    <row r="195" spans="1:9">
      <c r="A195" s="6" t="s">
        <v>1576</v>
      </c>
      <c r="B195" s="7" t="s">
        <v>525</v>
      </c>
      <c r="C195" s="7" t="s">
        <v>526</v>
      </c>
      <c r="D195">
        <v>2648</v>
      </c>
      <c r="E195" t="str">
        <f>VLOOKUP(A195,HOP!A:L,12,0)</f>
        <v>2648.00</v>
      </c>
      <c r="F195" t="str">
        <f>VLOOKUP(A195,HOP!A:C,3,0)</f>
        <v>3154884</v>
      </c>
      <c r="G195">
        <f t="shared" ref="G195:G258" si="6">D195-E195</f>
        <v>0</v>
      </c>
      <c r="H195" t="str">
        <f t="shared" ref="H195:H258" si="7">$H$1&amp;F195</f>
        <v>，3154884</v>
      </c>
      <c r="I195" t="str">
        <f>VLOOKUP(A195,HOP!A:U,21,0)</f>
        <v>直采</v>
      </c>
    </row>
    <row r="196" spans="1:9">
      <c r="A196" s="6" t="s">
        <v>1580</v>
      </c>
      <c r="B196" s="7" t="s">
        <v>94</v>
      </c>
      <c r="C196" s="7" t="s">
        <v>526</v>
      </c>
      <c r="D196">
        <v>2375</v>
      </c>
      <c r="E196" t="str">
        <f>VLOOKUP(A196,HOP!A:L,12,0)</f>
        <v>2375.00</v>
      </c>
      <c r="F196" t="str">
        <f>VLOOKUP(A196,HOP!A:C,3,0)</f>
        <v>3177631</v>
      </c>
      <c r="G196">
        <f t="shared" si="6"/>
        <v>0</v>
      </c>
      <c r="H196" t="str">
        <f t="shared" si="7"/>
        <v>，3177631</v>
      </c>
      <c r="I196" t="str">
        <f>VLOOKUP(A196,HOP!A:U,21,0)</f>
        <v>直采</v>
      </c>
    </row>
    <row r="197" hidden="1" spans="1:9">
      <c r="A197" s="6" t="s">
        <v>1587</v>
      </c>
      <c r="B197" s="7" t="s">
        <v>342</v>
      </c>
      <c r="C197" s="7" t="s">
        <v>526</v>
      </c>
      <c r="D197">
        <v>4263</v>
      </c>
      <c r="E197" t="str">
        <f>VLOOKUP(A197,HOP!A:L,12,0)</f>
        <v>4263.00</v>
      </c>
      <c r="F197" t="str">
        <f>VLOOKUP(A197,HOP!A:C,3,0)</f>
        <v>3196259</v>
      </c>
      <c r="G197">
        <f t="shared" si="6"/>
        <v>0</v>
      </c>
      <c r="H197" t="str">
        <f t="shared" si="7"/>
        <v>，3196259</v>
      </c>
      <c r="I197" t="str">
        <f>VLOOKUP(A197,HOP!A:U,21,0)</f>
        <v>直连</v>
      </c>
    </row>
    <row r="198" spans="1:9">
      <c r="A198" s="6" t="s">
        <v>1593</v>
      </c>
      <c r="B198" s="7" t="s">
        <v>342</v>
      </c>
      <c r="C198" s="7" t="s">
        <v>526</v>
      </c>
      <c r="D198">
        <v>2912</v>
      </c>
      <c r="E198" t="str">
        <f>VLOOKUP(A198,HOP!A:L,12,0)</f>
        <v>2912.00</v>
      </c>
      <c r="F198" t="str">
        <f>VLOOKUP(A198,HOP!A:C,3,0)</f>
        <v>3167138</v>
      </c>
      <c r="G198">
        <f t="shared" si="6"/>
        <v>0</v>
      </c>
      <c r="H198" t="str">
        <f t="shared" si="7"/>
        <v>，3167138</v>
      </c>
      <c r="I198" t="str">
        <f>VLOOKUP(A198,HOP!A:U,21,0)</f>
        <v>直采</v>
      </c>
    </row>
    <row r="199" spans="1:9">
      <c r="A199" s="6" t="s">
        <v>1599</v>
      </c>
      <c r="B199" s="7" t="s">
        <v>525</v>
      </c>
      <c r="C199" s="7" t="s">
        <v>526</v>
      </c>
      <c r="D199">
        <v>1680</v>
      </c>
      <c r="E199" t="str">
        <f>VLOOKUP(A199,HOP!A:L,12,0)</f>
        <v>1680.00</v>
      </c>
      <c r="F199" t="str">
        <f>VLOOKUP(A199,HOP!A:C,3,0)</f>
        <v>3197700</v>
      </c>
      <c r="G199">
        <f t="shared" si="6"/>
        <v>0</v>
      </c>
      <c r="H199" t="str">
        <f t="shared" si="7"/>
        <v>，3197700</v>
      </c>
      <c r="I199" t="str">
        <f>VLOOKUP(A199,HOP!A:U,21,0)</f>
        <v>直采</v>
      </c>
    </row>
    <row r="200" spans="1:9">
      <c r="A200" s="6" t="s">
        <v>1605</v>
      </c>
      <c r="B200" s="7" t="s">
        <v>321</v>
      </c>
      <c r="C200" s="7" t="s">
        <v>526</v>
      </c>
      <c r="D200">
        <v>4858</v>
      </c>
      <c r="E200" t="str">
        <f>VLOOKUP(A200,HOP!A:L,12,0)</f>
        <v>4858.00</v>
      </c>
      <c r="F200" t="str">
        <f>VLOOKUP(A200,HOP!A:C,3,0)</f>
        <v>3168873</v>
      </c>
      <c r="G200">
        <f t="shared" si="6"/>
        <v>0</v>
      </c>
      <c r="H200" t="str">
        <f t="shared" si="7"/>
        <v>，3168873</v>
      </c>
      <c r="I200" t="str">
        <f>VLOOKUP(A200,HOP!A:U,21,0)</f>
        <v>直采</v>
      </c>
    </row>
    <row r="201" spans="1:9">
      <c r="A201" s="6" t="s">
        <v>1611</v>
      </c>
      <c r="B201" s="7" t="s">
        <v>321</v>
      </c>
      <c r="C201" s="7" t="s">
        <v>526</v>
      </c>
      <c r="D201">
        <v>294</v>
      </c>
      <c r="E201" t="str">
        <f>VLOOKUP(A201,HOP!A:L,12,0)</f>
        <v>294.00</v>
      </c>
      <c r="F201" t="str">
        <f>VLOOKUP(A201,HOP!A:C,3,0)</f>
        <v>3197711</v>
      </c>
      <c r="G201">
        <f t="shared" si="6"/>
        <v>0</v>
      </c>
      <c r="H201" t="str">
        <f t="shared" si="7"/>
        <v>，3197711</v>
      </c>
      <c r="I201" t="str">
        <f>VLOOKUP(A201,HOP!A:U,21,0)</f>
        <v>直采</v>
      </c>
    </row>
    <row r="202" spans="1:9">
      <c r="A202" s="6" t="s">
        <v>1620</v>
      </c>
      <c r="B202" s="7" t="s">
        <v>321</v>
      </c>
      <c r="C202" s="7" t="s">
        <v>526</v>
      </c>
      <c r="D202">
        <v>303</v>
      </c>
      <c r="E202" t="str">
        <f>VLOOKUP(A202,HOP!A:L,12,0)</f>
        <v>303.00</v>
      </c>
      <c r="F202" t="str">
        <f>VLOOKUP(A202,HOP!A:C,3,0)</f>
        <v>3171521</v>
      </c>
      <c r="G202">
        <f t="shared" si="6"/>
        <v>0</v>
      </c>
      <c r="H202" t="str">
        <f t="shared" si="7"/>
        <v>，3171521</v>
      </c>
      <c r="I202" t="str">
        <f>VLOOKUP(A202,HOP!A:U,21,0)</f>
        <v>直采</v>
      </c>
    </row>
    <row r="203" spans="1:9">
      <c r="A203" s="6" t="s">
        <v>1626</v>
      </c>
      <c r="B203" s="7" t="s">
        <v>525</v>
      </c>
      <c r="C203" s="7" t="s">
        <v>526</v>
      </c>
      <c r="D203">
        <v>1680</v>
      </c>
      <c r="E203" t="str">
        <f>VLOOKUP(A203,HOP!A:L,12,0)</f>
        <v>1680.00</v>
      </c>
      <c r="F203" t="str">
        <f>VLOOKUP(A203,HOP!A:C,3,0)</f>
        <v>3197704</v>
      </c>
      <c r="G203">
        <f t="shared" si="6"/>
        <v>0</v>
      </c>
      <c r="H203" t="str">
        <f t="shared" si="7"/>
        <v>，3197704</v>
      </c>
      <c r="I203" t="str">
        <f>VLOOKUP(A203,HOP!A:U,21,0)</f>
        <v>直采</v>
      </c>
    </row>
    <row r="204" spans="1:9">
      <c r="A204" s="6" t="s">
        <v>1629</v>
      </c>
      <c r="B204" s="7" t="s">
        <v>294</v>
      </c>
      <c r="C204" s="7" t="s">
        <v>526</v>
      </c>
      <c r="D204">
        <v>4068</v>
      </c>
      <c r="E204" t="str">
        <f>VLOOKUP(A204,HOP!A:L,12,0)</f>
        <v>4068.00</v>
      </c>
      <c r="F204" t="str">
        <f>VLOOKUP(A204,HOP!A:C,3,0)</f>
        <v>3189739</v>
      </c>
      <c r="G204">
        <f t="shared" si="6"/>
        <v>0</v>
      </c>
      <c r="H204" t="str">
        <f t="shared" si="7"/>
        <v>，3189739</v>
      </c>
      <c r="I204" t="str">
        <f>VLOOKUP(A204,HOP!A:U,21,0)</f>
        <v>直采</v>
      </c>
    </row>
    <row r="205" spans="1:9">
      <c r="A205" s="6" t="s">
        <v>1638</v>
      </c>
      <c r="B205" s="7" t="s">
        <v>321</v>
      </c>
      <c r="C205" s="7" t="s">
        <v>526</v>
      </c>
      <c r="D205">
        <v>283</v>
      </c>
      <c r="E205" t="str">
        <f>VLOOKUP(A205,HOP!A:L,12,0)</f>
        <v>283.00</v>
      </c>
      <c r="F205" t="str">
        <f>VLOOKUP(A205,HOP!A:C,3,0)</f>
        <v>3208272</v>
      </c>
      <c r="G205">
        <f t="shared" si="6"/>
        <v>0</v>
      </c>
      <c r="H205" t="str">
        <f t="shared" si="7"/>
        <v>，3208272</v>
      </c>
      <c r="I205" t="str">
        <f>VLOOKUP(A205,HOP!A:U,21,0)</f>
        <v>直采</v>
      </c>
    </row>
    <row r="206" spans="1:9">
      <c r="A206" s="6" t="s">
        <v>1641</v>
      </c>
      <c r="B206" s="7" t="s">
        <v>525</v>
      </c>
      <c r="C206" s="7" t="s">
        <v>526</v>
      </c>
      <c r="D206">
        <v>1416</v>
      </c>
      <c r="E206" t="str">
        <f>VLOOKUP(A206,HOP!A:L,12,0)</f>
        <v>1416.00</v>
      </c>
      <c r="F206" t="str">
        <f>VLOOKUP(A206,HOP!A:C,3,0)</f>
        <v>3216060</v>
      </c>
      <c r="G206">
        <f t="shared" si="6"/>
        <v>0</v>
      </c>
      <c r="H206" t="str">
        <f t="shared" si="7"/>
        <v>，3216060</v>
      </c>
      <c r="I206" t="str">
        <f>VLOOKUP(A206,HOP!A:U,21,0)</f>
        <v>直采</v>
      </c>
    </row>
    <row r="207" spans="1:9">
      <c r="A207" s="6" t="s">
        <v>1647</v>
      </c>
      <c r="B207" s="7" t="s">
        <v>525</v>
      </c>
      <c r="C207" s="7" t="s">
        <v>526</v>
      </c>
      <c r="D207">
        <v>2522</v>
      </c>
      <c r="E207" t="str">
        <f>VLOOKUP(A207,HOP!A:L,12,0)</f>
        <v>2522.00</v>
      </c>
      <c r="F207" t="str">
        <f>VLOOKUP(A207,HOP!A:C,3,0)</f>
        <v>3213279</v>
      </c>
      <c r="G207">
        <f t="shared" si="6"/>
        <v>0</v>
      </c>
      <c r="H207" t="str">
        <f t="shared" si="7"/>
        <v>，3213279</v>
      </c>
      <c r="I207" t="str">
        <f>VLOOKUP(A207,HOP!A:U,21,0)</f>
        <v>直采</v>
      </c>
    </row>
    <row r="208" spans="1:9">
      <c r="A208" s="6" t="s">
        <v>1655</v>
      </c>
      <c r="B208" s="7" t="s">
        <v>525</v>
      </c>
      <c r="C208" s="7" t="s">
        <v>526</v>
      </c>
      <c r="D208">
        <v>708</v>
      </c>
      <c r="E208" t="str">
        <f>VLOOKUP(A208,HOP!A:L,12,0)</f>
        <v>708.00</v>
      </c>
      <c r="F208" t="str">
        <f>VLOOKUP(A208,HOP!A:C,3,0)</f>
        <v>3215189</v>
      </c>
      <c r="G208">
        <f t="shared" si="6"/>
        <v>0</v>
      </c>
      <c r="H208" t="str">
        <f t="shared" si="7"/>
        <v>，3215189</v>
      </c>
      <c r="I208" t="str">
        <f>VLOOKUP(A208,HOP!A:U,21,0)</f>
        <v>直采</v>
      </c>
    </row>
    <row r="209" spans="1:9">
      <c r="A209" s="6" t="s">
        <v>1660</v>
      </c>
      <c r="B209" s="7" t="s">
        <v>94</v>
      </c>
      <c r="C209" s="7" t="s">
        <v>526</v>
      </c>
      <c r="D209">
        <v>6982</v>
      </c>
      <c r="E209" t="str">
        <f>VLOOKUP(A209,HOP!A:L,12,0)</f>
        <v>6982.00</v>
      </c>
      <c r="F209" t="str">
        <f>VLOOKUP(A209,HOP!A:C,3,0)</f>
        <v>3213518</v>
      </c>
      <c r="G209">
        <f t="shared" si="6"/>
        <v>0</v>
      </c>
      <c r="H209" t="str">
        <f t="shared" si="7"/>
        <v>，3213518</v>
      </c>
      <c r="I209" t="str">
        <f>VLOOKUP(A209,HOP!A:U,21,0)</f>
        <v>直采</v>
      </c>
    </row>
    <row r="210" spans="1:9">
      <c r="A210" s="6" t="s">
        <v>1666</v>
      </c>
      <c r="B210" s="7" t="s">
        <v>294</v>
      </c>
      <c r="C210" s="7" t="s">
        <v>526</v>
      </c>
      <c r="D210">
        <v>4068</v>
      </c>
      <c r="E210" t="str">
        <f>VLOOKUP(A210,HOP!A:L,12,0)</f>
        <v>4068.00</v>
      </c>
      <c r="F210" t="str">
        <f>VLOOKUP(A210,HOP!A:C,3,0)</f>
        <v>3213817</v>
      </c>
      <c r="G210">
        <f t="shared" si="6"/>
        <v>0</v>
      </c>
      <c r="H210" t="str">
        <f t="shared" si="7"/>
        <v>，3213817</v>
      </c>
      <c r="I210" t="str">
        <f>VLOOKUP(A210,HOP!A:U,21,0)</f>
        <v>直采</v>
      </c>
    </row>
    <row r="211" spans="1:9">
      <c r="A211" s="6" t="s">
        <v>1671</v>
      </c>
      <c r="B211" s="7" t="s">
        <v>525</v>
      </c>
      <c r="C211" s="7" t="s">
        <v>526</v>
      </c>
      <c r="D211">
        <v>1416</v>
      </c>
      <c r="E211" t="str">
        <f>VLOOKUP(A211,HOP!A:L,12,0)</f>
        <v>1416.00</v>
      </c>
      <c r="F211" t="str">
        <f>VLOOKUP(A211,HOP!A:C,3,0)</f>
        <v>3219972</v>
      </c>
      <c r="G211">
        <f t="shared" si="6"/>
        <v>0</v>
      </c>
      <c r="H211" t="str">
        <f t="shared" si="7"/>
        <v>，3219972</v>
      </c>
      <c r="I211" t="str">
        <f>VLOOKUP(A211,HOP!A:U,21,0)</f>
        <v>直采</v>
      </c>
    </row>
    <row r="212" hidden="1" spans="1:9">
      <c r="A212" s="6" t="s">
        <v>1674</v>
      </c>
      <c r="B212" s="7" t="s">
        <v>294</v>
      </c>
      <c r="C212" s="7" t="s">
        <v>526</v>
      </c>
      <c r="D212">
        <v>480</v>
      </c>
      <c r="E212" t="str">
        <f>VLOOKUP(A212,HOP!A:L,12,0)</f>
        <v>480.00</v>
      </c>
      <c r="F212" t="str">
        <f>VLOOKUP(A212,HOP!A:C,3,0)</f>
        <v>3217426</v>
      </c>
      <c r="G212">
        <f t="shared" si="6"/>
        <v>0</v>
      </c>
      <c r="H212" t="str">
        <f t="shared" si="7"/>
        <v>，3217426</v>
      </c>
      <c r="I212" t="str">
        <f>VLOOKUP(A212,HOP!A:U,21,0)</f>
        <v>直连</v>
      </c>
    </row>
    <row r="213" spans="1:9">
      <c r="A213" s="6" t="s">
        <v>1682</v>
      </c>
      <c r="B213" s="7" t="s">
        <v>525</v>
      </c>
      <c r="C213" s="7" t="s">
        <v>526</v>
      </c>
      <c r="D213">
        <v>1472</v>
      </c>
      <c r="E213" t="str">
        <f>VLOOKUP(A213,HOP!A:L,12,0)</f>
        <v>1472.00</v>
      </c>
      <c r="F213" t="str">
        <f>VLOOKUP(A213,HOP!A:C,3,0)</f>
        <v>3217428</v>
      </c>
      <c r="G213">
        <f t="shared" si="6"/>
        <v>0</v>
      </c>
      <c r="H213" t="str">
        <f t="shared" si="7"/>
        <v>，3217428</v>
      </c>
      <c r="I213" t="str">
        <f>VLOOKUP(A213,HOP!A:U,21,0)</f>
        <v>直采</v>
      </c>
    </row>
    <row r="214" spans="1:9">
      <c r="A214" s="6" t="s">
        <v>1690</v>
      </c>
      <c r="B214" s="7" t="s">
        <v>525</v>
      </c>
      <c r="C214" s="7" t="s">
        <v>526</v>
      </c>
      <c r="D214">
        <v>1416</v>
      </c>
      <c r="E214" t="str">
        <f>VLOOKUP(A214,HOP!A:L,12,0)</f>
        <v>1416.00</v>
      </c>
      <c r="F214" t="str">
        <f>VLOOKUP(A214,HOP!A:C,3,0)</f>
        <v>3219651</v>
      </c>
      <c r="G214">
        <f t="shared" si="6"/>
        <v>0</v>
      </c>
      <c r="H214" t="str">
        <f t="shared" si="7"/>
        <v>，3219651</v>
      </c>
      <c r="I214" t="str">
        <f>VLOOKUP(A214,HOP!A:U,21,0)</f>
        <v>直采</v>
      </c>
    </row>
    <row r="215" spans="1:9">
      <c r="A215" s="6" t="s">
        <v>1693</v>
      </c>
      <c r="B215" s="7" t="s">
        <v>525</v>
      </c>
      <c r="C215" s="7" t="s">
        <v>526</v>
      </c>
      <c r="D215">
        <v>1416</v>
      </c>
      <c r="E215" t="str">
        <f>VLOOKUP(A215,HOP!A:L,12,0)</f>
        <v>1416.00</v>
      </c>
      <c r="F215" t="str">
        <f>VLOOKUP(A215,HOP!A:C,3,0)</f>
        <v>3219654</v>
      </c>
      <c r="G215">
        <f t="shared" si="6"/>
        <v>0</v>
      </c>
      <c r="H215" t="str">
        <f t="shared" si="7"/>
        <v>，3219654</v>
      </c>
      <c r="I215" t="str">
        <f>VLOOKUP(A215,HOP!A:U,21,0)</f>
        <v>直采</v>
      </c>
    </row>
    <row r="216" hidden="1" spans="1:9">
      <c r="A216" s="6" t="s">
        <v>1696</v>
      </c>
      <c r="B216" s="7" t="s">
        <v>321</v>
      </c>
      <c r="C216" s="7" t="s">
        <v>526</v>
      </c>
      <c r="D216">
        <v>178</v>
      </c>
      <c r="E216" t="str">
        <f>VLOOKUP(A216,HOP!A:L,12,0)</f>
        <v>178.00</v>
      </c>
      <c r="F216" t="str">
        <f>VLOOKUP(A216,HOP!A:C,3,0)</f>
        <v>3224584</v>
      </c>
      <c r="G216">
        <f t="shared" si="6"/>
        <v>0</v>
      </c>
      <c r="H216" t="str">
        <f t="shared" si="7"/>
        <v>，3224584</v>
      </c>
      <c r="I216" t="str">
        <f>VLOOKUP(A216,HOP!A:U,21,0)</f>
        <v>直连</v>
      </c>
    </row>
    <row r="217" hidden="1" spans="1:9">
      <c r="A217" s="6" t="s">
        <v>1704</v>
      </c>
      <c r="B217" s="7" t="s">
        <v>321</v>
      </c>
      <c r="C217" s="7" t="s">
        <v>526</v>
      </c>
      <c r="D217">
        <v>536</v>
      </c>
      <c r="E217" t="str">
        <f>VLOOKUP(A217,HOP!A:L,12,0)</f>
        <v>536.00</v>
      </c>
      <c r="F217" t="str">
        <f>VLOOKUP(A217,HOP!A:C,3,0)</f>
        <v>3225061</v>
      </c>
      <c r="G217">
        <f t="shared" si="6"/>
        <v>0</v>
      </c>
      <c r="H217" t="str">
        <f t="shared" si="7"/>
        <v>，3225061</v>
      </c>
      <c r="I217" t="str">
        <f>VLOOKUP(A217,HOP!A:U,21,0)</f>
        <v>直连</v>
      </c>
    </row>
    <row r="218" spans="1:9">
      <c r="A218" s="6" t="s">
        <v>1713</v>
      </c>
      <c r="B218" s="7" t="s">
        <v>321</v>
      </c>
      <c r="C218" s="7" t="s">
        <v>526</v>
      </c>
      <c r="D218">
        <v>485</v>
      </c>
      <c r="E218" t="str">
        <f>VLOOKUP(A218,HOP!A:L,12,0)</f>
        <v>485.00</v>
      </c>
      <c r="F218" t="str">
        <f>VLOOKUP(A218,HOP!A:C,3,0)</f>
        <v>3224788</v>
      </c>
      <c r="G218">
        <f t="shared" si="6"/>
        <v>0</v>
      </c>
      <c r="H218" t="str">
        <f t="shared" si="7"/>
        <v>，3224788</v>
      </c>
      <c r="I218" t="str">
        <f>VLOOKUP(A218,HOP!A:U,21,0)</f>
        <v>直采</v>
      </c>
    </row>
    <row r="219" spans="1:9">
      <c r="A219" s="6" t="s">
        <v>1720</v>
      </c>
      <c r="B219" s="7" t="s">
        <v>321</v>
      </c>
      <c r="C219" s="7" t="s">
        <v>526</v>
      </c>
      <c r="D219">
        <v>1002</v>
      </c>
      <c r="E219" t="str">
        <f>VLOOKUP(A219,HOP!A:L,12,0)</f>
        <v>1002.00</v>
      </c>
      <c r="F219" t="str">
        <f>VLOOKUP(A219,HOP!A:C,3,0)</f>
        <v>3226417</v>
      </c>
      <c r="G219">
        <f t="shared" si="6"/>
        <v>0</v>
      </c>
      <c r="H219" t="str">
        <f t="shared" si="7"/>
        <v>，3226417</v>
      </c>
      <c r="I219" t="str">
        <f>VLOOKUP(A219,HOP!A:U,21,0)</f>
        <v>直采</v>
      </c>
    </row>
    <row r="220" spans="1:9">
      <c r="A220" s="6" t="s">
        <v>1726</v>
      </c>
      <c r="B220" s="7" t="s">
        <v>321</v>
      </c>
      <c r="C220" s="7" t="s">
        <v>526</v>
      </c>
      <c r="D220">
        <v>601</v>
      </c>
      <c r="E220" t="str">
        <f>VLOOKUP(A220,HOP!A:L,12,0)</f>
        <v>601.00</v>
      </c>
      <c r="F220" t="str">
        <f>VLOOKUP(A220,HOP!A:C,3,0)</f>
        <v>3226550</v>
      </c>
      <c r="G220">
        <f t="shared" si="6"/>
        <v>0</v>
      </c>
      <c r="H220" t="str">
        <f t="shared" si="7"/>
        <v>，3226550</v>
      </c>
      <c r="I220" t="str">
        <f>VLOOKUP(A220,HOP!A:U,21,0)</f>
        <v>直采</v>
      </c>
    </row>
    <row r="221" spans="1:9">
      <c r="A221" s="6" t="s">
        <v>1734</v>
      </c>
      <c r="B221" s="7" t="s">
        <v>321</v>
      </c>
      <c r="C221" s="7" t="s">
        <v>526</v>
      </c>
      <c r="D221">
        <v>1503</v>
      </c>
      <c r="E221" t="str">
        <f>VLOOKUP(A221,HOP!A:L,12,0)</f>
        <v>1503.00</v>
      </c>
      <c r="F221" t="str">
        <f>VLOOKUP(A221,HOP!A:C,3,0)</f>
        <v>3226408</v>
      </c>
      <c r="G221">
        <f t="shared" si="6"/>
        <v>0</v>
      </c>
      <c r="H221" t="str">
        <f t="shared" si="7"/>
        <v>，3226408</v>
      </c>
      <c r="I221" t="str">
        <f>VLOOKUP(A221,HOP!A:U,21,0)</f>
        <v>直采</v>
      </c>
    </row>
    <row r="222" s="3" customFormat="1" hidden="1" spans="1:10">
      <c r="A222" s="8" t="s">
        <v>1740</v>
      </c>
      <c r="B222" s="9" t="s">
        <v>321</v>
      </c>
      <c r="C222" s="9" t="s">
        <v>526</v>
      </c>
      <c r="D222" s="3">
        <v>497</v>
      </c>
      <c r="E222" s="3" t="str">
        <f>VLOOKUP(A222,HOP!A:L,12,0)</f>
        <v>0.00</v>
      </c>
      <c r="F222" s="3" t="str">
        <f>VLOOKUP(A222,HOP!A:C,3,0)</f>
        <v>3228915</v>
      </c>
      <c r="G222" s="3">
        <f t="shared" si="6"/>
        <v>497</v>
      </c>
      <c r="H222" s="3" t="str">
        <f t="shared" si="7"/>
        <v>，3228915</v>
      </c>
      <c r="I222" s="3" t="str">
        <f>VLOOKUP(A222,HOP!A:U,21,0)</f>
        <v>直连</v>
      </c>
      <c r="J222" s="8" t="s">
        <v>2340</v>
      </c>
    </row>
    <row r="223" hidden="1" spans="1:9">
      <c r="A223" s="6" t="s">
        <v>1747</v>
      </c>
      <c r="B223" s="7" t="s">
        <v>321</v>
      </c>
      <c r="C223" s="7" t="s">
        <v>526</v>
      </c>
      <c r="D223">
        <v>300</v>
      </c>
      <c r="E223" t="str">
        <f>VLOOKUP(A223,HOP!A:L,12,0)</f>
        <v>300.00</v>
      </c>
      <c r="F223" t="str">
        <f>VLOOKUP(A223,HOP!A:C,3,0)</f>
        <v>3228850</v>
      </c>
      <c r="G223">
        <f t="shared" si="6"/>
        <v>0</v>
      </c>
      <c r="H223" t="str">
        <f t="shared" si="7"/>
        <v>，3228850</v>
      </c>
      <c r="I223" t="str">
        <f>VLOOKUP(A223,HOP!A:U,21,0)</f>
        <v>直连</v>
      </c>
    </row>
    <row r="224" hidden="1" spans="1:9">
      <c r="A224" s="6" t="s">
        <v>1755</v>
      </c>
      <c r="B224" s="7" t="s">
        <v>321</v>
      </c>
      <c r="C224" s="7" t="s">
        <v>526</v>
      </c>
      <c r="D224">
        <v>673</v>
      </c>
      <c r="E224" t="str">
        <f>VLOOKUP(A224,HOP!A:L,12,0)</f>
        <v>673.00</v>
      </c>
      <c r="F224" t="str">
        <f>VLOOKUP(A224,HOP!A:C,3,0)</f>
        <v>3211535</v>
      </c>
      <c r="G224">
        <f t="shared" si="6"/>
        <v>0</v>
      </c>
      <c r="H224" t="str">
        <f t="shared" si="7"/>
        <v>，3211535</v>
      </c>
      <c r="I224" t="str">
        <f>VLOOKUP(A224,HOP!A:U,21,0)</f>
        <v>直连</v>
      </c>
    </row>
    <row r="225" hidden="1" spans="1:9">
      <c r="A225" s="6" t="s">
        <v>1763</v>
      </c>
      <c r="B225" s="7" t="s">
        <v>525</v>
      </c>
      <c r="C225" s="7" t="s">
        <v>526</v>
      </c>
      <c r="D225">
        <v>3617</v>
      </c>
      <c r="E225" t="str">
        <f>VLOOKUP(A225,HOP!A:L,12,0)</f>
        <v>3617.00</v>
      </c>
      <c r="F225" t="str">
        <f>VLOOKUP(A225,HOP!A:C,3,0)</f>
        <v>3206811</v>
      </c>
      <c r="G225">
        <f t="shared" si="6"/>
        <v>0</v>
      </c>
      <c r="H225" t="str">
        <f t="shared" si="7"/>
        <v>，3206811</v>
      </c>
      <c r="I225" t="str">
        <f>VLOOKUP(A225,HOP!A:U,21,0)</f>
        <v>直连</v>
      </c>
    </row>
    <row r="226" spans="1:9">
      <c r="A226" s="6" t="s">
        <v>1771</v>
      </c>
      <c r="B226" s="7" t="s">
        <v>321</v>
      </c>
      <c r="C226" s="7" t="s">
        <v>526</v>
      </c>
      <c r="D226">
        <v>2111</v>
      </c>
      <c r="E226" t="str">
        <f>VLOOKUP(A226,HOP!A:L,12,0)</f>
        <v>2111.00</v>
      </c>
      <c r="F226" t="str">
        <f>VLOOKUP(A226,HOP!A:C,3,0)</f>
        <v>3216246</v>
      </c>
      <c r="G226">
        <f t="shared" si="6"/>
        <v>0</v>
      </c>
      <c r="H226" t="str">
        <f t="shared" si="7"/>
        <v>，3216246</v>
      </c>
      <c r="I226" t="str">
        <f>VLOOKUP(A226,HOP!A:U,21,0)</f>
        <v>直采</v>
      </c>
    </row>
    <row r="227" hidden="1" spans="1:9">
      <c r="A227" s="6" t="s">
        <v>1777</v>
      </c>
      <c r="B227" s="7" t="s">
        <v>342</v>
      </c>
      <c r="C227" s="7" t="s">
        <v>526</v>
      </c>
      <c r="D227">
        <v>1120</v>
      </c>
      <c r="E227" t="str">
        <f>VLOOKUP(A227,HOP!A:L,12,0)</f>
        <v>1120.00</v>
      </c>
      <c r="F227" t="str">
        <f>VLOOKUP(A227,HOP!A:C,3,0)</f>
        <v>3215319</v>
      </c>
      <c r="G227">
        <f t="shared" si="6"/>
        <v>0</v>
      </c>
      <c r="H227" t="str">
        <f t="shared" si="7"/>
        <v>，3215319</v>
      </c>
      <c r="I227" t="str">
        <f>VLOOKUP(A227,HOP!A:U,21,0)</f>
        <v>直连</v>
      </c>
    </row>
    <row r="228" hidden="1" spans="1:9">
      <c r="A228" s="6" t="s">
        <v>1786</v>
      </c>
      <c r="B228" s="7" t="s">
        <v>342</v>
      </c>
      <c r="C228" s="7" t="s">
        <v>526</v>
      </c>
      <c r="D228">
        <v>3700</v>
      </c>
      <c r="E228" t="str">
        <f>VLOOKUP(A228,HOP!A:L,12,0)</f>
        <v>3700.00</v>
      </c>
      <c r="F228" t="str">
        <f>VLOOKUP(A228,HOP!A:C,3,0)</f>
        <v>3136298</v>
      </c>
      <c r="G228">
        <f t="shared" si="6"/>
        <v>0</v>
      </c>
      <c r="H228" t="str">
        <f t="shared" si="7"/>
        <v>，3136298</v>
      </c>
      <c r="I228" t="str">
        <f>VLOOKUP(A228,HOP!A:U,21,0)</f>
        <v>直连</v>
      </c>
    </row>
    <row r="229" hidden="1" spans="1:9">
      <c r="A229" s="6" t="s">
        <v>1793</v>
      </c>
      <c r="B229" s="7" t="s">
        <v>294</v>
      </c>
      <c r="C229" s="7" t="s">
        <v>526</v>
      </c>
      <c r="D229">
        <v>2835</v>
      </c>
      <c r="E229" t="str">
        <f>VLOOKUP(A229,HOP!A:L,12,0)</f>
        <v>2835.00</v>
      </c>
      <c r="F229" t="str">
        <f>VLOOKUP(A229,HOP!A:C,3,0)</f>
        <v>3159375</v>
      </c>
      <c r="G229">
        <f t="shared" si="6"/>
        <v>0</v>
      </c>
      <c r="H229" t="str">
        <f t="shared" si="7"/>
        <v>，3159375</v>
      </c>
      <c r="I229" t="str">
        <f>VLOOKUP(A229,HOP!A:U,21,0)</f>
        <v>直连</v>
      </c>
    </row>
    <row r="230" hidden="1" spans="1:9">
      <c r="A230" s="6" t="s">
        <v>1801</v>
      </c>
      <c r="B230" s="7" t="s">
        <v>321</v>
      </c>
      <c r="C230" s="7" t="s">
        <v>526</v>
      </c>
      <c r="D230">
        <v>3578</v>
      </c>
      <c r="E230" t="str">
        <f>VLOOKUP(A230,HOP!A:L,12,0)</f>
        <v>3578.00</v>
      </c>
      <c r="F230" t="str">
        <f>VLOOKUP(A230,HOP!A:C,3,0)</f>
        <v>3221297</v>
      </c>
      <c r="G230">
        <f t="shared" si="6"/>
        <v>0</v>
      </c>
      <c r="H230" t="str">
        <f t="shared" si="7"/>
        <v>，3221297</v>
      </c>
      <c r="I230" t="str">
        <f>VLOOKUP(A230,HOP!A:U,21,0)</f>
        <v>直连</v>
      </c>
    </row>
    <row r="231" spans="1:9">
      <c r="A231" s="6" t="s">
        <v>1807</v>
      </c>
      <c r="B231" s="7" t="s">
        <v>321</v>
      </c>
      <c r="C231" s="7" t="s">
        <v>526</v>
      </c>
      <c r="D231">
        <v>429</v>
      </c>
      <c r="E231" t="str">
        <f>VLOOKUP(A231,HOP!A:L,12,0)</f>
        <v>429.00</v>
      </c>
      <c r="F231" t="str">
        <f>VLOOKUP(A231,HOP!A:C,3,0)</f>
        <v>3219187</v>
      </c>
      <c r="G231">
        <f t="shared" si="6"/>
        <v>0</v>
      </c>
      <c r="H231" t="str">
        <f t="shared" si="7"/>
        <v>，3219187</v>
      </c>
      <c r="I231" t="str">
        <f>VLOOKUP(A231,HOP!A:U,21,0)</f>
        <v>直采</v>
      </c>
    </row>
    <row r="232" spans="1:9">
      <c r="A232" s="6" t="s">
        <v>1811</v>
      </c>
      <c r="B232" s="7" t="s">
        <v>321</v>
      </c>
      <c r="C232" s="7" t="s">
        <v>526</v>
      </c>
      <c r="D232">
        <v>1888</v>
      </c>
      <c r="E232" t="str">
        <f>VLOOKUP(A232,HOP!A:L,12,0)</f>
        <v>1888.00</v>
      </c>
      <c r="F232" t="str">
        <f>VLOOKUP(A232,HOP!A:C,3,0)</f>
        <v>3174445</v>
      </c>
      <c r="G232">
        <f t="shared" si="6"/>
        <v>0</v>
      </c>
      <c r="H232" t="str">
        <f t="shared" si="7"/>
        <v>，3174445</v>
      </c>
      <c r="I232" t="str">
        <f>VLOOKUP(A232,HOP!A:U,21,0)</f>
        <v>直采</v>
      </c>
    </row>
    <row r="233" hidden="1" spans="1:9">
      <c r="A233" s="6" t="s">
        <v>1817</v>
      </c>
      <c r="B233" s="7" t="s">
        <v>321</v>
      </c>
      <c r="C233" s="7" t="s">
        <v>526</v>
      </c>
      <c r="D233">
        <v>860</v>
      </c>
      <c r="E233" t="str">
        <f>VLOOKUP(A233,HOP!A:L,12,0)</f>
        <v>860.00</v>
      </c>
      <c r="F233" t="str">
        <f>VLOOKUP(A233,HOP!A:C,3,0)</f>
        <v>3226959</v>
      </c>
      <c r="G233">
        <f t="shared" si="6"/>
        <v>0</v>
      </c>
      <c r="H233" t="str">
        <f t="shared" si="7"/>
        <v>，3226959</v>
      </c>
      <c r="I233" t="str">
        <f>VLOOKUP(A233,HOP!A:U,21,0)</f>
        <v>直连</v>
      </c>
    </row>
    <row r="234" hidden="1" spans="1:9">
      <c r="A234" s="6" t="s">
        <v>1824</v>
      </c>
      <c r="B234" s="7" t="s">
        <v>321</v>
      </c>
      <c r="C234" s="7" t="s">
        <v>526</v>
      </c>
      <c r="D234">
        <v>234</v>
      </c>
      <c r="E234" t="str">
        <f>VLOOKUP(A234,HOP!A:L,12,0)</f>
        <v>234.00</v>
      </c>
      <c r="F234" t="str">
        <f>VLOOKUP(A234,HOP!A:C,3,0)</f>
        <v>3228201</v>
      </c>
      <c r="G234">
        <f t="shared" si="6"/>
        <v>0</v>
      </c>
      <c r="H234" t="str">
        <f t="shared" si="7"/>
        <v>，3228201</v>
      </c>
      <c r="I234" t="str">
        <f>VLOOKUP(A234,HOP!A:U,21,0)</f>
        <v>直连</v>
      </c>
    </row>
    <row r="235" spans="1:9">
      <c r="A235" s="6" t="s">
        <v>1831</v>
      </c>
      <c r="B235" s="7" t="s">
        <v>321</v>
      </c>
      <c r="C235" s="7" t="s">
        <v>526</v>
      </c>
      <c r="D235">
        <v>831</v>
      </c>
      <c r="E235" t="str">
        <f>VLOOKUP(A235,HOP!A:L,12,0)</f>
        <v>831.00</v>
      </c>
      <c r="F235" t="str">
        <f>VLOOKUP(A235,HOP!A:C,3,0)</f>
        <v>3220614</v>
      </c>
      <c r="G235">
        <f t="shared" si="6"/>
        <v>0</v>
      </c>
      <c r="H235" t="str">
        <f t="shared" si="7"/>
        <v>，3220614</v>
      </c>
      <c r="I235" t="str">
        <f>VLOOKUP(A235,HOP!A:U,21,0)</f>
        <v>直采</v>
      </c>
    </row>
    <row r="236" hidden="1" spans="1:9">
      <c r="A236" s="6" t="s">
        <v>1836</v>
      </c>
      <c r="B236" s="7" t="s">
        <v>321</v>
      </c>
      <c r="C236" s="7" t="s">
        <v>526</v>
      </c>
      <c r="D236">
        <v>112</v>
      </c>
      <c r="E236" t="str">
        <f>VLOOKUP(A236,HOP!A:L,12,0)</f>
        <v>112.00</v>
      </c>
      <c r="F236" t="str">
        <f>VLOOKUP(A236,HOP!A:C,3,0)</f>
        <v>3228606</v>
      </c>
      <c r="G236">
        <f t="shared" si="6"/>
        <v>0</v>
      </c>
      <c r="H236" t="str">
        <f t="shared" si="7"/>
        <v>，3228606</v>
      </c>
      <c r="I236" t="str">
        <f>VLOOKUP(A236,HOP!A:U,21,0)</f>
        <v>直连</v>
      </c>
    </row>
    <row r="237" hidden="1" spans="1:9">
      <c r="A237" s="6" t="s">
        <v>1844</v>
      </c>
      <c r="B237" s="7" t="s">
        <v>321</v>
      </c>
      <c r="C237" s="7" t="s">
        <v>526</v>
      </c>
      <c r="D237">
        <v>782</v>
      </c>
      <c r="E237" t="str">
        <f>VLOOKUP(A237,HOP!A:L,12,0)</f>
        <v>782.00</v>
      </c>
      <c r="F237" t="str">
        <f>VLOOKUP(A237,HOP!A:C,3,0)</f>
        <v>3229037</v>
      </c>
      <c r="G237">
        <f t="shared" si="6"/>
        <v>0</v>
      </c>
      <c r="H237" t="str">
        <f t="shared" si="7"/>
        <v>，3229037</v>
      </c>
      <c r="I237" t="str">
        <f>VLOOKUP(A237,HOP!A:U,21,0)</f>
        <v>直连</v>
      </c>
    </row>
    <row r="238" hidden="1" spans="1:9">
      <c r="A238" s="6" t="s">
        <v>1849</v>
      </c>
      <c r="B238" s="7" t="s">
        <v>525</v>
      </c>
      <c r="C238" s="7" t="s">
        <v>526</v>
      </c>
      <c r="D238">
        <v>608</v>
      </c>
      <c r="E238" t="str">
        <f>VLOOKUP(A238,HOP!A:L,12,0)</f>
        <v>608.00</v>
      </c>
      <c r="F238" t="str">
        <f>VLOOKUP(A238,HOP!A:C,3,0)</f>
        <v>3222797</v>
      </c>
      <c r="G238">
        <f t="shared" si="6"/>
        <v>0</v>
      </c>
      <c r="H238" t="str">
        <f t="shared" si="7"/>
        <v>，3222797</v>
      </c>
      <c r="I238" t="str">
        <f>VLOOKUP(A238,HOP!A:U,21,0)</f>
        <v>直连</v>
      </c>
    </row>
    <row r="239" hidden="1" spans="1:9">
      <c r="A239" s="6" t="s">
        <v>1855</v>
      </c>
      <c r="B239" s="7" t="s">
        <v>321</v>
      </c>
      <c r="C239" s="7" t="s">
        <v>526</v>
      </c>
      <c r="D239">
        <v>220</v>
      </c>
      <c r="E239" t="str">
        <f>VLOOKUP(A239,HOP!A:L,12,0)</f>
        <v>220.00</v>
      </c>
      <c r="F239" t="str">
        <f>VLOOKUP(A239,HOP!A:C,3,0)</f>
        <v>3226528</v>
      </c>
      <c r="G239">
        <f t="shared" si="6"/>
        <v>0</v>
      </c>
      <c r="H239" t="str">
        <f t="shared" si="7"/>
        <v>，3226528</v>
      </c>
      <c r="I239" t="str">
        <f>VLOOKUP(A239,HOP!A:U,21,0)</f>
        <v>直连</v>
      </c>
    </row>
    <row r="240" hidden="1" spans="1:9">
      <c r="A240" s="6" t="s">
        <v>1862</v>
      </c>
      <c r="B240" s="7" t="s">
        <v>321</v>
      </c>
      <c r="C240" s="7" t="s">
        <v>526</v>
      </c>
      <c r="D240">
        <v>220</v>
      </c>
      <c r="E240" t="str">
        <f>VLOOKUP(A240,HOP!A:L,12,0)</f>
        <v>220.00</v>
      </c>
      <c r="F240" t="str">
        <f>VLOOKUP(A240,HOP!A:C,3,0)</f>
        <v>3226535</v>
      </c>
      <c r="G240">
        <f t="shared" si="6"/>
        <v>0</v>
      </c>
      <c r="H240" t="str">
        <f t="shared" si="7"/>
        <v>，3226535</v>
      </c>
      <c r="I240" t="str">
        <f>VLOOKUP(A240,HOP!A:U,21,0)</f>
        <v>直连</v>
      </c>
    </row>
    <row r="241" hidden="1" spans="1:9">
      <c r="A241" s="6" t="s">
        <v>1865</v>
      </c>
      <c r="B241" s="7" t="s">
        <v>321</v>
      </c>
      <c r="C241" s="7" t="s">
        <v>526</v>
      </c>
      <c r="D241">
        <v>1110</v>
      </c>
      <c r="E241" t="str">
        <f>VLOOKUP(A241,HOP!A:L,12,0)</f>
        <v>1110.00</v>
      </c>
      <c r="F241" t="str">
        <f>VLOOKUP(A241,HOP!A:C,3,0)</f>
        <v>3170084</v>
      </c>
      <c r="G241">
        <f t="shared" si="6"/>
        <v>0</v>
      </c>
      <c r="H241" t="str">
        <f t="shared" si="7"/>
        <v>，3170084</v>
      </c>
      <c r="I241" t="str">
        <f>VLOOKUP(A241,HOP!A:U,21,0)</f>
        <v>直连</v>
      </c>
    </row>
    <row r="242" hidden="1" spans="1:9">
      <c r="A242" s="6" t="s">
        <v>1872</v>
      </c>
      <c r="B242" s="7" t="s">
        <v>321</v>
      </c>
      <c r="C242" s="7" t="s">
        <v>526</v>
      </c>
      <c r="D242">
        <v>1245</v>
      </c>
      <c r="E242" t="str">
        <f>VLOOKUP(A242,HOP!A:L,12,0)</f>
        <v>1245.00</v>
      </c>
      <c r="F242" t="str">
        <f>VLOOKUP(A242,HOP!A:C,3,0)</f>
        <v>3225097</v>
      </c>
      <c r="G242">
        <f t="shared" si="6"/>
        <v>0</v>
      </c>
      <c r="H242" t="str">
        <f t="shared" si="7"/>
        <v>，3225097</v>
      </c>
      <c r="I242" t="str">
        <f>VLOOKUP(A242,HOP!A:U,21,0)</f>
        <v>直连</v>
      </c>
    </row>
    <row r="243" hidden="1" spans="1:9">
      <c r="A243" s="6" t="s">
        <v>1878</v>
      </c>
      <c r="B243" s="7" t="s">
        <v>322</v>
      </c>
      <c r="C243" s="7" t="s">
        <v>1304</v>
      </c>
      <c r="D243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 t="s">
        <v>1886</v>
      </c>
      <c r="B244" s="7" t="s">
        <v>1304</v>
      </c>
      <c r="C244" s="7" t="s">
        <v>558</v>
      </c>
      <c r="D24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 t="s">
        <v>1899</v>
      </c>
      <c r="B245" s="7" t="s">
        <v>1901</v>
      </c>
      <c r="C245" s="7" t="s">
        <v>1902</v>
      </c>
      <c r="D24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 t="s">
        <v>1905</v>
      </c>
      <c r="B246" s="7" t="s">
        <v>526</v>
      </c>
      <c r="C246" s="7" t="s">
        <v>322</v>
      </c>
      <c r="D24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 t="s">
        <v>1911</v>
      </c>
      <c r="B247" s="7" t="s">
        <v>1466</v>
      </c>
      <c r="C247" s="7" t="s">
        <v>331</v>
      </c>
      <c r="D247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 t="s">
        <v>1918</v>
      </c>
      <c r="B248" s="7" t="s">
        <v>322</v>
      </c>
      <c r="C248" s="7" t="s">
        <v>1304</v>
      </c>
      <c r="D248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 t="s">
        <v>1923</v>
      </c>
      <c r="B249" s="7" t="s">
        <v>1928</v>
      </c>
      <c r="C249" s="7" t="s">
        <v>1929</v>
      </c>
      <c r="D249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 t="s">
        <v>1932</v>
      </c>
      <c r="B250" s="7" t="s">
        <v>526</v>
      </c>
      <c r="C250" s="7" t="s">
        <v>322</v>
      </c>
      <c r="D250">
        <v>629</v>
      </c>
      <c r="E250" t="str">
        <f>VLOOKUP(A250,HOP!A:L,12,0)</f>
        <v>629.00</v>
      </c>
      <c r="F250" t="str">
        <f>VLOOKUP(A250,HOP!A:C,3,0)</f>
        <v>3186737</v>
      </c>
      <c r="G250">
        <f t="shared" si="6"/>
        <v>0</v>
      </c>
      <c r="H250" t="str">
        <f t="shared" si="7"/>
        <v>，3186737</v>
      </c>
      <c r="I250" t="str">
        <f>VLOOKUP(A250,HOP!A:U,21,0)</f>
        <v>直连</v>
      </c>
    </row>
    <row r="251" hidden="1" spans="1:9">
      <c r="A251" s="6" t="s">
        <v>1940</v>
      </c>
      <c r="B251" s="7" t="s">
        <v>526</v>
      </c>
      <c r="C251" s="7" t="s">
        <v>322</v>
      </c>
      <c r="D251">
        <v>1427</v>
      </c>
      <c r="E251" t="str">
        <f>VLOOKUP(A251,HOP!A:L,12,0)</f>
        <v>1427.00</v>
      </c>
      <c r="F251" t="str">
        <f>VLOOKUP(A251,HOP!A:C,3,0)</f>
        <v>3217487</v>
      </c>
      <c r="G251">
        <f t="shared" si="6"/>
        <v>0</v>
      </c>
      <c r="H251" t="str">
        <f t="shared" si="7"/>
        <v>，3217487</v>
      </c>
      <c r="I251" t="str">
        <f>VLOOKUP(A251,HOP!A:U,21,0)</f>
        <v>直连</v>
      </c>
    </row>
    <row r="252" hidden="1" spans="1:9">
      <c r="A252" s="6" t="s">
        <v>1949</v>
      </c>
      <c r="B252" s="7" t="s">
        <v>525</v>
      </c>
      <c r="C252" s="7" t="s">
        <v>322</v>
      </c>
      <c r="D252">
        <v>978</v>
      </c>
      <c r="E252" t="str">
        <f>VLOOKUP(A252,HOP!A:L,12,0)</f>
        <v>978.00</v>
      </c>
      <c r="F252" t="str">
        <f>VLOOKUP(A252,HOP!A:C,3,0)</f>
        <v>3220311</v>
      </c>
      <c r="G252">
        <f t="shared" si="6"/>
        <v>0</v>
      </c>
      <c r="H252" t="str">
        <f t="shared" si="7"/>
        <v>，3220311</v>
      </c>
      <c r="I252" t="str">
        <f>VLOOKUP(A252,HOP!A:U,21,0)</f>
        <v>直连</v>
      </c>
    </row>
    <row r="253" spans="1:9">
      <c r="A253" s="6" t="s">
        <v>1955</v>
      </c>
      <c r="B253" s="7" t="s">
        <v>525</v>
      </c>
      <c r="C253" s="7" t="s">
        <v>322</v>
      </c>
      <c r="D253">
        <v>3573</v>
      </c>
      <c r="E253" t="str">
        <f>VLOOKUP(A253,HOP!A:L,12,0)</f>
        <v>3573.00</v>
      </c>
      <c r="F253" t="str">
        <f>VLOOKUP(A253,HOP!A:C,3,0)</f>
        <v>3178713</v>
      </c>
      <c r="G253">
        <f t="shared" si="6"/>
        <v>0</v>
      </c>
      <c r="H253" t="str">
        <f t="shared" si="7"/>
        <v>，3178713</v>
      </c>
      <c r="I253" t="str">
        <f>VLOOKUP(A253,HOP!A:U,21,0)</f>
        <v>直采</v>
      </c>
    </row>
    <row r="254" hidden="1" spans="1:9">
      <c r="A254" s="6" t="s">
        <v>1961</v>
      </c>
      <c r="B254" s="7" t="s">
        <v>526</v>
      </c>
      <c r="C254" s="7" t="s">
        <v>322</v>
      </c>
      <c r="D254">
        <v>729</v>
      </c>
      <c r="E254" t="str">
        <f>VLOOKUP(A254,HOP!A:L,12,0)</f>
        <v>729.00</v>
      </c>
      <c r="F254" t="str">
        <f>VLOOKUP(A254,HOP!A:C,3,0)</f>
        <v>3155578</v>
      </c>
      <c r="G254">
        <f t="shared" si="6"/>
        <v>0</v>
      </c>
      <c r="H254" t="str">
        <f t="shared" si="7"/>
        <v>，3155578</v>
      </c>
      <c r="I254" t="str">
        <f>VLOOKUP(A254,HOP!A:U,21,0)</f>
        <v>直连</v>
      </c>
    </row>
    <row r="255" spans="1:9">
      <c r="A255" s="6" t="s">
        <v>1968</v>
      </c>
      <c r="B255" s="7" t="s">
        <v>526</v>
      </c>
      <c r="C255" s="7" t="s">
        <v>322</v>
      </c>
      <c r="D255">
        <v>381</v>
      </c>
      <c r="E255" t="str">
        <f>VLOOKUP(A255,HOP!A:L,12,0)</f>
        <v>381.00</v>
      </c>
      <c r="F255" t="str">
        <f>VLOOKUP(A255,HOP!A:C,3,0)</f>
        <v>3178263</v>
      </c>
      <c r="G255">
        <f t="shared" si="6"/>
        <v>0</v>
      </c>
      <c r="H255" t="str">
        <f t="shared" si="7"/>
        <v>，3178263</v>
      </c>
      <c r="I255" t="str">
        <f>VLOOKUP(A255,HOP!A:U,21,0)</f>
        <v>直采</v>
      </c>
    </row>
    <row r="256" spans="1:9">
      <c r="A256" s="6" t="s">
        <v>1971</v>
      </c>
      <c r="B256" s="7" t="s">
        <v>526</v>
      </c>
      <c r="C256" s="7" t="s">
        <v>322</v>
      </c>
      <c r="D256">
        <v>431</v>
      </c>
      <c r="E256" t="str">
        <f>VLOOKUP(A256,HOP!A:L,12,0)</f>
        <v>431.00</v>
      </c>
      <c r="F256" t="str">
        <f>VLOOKUP(A256,HOP!A:C,3,0)</f>
        <v>3178277</v>
      </c>
      <c r="G256">
        <f t="shared" si="6"/>
        <v>0</v>
      </c>
      <c r="H256" t="str">
        <f t="shared" si="7"/>
        <v>，3178277</v>
      </c>
      <c r="I256" t="str">
        <f>VLOOKUP(A256,HOP!A:U,21,0)</f>
        <v>直采</v>
      </c>
    </row>
    <row r="257" hidden="1" spans="1:9">
      <c r="A257" s="6" t="s">
        <v>1976</v>
      </c>
      <c r="B257" s="7" t="s">
        <v>321</v>
      </c>
      <c r="C257" s="7" t="s">
        <v>322</v>
      </c>
      <c r="D257">
        <v>10275</v>
      </c>
      <c r="E257" t="str">
        <f>VLOOKUP(A257,HOP!A:L,12,0)</f>
        <v>10275.00</v>
      </c>
      <c r="F257" t="str">
        <f>VLOOKUP(A257,HOP!A:C,3,0)</f>
        <v>3192738</v>
      </c>
      <c r="G257">
        <f t="shared" si="6"/>
        <v>0</v>
      </c>
      <c r="H257" t="str">
        <f t="shared" si="7"/>
        <v>，3192738</v>
      </c>
      <c r="I257" t="str">
        <f>VLOOKUP(A257,HOP!A:U,21,0)</f>
        <v>直连</v>
      </c>
    </row>
    <row r="258" hidden="1" spans="1:9">
      <c r="A258" s="6" t="s">
        <v>1981</v>
      </c>
      <c r="B258" s="7" t="s">
        <v>526</v>
      </c>
      <c r="C258" s="7" t="s">
        <v>322</v>
      </c>
      <c r="D258">
        <v>591</v>
      </c>
      <c r="E258" t="str">
        <f>VLOOKUP(A258,HOP!A:L,12,0)</f>
        <v>591.00</v>
      </c>
      <c r="F258" t="str">
        <f>VLOOKUP(A258,HOP!A:C,3,0)</f>
        <v>3159846</v>
      </c>
      <c r="G258">
        <f t="shared" si="6"/>
        <v>0</v>
      </c>
      <c r="H258" t="str">
        <f t="shared" si="7"/>
        <v>，3159846</v>
      </c>
      <c r="I258" t="str">
        <f>VLOOKUP(A258,HOP!A:U,21,0)</f>
        <v>直连</v>
      </c>
    </row>
    <row r="259" hidden="1" spans="1:9">
      <c r="A259" s="6" t="s">
        <v>1986</v>
      </c>
      <c r="B259" s="7" t="s">
        <v>322</v>
      </c>
      <c r="C259" s="7" t="s">
        <v>1305</v>
      </c>
      <c r="D259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15" si="8">D259-E259</f>
        <v>#N/A</v>
      </c>
      <c r="H259" t="e">
        <f t="shared" ref="H259:H315" si="9">$H$1&amp;F259</f>
        <v>#N/A</v>
      </c>
      <c r="I259" t="e">
        <f>VLOOKUP(A259,HOP!A:U,21,0)</f>
        <v>#N/A</v>
      </c>
    </row>
    <row r="260" hidden="1" spans="1:9">
      <c r="A260" s="6" t="s">
        <v>1993</v>
      </c>
      <c r="B260" s="7" t="s">
        <v>525</v>
      </c>
      <c r="C260" s="7" t="s">
        <v>322</v>
      </c>
      <c r="D260">
        <v>6810</v>
      </c>
      <c r="E260" t="str">
        <f>VLOOKUP(A260,HOP!A:L,12,0)</f>
        <v>6810.00</v>
      </c>
      <c r="F260" t="str">
        <f>VLOOKUP(A260,HOP!A:C,3,0)</f>
        <v>3197813</v>
      </c>
      <c r="G260">
        <f t="shared" si="8"/>
        <v>0</v>
      </c>
      <c r="H260" t="str">
        <f t="shared" si="9"/>
        <v>，3197813</v>
      </c>
      <c r="I260" t="str">
        <f>VLOOKUP(A260,HOP!A:U,21,0)</f>
        <v>直连</v>
      </c>
    </row>
    <row r="261" hidden="1" spans="1:9">
      <c r="A261" s="6" t="s">
        <v>2002</v>
      </c>
      <c r="B261" s="7" t="s">
        <v>526</v>
      </c>
      <c r="C261" s="7" t="s">
        <v>322</v>
      </c>
      <c r="D261">
        <v>1234</v>
      </c>
      <c r="E261" t="str">
        <f>VLOOKUP(A261,HOP!A:L,12,0)</f>
        <v>1234.00</v>
      </c>
      <c r="F261" t="str">
        <f>VLOOKUP(A261,HOP!A:C,3,0)</f>
        <v>3198002</v>
      </c>
      <c r="G261">
        <f t="shared" si="8"/>
        <v>0</v>
      </c>
      <c r="H261" t="str">
        <f t="shared" si="9"/>
        <v>，3198002</v>
      </c>
      <c r="I261" t="str">
        <f>VLOOKUP(A261,HOP!A:U,21,0)</f>
        <v>直连</v>
      </c>
    </row>
    <row r="262" spans="1:9">
      <c r="A262" s="6" t="s">
        <v>2008</v>
      </c>
      <c r="B262" s="7" t="s">
        <v>526</v>
      </c>
      <c r="C262" s="7" t="s">
        <v>322</v>
      </c>
      <c r="D262">
        <v>1214</v>
      </c>
      <c r="E262" t="str">
        <f>VLOOKUP(A262,HOP!A:L,12,0)</f>
        <v>1214.00</v>
      </c>
      <c r="F262" t="str">
        <f>VLOOKUP(A262,HOP!A:C,3,0)</f>
        <v>3004554</v>
      </c>
      <c r="G262">
        <f t="shared" si="8"/>
        <v>0</v>
      </c>
      <c r="H262" t="str">
        <f t="shared" si="9"/>
        <v>，3004554</v>
      </c>
      <c r="I262" t="str">
        <f>VLOOKUP(A262,HOP!A:U,21,0)</f>
        <v>直采</v>
      </c>
    </row>
    <row r="263" spans="1:9">
      <c r="A263" s="6" t="s">
        <v>2012</v>
      </c>
      <c r="B263" s="7" t="s">
        <v>294</v>
      </c>
      <c r="C263" s="7" t="s">
        <v>322</v>
      </c>
      <c r="D263">
        <v>3164</v>
      </c>
      <c r="E263" t="str">
        <f>VLOOKUP(A263,HOP!A:L,12,0)</f>
        <v>3164.00</v>
      </c>
      <c r="F263" t="str">
        <f>VLOOKUP(A263,HOP!A:C,3,0)</f>
        <v>3139319</v>
      </c>
      <c r="G263">
        <f t="shared" si="8"/>
        <v>0</v>
      </c>
      <c r="H263" t="str">
        <f t="shared" si="9"/>
        <v>，3139319</v>
      </c>
      <c r="I263" t="str">
        <f>VLOOKUP(A263,HOP!A:U,21,0)</f>
        <v>直采</v>
      </c>
    </row>
    <row r="264" spans="1:9">
      <c r="A264" s="6" t="s">
        <v>2020</v>
      </c>
      <c r="B264" s="7" t="s">
        <v>321</v>
      </c>
      <c r="C264" s="7" t="s">
        <v>322</v>
      </c>
      <c r="D264">
        <v>7402</v>
      </c>
      <c r="E264" t="str">
        <f>VLOOKUP(A264,HOP!A:L,12,0)</f>
        <v>7402.00</v>
      </c>
      <c r="F264" t="str">
        <f>VLOOKUP(A264,HOP!A:C,3,0)</f>
        <v>3126056</v>
      </c>
      <c r="G264">
        <f t="shared" si="8"/>
        <v>0</v>
      </c>
      <c r="H264" t="str">
        <f t="shared" si="9"/>
        <v>，3126056</v>
      </c>
      <c r="I264" t="str">
        <f>VLOOKUP(A264,HOP!A:U,21,0)</f>
        <v>直采</v>
      </c>
    </row>
    <row r="265" spans="1:9">
      <c r="A265" s="6" t="s">
        <v>2029</v>
      </c>
      <c r="B265" s="7" t="s">
        <v>321</v>
      </c>
      <c r="C265" s="7" t="s">
        <v>322</v>
      </c>
      <c r="D265">
        <v>1366</v>
      </c>
      <c r="E265" t="str">
        <f>VLOOKUP(A265,HOP!A:L,12,0)</f>
        <v>1366.00</v>
      </c>
      <c r="F265" t="str">
        <f>VLOOKUP(A265,HOP!A:C,3,0)</f>
        <v>3128414</v>
      </c>
      <c r="G265">
        <f t="shared" si="8"/>
        <v>0</v>
      </c>
      <c r="H265" t="str">
        <f t="shared" si="9"/>
        <v>，3128414</v>
      </c>
      <c r="I265" t="str">
        <f>VLOOKUP(A265,HOP!A:U,21,0)</f>
        <v>直采</v>
      </c>
    </row>
    <row r="266" spans="1:9">
      <c r="A266" s="6" t="s">
        <v>2036</v>
      </c>
      <c r="B266" s="7" t="s">
        <v>525</v>
      </c>
      <c r="C266" s="7" t="s">
        <v>322</v>
      </c>
      <c r="D266">
        <v>5967</v>
      </c>
      <c r="E266" t="str">
        <f>VLOOKUP(A266,HOP!A:L,12,0)</f>
        <v>5967.00</v>
      </c>
      <c r="F266" t="str">
        <f>VLOOKUP(A266,HOP!A:C,3,0)</f>
        <v>3036821</v>
      </c>
      <c r="G266">
        <f t="shared" si="8"/>
        <v>0</v>
      </c>
      <c r="H266" t="str">
        <f t="shared" si="9"/>
        <v>，3036821</v>
      </c>
      <c r="I266" t="str">
        <f>VLOOKUP(A266,HOP!A:U,21,0)</f>
        <v>直采</v>
      </c>
    </row>
    <row r="267" spans="1:9">
      <c r="A267" s="6" t="s">
        <v>2045</v>
      </c>
      <c r="B267" s="7" t="s">
        <v>321</v>
      </c>
      <c r="C267" s="7" t="s">
        <v>322</v>
      </c>
      <c r="D267">
        <v>2534</v>
      </c>
      <c r="E267" t="str">
        <f>VLOOKUP(A267,HOP!A:L,12,0)</f>
        <v>2534.00</v>
      </c>
      <c r="F267" t="str">
        <f>VLOOKUP(A267,HOP!A:C,3,0)</f>
        <v>3141936</v>
      </c>
      <c r="G267">
        <f t="shared" si="8"/>
        <v>0</v>
      </c>
      <c r="H267" t="str">
        <f t="shared" si="9"/>
        <v>，3141936</v>
      </c>
      <c r="I267" t="str">
        <f>VLOOKUP(A267,HOP!A:U,21,0)</f>
        <v>直采</v>
      </c>
    </row>
    <row r="268" spans="1:9">
      <c r="A268" s="6" t="s">
        <v>2050</v>
      </c>
      <c r="B268" s="7" t="s">
        <v>525</v>
      </c>
      <c r="C268" s="7" t="s">
        <v>322</v>
      </c>
      <c r="D268">
        <v>2373</v>
      </c>
      <c r="E268" t="str">
        <f>VLOOKUP(A268,HOP!A:L,12,0)</f>
        <v>2373.00</v>
      </c>
      <c r="F268" t="str">
        <f>VLOOKUP(A268,HOP!A:C,3,0)</f>
        <v>3147626</v>
      </c>
      <c r="G268">
        <f t="shared" si="8"/>
        <v>0</v>
      </c>
      <c r="H268" t="str">
        <f t="shared" si="9"/>
        <v>，3147626</v>
      </c>
      <c r="I268" t="str">
        <f>VLOOKUP(A268,HOP!A:U,21,0)</f>
        <v>直采</v>
      </c>
    </row>
    <row r="269" spans="1:9">
      <c r="A269" s="6" t="s">
        <v>2057</v>
      </c>
      <c r="B269" s="7" t="s">
        <v>525</v>
      </c>
      <c r="C269" s="7" t="s">
        <v>322</v>
      </c>
      <c r="D269">
        <v>2373</v>
      </c>
      <c r="E269" t="str">
        <f>VLOOKUP(A269,HOP!A:L,12,0)</f>
        <v>2373.00</v>
      </c>
      <c r="F269" t="str">
        <f>VLOOKUP(A269,HOP!A:C,3,0)</f>
        <v>3147630</v>
      </c>
      <c r="G269">
        <f t="shared" si="8"/>
        <v>0</v>
      </c>
      <c r="H269" t="str">
        <f t="shared" si="9"/>
        <v>，3147630</v>
      </c>
      <c r="I269" t="str">
        <f>VLOOKUP(A269,HOP!A:U,21,0)</f>
        <v>直采</v>
      </c>
    </row>
    <row r="270" spans="1:9">
      <c r="A270" s="6" t="s">
        <v>2060</v>
      </c>
      <c r="B270" s="7" t="s">
        <v>526</v>
      </c>
      <c r="C270" s="7" t="s">
        <v>322</v>
      </c>
      <c r="D270">
        <v>1324</v>
      </c>
      <c r="E270" t="str">
        <f>VLOOKUP(A270,HOP!A:L,12,0)</f>
        <v>1324.00</v>
      </c>
      <c r="F270" t="str">
        <f>VLOOKUP(A270,HOP!A:C,3,0)</f>
        <v>3160249</v>
      </c>
      <c r="G270">
        <f t="shared" si="8"/>
        <v>0</v>
      </c>
      <c r="H270" t="str">
        <f t="shared" si="9"/>
        <v>，3160249</v>
      </c>
      <c r="I270" t="str">
        <f>VLOOKUP(A270,HOP!A:U,21,0)</f>
        <v>直采</v>
      </c>
    </row>
    <row r="271" spans="1:9">
      <c r="A271" s="6" t="s">
        <v>2063</v>
      </c>
      <c r="B271" s="7" t="s">
        <v>321</v>
      </c>
      <c r="C271" s="7" t="s">
        <v>322</v>
      </c>
      <c r="D271">
        <v>2522</v>
      </c>
      <c r="E271" t="str">
        <f>VLOOKUP(A271,HOP!A:L,12,0)</f>
        <v>2522.00</v>
      </c>
      <c r="F271" t="str">
        <f>VLOOKUP(A271,HOP!A:C,3,0)</f>
        <v>3161350</v>
      </c>
      <c r="G271">
        <f t="shared" si="8"/>
        <v>0</v>
      </c>
      <c r="H271" t="str">
        <f t="shared" si="9"/>
        <v>，3161350</v>
      </c>
      <c r="I271" t="str">
        <f>VLOOKUP(A271,HOP!A:U,21,0)</f>
        <v>直采</v>
      </c>
    </row>
    <row r="272" hidden="1" spans="1:9">
      <c r="A272" s="6" t="s">
        <v>2067</v>
      </c>
      <c r="B272" s="7" t="s">
        <v>526</v>
      </c>
      <c r="C272" s="7" t="s">
        <v>322</v>
      </c>
      <c r="D272">
        <v>590</v>
      </c>
      <c r="E272" t="str">
        <f>VLOOKUP(A272,HOP!A:L,12,0)</f>
        <v>590.00</v>
      </c>
      <c r="F272" t="str">
        <f>VLOOKUP(A272,HOP!A:C,3,0)</f>
        <v>3197009</v>
      </c>
      <c r="G272">
        <f t="shared" si="8"/>
        <v>0</v>
      </c>
      <c r="H272" t="str">
        <f t="shared" si="9"/>
        <v>，3197009</v>
      </c>
      <c r="I272" t="str">
        <f>VLOOKUP(A272,HOP!A:U,21,0)</f>
        <v>直连</v>
      </c>
    </row>
    <row r="273" spans="1:9">
      <c r="A273" s="6" t="s">
        <v>2074</v>
      </c>
      <c r="B273" s="7" t="s">
        <v>525</v>
      </c>
      <c r="C273" s="7" t="s">
        <v>322</v>
      </c>
      <c r="D273">
        <v>5040</v>
      </c>
      <c r="E273" t="str">
        <f>VLOOKUP(A273,HOP!A:L,12,0)</f>
        <v>5040.00</v>
      </c>
      <c r="F273" t="str">
        <f>VLOOKUP(A273,HOP!A:C,3,0)</f>
        <v>3182168</v>
      </c>
      <c r="G273">
        <f t="shared" si="8"/>
        <v>0</v>
      </c>
      <c r="H273" t="str">
        <f t="shared" si="9"/>
        <v>，3182168</v>
      </c>
      <c r="I273" t="str">
        <f>VLOOKUP(A273,HOP!A:U,21,0)</f>
        <v>直采</v>
      </c>
    </row>
    <row r="274" spans="1:9">
      <c r="A274" s="6" t="s">
        <v>2079</v>
      </c>
      <c r="B274" s="7" t="s">
        <v>321</v>
      </c>
      <c r="C274" s="7" t="s">
        <v>322</v>
      </c>
      <c r="D274">
        <v>2132</v>
      </c>
      <c r="E274" t="str">
        <f>VLOOKUP(A274,HOP!A:L,12,0)</f>
        <v>2132.00</v>
      </c>
      <c r="F274" t="str">
        <f>VLOOKUP(A274,HOP!A:C,3,0)</f>
        <v>3136659</v>
      </c>
      <c r="G274">
        <f t="shared" si="8"/>
        <v>0</v>
      </c>
      <c r="H274" t="str">
        <f t="shared" si="9"/>
        <v>，3136659</v>
      </c>
      <c r="I274" t="str">
        <f>VLOOKUP(A274,HOP!A:U,21,0)</f>
        <v>直采</v>
      </c>
    </row>
    <row r="275" spans="1:9">
      <c r="A275" s="6" t="s">
        <v>2086</v>
      </c>
      <c r="B275" s="7" t="s">
        <v>321</v>
      </c>
      <c r="C275" s="7" t="s">
        <v>322</v>
      </c>
      <c r="D275">
        <v>1920</v>
      </c>
      <c r="E275" t="str">
        <f>VLOOKUP(A275,HOP!A:L,12,0)</f>
        <v>1920.00</v>
      </c>
      <c r="F275" t="str">
        <f>VLOOKUP(A275,HOP!A:C,3,0)</f>
        <v>3184814</v>
      </c>
      <c r="G275">
        <f t="shared" si="8"/>
        <v>0</v>
      </c>
      <c r="H275" t="str">
        <f t="shared" si="9"/>
        <v>，3184814</v>
      </c>
      <c r="I275" t="str">
        <f>VLOOKUP(A275,HOP!A:U,21,0)</f>
        <v>直采</v>
      </c>
    </row>
    <row r="276" spans="1:9">
      <c r="A276" s="6" t="s">
        <v>2091</v>
      </c>
      <c r="B276" s="7" t="s">
        <v>526</v>
      </c>
      <c r="C276" s="7" t="s">
        <v>322</v>
      </c>
      <c r="D276">
        <v>351</v>
      </c>
      <c r="E276" t="str">
        <f>VLOOKUP(A276,HOP!A:L,12,0)</f>
        <v>351.00</v>
      </c>
      <c r="F276" t="str">
        <f>VLOOKUP(A276,HOP!A:C,3,0)</f>
        <v>3198650</v>
      </c>
      <c r="G276">
        <f t="shared" si="8"/>
        <v>0</v>
      </c>
      <c r="H276" t="str">
        <f t="shared" si="9"/>
        <v>，3198650</v>
      </c>
      <c r="I276" t="str">
        <f>VLOOKUP(A276,HOP!A:U,21,0)</f>
        <v>直采</v>
      </c>
    </row>
    <row r="277" spans="1:9">
      <c r="A277" s="6" t="s">
        <v>2094</v>
      </c>
      <c r="B277" s="7" t="s">
        <v>321</v>
      </c>
      <c r="C277" s="7" t="s">
        <v>322</v>
      </c>
      <c r="D277">
        <v>5414</v>
      </c>
      <c r="E277" t="str">
        <f>VLOOKUP(A277,HOP!A:L,12,0)</f>
        <v>5414.00</v>
      </c>
      <c r="F277" t="str">
        <f>VLOOKUP(A277,HOP!A:C,3,0)</f>
        <v>3199855</v>
      </c>
      <c r="G277">
        <f t="shared" si="8"/>
        <v>0</v>
      </c>
      <c r="H277" t="str">
        <f t="shared" si="9"/>
        <v>，3199855</v>
      </c>
      <c r="I277" t="str">
        <f>VLOOKUP(A277,HOP!A:U,21,0)</f>
        <v>直采</v>
      </c>
    </row>
    <row r="278" hidden="1" spans="1:9">
      <c r="A278" s="6" t="s">
        <v>2101</v>
      </c>
      <c r="B278" s="7" t="s">
        <v>342</v>
      </c>
      <c r="C278" s="7" t="s">
        <v>322</v>
      </c>
      <c r="D278">
        <v>995</v>
      </c>
      <c r="E278" t="str">
        <f>VLOOKUP(A278,HOP!A:L,12,0)</f>
        <v>995.00</v>
      </c>
      <c r="F278" t="str">
        <f>VLOOKUP(A278,HOP!A:C,3,0)</f>
        <v>3191438</v>
      </c>
      <c r="G278">
        <f t="shared" si="8"/>
        <v>0</v>
      </c>
      <c r="H278" t="str">
        <f t="shared" si="9"/>
        <v>，3191438</v>
      </c>
      <c r="I278" t="str">
        <f>VLOOKUP(A278,HOP!A:U,21,0)</f>
        <v>直连</v>
      </c>
    </row>
    <row r="279" hidden="1" spans="1:9">
      <c r="A279" s="6" t="s">
        <v>2109</v>
      </c>
      <c r="B279" s="7" t="s">
        <v>321</v>
      </c>
      <c r="C279" s="7" t="s">
        <v>322</v>
      </c>
      <c r="D279">
        <v>370</v>
      </c>
      <c r="E279" t="str">
        <f>VLOOKUP(A279,HOP!A:L,12,0)</f>
        <v>370.00</v>
      </c>
      <c r="F279" t="str">
        <f>VLOOKUP(A279,HOP!A:C,3,0)</f>
        <v>3210004</v>
      </c>
      <c r="G279">
        <f t="shared" si="8"/>
        <v>0</v>
      </c>
      <c r="H279" t="str">
        <f t="shared" si="9"/>
        <v>，3210004</v>
      </c>
      <c r="I279" t="str">
        <f>VLOOKUP(A279,HOP!A:U,21,0)</f>
        <v>直连</v>
      </c>
    </row>
    <row r="280" spans="1:9">
      <c r="A280" s="6" t="s">
        <v>2113</v>
      </c>
      <c r="B280" s="7" t="s">
        <v>321</v>
      </c>
      <c r="C280" s="7" t="s">
        <v>322</v>
      </c>
      <c r="D280">
        <v>828</v>
      </c>
      <c r="E280" t="str">
        <f>VLOOKUP(A280,HOP!A:L,12,0)</f>
        <v>828.00</v>
      </c>
      <c r="F280" t="str">
        <f>VLOOKUP(A280,HOP!A:C,3,0)</f>
        <v>3220076</v>
      </c>
      <c r="G280">
        <f t="shared" si="8"/>
        <v>0</v>
      </c>
      <c r="H280" t="str">
        <f t="shared" si="9"/>
        <v>，3220076</v>
      </c>
      <c r="I280" t="str">
        <f>VLOOKUP(A280,HOP!A:U,21,0)</f>
        <v>直采</v>
      </c>
    </row>
    <row r="281" hidden="1" spans="1:9">
      <c r="A281" s="6" t="s">
        <v>2118</v>
      </c>
      <c r="B281" s="7" t="s">
        <v>294</v>
      </c>
      <c r="C281" s="7" t="s">
        <v>322</v>
      </c>
      <c r="D281">
        <v>864</v>
      </c>
      <c r="E281" t="str">
        <f>VLOOKUP(A281,HOP!A:L,12,0)</f>
        <v>864.00</v>
      </c>
      <c r="F281" t="str">
        <f>VLOOKUP(A281,HOP!A:C,3,0)</f>
        <v>3216610</v>
      </c>
      <c r="G281">
        <f t="shared" si="8"/>
        <v>0</v>
      </c>
      <c r="H281" t="str">
        <f t="shared" si="9"/>
        <v>，3216610</v>
      </c>
      <c r="I281" t="str">
        <f>VLOOKUP(A281,HOP!A:U,21,0)</f>
        <v>直连</v>
      </c>
    </row>
    <row r="282" spans="1:9">
      <c r="A282" s="6" t="s">
        <v>2122</v>
      </c>
      <c r="B282" s="7" t="s">
        <v>321</v>
      </c>
      <c r="C282" s="7" t="s">
        <v>322</v>
      </c>
      <c r="D282">
        <v>2456</v>
      </c>
      <c r="E282" t="str">
        <f>VLOOKUP(A282,HOP!A:L,12,0)</f>
        <v>2456.00</v>
      </c>
      <c r="F282" t="str">
        <f>VLOOKUP(A282,HOP!A:C,3,0)</f>
        <v>3222989</v>
      </c>
      <c r="G282">
        <f t="shared" si="8"/>
        <v>0</v>
      </c>
      <c r="H282" t="str">
        <f t="shared" si="9"/>
        <v>，3222989</v>
      </c>
      <c r="I282" t="str">
        <f>VLOOKUP(A282,HOP!A:U,21,0)</f>
        <v>直采</v>
      </c>
    </row>
    <row r="283" spans="1:9">
      <c r="A283" s="6" t="s">
        <v>2127</v>
      </c>
      <c r="B283" s="7" t="s">
        <v>526</v>
      </c>
      <c r="C283" s="7" t="s">
        <v>322</v>
      </c>
      <c r="D283">
        <v>524</v>
      </c>
      <c r="E283" t="str">
        <f>VLOOKUP(A283,HOP!A:L,12,0)</f>
        <v>524.00</v>
      </c>
      <c r="F283" t="str">
        <f>VLOOKUP(A283,HOP!A:C,3,0)</f>
        <v>3225057</v>
      </c>
      <c r="G283">
        <f t="shared" si="8"/>
        <v>0</v>
      </c>
      <c r="H283" t="str">
        <f t="shared" si="9"/>
        <v>，3225057</v>
      </c>
      <c r="I283" t="str">
        <f>VLOOKUP(A283,HOP!A:U,21,0)</f>
        <v>直采</v>
      </c>
    </row>
    <row r="284" hidden="1" spans="1:9">
      <c r="A284" s="6" t="s">
        <v>2133</v>
      </c>
      <c r="B284" s="7" t="s">
        <v>526</v>
      </c>
      <c r="C284" s="7" t="s">
        <v>322</v>
      </c>
      <c r="D284">
        <v>514</v>
      </c>
      <c r="E284" t="str">
        <f>VLOOKUP(A284,HOP!A:L,12,0)</f>
        <v>514.00</v>
      </c>
      <c r="F284" t="str">
        <f>VLOOKUP(A284,HOP!A:C,3,0)</f>
        <v>3228997</v>
      </c>
      <c r="G284">
        <f t="shared" si="8"/>
        <v>0</v>
      </c>
      <c r="H284" t="str">
        <f t="shared" si="9"/>
        <v>，3228997</v>
      </c>
      <c r="I284" t="str">
        <f>VLOOKUP(A284,HOP!A:U,21,0)</f>
        <v>直连</v>
      </c>
    </row>
    <row r="285" hidden="1" spans="1:9">
      <c r="A285" s="6" t="s">
        <v>2141</v>
      </c>
      <c r="B285" s="7" t="s">
        <v>526</v>
      </c>
      <c r="C285" s="7" t="s">
        <v>322</v>
      </c>
      <c r="D285">
        <v>525</v>
      </c>
      <c r="E285" t="str">
        <f>VLOOKUP(A285,HOP!A:L,12,0)</f>
        <v>525.00</v>
      </c>
      <c r="F285" t="str">
        <f>VLOOKUP(A285,HOP!A:C,3,0)</f>
        <v>3229788</v>
      </c>
      <c r="G285">
        <f t="shared" si="8"/>
        <v>0</v>
      </c>
      <c r="H285" t="str">
        <f t="shared" si="9"/>
        <v>，3229788</v>
      </c>
      <c r="I285" t="str">
        <f>VLOOKUP(A285,HOP!A:U,21,0)</f>
        <v>直连</v>
      </c>
    </row>
    <row r="286" spans="1:9">
      <c r="A286" s="6" t="s">
        <v>2147</v>
      </c>
      <c r="B286" s="7" t="s">
        <v>526</v>
      </c>
      <c r="C286" s="7" t="s">
        <v>322</v>
      </c>
      <c r="D286">
        <v>858</v>
      </c>
      <c r="E286" t="str">
        <f>VLOOKUP(A286,HOP!A:L,12,0)</f>
        <v>858.00</v>
      </c>
      <c r="F286" t="str">
        <f>VLOOKUP(A286,HOP!A:C,3,0)</f>
        <v>3229513</v>
      </c>
      <c r="G286">
        <f t="shared" si="8"/>
        <v>0</v>
      </c>
      <c r="H286" t="str">
        <f t="shared" si="9"/>
        <v>，3229513</v>
      </c>
      <c r="I286" t="str">
        <f>VLOOKUP(A286,HOP!A:U,21,0)</f>
        <v>直采</v>
      </c>
    </row>
    <row r="287" hidden="1" spans="1:9">
      <c r="A287" s="6" t="s">
        <v>2154</v>
      </c>
      <c r="B287" s="7" t="s">
        <v>526</v>
      </c>
      <c r="C287" s="7" t="s">
        <v>322</v>
      </c>
      <c r="D287">
        <v>220</v>
      </c>
      <c r="E287" t="str">
        <f>VLOOKUP(A287,HOP!A:L,12,0)</f>
        <v>220.00</v>
      </c>
      <c r="F287" t="str">
        <f>VLOOKUP(A287,HOP!A:C,3,0)</f>
        <v>3230359</v>
      </c>
      <c r="G287">
        <f t="shared" si="8"/>
        <v>0</v>
      </c>
      <c r="H287" t="str">
        <f t="shared" si="9"/>
        <v>，3230359</v>
      </c>
      <c r="I287" t="str">
        <f>VLOOKUP(A287,HOP!A:U,21,0)</f>
        <v>直连</v>
      </c>
    </row>
    <row r="288" spans="1:9">
      <c r="A288" s="6" t="s">
        <v>2160</v>
      </c>
      <c r="B288" s="7" t="s">
        <v>526</v>
      </c>
      <c r="C288" s="7" t="s">
        <v>322</v>
      </c>
      <c r="D288">
        <v>546</v>
      </c>
      <c r="E288" t="str">
        <f>VLOOKUP(A288,HOP!A:L,12,0)</f>
        <v>546.00</v>
      </c>
      <c r="F288" t="str">
        <f>VLOOKUP(A288,HOP!A:C,3,0)</f>
        <v>3229848</v>
      </c>
      <c r="G288">
        <f t="shared" si="8"/>
        <v>0</v>
      </c>
      <c r="H288" t="str">
        <f t="shared" si="9"/>
        <v>，3229848</v>
      </c>
      <c r="I288" t="str">
        <f>VLOOKUP(A288,HOP!A:U,21,0)</f>
        <v>直采</v>
      </c>
    </row>
    <row r="289" spans="1:9">
      <c r="A289" s="6" t="s">
        <v>2167</v>
      </c>
      <c r="B289" s="7" t="s">
        <v>526</v>
      </c>
      <c r="C289" s="7" t="s">
        <v>322</v>
      </c>
      <c r="D289">
        <v>491</v>
      </c>
      <c r="E289" t="str">
        <f>VLOOKUP(A289,HOP!A:L,12,0)</f>
        <v>491.00</v>
      </c>
      <c r="F289" t="str">
        <f>VLOOKUP(A289,HOP!A:C,3,0)</f>
        <v>3231196</v>
      </c>
      <c r="G289">
        <f t="shared" si="8"/>
        <v>0</v>
      </c>
      <c r="H289" t="str">
        <f t="shared" si="9"/>
        <v>，3231196</v>
      </c>
      <c r="I289" t="str">
        <f>VLOOKUP(A289,HOP!A:U,21,0)</f>
        <v>直采</v>
      </c>
    </row>
    <row r="290" hidden="1" spans="1:9">
      <c r="A290" s="6" t="s">
        <v>2174</v>
      </c>
      <c r="B290" s="7" t="s">
        <v>526</v>
      </c>
      <c r="C290" s="7" t="s">
        <v>322</v>
      </c>
      <c r="D290">
        <v>241</v>
      </c>
      <c r="E290" t="str">
        <f>VLOOKUP(A290,HOP!A:L,12,0)</f>
        <v>241.00</v>
      </c>
      <c r="F290" t="str">
        <f>VLOOKUP(A290,HOP!A:C,3,0)</f>
        <v>3230588</v>
      </c>
      <c r="G290">
        <f t="shared" si="8"/>
        <v>0</v>
      </c>
      <c r="H290" t="str">
        <f t="shared" si="9"/>
        <v>，3230588</v>
      </c>
      <c r="I290" t="str">
        <f>VLOOKUP(A290,HOP!A:U,21,0)</f>
        <v>直连</v>
      </c>
    </row>
    <row r="291" hidden="1" spans="1:9">
      <c r="A291" s="6" t="s">
        <v>2183</v>
      </c>
      <c r="B291" s="7" t="s">
        <v>526</v>
      </c>
      <c r="C291" s="7" t="s">
        <v>322</v>
      </c>
      <c r="D291">
        <v>309</v>
      </c>
      <c r="E291" t="str">
        <f>VLOOKUP(A291,HOP!A:L,12,0)</f>
        <v>309.00</v>
      </c>
      <c r="F291" t="str">
        <f>VLOOKUP(A291,HOP!A:C,3,0)</f>
        <v>3231205</v>
      </c>
      <c r="G291">
        <f t="shared" si="8"/>
        <v>0</v>
      </c>
      <c r="H291" t="str">
        <f t="shared" si="9"/>
        <v>，3231205</v>
      </c>
      <c r="I291" t="str">
        <f>VLOOKUP(A291,HOP!A:U,21,0)</f>
        <v>直连</v>
      </c>
    </row>
    <row r="292" hidden="1" spans="1:9">
      <c r="A292" s="6" t="s">
        <v>2190</v>
      </c>
      <c r="B292" s="7" t="s">
        <v>526</v>
      </c>
      <c r="C292" s="7" t="s">
        <v>322</v>
      </c>
      <c r="D292">
        <v>369</v>
      </c>
      <c r="E292" t="str">
        <f>VLOOKUP(A292,HOP!A:L,12,0)</f>
        <v>369.00</v>
      </c>
      <c r="F292" t="str">
        <f>VLOOKUP(A292,HOP!A:C,3,0)</f>
        <v>3231063</v>
      </c>
      <c r="G292">
        <f t="shared" si="8"/>
        <v>0</v>
      </c>
      <c r="H292" t="str">
        <f t="shared" si="9"/>
        <v>，3231063</v>
      </c>
      <c r="I292" t="str">
        <f>VLOOKUP(A292,HOP!A:U,21,0)</f>
        <v>直连</v>
      </c>
    </row>
    <row r="293" hidden="1" spans="1:9">
      <c r="A293" s="6" t="s">
        <v>2198</v>
      </c>
      <c r="B293" s="7" t="s">
        <v>526</v>
      </c>
      <c r="C293" s="7" t="s">
        <v>322</v>
      </c>
      <c r="D293">
        <v>185</v>
      </c>
      <c r="E293" t="str">
        <f>VLOOKUP(A293,HOP!A:L,12,0)</f>
        <v>185.00</v>
      </c>
      <c r="F293" t="str">
        <f>VLOOKUP(A293,HOP!A:C,3,0)</f>
        <v>3230659</v>
      </c>
      <c r="G293">
        <f t="shared" si="8"/>
        <v>0</v>
      </c>
      <c r="H293" t="str">
        <f t="shared" si="9"/>
        <v>，3230659</v>
      </c>
      <c r="I293" t="str">
        <f>VLOOKUP(A293,HOP!A:U,21,0)</f>
        <v>直连</v>
      </c>
    </row>
    <row r="294" spans="1:9">
      <c r="A294" s="6" t="s">
        <v>2204</v>
      </c>
      <c r="B294" s="7" t="s">
        <v>526</v>
      </c>
      <c r="C294" s="7" t="s">
        <v>322</v>
      </c>
      <c r="D294">
        <v>491</v>
      </c>
      <c r="E294" t="str">
        <f>VLOOKUP(A294,HOP!A:L,12,0)</f>
        <v>491.00</v>
      </c>
      <c r="F294" t="str">
        <f>VLOOKUP(A294,HOP!A:C,3,0)</f>
        <v>3231200</v>
      </c>
      <c r="G294">
        <f t="shared" si="8"/>
        <v>0</v>
      </c>
      <c r="H294" t="str">
        <f t="shared" si="9"/>
        <v>，3231200</v>
      </c>
      <c r="I294" t="str">
        <f>VLOOKUP(A294,HOP!A:U,21,0)</f>
        <v>直采</v>
      </c>
    </row>
    <row r="295" hidden="1" spans="1:9">
      <c r="A295" s="6" t="s">
        <v>2207</v>
      </c>
      <c r="B295" s="7" t="s">
        <v>526</v>
      </c>
      <c r="C295" s="7" t="s">
        <v>322</v>
      </c>
      <c r="D295">
        <v>138</v>
      </c>
      <c r="E295" t="str">
        <f>VLOOKUP(A295,HOP!A:L,12,0)</f>
        <v>138.00</v>
      </c>
      <c r="F295" t="str">
        <f>VLOOKUP(A295,HOP!A:C,3,0)</f>
        <v>3230646</v>
      </c>
      <c r="G295">
        <f t="shared" si="8"/>
        <v>0</v>
      </c>
      <c r="H295" t="str">
        <f t="shared" si="9"/>
        <v>，3230646</v>
      </c>
      <c r="I295" t="str">
        <f>VLOOKUP(A295,HOP!A:U,21,0)</f>
        <v>直连</v>
      </c>
    </row>
    <row r="296" hidden="1" spans="1:9">
      <c r="A296" s="6" t="s">
        <v>2211</v>
      </c>
      <c r="B296" s="7" t="s">
        <v>321</v>
      </c>
      <c r="C296" s="7" t="s">
        <v>322</v>
      </c>
      <c r="D296">
        <v>3430</v>
      </c>
      <c r="E296" t="str">
        <f>VLOOKUP(A296,HOP!A:L,12,0)</f>
        <v>3430.00</v>
      </c>
      <c r="F296" t="str">
        <f>VLOOKUP(A296,HOP!A:C,3,0)</f>
        <v>3192746</v>
      </c>
      <c r="G296">
        <f t="shared" si="8"/>
        <v>0</v>
      </c>
      <c r="H296" t="str">
        <f t="shared" si="9"/>
        <v>，3192746</v>
      </c>
      <c r="I296" t="str">
        <f>VLOOKUP(A296,HOP!A:U,21,0)</f>
        <v>直连</v>
      </c>
    </row>
    <row r="297" hidden="1" spans="1:9">
      <c r="A297" s="6" t="s">
        <v>2217</v>
      </c>
      <c r="B297" s="7" t="s">
        <v>82</v>
      </c>
      <c r="C297" s="7" t="s">
        <v>83</v>
      </c>
      <c r="D297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 t="s">
        <v>2224</v>
      </c>
      <c r="B298" s="7" t="s">
        <v>321</v>
      </c>
      <c r="C298" s="7" t="s">
        <v>322</v>
      </c>
      <c r="D298">
        <v>7299</v>
      </c>
      <c r="E298" t="str">
        <f>VLOOKUP(A298,HOP!A:L,12,0)</f>
        <v>7299.00</v>
      </c>
      <c r="F298" t="str">
        <f>VLOOKUP(A298,HOP!A:C,3,0)</f>
        <v>3218450</v>
      </c>
      <c r="G298">
        <f t="shared" si="8"/>
        <v>0</v>
      </c>
      <c r="H298" t="str">
        <f t="shared" si="9"/>
        <v>，3218450</v>
      </c>
      <c r="I298" t="str">
        <f>VLOOKUP(A298,HOP!A:U,21,0)</f>
        <v>直连</v>
      </c>
    </row>
    <row r="299" hidden="1" spans="1:9">
      <c r="A299" s="6" t="s">
        <v>2230</v>
      </c>
      <c r="B299" s="7" t="s">
        <v>525</v>
      </c>
      <c r="C299" s="7" t="s">
        <v>322</v>
      </c>
      <c r="D299">
        <v>4705</v>
      </c>
      <c r="E299" t="str">
        <f>VLOOKUP(A299,HOP!A:L,12,0)</f>
        <v>4704.99</v>
      </c>
      <c r="F299" t="str">
        <f>VLOOKUP(A299,HOP!A:C,3,0)</f>
        <v>3220059</v>
      </c>
      <c r="G299">
        <f t="shared" si="8"/>
        <v>0.0100000000002183</v>
      </c>
      <c r="H299" t="str">
        <f t="shared" si="9"/>
        <v>，3220059</v>
      </c>
      <c r="I299" t="str">
        <f>VLOOKUP(A299,HOP!A:U,21,0)</f>
        <v>直连</v>
      </c>
    </row>
    <row r="300" hidden="1" spans="1:9">
      <c r="A300" s="6" t="s">
        <v>2236</v>
      </c>
      <c r="B300" s="7" t="s">
        <v>321</v>
      </c>
      <c r="C300" s="7" t="s">
        <v>322</v>
      </c>
      <c r="D300">
        <v>4010</v>
      </c>
      <c r="E300" t="str">
        <f>VLOOKUP(A300,HOP!A:L,12,0)</f>
        <v>4010.00</v>
      </c>
      <c r="F300" t="str">
        <f>VLOOKUP(A300,HOP!A:C,3,0)</f>
        <v>3219289</v>
      </c>
      <c r="G300">
        <f t="shared" si="8"/>
        <v>0</v>
      </c>
      <c r="H300" t="str">
        <f t="shared" si="9"/>
        <v>，3219289</v>
      </c>
      <c r="I300" t="str">
        <f>VLOOKUP(A300,HOP!A:U,21,0)</f>
        <v>直连</v>
      </c>
    </row>
    <row r="301" hidden="1" spans="1:9">
      <c r="A301" s="6" t="s">
        <v>2242</v>
      </c>
      <c r="B301" s="7" t="s">
        <v>321</v>
      </c>
      <c r="C301" s="7" t="s">
        <v>322</v>
      </c>
      <c r="D301">
        <v>2594</v>
      </c>
      <c r="E301" t="str">
        <f>VLOOKUP(A301,HOP!A:L,12,0)</f>
        <v>2594.00</v>
      </c>
      <c r="F301" t="str">
        <f>VLOOKUP(A301,HOP!A:C,3,0)</f>
        <v>3222584</v>
      </c>
      <c r="G301">
        <f t="shared" si="8"/>
        <v>0</v>
      </c>
      <c r="H301" t="str">
        <f t="shared" si="9"/>
        <v>，3222584</v>
      </c>
      <c r="I301" t="str">
        <f>VLOOKUP(A301,HOP!A:U,21,0)</f>
        <v>直连</v>
      </c>
    </row>
    <row r="302" hidden="1" spans="1:9">
      <c r="A302" s="6" t="s">
        <v>2248</v>
      </c>
      <c r="B302" s="7" t="s">
        <v>526</v>
      </c>
      <c r="C302" s="7" t="s">
        <v>322</v>
      </c>
      <c r="D302">
        <v>882</v>
      </c>
      <c r="E302" t="str">
        <f>VLOOKUP(A302,HOP!A:L,12,0)</f>
        <v>882.00</v>
      </c>
      <c r="F302" t="str">
        <f>VLOOKUP(A302,HOP!A:C,3,0)</f>
        <v>3229455</v>
      </c>
      <c r="G302">
        <f t="shared" si="8"/>
        <v>0</v>
      </c>
      <c r="H302" t="str">
        <f t="shared" si="9"/>
        <v>，3229455</v>
      </c>
      <c r="I302" t="str">
        <f>VLOOKUP(A302,HOP!A:U,21,0)</f>
        <v>直连</v>
      </c>
    </row>
    <row r="303" hidden="1" spans="1:9">
      <c r="A303" s="6" t="s">
        <v>2253</v>
      </c>
      <c r="B303" s="7" t="s">
        <v>526</v>
      </c>
      <c r="C303" s="7" t="s">
        <v>322</v>
      </c>
      <c r="D303">
        <v>1101</v>
      </c>
      <c r="E303" t="str">
        <f>VLOOKUP(A303,HOP!A:L,12,0)</f>
        <v>1101.00</v>
      </c>
      <c r="F303" t="str">
        <f>VLOOKUP(A303,HOP!A:C,3,0)</f>
        <v>3231256</v>
      </c>
      <c r="G303">
        <f t="shared" si="8"/>
        <v>0</v>
      </c>
      <c r="H303" t="str">
        <f t="shared" si="9"/>
        <v>，3231256</v>
      </c>
      <c r="I303" t="str">
        <f>VLOOKUP(A303,HOP!A:U,21,0)</f>
        <v>直连</v>
      </c>
    </row>
    <row r="304" hidden="1" spans="1:9">
      <c r="A304" s="6" t="s">
        <v>2261</v>
      </c>
      <c r="B304" s="7" t="s">
        <v>526</v>
      </c>
      <c r="C304" s="7" t="s">
        <v>322</v>
      </c>
      <c r="D304">
        <v>1873</v>
      </c>
      <c r="E304" t="str">
        <f>VLOOKUP(A304,HOP!A:L,12,0)</f>
        <v>1873.00</v>
      </c>
      <c r="F304" t="str">
        <f>VLOOKUP(A304,HOP!A:C,3,0)</f>
        <v>3231430</v>
      </c>
      <c r="G304">
        <f t="shared" si="8"/>
        <v>0</v>
      </c>
      <c r="H304" t="str">
        <f t="shared" si="9"/>
        <v>，3231430</v>
      </c>
      <c r="I304" t="str">
        <f>VLOOKUP(A304,HOP!A:U,21,0)</f>
        <v>直连</v>
      </c>
    </row>
    <row r="305" hidden="1" spans="1:9">
      <c r="A305" s="6" t="s">
        <v>2268</v>
      </c>
      <c r="B305" s="7" t="s">
        <v>526</v>
      </c>
      <c r="C305" s="7" t="s">
        <v>322</v>
      </c>
      <c r="D305">
        <v>213</v>
      </c>
      <c r="E305" t="str">
        <f>VLOOKUP(A305,HOP!A:L,12,0)</f>
        <v>213.00</v>
      </c>
      <c r="F305" t="str">
        <f>VLOOKUP(A305,HOP!A:C,3,0)</f>
        <v>3231323</v>
      </c>
      <c r="G305">
        <f t="shared" si="8"/>
        <v>0</v>
      </c>
      <c r="H305" t="str">
        <f t="shared" si="9"/>
        <v>，3231323</v>
      </c>
      <c r="I305" t="str">
        <f>VLOOKUP(A305,HOP!A:U,21,0)</f>
        <v>直连</v>
      </c>
    </row>
    <row r="306" hidden="1" spans="1:9">
      <c r="A306" s="6" t="s">
        <v>2276</v>
      </c>
      <c r="B306" s="7" t="s">
        <v>322</v>
      </c>
      <c r="C306" s="7" t="s">
        <v>1304</v>
      </c>
      <c r="D30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6" t="s">
        <v>2280</v>
      </c>
      <c r="B307" s="7" t="s">
        <v>558</v>
      </c>
      <c r="C307" s="7" t="s">
        <v>1305</v>
      </c>
      <c r="D307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 t="s">
        <v>2285</v>
      </c>
      <c r="B308" s="7" t="s">
        <v>302</v>
      </c>
      <c r="C308" s="7" t="s">
        <v>82</v>
      </c>
      <c r="D308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10">
      <c r="A309" s="7" t="s">
        <v>864</v>
      </c>
      <c r="D309" s="10">
        <v>-261</v>
      </c>
      <c r="E309" t="str">
        <f>VLOOKUP(A309,HOP!A:L,12,0)</f>
        <v>0.00</v>
      </c>
      <c r="F309" t="str">
        <f>VLOOKUP(A309,HOP!A:C,3,0)</f>
        <v>3218034</v>
      </c>
      <c r="G309">
        <f t="shared" si="8"/>
        <v>-261</v>
      </c>
      <c r="H309" t="str">
        <f t="shared" si="9"/>
        <v>，3218034</v>
      </c>
      <c r="I309" t="str">
        <f>VLOOKUP(A309,HOP!A:U,21,0)</f>
        <v>直连</v>
      </c>
      <c r="J309" s="5" t="s">
        <v>2341</v>
      </c>
    </row>
    <row r="310" hidden="1" spans="1:10">
      <c r="A310" s="7" t="s">
        <v>870</v>
      </c>
      <c r="D310" s="10">
        <v>-261</v>
      </c>
      <c r="E310" t="str">
        <f>VLOOKUP(A310,HOP!A:L,12,0)</f>
        <v>246.00</v>
      </c>
      <c r="F310" t="str">
        <f>VLOOKUP(A310,HOP!A:C,3,0)</f>
        <v>3217981</v>
      </c>
      <c r="G310">
        <f t="shared" si="8"/>
        <v>-507</v>
      </c>
      <c r="H310" t="str">
        <f t="shared" si="9"/>
        <v>，3217981</v>
      </c>
      <c r="I310" t="str">
        <f>VLOOKUP(A310,HOP!A:U,21,0)</f>
        <v>直连</v>
      </c>
      <c r="J310" s="5" t="s">
        <v>2342</v>
      </c>
    </row>
    <row r="311" hidden="1" spans="1:10">
      <c r="A311" s="7" t="s">
        <v>891</v>
      </c>
      <c r="D311" s="10">
        <v>-261</v>
      </c>
      <c r="E311" t="str">
        <f>VLOOKUP(A311,HOP!A:L,12,0)</f>
        <v>0.00</v>
      </c>
      <c r="F311" t="str">
        <f>VLOOKUP(A311,HOP!A:C,3,0)</f>
        <v>3217906</v>
      </c>
      <c r="G311">
        <f t="shared" si="8"/>
        <v>-261</v>
      </c>
      <c r="H311" t="str">
        <f t="shared" si="9"/>
        <v>，3217906</v>
      </c>
      <c r="I311" t="str">
        <f>VLOOKUP(A311,HOP!A:U,21,0)</f>
        <v>直连</v>
      </c>
      <c r="J311" s="5" t="s">
        <v>2341</v>
      </c>
    </row>
    <row r="312" hidden="1" spans="1:10">
      <c r="A312" s="7" t="s">
        <v>911</v>
      </c>
      <c r="D312" s="10">
        <v>-261</v>
      </c>
      <c r="E312" t="str">
        <f>VLOOKUP(A312,HOP!A:L,12,0)</f>
        <v>0.00</v>
      </c>
      <c r="F312" t="str">
        <f>VLOOKUP(A312,HOP!A:C,3,0)</f>
        <v>3216489</v>
      </c>
      <c r="G312">
        <f t="shared" si="8"/>
        <v>-261</v>
      </c>
      <c r="H312" t="str">
        <f t="shared" si="9"/>
        <v>，3216489</v>
      </c>
      <c r="I312" t="str">
        <f>VLOOKUP(A312,HOP!A:U,21,0)</f>
        <v>直连</v>
      </c>
      <c r="J312" s="5" t="s">
        <v>2341</v>
      </c>
    </row>
    <row r="313" hidden="1" spans="1:10">
      <c r="A313" s="7" t="s">
        <v>1070</v>
      </c>
      <c r="D313" s="10">
        <v>-266</v>
      </c>
      <c r="E313" t="str">
        <f>VLOOKUP(A313,HOP!A:L,12,0)</f>
        <v>0.00</v>
      </c>
      <c r="F313" t="str">
        <f>VLOOKUP(A313,HOP!A:C,3,0)</f>
        <v>3217930</v>
      </c>
      <c r="G313">
        <f t="shared" si="8"/>
        <v>-266</v>
      </c>
      <c r="H313" t="str">
        <f t="shared" si="9"/>
        <v>，3217930</v>
      </c>
      <c r="I313" t="str">
        <f>VLOOKUP(A313,HOP!A:U,21,0)</f>
        <v>直连</v>
      </c>
      <c r="J313" s="5" t="s">
        <v>2343</v>
      </c>
    </row>
    <row r="314" hidden="1" spans="1:10">
      <c r="A314" s="7" t="s">
        <v>1144</v>
      </c>
      <c r="D314" s="10">
        <v>-323</v>
      </c>
      <c r="E314" s="11">
        <v>0</v>
      </c>
      <c r="F314" t="str">
        <f>VLOOKUP(A314,HOP!A:C,3,0)</f>
        <v>3223497</v>
      </c>
      <c r="G314">
        <f t="shared" si="8"/>
        <v>-323</v>
      </c>
      <c r="H314" t="str">
        <f t="shared" si="9"/>
        <v>，3223497</v>
      </c>
      <c r="I314" t="str">
        <f>VLOOKUP(A314,HOP!A:U,21,0)</f>
        <v>直连</v>
      </c>
      <c r="J314" s="5" t="s">
        <v>2344</v>
      </c>
    </row>
    <row r="315" hidden="1" spans="1:10">
      <c r="A315" s="7" t="s">
        <v>1894</v>
      </c>
      <c r="D315" s="10">
        <v>-2114</v>
      </c>
      <c r="E315" t="str">
        <f>VLOOKUP(A315,HOP!A:L,12,0)</f>
        <v>3970.00</v>
      </c>
      <c r="F315" t="str">
        <f>VLOOKUP(A315,HOP!A:C,3,0)</f>
        <v>3219254</v>
      </c>
      <c r="G315">
        <f t="shared" si="8"/>
        <v>-6084</v>
      </c>
      <c r="H315" t="str">
        <f t="shared" si="9"/>
        <v>，3219254</v>
      </c>
      <c r="I315" t="str">
        <f>VLOOKUP(A315,HOP!A:U,21,0)</f>
        <v>直连</v>
      </c>
      <c r="J315" s="5" t="s">
        <v>2345</v>
      </c>
    </row>
    <row r="317" spans="4:4">
      <c r="D317">
        <f>SUM(D2:D316)</f>
        <v>429668</v>
      </c>
    </row>
    <row r="318" ht="15.6" spans="4:4">
      <c r="D318" s="12" t="s">
        <v>24</v>
      </c>
    </row>
    <row r="320" spans="1:2">
      <c r="A320" t="s">
        <v>2346</v>
      </c>
      <c r="B320">
        <v>497</v>
      </c>
    </row>
    <row r="321" spans="1:2">
      <c r="A321" t="s">
        <v>2347</v>
      </c>
      <c r="B321">
        <v>194169</v>
      </c>
    </row>
    <row r="322" spans="1:2">
      <c r="A322" t="s">
        <v>2348</v>
      </c>
      <c r="B322">
        <v>235002</v>
      </c>
    </row>
    <row r="323" spans="1:2">
      <c r="A323" s="5" t="s">
        <v>2349</v>
      </c>
      <c r="B323">
        <f>SUBTOTAL(9,B320:B322)</f>
        <v>429668</v>
      </c>
    </row>
  </sheetData>
  <autoFilter ref="A1:AF315">
    <filterColumn colId="3">
      <filters>
        <filter val="300"/>
        <filter val="900"/>
        <filter val="3400"/>
        <filter val="3700"/>
        <filter val="401"/>
        <filter val="501"/>
        <filter val="601"/>
        <filter val="1101"/>
        <filter val="602"/>
        <filter val="1002"/>
        <filter val="2302"/>
        <filter val="7402"/>
        <filter val="303"/>
        <filter val="903"/>
        <filter val="1303"/>
        <filter val="1503"/>
        <filter val="204"/>
        <filter val="504"/>
        <filter val="2104"/>
        <filter val="6804"/>
        <filter val="7404"/>
        <filter val="4705"/>
        <filter val="2706"/>
        <filter val="10706"/>
        <filter val="307"/>
        <filter val="508"/>
        <filter val="608"/>
        <filter val="708"/>
        <filter val="908"/>
        <filter val="1908"/>
        <filter val="309"/>
        <filter val="1110"/>
        <filter val="1310"/>
        <filter val="4010"/>
        <filter val="6810"/>
        <filter val="811"/>
        <filter val="2111"/>
        <filter val="112"/>
        <filter val="212"/>
        <filter val="512"/>
        <filter val="712"/>
        <filter val="2312"/>
        <filter val="2912"/>
        <filter val="213"/>
        <filter val="2613"/>
        <filter val="314"/>
        <filter val="514"/>
        <filter val="1214"/>
        <filter val="4014"/>
        <filter val="5414"/>
        <filter val="-2114"/>
        <filter val="-15"/>
        <filter val="616"/>
        <filter val="1416"/>
        <filter val="1516"/>
        <filter val="1616"/>
        <filter val="3617"/>
        <filter val="419"/>
        <filter val="1219"/>
        <filter val="1819"/>
        <filter val="220"/>
        <filter val="1120"/>
        <filter val="1920"/>
        <filter val="3420"/>
        <filter val="1222"/>
        <filter val="2522"/>
        <filter val="623"/>
        <filter val="723"/>
        <filter val="-323"/>
        <filter val="524"/>
        <filter val="1324"/>
        <filter val="525"/>
        <filter val="526"/>
        <filter val="726"/>
        <filter val="1427"/>
        <filter val="828"/>
        <filter val="2128"/>
        <filter val="429"/>
        <filter val="629"/>
        <filter val="729"/>
        <filter val="730"/>
        <filter val="1030"/>
        <filter val="1930"/>
        <filter val="3430"/>
        <filter val="431"/>
        <filter val="831"/>
        <filter val="432"/>
        <filter val="632"/>
        <filter val="2132"/>
        <filter val="234"/>
        <filter val="534"/>
        <filter val="1234"/>
        <filter val="2534"/>
        <filter val="735"/>
        <filter val="2835"/>
        <filter val="536"/>
        <filter val="1136"/>
        <filter val="3636"/>
        <filter val="237"/>
        <filter val="138"/>
        <filter val="438"/>
        <filter val="840"/>
        <filter val="5040"/>
        <filter val="241"/>
        <filter val="2441"/>
        <filter val="3642"/>
        <filter val="243"/>
        <filter val="1544"/>
        <filter val="1245"/>
        <filter val="546"/>
        <filter val="846"/>
        <filter val="1746"/>
        <filter val="1547"/>
        <filter val="1748"/>
        <filter val="2648"/>
        <filter val="2250"/>
        <filter val="9150"/>
        <filter val="351"/>
        <filter val="5051"/>
        <filter val="852"/>
        <filter val="952"/>
        <filter val="1752"/>
        <filter val="453"/>
        <filter val="2853"/>
        <filter val="254"/>
        <filter val="654"/>
        <filter val="555"/>
        <filter val="2456"/>
        <filter val="257"/>
        <filter val="857"/>
        <filter val="858"/>
        <filter val="4858"/>
        <filter val="360"/>
        <filter val="860"/>
        <filter val="3660"/>
        <filter val="-261"/>
        <filter val="1161"/>
        <filter val="362"/>
        <filter val="1162"/>
        <filter val="3462"/>
        <filter val="4263"/>
        <filter val="864"/>
        <filter val="2064"/>
        <filter val="3164"/>
        <filter val="566"/>
        <filter val="-266"/>
        <filter val="1366"/>
        <filter val="2266"/>
        <filter val="3066"/>
        <filter val="467"/>
        <filter val="2167"/>
        <filter val="5967"/>
        <filter val="4068"/>
        <filter val="5068"/>
        <filter val="369"/>
        <filter val="3369"/>
        <filter val="370"/>
        <filter val="1170"/>
        <filter val="4070"/>
        <filter val="271"/>
        <filter val="672"/>
        <filter val="1472"/>
        <filter val="2672"/>
        <filter val="5272"/>
        <filter val="673"/>
        <filter val="773"/>
        <filter val="873"/>
        <filter val="1873"/>
        <filter val="2373"/>
        <filter val="3573"/>
        <filter val="2375"/>
        <filter val="10275"/>
        <filter val="178"/>
        <filter val="978"/>
        <filter val="2578"/>
        <filter val="3578"/>
        <filter val="579"/>
        <filter val="480"/>
        <filter val="1680"/>
        <filter val="381"/>
        <filter val="782"/>
        <filter val="882"/>
        <filter val="6982"/>
        <filter val="283"/>
        <filter val="1083"/>
        <filter val="2583"/>
        <filter val="484"/>
        <filter val="5884"/>
        <filter val="185"/>
        <filter val="485"/>
        <filter val="1385"/>
        <filter val="1485"/>
        <filter val="3686"/>
        <filter val="188"/>
        <filter val="1888"/>
        <filter val="789"/>
        <filter val="490"/>
        <filter val="590"/>
        <filter val="2390"/>
        <filter val="491"/>
        <filter val="591"/>
        <filter val="791"/>
        <filter val="3292"/>
        <filter val="893"/>
        <filter val="2093"/>
        <filter val="294"/>
        <filter val="594"/>
        <filter val="694"/>
        <filter val="994"/>
        <filter val="2594"/>
        <filter val="3494"/>
        <filter val="495"/>
        <filter val="995"/>
        <filter val="5395"/>
        <filter val="996"/>
        <filter val="2096"/>
        <filter val="3496"/>
        <filter val="297"/>
        <filter val="497"/>
        <filter val="1097"/>
        <filter val="598"/>
        <filter val="798"/>
        <filter val="998"/>
        <filter val="1098"/>
        <filter val="7299"/>
      </filters>
    </filterColumn>
    <filterColumn colId="8">
      <filters>
        <filter val="直采"/>
      </filters>
    </filterColumn>
    <extLst/>
  </autoFilter>
  <conditionalFormatting sqref="J222">
    <cfRule type="duplicateValues" dxfId="0" priority="1"/>
  </conditionalFormatting>
  <conditionalFormatting sqref="A$1:A$1048576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9"/>
  <sheetViews>
    <sheetView workbookViewId="0">
      <selection activeCell="F8" sqref="F8"/>
    </sheetView>
  </sheetViews>
  <sheetFormatPr defaultColWidth="8.88888888888889" defaultRowHeight="13.2"/>
  <sheetData>
    <row r="1" spans="1:22">
      <c r="A1" s="1" t="s">
        <v>2350</v>
      </c>
      <c r="B1" s="1" t="s">
        <v>2351</v>
      </c>
      <c r="C1" s="1" t="s">
        <v>2352</v>
      </c>
      <c r="D1" s="1" t="s">
        <v>49</v>
      </c>
      <c r="E1" s="1" t="s">
        <v>52</v>
      </c>
      <c r="F1" s="1" t="s">
        <v>56</v>
      </c>
      <c r="G1" s="1" t="s">
        <v>57</v>
      </c>
      <c r="H1" s="1" t="s">
        <v>2353</v>
      </c>
      <c r="I1" s="1" t="s">
        <v>2354</v>
      </c>
      <c r="J1" s="1" t="s">
        <v>2355</v>
      </c>
      <c r="K1" s="1" t="s">
        <v>2356</v>
      </c>
      <c r="L1" s="1" t="s">
        <v>2357</v>
      </c>
      <c r="M1" s="1" t="s">
        <v>2358</v>
      </c>
      <c r="N1" s="1" t="s">
        <v>2359</v>
      </c>
      <c r="O1" s="1" t="s">
        <v>2360</v>
      </c>
      <c r="P1" s="1" t="s">
        <v>2361</v>
      </c>
      <c r="Q1" s="1" t="s">
        <v>2362</v>
      </c>
      <c r="R1" s="1" t="s">
        <v>2363</v>
      </c>
      <c r="S1" s="1" t="s">
        <v>2364</v>
      </c>
      <c r="T1" s="1" t="s">
        <v>2365</v>
      </c>
      <c r="U1" s="1" t="s">
        <v>2366</v>
      </c>
      <c r="V1" s="1" t="s">
        <v>2367</v>
      </c>
    </row>
    <row r="2" spans="1:22">
      <c r="A2" s="2" t="s">
        <v>1503</v>
      </c>
      <c r="B2" s="2" t="s">
        <v>1508</v>
      </c>
      <c r="C2" s="2" t="s">
        <v>1504</v>
      </c>
      <c r="D2" s="2" t="s">
        <v>2368</v>
      </c>
      <c r="E2" s="2" t="s">
        <v>2369</v>
      </c>
      <c r="F2" s="2" t="s">
        <v>525</v>
      </c>
      <c r="G2" s="2" t="s">
        <v>526</v>
      </c>
      <c r="H2" s="2" t="s">
        <v>2370</v>
      </c>
      <c r="I2" s="2" t="s">
        <v>2371</v>
      </c>
      <c r="J2" s="2" t="s">
        <v>2372</v>
      </c>
      <c r="K2" s="2" t="s">
        <v>2371</v>
      </c>
      <c r="L2" s="2" t="s">
        <v>2371</v>
      </c>
      <c r="M2" s="2" t="s">
        <v>2373</v>
      </c>
      <c r="N2" s="2" t="s">
        <v>2373</v>
      </c>
      <c r="O2" s="2" t="s">
        <v>2374</v>
      </c>
      <c r="P2" s="2" t="s">
        <v>2375</v>
      </c>
      <c r="Q2" s="2" t="s">
        <v>2376</v>
      </c>
      <c r="R2" s="2" t="s">
        <v>2377</v>
      </c>
      <c r="S2" s="2" t="s">
        <v>75</v>
      </c>
      <c r="T2" s="2" t="s">
        <v>2378</v>
      </c>
      <c r="U2" s="2" t="s">
        <v>2379</v>
      </c>
      <c r="V2" s="2" t="s">
        <v>2380</v>
      </c>
    </row>
    <row r="3" spans="1:22">
      <c r="A3" s="2" t="s">
        <v>1540</v>
      </c>
      <c r="B3" s="2" t="s">
        <v>1545</v>
      </c>
      <c r="C3" s="2" t="s">
        <v>1541</v>
      </c>
      <c r="D3" s="2" t="s">
        <v>2381</v>
      </c>
      <c r="E3" s="2" t="s">
        <v>2382</v>
      </c>
      <c r="F3" s="2" t="s">
        <v>294</v>
      </c>
      <c r="G3" s="2" t="s">
        <v>526</v>
      </c>
      <c r="H3" s="2" t="s">
        <v>2370</v>
      </c>
      <c r="I3" s="2" t="s">
        <v>2383</v>
      </c>
      <c r="J3" s="2" t="s">
        <v>2372</v>
      </c>
      <c r="K3" s="2" t="s">
        <v>2383</v>
      </c>
      <c r="L3" s="2" t="s">
        <v>2383</v>
      </c>
      <c r="M3" s="2" t="s">
        <v>2373</v>
      </c>
      <c r="N3" s="2" t="s">
        <v>2373</v>
      </c>
      <c r="O3" s="2" t="s">
        <v>2374</v>
      </c>
      <c r="P3" s="2" t="s">
        <v>2375</v>
      </c>
      <c r="Q3" s="2" t="s">
        <v>2376</v>
      </c>
      <c r="R3" s="2" t="s">
        <v>2384</v>
      </c>
      <c r="S3" s="2" t="s">
        <v>75</v>
      </c>
      <c r="T3" s="2" t="s">
        <v>2378</v>
      </c>
      <c r="U3" s="2" t="s">
        <v>2385</v>
      </c>
      <c r="V3" s="2" t="s">
        <v>2386</v>
      </c>
    </row>
    <row r="4" spans="1:22">
      <c r="A4" s="2" t="s">
        <v>2008</v>
      </c>
      <c r="B4" s="2" t="s">
        <v>1545</v>
      </c>
      <c r="C4" s="2" t="s">
        <v>2009</v>
      </c>
      <c r="D4" s="2" t="s">
        <v>2381</v>
      </c>
      <c r="E4" s="2" t="s">
        <v>2382</v>
      </c>
      <c r="F4" s="2" t="s">
        <v>526</v>
      </c>
      <c r="G4" s="2" t="s">
        <v>322</v>
      </c>
      <c r="H4" s="2" t="s">
        <v>2370</v>
      </c>
      <c r="I4" s="2" t="s">
        <v>2387</v>
      </c>
      <c r="J4" s="2" t="s">
        <v>2372</v>
      </c>
      <c r="K4" s="2" t="s">
        <v>2387</v>
      </c>
      <c r="L4" s="2" t="s">
        <v>2387</v>
      </c>
      <c r="M4" s="2" t="s">
        <v>2373</v>
      </c>
      <c r="N4" s="2" t="s">
        <v>2373</v>
      </c>
      <c r="O4" s="2" t="s">
        <v>2374</v>
      </c>
      <c r="P4" s="2" t="s">
        <v>2375</v>
      </c>
      <c r="Q4" s="2" t="s">
        <v>2376</v>
      </c>
      <c r="R4" s="2" t="s">
        <v>2388</v>
      </c>
      <c r="S4" s="2" t="s">
        <v>75</v>
      </c>
      <c r="T4" s="2" t="s">
        <v>2378</v>
      </c>
      <c r="U4" s="2" t="s">
        <v>2385</v>
      </c>
      <c r="V4" s="2" t="s">
        <v>2386</v>
      </c>
    </row>
    <row r="5" spans="1:22">
      <c r="A5" s="2" t="s">
        <v>347</v>
      </c>
      <c r="B5" s="2" t="s">
        <v>352</v>
      </c>
      <c r="C5" s="2" t="s">
        <v>348</v>
      </c>
      <c r="D5" s="2" t="s">
        <v>350</v>
      </c>
      <c r="E5" s="2" t="s">
        <v>2389</v>
      </c>
      <c r="F5" s="2" t="s">
        <v>184</v>
      </c>
      <c r="G5" s="2" t="s">
        <v>342</v>
      </c>
      <c r="H5" s="2" t="s">
        <v>2370</v>
      </c>
      <c r="I5" s="2" t="s">
        <v>2390</v>
      </c>
      <c r="J5" s="2" t="s">
        <v>2372</v>
      </c>
      <c r="K5" s="2" t="s">
        <v>2390</v>
      </c>
      <c r="L5" s="2" t="s">
        <v>2390</v>
      </c>
      <c r="M5" s="2" t="s">
        <v>2373</v>
      </c>
      <c r="N5" s="2" t="s">
        <v>2373</v>
      </c>
      <c r="O5" s="2" t="s">
        <v>2374</v>
      </c>
      <c r="P5" s="2" t="s">
        <v>2375</v>
      </c>
      <c r="Q5" s="2" t="s">
        <v>2376</v>
      </c>
      <c r="R5" s="2" t="s">
        <v>2391</v>
      </c>
      <c r="S5" s="2" t="s">
        <v>75</v>
      </c>
      <c r="T5" s="2" t="s">
        <v>2378</v>
      </c>
      <c r="U5" s="2" t="s">
        <v>2385</v>
      </c>
      <c r="V5" s="2" t="s">
        <v>2392</v>
      </c>
    </row>
    <row r="6" spans="1:22">
      <c r="A6" s="2" t="s">
        <v>2036</v>
      </c>
      <c r="B6" s="2" t="s">
        <v>352</v>
      </c>
      <c r="C6" s="2" t="s">
        <v>2037</v>
      </c>
      <c r="D6" s="2" t="s">
        <v>2393</v>
      </c>
      <c r="E6" s="2" t="s">
        <v>2394</v>
      </c>
      <c r="F6" s="2" t="s">
        <v>525</v>
      </c>
      <c r="G6" s="2" t="s">
        <v>322</v>
      </c>
      <c r="H6" s="2" t="s">
        <v>2370</v>
      </c>
      <c r="I6" s="2" t="s">
        <v>2395</v>
      </c>
      <c r="J6" s="2" t="s">
        <v>2372</v>
      </c>
      <c r="K6" s="2" t="s">
        <v>2395</v>
      </c>
      <c r="L6" s="2" t="s">
        <v>2395</v>
      </c>
      <c r="M6" s="2" t="s">
        <v>2373</v>
      </c>
      <c r="N6" s="2" t="s">
        <v>2373</v>
      </c>
      <c r="O6" s="2" t="s">
        <v>2374</v>
      </c>
      <c r="P6" s="2" t="s">
        <v>2375</v>
      </c>
      <c r="Q6" s="2" t="s">
        <v>2376</v>
      </c>
      <c r="R6" s="2" t="s">
        <v>2396</v>
      </c>
      <c r="S6" s="2" t="s">
        <v>75</v>
      </c>
      <c r="T6" s="2" t="s">
        <v>2378</v>
      </c>
      <c r="U6" s="2" t="s">
        <v>2385</v>
      </c>
      <c r="V6" s="2" t="s">
        <v>2386</v>
      </c>
    </row>
    <row r="7" spans="1:22">
      <c r="A7" s="2" t="s">
        <v>2397</v>
      </c>
      <c r="B7" s="2" t="s">
        <v>2398</v>
      </c>
      <c r="C7" s="2" t="s">
        <v>2399</v>
      </c>
      <c r="D7" s="2" t="s">
        <v>2400</v>
      </c>
      <c r="E7" s="2" t="s">
        <v>2401</v>
      </c>
      <c r="F7" s="2" t="s">
        <v>321</v>
      </c>
      <c r="G7" s="2" t="s">
        <v>322</v>
      </c>
      <c r="H7" s="2" t="s">
        <v>2370</v>
      </c>
      <c r="I7" s="2" t="s">
        <v>2374</v>
      </c>
      <c r="J7" s="2" t="s">
        <v>2372</v>
      </c>
      <c r="K7" s="2" t="s">
        <v>2374</v>
      </c>
      <c r="L7" s="2" t="s">
        <v>2374</v>
      </c>
      <c r="M7" s="2" t="s">
        <v>2373</v>
      </c>
      <c r="N7" s="2" t="s">
        <v>2373</v>
      </c>
      <c r="O7" s="2" t="s">
        <v>2374</v>
      </c>
      <c r="P7" s="2" t="s">
        <v>2375</v>
      </c>
      <c r="Q7" s="2" t="s">
        <v>2376</v>
      </c>
      <c r="R7" s="2" t="s">
        <v>2402</v>
      </c>
      <c r="S7" s="2" t="s">
        <v>75</v>
      </c>
      <c r="T7" s="2" t="s">
        <v>2378</v>
      </c>
      <c r="U7" s="2" t="s">
        <v>2385</v>
      </c>
      <c r="V7" s="2" t="s">
        <v>2386</v>
      </c>
    </row>
    <row r="8" spans="1:22">
      <c r="A8" s="2" t="s">
        <v>336</v>
      </c>
      <c r="B8" s="2" t="s">
        <v>341</v>
      </c>
      <c r="C8" s="2" t="s">
        <v>337</v>
      </c>
      <c r="D8" s="2" t="s">
        <v>339</v>
      </c>
      <c r="E8" s="2" t="s">
        <v>2403</v>
      </c>
      <c r="F8" s="2" t="s">
        <v>81</v>
      </c>
      <c r="G8" s="2" t="s">
        <v>342</v>
      </c>
      <c r="H8" s="2" t="s">
        <v>2370</v>
      </c>
      <c r="I8" s="2" t="s">
        <v>2404</v>
      </c>
      <c r="J8" s="2" t="s">
        <v>2372</v>
      </c>
      <c r="K8" s="2" t="s">
        <v>2404</v>
      </c>
      <c r="L8" s="2" t="s">
        <v>2404</v>
      </c>
      <c r="M8" s="2" t="s">
        <v>2373</v>
      </c>
      <c r="N8" s="2" t="s">
        <v>2373</v>
      </c>
      <c r="O8" s="2" t="s">
        <v>2374</v>
      </c>
      <c r="P8" s="2" t="s">
        <v>2375</v>
      </c>
      <c r="Q8" s="2" t="s">
        <v>2376</v>
      </c>
      <c r="R8" s="2" t="s">
        <v>2405</v>
      </c>
      <c r="S8" s="2" t="s">
        <v>75</v>
      </c>
      <c r="T8" s="2" t="s">
        <v>2378</v>
      </c>
      <c r="U8" s="2" t="s">
        <v>2379</v>
      </c>
      <c r="V8" s="2" t="s">
        <v>2392</v>
      </c>
    </row>
    <row r="9" spans="1:22">
      <c r="A9" s="2" t="s">
        <v>391</v>
      </c>
      <c r="B9" s="2" t="s">
        <v>396</v>
      </c>
      <c r="C9" s="2" t="s">
        <v>392</v>
      </c>
      <c r="D9" s="2" t="s">
        <v>2406</v>
      </c>
      <c r="E9" s="2" t="s">
        <v>2407</v>
      </c>
      <c r="F9" s="2" t="s">
        <v>81</v>
      </c>
      <c r="G9" s="2" t="s">
        <v>342</v>
      </c>
      <c r="H9" s="2" t="s">
        <v>2370</v>
      </c>
      <c r="I9" s="2" t="s">
        <v>2408</v>
      </c>
      <c r="J9" s="2" t="s">
        <v>2372</v>
      </c>
      <c r="K9" s="2" t="s">
        <v>2408</v>
      </c>
      <c r="L9" s="2" t="s">
        <v>2408</v>
      </c>
      <c r="M9" s="2" t="s">
        <v>2373</v>
      </c>
      <c r="N9" s="2" t="s">
        <v>2373</v>
      </c>
      <c r="O9" s="2" t="s">
        <v>2374</v>
      </c>
      <c r="P9" s="2" t="s">
        <v>2375</v>
      </c>
      <c r="Q9" s="2" t="s">
        <v>2376</v>
      </c>
      <c r="R9" s="2" t="s">
        <v>2409</v>
      </c>
      <c r="S9" s="2" t="s">
        <v>75</v>
      </c>
      <c r="T9" s="2" t="s">
        <v>2378</v>
      </c>
      <c r="U9" s="2" t="s">
        <v>2385</v>
      </c>
      <c r="V9" s="2" t="s">
        <v>2386</v>
      </c>
    </row>
    <row r="10" spans="1:22">
      <c r="A10" s="2" t="s">
        <v>381</v>
      </c>
      <c r="B10" s="2" t="s">
        <v>386</v>
      </c>
      <c r="C10" s="2" t="s">
        <v>382</v>
      </c>
      <c r="D10" s="2" t="s">
        <v>2410</v>
      </c>
      <c r="E10" s="2" t="s">
        <v>2411</v>
      </c>
      <c r="F10" s="2" t="s">
        <v>81</v>
      </c>
      <c r="G10" s="2" t="s">
        <v>342</v>
      </c>
      <c r="H10" s="2" t="s">
        <v>2370</v>
      </c>
      <c r="I10" s="2" t="s">
        <v>2412</v>
      </c>
      <c r="J10" s="2" t="s">
        <v>2372</v>
      </c>
      <c r="K10" s="2" t="s">
        <v>2412</v>
      </c>
      <c r="L10" s="2" t="s">
        <v>2412</v>
      </c>
      <c r="M10" s="2" t="s">
        <v>2373</v>
      </c>
      <c r="N10" s="2" t="s">
        <v>2373</v>
      </c>
      <c r="O10" s="2" t="s">
        <v>2374</v>
      </c>
      <c r="P10" s="2" t="s">
        <v>2375</v>
      </c>
      <c r="Q10" s="2" t="s">
        <v>2376</v>
      </c>
      <c r="R10" s="2" t="s">
        <v>2413</v>
      </c>
      <c r="S10" s="2" t="s">
        <v>75</v>
      </c>
      <c r="T10" s="2" t="s">
        <v>2378</v>
      </c>
      <c r="U10" s="2" t="s">
        <v>2385</v>
      </c>
      <c r="V10" s="2" t="s">
        <v>2386</v>
      </c>
    </row>
    <row r="11" spans="1:22">
      <c r="A11" s="2" t="s">
        <v>675</v>
      </c>
      <c r="B11" s="2" t="s">
        <v>93</v>
      </c>
      <c r="C11" s="2" t="s">
        <v>676</v>
      </c>
      <c r="D11" s="2" t="s">
        <v>2414</v>
      </c>
      <c r="E11" s="2" t="s">
        <v>2415</v>
      </c>
      <c r="F11" s="2" t="s">
        <v>94</v>
      </c>
      <c r="G11" s="2" t="s">
        <v>294</v>
      </c>
      <c r="H11" s="2" t="s">
        <v>2370</v>
      </c>
      <c r="I11" s="2" t="s">
        <v>2416</v>
      </c>
      <c r="J11" s="2" t="s">
        <v>2372</v>
      </c>
      <c r="K11" s="2" t="s">
        <v>2416</v>
      </c>
      <c r="L11" s="2" t="s">
        <v>2416</v>
      </c>
      <c r="M11" s="2" t="s">
        <v>2373</v>
      </c>
      <c r="N11" s="2" t="s">
        <v>2373</v>
      </c>
      <c r="O11" s="2" t="s">
        <v>2374</v>
      </c>
      <c r="P11" s="2" t="s">
        <v>2375</v>
      </c>
      <c r="Q11" s="2" t="s">
        <v>2376</v>
      </c>
      <c r="R11" s="2" t="s">
        <v>2417</v>
      </c>
      <c r="S11" s="2" t="s">
        <v>75</v>
      </c>
      <c r="T11" s="2" t="s">
        <v>2378</v>
      </c>
      <c r="U11" s="2" t="s">
        <v>2385</v>
      </c>
      <c r="V11" s="2" t="s">
        <v>2386</v>
      </c>
    </row>
    <row r="12" spans="1:22">
      <c r="A12" s="2" t="s">
        <v>684</v>
      </c>
      <c r="B12" s="2" t="s">
        <v>93</v>
      </c>
      <c r="C12" s="2" t="s">
        <v>685</v>
      </c>
      <c r="D12" s="2" t="s">
        <v>2414</v>
      </c>
      <c r="E12" s="2" t="s">
        <v>2418</v>
      </c>
      <c r="F12" s="2" t="s">
        <v>94</v>
      </c>
      <c r="G12" s="2" t="s">
        <v>294</v>
      </c>
      <c r="H12" s="2" t="s">
        <v>2370</v>
      </c>
      <c r="I12" s="2" t="s">
        <v>2416</v>
      </c>
      <c r="J12" s="2" t="s">
        <v>2372</v>
      </c>
      <c r="K12" s="2" t="s">
        <v>2416</v>
      </c>
      <c r="L12" s="2" t="s">
        <v>2416</v>
      </c>
      <c r="M12" s="2" t="s">
        <v>2373</v>
      </c>
      <c r="N12" s="2" t="s">
        <v>2373</v>
      </c>
      <c r="O12" s="2" t="s">
        <v>2374</v>
      </c>
      <c r="P12" s="2" t="s">
        <v>2375</v>
      </c>
      <c r="Q12" s="2" t="s">
        <v>2376</v>
      </c>
      <c r="R12" s="2" t="s">
        <v>2419</v>
      </c>
      <c r="S12" s="2" t="s">
        <v>75</v>
      </c>
      <c r="T12" s="2" t="s">
        <v>2378</v>
      </c>
      <c r="U12" s="2" t="s">
        <v>2385</v>
      </c>
      <c r="V12" s="2" t="s">
        <v>2386</v>
      </c>
    </row>
    <row r="13" spans="1:22">
      <c r="A13" s="2" t="s">
        <v>356</v>
      </c>
      <c r="B13" s="2" t="s">
        <v>93</v>
      </c>
      <c r="C13" s="2" t="s">
        <v>357</v>
      </c>
      <c r="D13" s="2" t="s">
        <v>359</v>
      </c>
      <c r="E13" s="2" t="s">
        <v>2420</v>
      </c>
      <c r="F13" s="2" t="s">
        <v>94</v>
      </c>
      <c r="G13" s="2" t="s">
        <v>342</v>
      </c>
      <c r="H13" s="2" t="s">
        <v>2370</v>
      </c>
      <c r="I13" s="2" t="s">
        <v>2421</v>
      </c>
      <c r="J13" s="2" t="s">
        <v>2372</v>
      </c>
      <c r="K13" s="2" t="s">
        <v>2421</v>
      </c>
      <c r="L13" s="2" t="s">
        <v>2421</v>
      </c>
      <c r="M13" s="2" t="s">
        <v>2373</v>
      </c>
      <c r="N13" s="2" t="s">
        <v>2373</v>
      </c>
      <c r="O13" s="2" t="s">
        <v>2374</v>
      </c>
      <c r="P13" s="2" t="s">
        <v>2375</v>
      </c>
      <c r="Q13" s="2" t="s">
        <v>2376</v>
      </c>
      <c r="R13" s="2" t="s">
        <v>2422</v>
      </c>
      <c r="S13" s="2" t="s">
        <v>75</v>
      </c>
      <c r="T13" s="2" t="s">
        <v>2378</v>
      </c>
      <c r="U13" s="2" t="s">
        <v>2379</v>
      </c>
      <c r="V13" s="2" t="s">
        <v>2392</v>
      </c>
    </row>
    <row r="14" spans="1:22">
      <c r="A14" s="2" t="s">
        <v>88</v>
      </c>
      <c r="B14" s="2" t="s">
        <v>93</v>
      </c>
      <c r="C14" s="2" t="s">
        <v>89</v>
      </c>
      <c r="D14" s="2" t="s">
        <v>91</v>
      </c>
      <c r="E14" s="2" t="s">
        <v>2423</v>
      </c>
      <c r="F14" s="2" t="s">
        <v>81</v>
      </c>
      <c r="G14" s="2" t="s">
        <v>94</v>
      </c>
      <c r="H14" s="2" t="s">
        <v>2370</v>
      </c>
      <c r="I14" s="2" t="s">
        <v>2424</v>
      </c>
      <c r="J14" s="2" t="s">
        <v>2372</v>
      </c>
      <c r="K14" s="2" t="s">
        <v>2424</v>
      </c>
      <c r="L14" s="2" t="s">
        <v>2424</v>
      </c>
      <c r="M14" s="2" t="s">
        <v>2373</v>
      </c>
      <c r="N14" s="2" t="s">
        <v>2373</v>
      </c>
      <c r="O14" s="2" t="s">
        <v>2374</v>
      </c>
      <c r="P14" s="2" t="s">
        <v>2375</v>
      </c>
      <c r="Q14" s="2" t="s">
        <v>2376</v>
      </c>
      <c r="R14" s="2" t="s">
        <v>2425</v>
      </c>
      <c r="S14" s="2" t="s">
        <v>75</v>
      </c>
      <c r="T14" s="2" t="s">
        <v>2378</v>
      </c>
      <c r="U14" s="2" t="s">
        <v>2379</v>
      </c>
      <c r="V14" s="2" t="s">
        <v>2392</v>
      </c>
    </row>
    <row r="15" spans="1:22">
      <c r="A15" s="2" t="s">
        <v>2426</v>
      </c>
      <c r="B15" s="2" t="s">
        <v>93</v>
      </c>
      <c r="C15" s="2" t="s">
        <v>2427</v>
      </c>
      <c r="D15" s="2" t="s">
        <v>133</v>
      </c>
      <c r="E15" s="2" t="s">
        <v>2428</v>
      </c>
      <c r="F15" s="2" t="s">
        <v>105</v>
      </c>
      <c r="G15" s="2" t="s">
        <v>94</v>
      </c>
      <c r="H15" s="2" t="s">
        <v>2370</v>
      </c>
      <c r="I15" s="2" t="s">
        <v>2374</v>
      </c>
      <c r="J15" s="2" t="s">
        <v>2372</v>
      </c>
      <c r="K15" s="2" t="s">
        <v>2374</v>
      </c>
      <c r="L15" s="2" t="s">
        <v>2374</v>
      </c>
      <c r="M15" s="2" t="s">
        <v>2373</v>
      </c>
      <c r="N15" s="2" t="s">
        <v>2373</v>
      </c>
      <c r="O15" s="2" t="s">
        <v>2374</v>
      </c>
      <c r="P15" s="2" t="s">
        <v>2375</v>
      </c>
      <c r="Q15" s="2" t="s">
        <v>2376</v>
      </c>
      <c r="R15" s="2" t="s">
        <v>2429</v>
      </c>
      <c r="S15" s="2" t="s">
        <v>75</v>
      </c>
      <c r="T15" s="2" t="s">
        <v>2378</v>
      </c>
      <c r="U15" s="2" t="s">
        <v>2385</v>
      </c>
      <c r="V15" s="2" t="s">
        <v>2430</v>
      </c>
    </row>
    <row r="16" spans="1:22">
      <c r="A16" s="2" t="s">
        <v>160</v>
      </c>
      <c r="B16" s="2" t="s">
        <v>93</v>
      </c>
      <c r="C16" s="2" t="s">
        <v>161</v>
      </c>
      <c r="D16" s="2" t="s">
        <v>2431</v>
      </c>
      <c r="E16" s="2" t="s">
        <v>2432</v>
      </c>
      <c r="F16" s="2" t="s">
        <v>81</v>
      </c>
      <c r="G16" s="2" t="s">
        <v>94</v>
      </c>
      <c r="H16" s="2" t="s">
        <v>2370</v>
      </c>
      <c r="I16" s="2" t="s">
        <v>2433</v>
      </c>
      <c r="J16" s="2" t="s">
        <v>2372</v>
      </c>
      <c r="K16" s="2" t="s">
        <v>2433</v>
      </c>
      <c r="L16" s="2" t="s">
        <v>2433</v>
      </c>
      <c r="M16" s="2" t="s">
        <v>2373</v>
      </c>
      <c r="N16" s="2" t="s">
        <v>2373</v>
      </c>
      <c r="O16" s="2" t="s">
        <v>2374</v>
      </c>
      <c r="P16" s="2" t="s">
        <v>2375</v>
      </c>
      <c r="Q16" s="2" t="s">
        <v>2376</v>
      </c>
      <c r="R16" s="2" t="s">
        <v>2434</v>
      </c>
      <c r="S16" s="2" t="s">
        <v>75</v>
      </c>
      <c r="T16" s="2" t="s">
        <v>2378</v>
      </c>
      <c r="U16" s="2" t="s">
        <v>2379</v>
      </c>
      <c r="V16" s="2" t="s">
        <v>2386</v>
      </c>
    </row>
    <row r="17" spans="1:22">
      <c r="A17" s="2" t="s">
        <v>1152</v>
      </c>
      <c r="B17" s="2" t="s">
        <v>1157</v>
      </c>
      <c r="C17" s="2" t="s">
        <v>1153</v>
      </c>
      <c r="D17" s="2" t="s">
        <v>2435</v>
      </c>
      <c r="E17" s="2" t="s">
        <v>2436</v>
      </c>
      <c r="F17" s="2" t="s">
        <v>342</v>
      </c>
      <c r="G17" s="2" t="s">
        <v>321</v>
      </c>
      <c r="H17" s="2" t="s">
        <v>2370</v>
      </c>
      <c r="I17" s="2" t="s">
        <v>2437</v>
      </c>
      <c r="J17" s="2" t="s">
        <v>2372</v>
      </c>
      <c r="K17" s="2" t="s">
        <v>2437</v>
      </c>
      <c r="L17" s="2" t="s">
        <v>2437</v>
      </c>
      <c r="M17" s="2" t="s">
        <v>2373</v>
      </c>
      <c r="N17" s="2" t="s">
        <v>2373</v>
      </c>
      <c r="O17" s="2" t="s">
        <v>2374</v>
      </c>
      <c r="P17" s="2" t="s">
        <v>2375</v>
      </c>
      <c r="Q17" s="2" t="s">
        <v>2376</v>
      </c>
      <c r="R17" s="2" t="s">
        <v>2438</v>
      </c>
      <c r="S17" s="2" t="s">
        <v>75</v>
      </c>
      <c r="T17" s="2" t="s">
        <v>2378</v>
      </c>
      <c r="U17" s="2" t="s">
        <v>2379</v>
      </c>
      <c r="V17" s="2" t="s">
        <v>2439</v>
      </c>
    </row>
    <row r="18" spans="1:22">
      <c r="A18" s="2" t="s">
        <v>1242</v>
      </c>
      <c r="B18" s="2" t="s">
        <v>1157</v>
      </c>
      <c r="C18" s="2" t="s">
        <v>1243</v>
      </c>
      <c r="D18" s="2" t="s">
        <v>2440</v>
      </c>
      <c r="E18" s="2" t="s">
        <v>2441</v>
      </c>
      <c r="F18" s="2" t="s">
        <v>94</v>
      </c>
      <c r="G18" s="2" t="s">
        <v>321</v>
      </c>
      <c r="H18" s="2" t="s">
        <v>2370</v>
      </c>
      <c r="I18" s="2" t="s">
        <v>2442</v>
      </c>
      <c r="J18" s="2" t="s">
        <v>2372</v>
      </c>
      <c r="K18" s="2" t="s">
        <v>2442</v>
      </c>
      <c r="L18" s="2" t="s">
        <v>2442</v>
      </c>
      <c r="M18" s="2" t="s">
        <v>2373</v>
      </c>
      <c r="N18" s="2" t="s">
        <v>2373</v>
      </c>
      <c r="O18" s="2" t="s">
        <v>2374</v>
      </c>
      <c r="P18" s="2" t="s">
        <v>2375</v>
      </c>
      <c r="Q18" s="2" t="s">
        <v>2376</v>
      </c>
      <c r="R18" s="2" t="s">
        <v>2443</v>
      </c>
      <c r="S18" s="2" t="s">
        <v>75</v>
      </c>
      <c r="T18" s="2" t="s">
        <v>2378</v>
      </c>
      <c r="U18" s="2" t="s">
        <v>2385</v>
      </c>
      <c r="V18" s="2" t="s">
        <v>2386</v>
      </c>
    </row>
    <row r="19" spans="1:22">
      <c r="A19" s="2" t="s">
        <v>2020</v>
      </c>
      <c r="B19" s="2" t="s">
        <v>2025</v>
      </c>
      <c r="C19" s="2" t="s">
        <v>2021</v>
      </c>
      <c r="D19" s="2" t="s">
        <v>2400</v>
      </c>
      <c r="E19" s="2" t="s">
        <v>2401</v>
      </c>
      <c r="F19" s="2" t="s">
        <v>321</v>
      </c>
      <c r="G19" s="2" t="s">
        <v>322</v>
      </c>
      <c r="H19" s="2" t="s">
        <v>2370</v>
      </c>
      <c r="I19" s="2" t="s">
        <v>2444</v>
      </c>
      <c r="J19" s="2" t="s">
        <v>2372</v>
      </c>
      <c r="K19" s="2" t="s">
        <v>2444</v>
      </c>
      <c r="L19" s="2" t="s">
        <v>2444</v>
      </c>
      <c r="M19" s="2" t="s">
        <v>2373</v>
      </c>
      <c r="N19" s="2" t="s">
        <v>2373</v>
      </c>
      <c r="O19" s="2" t="s">
        <v>2374</v>
      </c>
      <c r="P19" s="2" t="s">
        <v>2375</v>
      </c>
      <c r="Q19" s="2" t="s">
        <v>2376</v>
      </c>
      <c r="R19" s="2" t="s">
        <v>2445</v>
      </c>
      <c r="S19" s="2" t="s">
        <v>75</v>
      </c>
      <c r="T19" s="2" t="s">
        <v>2378</v>
      </c>
      <c r="U19" s="2" t="s">
        <v>2385</v>
      </c>
      <c r="V19" s="2" t="s">
        <v>2386</v>
      </c>
    </row>
    <row r="20" spans="1:22">
      <c r="A20" s="2" t="s">
        <v>2029</v>
      </c>
      <c r="B20" s="2" t="s">
        <v>1113</v>
      </c>
      <c r="C20" s="2" t="s">
        <v>2030</v>
      </c>
      <c r="D20" s="2" t="s">
        <v>2032</v>
      </c>
      <c r="E20" s="2" t="s">
        <v>2446</v>
      </c>
      <c r="F20" s="2" t="s">
        <v>321</v>
      </c>
      <c r="G20" s="2" t="s">
        <v>322</v>
      </c>
      <c r="H20" s="2" t="s">
        <v>2370</v>
      </c>
      <c r="I20" s="2" t="s">
        <v>2447</v>
      </c>
      <c r="J20" s="2" t="s">
        <v>2372</v>
      </c>
      <c r="K20" s="2" t="s">
        <v>2447</v>
      </c>
      <c r="L20" s="2" t="s">
        <v>2447</v>
      </c>
      <c r="M20" s="2" t="s">
        <v>2373</v>
      </c>
      <c r="N20" s="2" t="s">
        <v>2373</v>
      </c>
      <c r="O20" s="2" t="s">
        <v>2374</v>
      </c>
      <c r="P20" s="2" t="s">
        <v>2375</v>
      </c>
      <c r="Q20" s="2" t="s">
        <v>2376</v>
      </c>
      <c r="R20" s="2" t="s">
        <v>2448</v>
      </c>
      <c r="S20" s="2" t="s">
        <v>75</v>
      </c>
      <c r="T20" s="2" t="s">
        <v>2378</v>
      </c>
      <c r="U20" s="2" t="s">
        <v>2385</v>
      </c>
      <c r="V20" s="2" t="s">
        <v>2386</v>
      </c>
    </row>
    <row r="21" spans="1:22">
      <c r="A21" s="2" t="s">
        <v>1786</v>
      </c>
      <c r="B21" s="2" t="s">
        <v>145</v>
      </c>
      <c r="C21" s="2" t="s">
        <v>1787</v>
      </c>
      <c r="D21" s="2" t="s">
        <v>1789</v>
      </c>
      <c r="E21" s="2" t="s">
        <v>2449</v>
      </c>
      <c r="F21" s="2" t="s">
        <v>342</v>
      </c>
      <c r="G21" s="2" t="s">
        <v>526</v>
      </c>
      <c r="H21" s="2" t="s">
        <v>2370</v>
      </c>
      <c r="I21" s="2" t="s">
        <v>2450</v>
      </c>
      <c r="J21" s="2" t="s">
        <v>2372</v>
      </c>
      <c r="K21" s="2" t="s">
        <v>2450</v>
      </c>
      <c r="L21" s="2" t="s">
        <v>2450</v>
      </c>
      <c r="M21" s="2" t="s">
        <v>2373</v>
      </c>
      <c r="N21" s="2" t="s">
        <v>2373</v>
      </c>
      <c r="O21" s="2" t="s">
        <v>2374</v>
      </c>
      <c r="P21" s="2" t="s">
        <v>2375</v>
      </c>
      <c r="Q21" s="2" t="s">
        <v>2376</v>
      </c>
      <c r="R21" s="2" t="s">
        <v>2451</v>
      </c>
      <c r="S21" s="2" t="s">
        <v>75</v>
      </c>
      <c r="T21" s="2" t="s">
        <v>2378</v>
      </c>
      <c r="U21" s="2" t="s">
        <v>2379</v>
      </c>
      <c r="V21" s="2" t="s">
        <v>2392</v>
      </c>
    </row>
    <row r="22" spans="1:22">
      <c r="A22" s="2" t="s">
        <v>2079</v>
      </c>
      <c r="B22" s="2" t="s">
        <v>145</v>
      </c>
      <c r="C22" s="2" t="s">
        <v>2080</v>
      </c>
      <c r="D22" s="2" t="s">
        <v>2440</v>
      </c>
      <c r="E22" s="2" t="s">
        <v>2452</v>
      </c>
      <c r="F22" s="2" t="s">
        <v>321</v>
      </c>
      <c r="G22" s="2" t="s">
        <v>322</v>
      </c>
      <c r="H22" s="2" t="s">
        <v>2370</v>
      </c>
      <c r="I22" s="2" t="s">
        <v>2453</v>
      </c>
      <c r="J22" s="2" t="s">
        <v>2372</v>
      </c>
      <c r="K22" s="2" t="s">
        <v>2453</v>
      </c>
      <c r="L22" s="2" t="s">
        <v>2453</v>
      </c>
      <c r="M22" s="2" t="s">
        <v>2373</v>
      </c>
      <c r="N22" s="2" t="s">
        <v>2373</v>
      </c>
      <c r="O22" s="2" t="s">
        <v>2374</v>
      </c>
      <c r="P22" s="2" t="s">
        <v>2375</v>
      </c>
      <c r="Q22" s="2" t="s">
        <v>2376</v>
      </c>
      <c r="R22" s="2" t="s">
        <v>2454</v>
      </c>
      <c r="S22" s="2" t="s">
        <v>75</v>
      </c>
      <c r="T22" s="2" t="s">
        <v>2378</v>
      </c>
      <c r="U22" s="2" t="s">
        <v>2385</v>
      </c>
      <c r="V22" s="2" t="s">
        <v>2386</v>
      </c>
    </row>
    <row r="23" spans="1:22">
      <c r="A23" s="2" t="s">
        <v>1557</v>
      </c>
      <c r="B23" s="2" t="s">
        <v>145</v>
      </c>
      <c r="C23" s="2" t="s">
        <v>1558</v>
      </c>
      <c r="D23" s="2" t="s">
        <v>724</v>
      </c>
      <c r="E23" s="2" t="s">
        <v>2455</v>
      </c>
      <c r="F23" s="2" t="s">
        <v>94</v>
      </c>
      <c r="G23" s="2" t="s">
        <v>526</v>
      </c>
      <c r="H23" s="2" t="s">
        <v>2370</v>
      </c>
      <c r="I23" s="2" t="s">
        <v>2456</v>
      </c>
      <c r="J23" s="2" t="s">
        <v>2372</v>
      </c>
      <c r="K23" s="2" t="s">
        <v>2456</v>
      </c>
      <c r="L23" s="2" t="s">
        <v>2456</v>
      </c>
      <c r="M23" s="2" t="s">
        <v>2373</v>
      </c>
      <c r="N23" s="2" t="s">
        <v>2373</v>
      </c>
      <c r="O23" s="2" t="s">
        <v>2374</v>
      </c>
      <c r="P23" s="2" t="s">
        <v>2375</v>
      </c>
      <c r="Q23" s="2" t="s">
        <v>2376</v>
      </c>
      <c r="R23" s="2" t="s">
        <v>2457</v>
      </c>
      <c r="S23" s="2" t="s">
        <v>75</v>
      </c>
      <c r="T23" s="2" t="s">
        <v>2378</v>
      </c>
      <c r="U23" s="2" t="s">
        <v>2379</v>
      </c>
      <c r="V23" s="2" t="s">
        <v>2386</v>
      </c>
    </row>
    <row r="24" spans="1:22">
      <c r="A24" s="2" t="s">
        <v>1573</v>
      </c>
      <c r="B24" s="2" t="s">
        <v>145</v>
      </c>
      <c r="C24" s="2" t="s">
        <v>1574</v>
      </c>
      <c r="D24" s="2" t="s">
        <v>724</v>
      </c>
      <c r="E24" s="2" t="s">
        <v>2458</v>
      </c>
      <c r="F24" s="2" t="s">
        <v>94</v>
      </c>
      <c r="G24" s="2" t="s">
        <v>526</v>
      </c>
      <c r="H24" s="2" t="s">
        <v>2370</v>
      </c>
      <c r="I24" s="2" t="s">
        <v>2456</v>
      </c>
      <c r="J24" s="2" t="s">
        <v>2372</v>
      </c>
      <c r="K24" s="2" t="s">
        <v>2456</v>
      </c>
      <c r="L24" s="2" t="s">
        <v>2456</v>
      </c>
      <c r="M24" s="2" t="s">
        <v>2373</v>
      </c>
      <c r="N24" s="2" t="s">
        <v>2373</v>
      </c>
      <c r="O24" s="2" t="s">
        <v>2374</v>
      </c>
      <c r="P24" s="2" t="s">
        <v>2375</v>
      </c>
      <c r="Q24" s="2" t="s">
        <v>2376</v>
      </c>
      <c r="R24" s="2" t="s">
        <v>2459</v>
      </c>
      <c r="S24" s="2" t="s">
        <v>75</v>
      </c>
      <c r="T24" s="2" t="s">
        <v>2378</v>
      </c>
      <c r="U24" s="2" t="s">
        <v>2379</v>
      </c>
      <c r="V24" s="2" t="s">
        <v>2386</v>
      </c>
    </row>
    <row r="25" spans="1:22">
      <c r="A25" s="2" t="s">
        <v>1550</v>
      </c>
      <c r="B25" s="2" t="s">
        <v>145</v>
      </c>
      <c r="C25" s="2" t="s">
        <v>1551</v>
      </c>
      <c r="D25" s="2" t="s">
        <v>724</v>
      </c>
      <c r="E25" s="2" t="s">
        <v>2460</v>
      </c>
      <c r="F25" s="2" t="s">
        <v>342</v>
      </c>
      <c r="G25" s="2" t="s">
        <v>526</v>
      </c>
      <c r="H25" s="2" t="s">
        <v>2370</v>
      </c>
      <c r="I25" s="2" t="s">
        <v>2461</v>
      </c>
      <c r="J25" s="2" t="s">
        <v>2372</v>
      </c>
      <c r="K25" s="2" t="s">
        <v>2461</v>
      </c>
      <c r="L25" s="2" t="s">
        <v>2461</v>
      </c>
      <c r="M25" s="2" t="s">
        <v>2373</v>
      </c>
      <c r="N25" s="2" t="s">
        <v>2373</v>
      </c>
      <c r="O25" s="2" t="s">
        <v>2374</v>
      </c>
      <c r="P25" s="2" t="s">
        <v>2375</v>
      </c>
      <c r="Q25" s="2" t="s">
        <v>2376</v>
      </c>
      <c r="R25" s="2" t="s">
        <v>2462</v>
      </c>
      <c r="S25" s="2" t="s">
        <v>75</v>
      </c>
      <c r="T25" s="2" t="s">
        <v>2378</v>
      </c>
      <c r="U25" s="2" t="s">
        <v>2379</v>
      </c>
      <c r="V25" s="2" t="s">
        <v>2386</v>
      </c>
    </row>
    <row r="26" spans="1:22">
      <c r="A26" s="2" t="s">
        <v>2012</v>
      </c>
      <c r="B26" s="2" t="s">
        <v>145</v>
      </c>
      <c r="C26" s="2" t="s">
        <v>2013</v>
      </c>
      <c r="D26" s="2" t="s">
        <v>2463</v>
      </c>
      <c r="E26" s="2" t="s">
        <v>2464</v>
      </c>
      <c r="F26" s="2" t="s">
        <v>294</v>
      </c>
      <c r="G26" s="2" t="s">
        <v>322</v>
      </c>
      <c r="H26" s="2" t="s">
        <v>2370</v>
      </c>
      <c r="I26" s="2" t="s">
        <v>2465</v>
      </c>
      <c r="J26" s="2" t="s">
        <v>2372</v>
      </c>
      <c r="K26" s="2" t="s">
        <v>2465</v>
      </c>
      <c r="L26" s="2" t="s">
        <v>2465</v>
      </c>
      <c r="M26" s="2" t="s">
        <v>2373</v>
      </c>
      <c r="N26" s="2" t="s">
        <v>2373</v>
      </c>
      <c r="O26" s="2" t="s">
        <v>2374</v>
      </c>
      <c r="P26" s="2" t="s">
        <v>2375</v>
      </c>
      <c r="Q26" s="2" t="s">
        <v>2376</v>
      </c>
      <c r="R26" s="2" t="s">
        <v>2466</v>
      </c>
      <c r="S26" s="2" t="s">
        <v>75</v>
      </c>
      <c r="T26" s="2" t="s">
        <v>2378</v>
      </c>
      <c r="U26" s="2" t="s">
        <v>2385</v>
      </c>
      <c r="V26" s="2" t="s">
        <v>2386</v>
      </c>
    </row>
    <row r="27" spans="1:22">
      <c r="A27" s="2" t="s">
        <v>140</v>
      </c>
      <c r="B27" s="2" t="s">
        <v>145</v>
      </c>
      <c r="C27" s="2" t="s">
        <v>141</v>
      </c>
      <c r="D27" s="2" t="s">
        <v>2467</v>
      </c>
      <c r="E27" s="2" t="s">
        <v>2468</v>
      </c>
      <c r="F27" s="2" t="s">
        <v>105</v>
      </c>
      <c r="G27" s="2" t="s">
        <v>94</v>
      </c>
      <c r="H27" s="2" t="s">
        <v>2370</v>
      </c>
      <c r="I27" s="2" t="s">
        <v>2469</v>
      </c>
      <c r="J27" s="2" t="s">
        <v>2372</v>
      </c>
      <c r="K27" s="2" t="s">
        <v>2469</v>
      </c>
      <c r="L27" s="2" t="s">
        <v>2469</v>
      </c>
      <c r="M27" s="2" t="s">
        <v>2373</v>
      </c>
      <c r="N27" s="2" t="s">
        <v>2373</v>
      </c>
      <c r="O27" s="2" t="s">
        <v>2374</v>
      </c>
      <c r="P27" s="2" t="s">
        <v>2375</v>
      </c>
      <c r="Q27" s="2" t="s">
        <v>2376</v>
      </c>
      <c r="R27" s="2" t="s">
        <v>2470</v>
      </c>
      <c r="S27" s="2" t="s">
        <v>75</v>
      </c>
      <c r="T27" s="2" t="s">
        <v>2378</v>
      </c>
      <c r="U27" s="2" t="s">
        <v>2379</v>
      </c>
      <c r="V27" s="2" t="s">
        <v>2386</v>
      </c>
    </row>
    <row r="28" spans="1:22">
      <c r="A28" s="2" t="s">
        <v>2045</v>
      </c>
      <c r="B28" s="2" t="s">
        <v>943</v>
      </c>
      <c r="C28" s="2" t="s">
        <v>2046</v>
      </c>
      <c r="D28" s="2" t="s">
        <v>2440</v>
      </c>
      <c r="E28" s="2" t="s">
        <v>2471</v>
      </c>
      <c r="F28" s="2" t="s">
        <v>321</v>
      </c>
      <c r="G28" s="2" t="s">
        <v>322</v>
      </c>
      <c r="H28" s="2" t="s">
        <v>2370</v>
      </c>
      <c r="I28" s="2" t="s">
        <v>2472</v>
      </c>
      <c r="J28" s="2" t="s">
        <v>2372</v>
      </c>
      <c r="K28" s="2" t="s">
        <v>2472</v>
      </c>
      <c r="L28" s="2" t="s">
        <v>2472</v>
      </c>
      <c r="M28" s="2" t="s">
        <v>2373</v>
      </c>
      <c r="N28" s="2" t="s">
        <v>2373</v>
      </c>
      <c r="O28" s="2" t="s">
        <v>2374</v>
      </c>
      <c r="P28" s="2" t="s">
        <v>2375</v>
      </c>
      <c r="Q28" s="2" t="s">
        <v>2376</v>
      </c>
      <c r="R28" s="2" t="s">
        <v>2473</v>
      </c>
      <c r="S28" s="2" t="s">
        <v>75</v>
      </c>
      <c r="T28" s="2" t="s">
        <v>2378</v>
      </c>
      <c r="U28" s="2" t="s">
        <v>2385</v>
      </c>
      <c r="V28" s="2" t="s">
        <v>2386</v>
      </c>
    </row>
    <row r="29" spans="1:22">
      <c r="A29" s="2" t="s">
        <v>938</v>
      </c>
      <c r="B29" s="2" t="s">
        <v>943</v>
      </c>
      <c r="C29" s="2" t="s">
        <v>939</v>
      </c>
      <c r="D29" s="2" t="s">
        <v>941</v>
      </c>
      <c r="E29" s="2" t="s">
        <v>2474</v>
      </c>
      <c r="F29" s="2" t="s">
        <v>294</v>
      </c>
      <c r="G29" s="2" t="s">
        <v>525</v>
      </c>
      <c r="H29" s="2" t="s">
        <v>2370</v>
      </c>
      <c r="I29" s="2" t="s">
        <v>2475</v>
      </c>
      <c r="J29" s="2" t="s">
        <v>2372</v>
      </c>
      <c r="K29" s="2" t="s">
        <v>2475</v>
      </c>
      <c r="L29" s="2" t="s">
        <v>2475</v>
      </c>
      <c r="M29" s="2" t="s">
        <v>2373</v>
      </c>
      <c r="N29" s="2" t="s">
        <v>2373</v>
      </c>
      <c r="O29" s="2" t="s">
        <v>2374</v>
      </c>
      <c r="P29" s="2" t="s">
        <v>2375</v>
      </c>
      <c r="Q29" s="2" t="s">
        <v>2376</v>
      </c>
      <c r="R29" s="2" t="s">
        <v>2476</v>
      </c>
      <c r="S29" s="2" t="s">
        <v>75</v>
      </c>
      <c r="T29" s="2" t="s">
        <v>2378</v>
      </c>
      <c r="U29" s="2" t="s">
        <v>2379</v>
      </c>
      <c r="V29" s="2" t="s">
        <v>2392</v>
      </c>
    </row>
    <row r="30" spans="1:22">
      <c r="A30" s="2" t="s">
        <v>2477</v>
      </c>
      <c r="B30" s="2" t="s">
        <v>943</v>
      </c>
      <c r="C30" s="2" t="s">
        <v>2478</v>
      </c>
      <c r="D30" s="2" t="s">
        <v>2479</v>
      </c>
      <c r="E30" s="2" t="s">
        <v>2480</v>
      </c>
      <c r="F30" s="2" t="s">
        <v>294</v>
      </c>
      <c r="G30" s="2" t="s">
        <v>525</v>
      </c>
      <c r="H30" s="2" t="s">
        <v>2370</v>
      </c>
      <c r="I30" s="2" t="s">
        <v>2481</v>
      </c>
      <c r="J30" s="2" t="s">
        <v>2372</v>
      </c>
      <c r="K30" s="2" t="s">
        <v>2481</v>
      </c>
      <c r="L30" s="2" t="s">
        <v>2374</v>
      </c>
      <c r="M30" s="2" t="s">
        <v>2482</v>
      </c>
      <c r="N30" s="2" t="s">
        <v>2482</v>
      </c>
      <c r="O30" s="2" t="s">
        <v>2374</v>
      </c>
      <c r="P30" s="2" t="s">
        <v>2375</v>
      </c>
      <c r="Q30" s="2" t="s">
        <v>2376</v>
      </c>
      <c r="R30" s="2" t="s">
        <v>2483</v>
      </c>
      <c r="S30" s="2" t="s">
        <v>75</v>
      </c>
      <c r="T30" s="2" t="s">
        <v>2378</v>
      </c>
      <c r="U30" s="2" t="s">
        <v>2379</v>
      </c>
      <c r="V30" s="2" t="s">
        <v>2386</v>
      </c>
    </row>
    <row r="31" spans="1:22">
      <c r="A31" s="2" t="s">
        <v>1182</v>
      </c>
      <c r="B31" s="2" t="s">
        <v>404</v>
      </c>
      <c r="C31" s="2" t="s">
        <v>1183</v>
      </c>
      <c r="D31" s="2" t="s">
        <v>1185</v>
      </c>
      <c r="E31" s="2" t="s">
        <v>2484</v>
      </c>
      <c r="F31" s="2" t="s">
        <v>294</v>
      </c>
      <c r="G31" s="2" t="s">
        <v>321</v>
      </c>
      <c r="H31" s="2" t="s">
        <v>2370</v>
      </c>
      <c r="I31" s="2" t="s">
        <v>2485</v>
      </c>
      <c r="J31" s="2" t="s">
        <v>2372</v>
      </c>
      <c r="K31" s="2" t="s">
        <v>2485</v>
      </c>
      <c r="L31" s="2" t="s">
        <v>2485</v>
      </c>
      <c r="M31" s="2" t="s">
        <v>2373</v>
      </c>
      <c r="N31" s="2" t="s">
        <v>2373</v>
      </c>
      <c r="O31" s="2" t="s">
        <v>2374</v>
      </c>
      <c r="P31" s="2" t="s">
        <v>2375</v>
      </c>
      <c r="Q31" s="2" t="s">
        <v>2376</v>
      </c>
      <c r="R31" s="2" t="s">
        <v>2486</v>
      </c>
      <c r="S31" s="2" t="s">
        <v>75</v>
      </c>
      <c r="T31" s="2" t="s">
        <v>2378</v>
      </c>
      <c r="U31" s="2" t="s">
        <v>2379</v>
      </c>
      <c r="V31" s="2" t="s">
        <v>2392</v>
      </c>
    </row>
    <row r="32" spans="1:22">
      <c r="A32" s="2" t="s">
        <v>2050</v>
      </c>
      <c r="B32" s="2" t="s">
        <v>404</v>
      </c>
      <c r="C32" s="2" t="s">
        <v>2051</v>
      </c>
      <c r="D32" s="2" t="s">
        <v>1685</v>
      </c>
      <c r="E32" s="2" t="s">
        <v>2487</v>
      </c>
      <c r="F32" s="2" t="s">
        <v>525</v>
      </c>
      <c r="G32" s="2" t="s">
        <v>322</v>
      </c>
      <c r="H32" s="2" t="s">
        <v>2370</v>
      </c>
      <c r="I32" s="2" t="s">
        <v>2488</v>
      </c>
      <c r="J32" s="2" t="s">
        <v>2372</v>
      </c>
      <c r="K32" s="2" t="s">
        <v>2488</v>
      </c>
      <c r="L32" s="2" t="s">
        <v>2488</v>
      </c>
      <c r="M32" s="2" t="s">
        <v>2373</v>
      </c>
      <c r="N32" s="2" t="s">
        <v>2373</v>
      </c>
      <c r="O32" s="2" t="s">
        <v>2374</v>
      </c>
      <c r="P32" s="2" t="s">
        <v>2375</v>
      </c>
      <c r="Q32" s="2" t="s">
        <v>2376</v>
      </c>
      <c r="R32" s="2" t="s">
        <v>2489</v>
      </c>
      <c r="S32" s="2" t="s">
        <v>75</v>
      </c>
      <c r="T32" s="2" t="s">
        <v>2378</v>
      </c>
      <c r="U32" s="2" t="s">
        <v>2385</v>
      </c>
      <c r="V32" s="2" t="s">
        <v>2386</v>
      </c>
    </row>
    <row r="33" spans="1:22">
      <c r="A33" s="2" t="s">
        <v>2057</v>
      </c>
      <c r="B33" s="2" t="s">
        <v>404</v>
      </c>
      <c r="C33" s="2" t="s">
        <v>2058</v>
      </c>
      <c r="D33" s="2" t="s">
        <v>1685</v>
      </c>
      <c r="E33" s="2" t="s">
        <v>2490</v>
      </c>
      <c r="F33" s="2" t="s">
        <v>525</v>
      </c>
      <c r="G33" s="2" t="s">
        <v>322</v>
      </c>
      <c r="H33" s="2" t="s">
        <v>2370</v>
      </c>
      <c r="I33" s="2" t="s">
        <v>2488</v>
      </c>
      <c r="J33" s="2" t="s">
        <v>2372</v>
      </c>
      <c r="K33" s="2" t="s">
        <v>2488</v>
      </c>
      <c r="L33" s="2" t="s">
        <v>2488</v>
      </c>
      <c r="M33" s="2" t="s">
        <v>2373</v>
      </c>
      <c r="N33" s="2" t="s">
        <v>2373</v>
      </c>
      <c r="O33" s="2" t="s">
        <v>2374</v>
      </c>
      <c r="P33" s="2" t="s">
        <v>2375</v>
      </c>
      <c r="Q33" s="2" t="s">
        <v>2376</v>
      </c>
      <c r="R33" s="2" t="s">
        <v>2491</v>
      </c>
      <c r="S33" s="2" t="s">
        <v>75</v>
      </c>
      <c r="T33" s="2" t="s">
        <v>2378</v>
      </c>
      <c r="U33" s="2" t="s">
        <v>2385</v>
      </c>
      <c r="V33" s="2" t="s">
        <v>2386</v>
      </c>
    </row>
    <row r="34" spans="1:22">
      <c r="A34" s="2" t="s">
        <v>401</v>
      </c>
      <c r="B34" s="2" t="s">
        <v>404</v>
      </c>
      <c r="C34" s="2" t="s">
        <v>402</v>
      </c>
      <c r="D34" s="2" t="s">
        <v>2467</v>
      </c>
      <c r="E34" s="2" t="s">
        <v>2492</v>
      </c>
      <c r="F34" s="2" t="s">
        <v>81</v>
      </c>
      <c r="G34" s="2" t="s">
        <v>342</v>
      </c>
      <c r="H34" s="2" t="s">
        <v>2370</v>
      </c>
      <c r="I34" s="2" t="s">
        <v>2469</v>
      </c>
      <c r="J34" s="2" t="s">
        <v>2372</v>
      </c>
      <c r="K34" s="2" t="s">
        <v>2469</v>
      </c>
      <c r="L34" s="2" t="s">
        <v>2469</v>
      </c>
      <c r="M34" s="2" t="s">
        <v>2373</v>
      </c>
      <c r="N34" s="2" t="s">
        <v>2373</v>
      </c>
      <c r="O34" s="2" t="s">
        <v>2374</v>
      </c>
      <c r="P34" s="2" t="s">
        <v>2375</v>
      </c>
      <c r="Q34" s="2" t="s">
        <v>2376</v>
      </c>
      <c r="R34" s="2" t="s">
        <v>2493</v>
      </c>
      <c r="S34" s="2" t="s">
        <v>75</v>
      </c>
      <c r="T34" s="2" t="s">
        <v>2378</v>
      </c>
      <c r="U34" s="2" t="s">
        <v>2379</v>
      </c>
      <c r="V34" s="2" t="s">
        <v>2386</v>
      </c>
    </row>
    <row r="35" spans="1:22">
      <c r="A35" s="2" t="s">
        <v>150</v>
      </c>
      <c r="B35" s="2" t="s">
        <v>155</v>
      </c>
      <c r="C35" s="2" t="s">
        <v>151</v>
      </c>
      <c r="D35" s="2" t="s">
        <v>2494</v>
      </c>
      <c r="E35" s="2" t="s">
        <v>2495</v>
      </c>
      <c r="F35" s="2" t="s">
        <v>81</v>
      </c>
      <c r="G35" s="2" t="s">
        <v>94</v>
      </c>
      <c r="H35" s="2" t="s">
        <v>2370</v>
      </c>
      <c r="I35" s="2" t="s">
        <v>2496</v>
      </c>
      <c r="J35" s="2" t="s">
        <v>2372</v>
      </c>
      <c r="K35" s="2" t="s">
        <v>2496</v>
      </c>
      <c r="L35" s="2" t="s">
        <v>2496</v>
      </c>
      <c r="M35" s="2" t="s">
        <v>2373</v>
      </c>
      <c r="N35" s="2" t="s">
        <v>2373</v>
      </c>
      <c r="O35" s="2" t="s">
        <v>2374</v>
      </c>
      <c r="P35" s="2" t="s">
        <v>2375</v>
      </c>
      <c r="Q35" s="2" t="s">
        <v>2376</v>
      </c>
      <c r="R35" s="2" t="s">
        <v>2497</v>
      </c>
      <c r="S35" s="2" t="s">
        <v>75</v>
      </c>
      <c r="T35" s="2" t="s">
        <v>2378</v>
      </c>
      <c r="U35" s="2" t="s">
        <v>2385</v>
      </c>
      <c r="V35" s="2" t="s">
        <v>2386</v>
      </c>
    </row>
    <row r="36" spans="1:22">
      <c r="A36" s="2" t="s">
        <v>407</v>
      </c>
      <c r="B36" s="2" t="s">
        <v>155</v>
      </c>
      <c r="C36" s="2" t="s">
        <v>408</v>
      </c>
      <c r="D36" s="2" t="s">
        <v>410</v>
      </c>
      <c r="E36" s="2" t="s">
        <v>2498</v>
      </c>
      <c r="F36" s="2" t="s">
        <v>105</v>
      </c>
      <c r="G36" s="2" t="s">
        <v>342</v>
      </c>
      <c r="H36" s="2" t="s">
        <v>2370</v>
      </c>
      <c r="I36" s="2" t="s">
        <v>2499</v>
      </c>
      <c r="J36" s="2" t="s">
        <v>2372</v>
      </c>
      <c r="K36" s="2" t="s">
        <v>2499</v>
      </c>
      <c r="L36" s="2" t="s">
        <v>2499</v>
      </c>
      <c r="M36" s="2" t="s">
        <v>2373</v>
      </c>
      <c r="N36" s="2" t="s">
        <v>2373</v>
      </c>
      <c r="O36" s="2" t="s">
        <v>2374</v>
      </c>
      <c r="P36" s="2" t="s">
        <v>2375</v>
      </c>
      <c r="Q36" s="2" t="s">
        <v>2376</v>
      </c>
      <c r="R36" s="2" t="s">
        <v>2500</v>
      </c>
      <c r="S36" s="2" t="s">
        <v>75</v>
      </c>
      <c r="T36" s="2" t="s">
        <v>2378</v>
      </c>
      <c r="U36" s="2" t="s">
        <v>2385</v>
      </c>
      <c r="V36" s="2" t="s">
        <v>2386</v>
      </c>
    </row>
    <row r="37" spans="1:22">
      <c r="A37" s="2" t="s">
        <v>1570</v>
      </c>
      <c r="B37" s="2" t="s">
        <v>155</v>
      </c>
      <c r="C37" s="2" t="s">
        <v>1571</v>
      </c>
      <c r="D37" s="2" t="s">
        <v>2494</v>
      </c>
      <c r="E37" s="2" t="s">
        <v>2501</v>
      </c>
      <c r="F37" s="2" t="s">
        <v>525</v>
      </c>
      <c r="G37" s="2" t="s">
        <v>526</v>
      </c>
      <c r="H37" s="2" t="s">
        <v>2370</v>
      </c>
      <c r="I37" s="2" t="s">
        <v>2502</v>
      </c>
      <c r="J37" s="2" t="s">
        <v>2372</v>
      </c>
      <c r="K37" s="2" t="s">
        <v>2502</v>
      </c>
      <c r="L37" s="2" t="s">
        <v>2502</v>
      </c>
      <c r="M37" s="2" t="s">
        <v>2373</v>
      </c>
      <c r="N37" s="2" t="s">
        <v>2373</v>
      </c>
      <c r="O37" s="2" t="s">
        <v>2374</v>
      </c>
      <c r="P37" s="2" t="s">
        <v>2375</v>
      </c>
      <c r="Q37" s="2" t="s">
        <v>2376</v>
      </c>
      <c r="R37" s="2" t="s">
        <v>2503</v>
      </c>
      <c r="S37" s="2" t="s">
        <v>75</v>
      </c>
      <c r="T37" s="2" t="s">
        <v>2378</v>
      </c>
      <c r="U37" s="2" t="s">
        <v>2385</v>
      </c>
      <c r="V37" s="2" t="s">
        <v>2386</v>
      </c>
    </row>
    <row r="38" spans="1:22">
      <c r="A38" s="2" t="s">
        <v>1563</v>
      </c>
      <c r="B38" s="2" t="s">
        <v>155</v>
      </c>
      <c r="C38" s="2" t="s">
        <v>1564</v>
      </c>
      <c r="D38" s="2" t="s">
        <v>2494</v>
      </c>
      <c r="E38" s="2" t="s">
        <v>2504</v>
      </c>
      <c r="F38" s="2" t="s">
        <v>525</v>
      </c>
      <c r="G38" s="2" t="s">
        <v>526</v>
      </c>
      <c r="H38" s="2" t="s">
        <v>2370</v>
      </c>
      <c r="I38" s="2" t="s">
        <v>2502</v>
      </c>
      <c r="J38" s="2" t="s">
        <v>2372</v>
      </c>
      <c r="K38" s="2" t="s">
        <v>2502</v>
      </c>
      <c r="L38" s="2" t="s">
        <v>2502</v>
      </c>
      <c r="M38" s="2" t="s">
        <v>2373</v>
      </c>
      <c r="N38" s="2" t="s">
        <v>2373</v>
      </c>
      <c r="O38" s="2" t="s">
        <v>2374</v>
      </c>
      <c r="P38" s="2" t="s">
        <v>2375</v>
      </c>
      <c r="Q38" s="2" t="s">
        <v>2376</v>
      </c>
      <c r="R38" s="2" t="s">
        <v>2505</v>
      </c>
      <c r="S38" s="2" t="s">
        <v>75</v>
      </c>
      <c r="T38" s="2" t="s">
        <v>2378</v>
      </c>
      <c r="U38" s="2" t="s">
        <v>2385</v>
      </c>
      <c r="V38" s="2" t="s">
        <v>2386</v>
      </c>
    </row>
    <row r="39" spans="1:22">
      <c r="A39" s="2" t="s">
        <v>1576</v>
      </c>
      <c r="B39" s="2" t="s">
        <v>1579</v>
      </c>
      <c r="C39" s="2" t="s">
        <v>1577</v>
      </c>
      <c r="D39" s="2" t="s">
        <v>2494</v>
      </c>
      <c r="E39" s="2" t="s">
        <v>2506</v>
      </c>
      <c r="F39" s="2" t="s">
        <v>525</v>
      </c>
      <c r="G39" s="2" t="s">
        <v>526</v>
      </c>
      <c r="H39" s="2" t="s">
        <v>2370</v>
      </c>
      <c r="I39" s="2" t="s">
        <v>2502</v>
      </c>
      <c r="J39" s="2" t="s">
        <v>2372</v>
      </c>
      <c r="K39" s="2" t="s">
        <v>2502</v>
      </c>
      <c r="L39" s="2" t="s">
        <v>2502</v>
      </c>
      <c r="M39" s="2" t="s">
        <v>2373</v>
      </c>
      <c r="N39" s="2" t="s">
        <v>2373</v>
      </c>
      <c r="O39" s="2" t="s">
        <v>2374</v>
      </c>
      <c r="P39" s="2" t="s">
        <v>2375</v>
      </c>
      <c r="Q39" s="2" t="s">
        <v>2376</v>
      </c>
      <c r="R39" s="2" t="s">
        <v>2507</v>
      </c>
      <c r="S39" s="2" t="s">
        <v>75</v>
      </c>
      <c r="T39" s="2" t="s">
        <v>2378</v>
      </c>
      <c r="U39" s="2" t="s">
        <v>2385</v>
      </c>
      <c r="V39" s="2" t="s">
        <v>2386</v>
      </c>
    </row>
    <row r="40" spans="1:22">
      <c r="A40" s="2" t="s">
        <v>1961</v>
      </c>
      <c r="B40" s="2" t="s">
        <v>1579</v>
      </c>
      <c r="C40" s="2" t="s">
        <v>1962</v>
      </c>
      <c r="D40" s="2" t="s">
        <v>1964</v>
      </c>
      <c r="E40" s="2" t="s">
        <v>2508</v>
      </c>
      <c r="F40" s="2" t="s">
        <v>526</v>
      </c>
      <c r="G40" s="2" t="s">
        <v>322</v>
      </c>
      <c r="H40" s="2" t="s">
        <v>2370</v>
      </c>
      <c r="I40" s="2" t="s">
        <v>2509</v>
      </c>
      <c r="J40" s="2" t="s">
        <v>2372</v>
      </c>
      <c r="K40" s="2" t="s">
        <v>2509</v>
      </c>
      <c r="L40" s="2" t="s">
        <v>2509</v>
      </c>
      <c r="M40" s="2" t="s">
        <v>2373</v>
      </c>
      <c r="N40" s="2" t="s">
        <v>2373</v>
      </c>
      <c r="O40" s="2" t="s">
        <v>2374</v>
      </c>
      <c r="P40" s="2" t="s">
        <v>2375</v>
      </c>
      <c r="Q40" s="2" t="s">
        <v>2376</v>
      </c>
      <c r="R40" s="2" t="s">
        <v>2510</v>
      </c>
      <c r="S40" s="2" t="s">
        <v>75</v>
      </c>
      <c r="T40" s="2" t="s">
        <v>2378</v>
      </c>
      <c r="U40" s="2" t="s">
        <v>2379</v>
      </c>
      <c r="V40" s="2" t="s">
        <v>2392</v>
      </c>
    </row>
    <row r="41" spans="1:22">
      <c r="A41" s="2" t="s">
        <v>1513</v>
      </c>
      <c r="B41" s="2" t="s">
        <v>421</v>
      </c>
      <c r="C41" s="2" t="s">
        <v>1514</v>
      </c>
      <c r="D41" s="2" t="s">
        <v>1516</v>
      </c>
      <c r="E41" s="2" t="s">
        <v>2511</v>
      </c>
      <c r="F41" s="2" t="s">
        <v>525</v>
      </c>
      <c r="G41" s="2" t="s">
        <v>526</v>
      </c>
      <c r="H41" s="2" t="s">
        <v>2370</v>
      </c>
      <c r="I41" s="2" t="s">
        <v>2512</v>
      </c>
      <c r="J41" s="2" t="s">
        <v>2372</v>
      </c>
      <c r="K41" s="2" t="s">
        <v>2512</v>
      </c>
      <c r="L41" s="2" t="s">
        <v>2512</v>
      </c>
      <c r="M41" s="2" t="s">
        <v>2373</v>
      </c>
      <c r="N41" s="2" t="s">
        <v>2373</v>
      </c>
      <c r="O41" s="2" t="s">
        <v>2374</v>
      </c>
      <c r="P41" s="2" t="s">
        <v>2375</v>
      </c>
      <c r="Q41" s="2" t="s">
        <v>2376</v>
      </c>
      <c r="R41" s="2" t="s">
        <v>2513</v>
      </c>
      <c r="S41" s="2" t="s">
        <v>75</v>
      </c>
      <c r="T41" s="2" t="s">
        <v>2378</v>
      </c>
      <c r="U41" s="2" t="s">
        <v>2379</v>
      </c>
      <c r="V41" s="2" t="s">
        <v>2392</v>
      </c>
    </row>
    <row r="42" spans="1:22">
      <c r="A42" s="2" t="s">
        <v>416</v>
      </c>
      <c r="B42" s="2" t="s">
        <v>421</v>
      </c>
      <c r="C42" s="2" t="s">
        <v>417</v>
      </c>
      <c r="D42" s="2" t="s">
        <v>2514</v>
      </c>
      <c r="E42" s="2" t="s">
        <v>2515</v>
      </c>
      <c r="F42" s="2" t="s">
        <v>94</v>
      </c>
      <c r="G42" s="2" t="s">
        <v>342</v>
      </c>
      <c r="H42" s="2" t="s">
        <v>2370</v>
      </c>
      <c r="I42" s="2" t="s">
        <v>2516</v>
      </c>
      <c r="J42" s="2" t="s">
        <v>2372</v>
      </c>
      <c r="K42" s="2" t="s">
        <v>2516</v>
      </c>
      <c r="L42" s="2" t="s">
        <v>2516</v>
      </c>
      <c r="M42" s="2" t="s">
        <v>2373</v>
      </c>
      <c r="N42" s="2" t="s">
        <v>2373</v>
      </c>
      <c r="O42" s="2" t="s">
        <v>2374</v>
      </c>
      <c r="P42" s="2" t="s">
        <v>2375</v>
      </c>
      <c r="Q42" s="2" t="s">
        <v>2376</v>
      </c>
      <c r="R42" s="2" t="s">
        <v>2517</v>
      </c>
      <c r="S42" s="2" t="s">
        <v>75</v>
      </c>
      <c r="T42" s="2" t="s">
        <v>2378</v>
      </c>
      <c r="U42" s="2" t="s">
        <v>2379</v>
      </c>
      <c r="V42" s="2" t="s">
        <v>2386</v>
      </c>
    </row>
    <row r="43" spans="1:22">
      <c r="A43" s="2" t="s">
        <v>639</v>
      </c>
      <c r="B43" s="2" t="s">
        <v>644</v>
      </c>
      <c r="C43" s="2" t="s">
        <v>640</v>
      </c>
      <c r="D43" s="2" t="s">
        <v>642</v>
      </c>
      <c r="E43" s="2" t="s">
        <v>2518</v>
      </c>
      <c r="F43" s="2" t="s">
        <v>342</v>
      </c>
      <c r="G43" s="2" t="s">
        <v>294</v>
      </c>
      <c r="H43" s="2" t="s">
        <v>2370</v>
      </c>
      <c r="I43" s="2" t="s">
        <v>2519</v>
      </c>
      <c r="J43" s="2" t="s">
        <v>2372</v>
      </c>
      <c r="K43" s="2" t="s">
        <v>2519</v>
      </c>
      <c r="L43" s="2" t="s">
        <v>2519</v>
      </c>
      <c r="M43" s="2" t="s">
        <v>2373</v>
      </c>
      <c r="N43" s="2" t="s">
        <v>2373</v>
      </c>
      <c r="O43" s="2" t="s">
        <v>2374</v>
      </c>
      <c r="P43" s="2" t="s">
        <v>2375</v>
      </c>
      <c r="Q43" s="2" t="s">
        <v>2376</v>
      </c>
      <c r="R43" s="2" t="s">
        <v>2520</v>
      </c>
      <c r="S43" s="2" t="s">
        <v>75</v>
      </c>
      <c r="T43" s="2" t="s">
        <v>2378</v>
      </c>
      <c r="U43" s="2" t="s">
        <v>2379</v>
      </c>
      <c r="V43" s="2" t="s">
        <v>2392</v>
      </c>
    </row>
    <row r="44" spans="1:22">
      <c r="A44" s="2" t="s">
        <v>1793</v>
      </c>
      <c r="B44" s="2" t="s">
        <v>644</v>
      </c>
      <c r="C44" s="2" t="s">
        <v>1794</v>
      </c>
      <c r="D44" s="2" t="s">
        <v>1796</v>
      </c>
      <c r="E44" s="2" t="s">
        <v>2521</v>
      </c>
      <c r="F44" s="2" t="s">
        <v>294</v>
      </c>
      <c r="G44" s="2" t="s">
        <v>526</v>
      </c>
      <c r="H44" s="2" t="s">
        <v>2370</v>
      </c>
      <c r="I44" s="2" t="s">
        <v>2522</v>
      </c>
      <c r="J44" s="2" t="s">
        <v>2372</v>
      </c>
      <c r="K44" s="2" t="s">
        <v>2522</v>
      </c>
      <c r="L44" s="2" t="s">
        <v>2522</v>
      </c>
      <c r="M44" s="2" t="s">
        <v>2373</v>
      </c>
      <c r="N44" s="2" t="s">
        <v>2373</v>
      </c>
      <c r="O44" s="2" t="s">
        <v>2374</v>
      </c>
      <c r="P44" s="2" t="s">
        <v>2375</v>
      </c>
      <c r="Q44" s="2" t="s">
        <v>2376</v>
      </c>
      <c r="R44" s="2" t="s">
        <v>2523</v>
      </c>
      <c r="S44" s="2" t="s">
        <v>75</v>
      </c>
      <c r="T44" s="2" t="s">
        <v>2378</v>
      </c>
      <c r="U44" s="2" t="s">
        <v>2379</v>
      </c>
      <c r="V44" s="2" t="s">
        <v>2392</v>
      </c>
    </row>
    <row r="45" spans="1:22">
      <c r="A45" s="2" t="s">
        <v>1981</v>
      </c>
      <c r="B45" s="2" t="s">
        <v>644</v>
      </c>
      <c r="C45" s="2" t="s">
        <v>1982</v>
      </c>
      <c r="D45" s="2" t="s">
        <v>1964</v>
      </c>
      <c r="E45" s="2" t="s">
        <v>2524</v>
      </c>
      <c r="F45" s="2" t="s">
        <v>526</v>
      </c>
      <c r="G45" s="2" t="s">
        <v>322</v>
      </c>
      <c r="H45" s="2" t="s">
        <v>2370</v>
      </c>
      <c r="I45" s="2" t="s">
        <v>2525</v>
      </c>
      <c r="J45" s="2" t="s">
        <v>2372</v>
      </c>
      <c r="K45" s="2" t="s">
        <v>2525</v>
      </c>
      <c r="L45" s="2" t="s">
        <v>2525</v>
      </c>
      <c r="M45" s="2" t="s">
        <v>2373</v>
      </c>
      <c r="N45" s="2" t="s">
        <v>2373</v>
      </c>
      <c r="O45" s="2" t="s">
        <v>2374</v>
      </c>
      <c r="P45" s="2" t="s">
        <v>2375</v>
      </c>
      <c r="Q45" s="2" t="s">
        <v>2376</v>
      </c>
      <c r="R45" s="2" t="s">
        <v>2526</v>
      </c>
      <c r="S45" s="2" t="s">
        <v>75</v>
      </c>
      <c r="T45" s="2" t="s">
        <v>2378</v>
      </c>
      <c r="U45" s="2" t="s">
        <v>2379</v>
      </c>
      <c r="V45" s="2" t="s">
        <v>2392</v>
      </c>
    </row>
    <row r="46" spans="1:22">
      <c r="A46" s="2" t="s">
        <v>2060</v>
      </c>
      <c r="B46" s="2" t="s">
        <v>644</v>
      </c>
      <c r="C46" s="2" t="s">
        <v>2061</v>
      </c>
      <c r="D46" s="2" t="s">
        <v>2494</v>
      </c>
      <c r="E46" s="2" t="s">
        <v>2527</v>
      </c>
      <c r="F46" s="2" t="s">
        <v>526</v>
      </c>
      <c r="G46" s="2" t="s">
        <v>322</v>
      </c>
      <c r="H46" s="2" t="s">
        <v>2370</v>
      </c>
      <c r="I46" s="2" t="s">
        <v>2496</v>
      </c>
      <c r="J46" s="2" t="s">
        <v>2372</v>
      </c>
      <c r="K46" s="2" t="s">
        <v>2496</v>
      </c>
      <c r="L46" s="2" t="s">
        <v>2496</v>
      </c>
      <c r="M46" s="2" t="s">
        <v>2373</v>
      </c>
      <c r="N46" s="2" t="s">
        <v>2373</v>
      </c>
      <c r="O46" s="2" t="s">
        <v>2374</v>
      </c>
      <c r="P46" s="2" t="s">
        <v>2375</v>
      </c>
      <c r="Q46" s="2" t="s">
        <v>2376</v>
      </c>
      <c r="R46" s="2" t="s">
        <v>2528</v>
      </c>
      <c r="S46" s="2" t="s">
        <v>75</v>
      </c>
      <c r="T46" s="2" t="s">
        <v>2378</v>
      </c>
      <c r="U46" s="2" t="s">
        <v>2385</v>
      </c>
      <c r="V46" s="2" t="s">
        <v>2386</v>
      </c>
    </row>
    <row r="47" spans="1:22">
      <c r="A47" s="2" t="s">
        <v>984</v>
      </c>
      <c r="B47" s="2" t="s">
        <v>644</v>
      </c>
      <c r="C47" s="2" t="s">
        <v>985</v>
      </c>
      <c r="D47" s="2" t="s">
        <v>978</v>
      </c>
      <c r="E47" s="2" t="s">
        <v>2529</v>
      </c>
      <c r="F47" s="2" t="s">
        <v>342</v>
      </c>
      <c r="G47" s="2" t="s">
        <v>525</v>
      </c>
      <c r="H47" s="2" t="s">
        <v>2370</v>
      </c>
      <c r="I47" s="2" t="s">
        <v>2530</v>
      </c>
      <c r="J47" s="2" t="s">
        <v>2372</v>
      </c>
      <c r="K47" s="2" t="s">
        <v>2530</v>
      </c>
      <c r="L47" s="2" t="s">
        <v>2530</v>
      </c>
      <c r="M47" s="2" t="s">
        <v>2373</v>
      </c>
      <c r="N47" s="2" t="s">
        <v>2373</v>
      </c>
      <c r="O47" s="2" t="s">
        <v>2374</v>
      </c>
      <c r="P47" s="2" t="s">
        <v>2375</v>
      </c>
      <c r="Q47" s="2" t="s">
        <v>2376</v>
      </c>
      <c r="R47" s="2" t="s">
        <v>2531</v>
      </c>
      <c r="S47" s="2" t="s">
        <v>75</v>
      </c>
      <c r="T47" s="2" t="s">
        <v>2378</v>
      </c>
      <c r="U47" s="2" t="s">
        <v>2379</v>
      </c>
      <c r="V47" s="2" t="s">
        <v>2386</v>
      </c>
    </row>
    <row r="48" spans="1:22">
      <c r="A48" s="2" t="s">
        <v>975</v>
      </c>
      <c r="B48" s="2" t="s">
        <v>644</v>
      </c>
      <c r="C48" s="2" t="s">
        <v>976</v>
      </c>
      <c r="D48" s="2" t="s">
        <v>978</v>
      </c>
      <c r="E48" s="2" t="s">
        <v>2532</v>
      </c>
      <c r="F48" s="2" t="s">
        <v>342</v>
      </c>
      <c r="G48" s="2" t="s">
        <v>525</v>
      </c>
      <c r="H48" s="2" t="s">
        <v>2370</v>
      </c>
      <c r="I48" s="2" t="s">
        <v>2530</v>
      </c>
      <c r="J48" s="2" t="s">
        <v>2372</v>
      </c>
      <c r="K48" s="2" t="s">
        <v>2530</v>
      </c>
      <c r="L48" s="2" t="s">
        <v>2530</v>
      </c>
      <c r="M48" s="2" t="s">
        <v>2373</v>
      </c>
      <c r="N48" s="2" t="s">
        <v>2373</v>
      </c>
      <c r="O48" s="2" t="s">
        <v>2374</v>
      </c>
      <c r="P48" s="2" t="s">
        <v>2375</v>
      </c>
      <c r="Q48" s="2" t="s">
        <v>2376</v>
      </c>
      <c r="R48" s="2" t="s">
        <v>2533</v>
      </c>
      <c r="S48" s="2" t="s">
        <v>75</v>
      </c>
      <c r="T48" s="2" t="s">
        <v>2378</v>
      </c>
      <c r="U48" s="2" t="s">
        <v>2379</v>
      </c>
      <c r="V48" s="2" t="s">
        <v>2386</v>
      </c>
    </row>
    <row r="49" spans="1:22">
      <c r="A49" s="2" t="s">
        <v>2063</v>
      </c>
      <c r="B49" s="2" t="s">
        <v>644</v>
      </c>
      <c r="C49" s="2" t="s">
        <v>2064</v>
      </c>
      <c r="D49" s="2" t="s">
        <v>2534</v>
      </c>
      <c r="E49" s="2" t="s">
        <v>2535</v>
      </c>
      <c r="F49" s="2" t="s">
        <v>321</v>
      </c>
      <c r="G49" s="2" t="s">
        <v>322</v>
      </c>
      <c r="H49" s="2" t="s">
        <v>2370</v>
      </c>
      <c r="I49" s="2" t="s">
        <v>2536</v>
      </c>
      <c r="J49" s="2" t="s">
        <v>2372</v>
      </c>
      <c r="K49" s="2" t="s">
        <v>2536</v>
      </c>
      <c r="L49" s="2" t="s">
        <v>2536</v>
      </c>
      <c r="M49" s="2" t="s">
        <v>2373</v>
      </c>
      <c r="N49" s="2" t="s">
        <v>2373</v>
      </c>
      <c r="O49" s="2" t="s">
        <v>2374</v>
      </c>
      <c r="P49" s="2" t="s">
        <v>2375</v>
      </c>
      <c r="Q49" s="2" t="s">
        <v>2376</v>
      </c>
      <c r="R49" s="2" t="s">
        <v>2537</v>
      </c>
      <c r="S49" s="2" t="s">
        <v>75</v>
      </c>
      <c r="T49" s="2" t="s">
        <v>2378</v>
      </c>
      <c r="U49" s="2" t="s">
        <v>2385</v>
      </c>
      <c r="V49" s="2" t="s">
        <v>2386</v>
      </c>
    </row>
    <row r="50" spans="1:22">
      <c r="A50" s="2" t="s">
        <v>363</v>
      </c>
      <c r="B50" s="2" t="s">
        <v>368</v>
      </c>
      <c r="C50" s="2" t="s">
        <v>364</v>
      </c>
      <c r="D50" s="2" t="s">
        <v>366</v>
      </c>
      <c r="E50" s="2" t="s">
        <v>2538</v>
      </c>
      <c r="F50" s="2" t="s">
        <v>81</v>
      </c>
      <c r="G50" s="2" t="s">
        <v>342</v>
      </c>
      <c r="H50" s="2" t="s">
        <v>2370</v>
      </c>
      <c r="I50" s="2" t="s">
        <v>2539</v>
      </c>
      <c r="J50" s="2" t="s">
        <v>2372</v>
      </c>
      <c r="K50" s="2" t="s">
        <v>2539</v>
      </c>
      <c r="L50" s="2" t="s">
        <v>2539</v>
      </c>
      <c r="M50" s="2" t="s">
        <v>2373</v>
      </c>
      <c r="N50" s="2" t="s">
        <v>2373</v>
      </c>
      <c r="O50" s="2" t="s">
        <v>2374</v>
      </c>
      <c r="P50" s="2" t="s">
        <v>2375</v>
      </c>
      <c r="Q50" s="2" t="s">
        <v>2376</v>
      </c>
      <c r="R50" s="2" t="s">
        <v>2540</v>
      </c>
      <c r="S50" s="2" t="s">
        <v>75</v>
      </c>
      <c r="T50" s="2" t="s">
        <v>2378</v>
      </c>
      <c r="U50" s="2" t="s">
        <v>2379</v>
      </c>
      <c r="V50" s="2" t="s">
        <v>2392</v>
      </c>
    </row>
    <row r="51" spans="1:22">
      <c r="A51" s="2" t="s">
        <v>1205</v>
      </c>
      <c r="B51" s="2" t="s">
        <v>174</v>
      </c>
      <c r="C51" s="2" t="s">
        <v>1206</v>
      </c>
      <c r="D51" s="2" t="s">
        <v>261</v>
      </c>
      <c r="E51" s="2" t="s">
        <v>2541</v>
      </c>
      <c r="F51" s="2" t="s">
        <v>342</v>
      </c>
      <c r="G51" s="2" t="s">
        <v>321</v>
      </c>
      <c r="H51" s="2" t="s">
        <v>2370</v>
      </c>
      <c r="I51" s="2" t="s">
        <v>2542</v>
      </c>
      <c r="J51" s="2" t="s">
        <v>2372</v>
      </c>
      <c r="K51" s="2" t="s">
        <v>2542</v>
      </c>
      <c r="L51" s="2" t="s">
        <v>2542</v>
      </c>
      <c r="M51" s="2" t="s">
        <v>2373</v>
      </c>
      <c r="N51" s="2" t="s">
        <v>2373</v>
      </c>
      <c r="O51" s="2" t="s">
        <v>2374</v>
      </c>
      <c r="P51" s="2" t="s">
        <v>2375</v>
      </c>
      <c r="Q51" s="2" t="s">
        <v>2376</v>
      </c>
      <c r="R51" s="2" t="s">
        <v>2543</v>
      </c>
      <c r="S51" s="2" t="s">
        <v>75</v>
      </c>
      <c r="T51" s="2" t="s">
        <v>2378</v>
      </c>
      <c r="U51" s="2" t="s">
        <v>2385</v>
      </c>
      <c r="V51" s="2" t="s">
        <v>2392</v>
      </c>
    </row>
    <row r="52" spans="1:22">
      <c r="A52" s="2" t="s">
        <v>1264</v>
      </c>
      <c r="B52" s="2" t="s">
        <v>174</v>
      </c>
      <c r="C52" s="2" t="s">
        <v>1265</v>
      </c>
      <c r="D52" s="2" t="s">
        <v>2544</v>
      </c>
      <c r="E52" s="2" t="s">
        <v>2545</v>
      </c>
      <c r="F52" s="2" t="s">
        <v>294</v>
      </c>
      <c r="G52" s="2" t="s">
        <v>321</v>
      </c>
      <c r="H52" s="2" t="s">
        <v>2370</v>
      </c>
      <c r="I52" s="2" t="s">
        <v>2546</v>
      </c>
      <c r="J52" s="2" t="s">
        <v>2372</v>
      </c>
      <c r="K52" s="2" t="s">
        <v>2546</v>
      </c>
      <c r="L52" s="2" t="s">
        <v>2546</v>
      </c>
      <c r="M52" s="2" t="s">
        <v>2373</v>
      </c>
      <c r="N52" s="2" t="s">
        <v>2373</v>
      </c>
      <c r="O52" s="2" t="s">
        <v>2374</v>
      </c>
      <c r="P52" s="2" t="s">
        <v>2375</v>
      </c>
      <c r="Q52" s="2" t="s">
        <v>2376</v>
      </c>
      <c r="R52" s="2" t="s">
        <v>2547</v>
      </c>
      <c r="S52" s="2" t="s">
        <v>75</v>
      </c>
      <c r="T52" s="2" t="s">
        <v>2378</v>
      </c>
      <c r="U52" s="2" t="s">
        <v>2379</v>
      </c>
      <c r="V52" s="2" t="s">
        <v>2386</v>
      </c>
    </row>
    <row r="53" spans="1:22">
      <c r="A53" s="2" t="s">
        <v>1593</v>
      </c>
      <c r="B53" s="2" t="s">
        <v>174</v>
      </c>
      <c r="C53" s="2" t="s">
        <v>1594</v>
      </c>
      <c r="D53" s="2" t="s">
        <v>2406</v>
      </c>
      <c r="E53" s="2" t="s">
        <v>2548</v>
      </c>
      <c r="F53" s="2" t="s">
        <v>342</v>
      </c>
      <c r="G53" s="2" t="s">
        <v>526</v>
      </c>
      <c r="H53" s="2" t="s">
        <v>2370</v>
      </c>
      <c r="I53" s="2" t="s">
        <v>2549</v>
      </c>
      <c r="J53" s="2" t="s">
        <v>2372</v>
      </c>
      <c r="K53" s="2" t="s">
        <v>2549</v>
      </c>
      <c r="L53" s="2" t="s">
        <v>2549</v>
      </c>
      <c r="M53" s="2" t="s">
        <v>2373</v>
      </c>
      <c r="N53" s="2" t="s">
        <v>2373</v>
      </c>
      <c r="O53" s="2" t="s">
        <v>2374</v>
      </c>
      <c r="P53" s="2" t="s">
        <v>2375</v>
      </c>
      <c r="Q53" s="2" t="s">
        <v>2376</v>
      </c>
      <c r="R53" s="2" t="s">
        <v>2550</v>
      </c>
      <c r="S53" s="2" t="s">
        <v>75</v>
      </c>
      <c r="T53" s="2" t="s">
        <v>2378</v>
      </c>
      <c r="U53" s="2" t="s">
        <v>2385</v>
      </c>
      <c r="V53" s="2" t="s">
        <v>2386</v>
      </c>
    </row>
    <row r="54" spans="1:22">
      <c r="A54" s="2" t="s">
        <v>169</v>
      </c>
      <c r="B54" s="2" t="s">
        <v>174</v>
      </c>
      <c r="C54" s="2" t="s">
        <v>170</v>
      </c>
      <c r="D54" s="2" t="s">
        <v>172</v>
      </c>
      <c r="E54" s="2" t="s">
        <v>2551</v>
      </c>
      <c r="F54" s="2" t="s">
        <v>105</v>
      </c>
      <c r="G54" s="2" t="s">
        <v>94</v>
      </c>
      <c r="H54" s="2" t="s">
        <v>2370</v>
      </c>
      <c r="I54" s="2" t="s">
        <v>2552</v>
      </c>
      <c r="J54" s="2" t="s">
        <v>2372</v>
      </c>
      <c r="K54" s="2" t="s">
        <v>2552</v>
      </c>
      <c r="L54" s="2" t="s">
        <v>2552</v>
      </c>
      <c r="M54" s="2" t="s">
        <v>2373</v>
      </c>
      <c r="N54" s="2" t="s">
        <v>2373</v>
      </c>
      <c r="O54" s="2" t="s">
        <v>2374</v>
      </c>
      <c r="P54" s="2" t="s">
        <v>2375</v>
      </c>
      <c r="Q54" s="2" t="s">
        <v>2376</v>
      </c>
      <c r="R54" s="2" t="s">
        <v>2553</v>
      </c>
      <c r="S54" s="2" t="s">
        <v>75</v>
      </c>
      <c r="T54" s="2" t="s">
        <v>2378</v>
      </c>
      <c r="U54" s="2" t="s">
        <v>2379</v>
      </c>
      <c r="V54" s="2" t="s">
        <v>2386</v>
      </c>
    </row>
    <row r="55" spans="1:22">
      <c r="A55" s="2" t="s">
        <v>987</v>
      </c>
      <c r="B55" s="2" t="s">
        <v>174</v>
      </c>
      <c r="C55" s="2" t="s">
        <v>988</v>
      </c>
      <c r="D55" s="2" t="s">
        <v>2554</v>
      </c>
      <c r="E55" s="2" t="s">
        <v>2555</v>
      </c>
      <c r="F55" s="2" t="s">
        <v>342</v>
      </c>
      <c r="G55" s="2" t="s">
        <v>525</v>
      </c>
      <c r="H55" s="2" t="s">
        <v>2370</v>
      </c>
      <c r="I55" s="2" t="s">
        <v>2556</v>
      </c>
      <c r="J55" s="2" t="s">
        <v>2372</v>
      </c>
      <c r="K55" s="2" t="s">
        <v>2556</v>
      </c>
      <c r="L55" s="2" t="s">
        <v>2556</v>
      </c>
      <c r="M55" s="2" t="s">
        <v>2373</v>
      </c>
      <c r="N55" s="2" t="s">
        <v>2373</v>
      </c>
      <c r="O55" s="2" t="s">
        <v>2374</v>
      </c>
      <c r="P55" s="2" t="s">
        <v>2375</v>
      </c>
      <c r="Q55" s="2" t="s">
        <v>2376</v>
      </c>
      <c r="R55" s="2" t="s">
        <v>2557</v>
      </c>
      <c r="S55" s="2" t="s">
        <v>75</v>
      </c>
      <c r="T55" s="2" t="s">
        <v>2378</v>
      </c>
      <c r="U55" s="2" t="s">
        <v>2379</v>
      </c>
      <c r="V55" s="2" t="s">
        <v>2386</v>
      </c>
    </row>
    <row r="56" spans="1:22">
      <c r="A56" s="2" t="s">
        <v>996</v>
      </c>
      <c r="B56" s="2" t="s">
        <v>174</v>
      </c>
      <c r="C56" s="2" t="s">
        <v>997</v>
      </c>
      <c r="D56" s="2" t="s">
        <v>2558</v>
      </c>
      <c r="E56" s="2" t="s">
        <v>2559</v>
      </c>
      <c r="F56" s="2" t="s">
        <v>294</v>
      </c>
      <c r="G56" s="2" t="s">
        <v>525</v>
      </c>
      <c r="H56" s="2" t="s">
        <v>2370</v>
      </c>
      <c r="I56" s="2" t="s">
        <v>2560</v>
      </c>
      <c r="J56" s="2" t="s">
        <v>2372</v>
      </c>
      <c r="K56" s="2" t="s">
        <v>2560</v>
      </c>
      <c r="L56" s="2" t="s">
        <v>2560</v>
      </c>
      <c r="M56" s="2" t="s">
        <v>2373</v>
      </c>
      <c r="N56" s="2" t="s">
        <v>2373</v>
      </c>
      <c r="O56" s="2" t="s">
        <v>2374</v>
      </c>
      <c r="P56" s="2" t="s">
        <v>2375</v>
      </c>
      <c r="Q56" s="2" t="s">
        <v>2376</v>
      </c>
      <c r="R56" s="2" t="s">
        <v>2561</v>
      </c>
      <c r="S56" s="2" t="s">
        <v>75</v>
      </c>
      <c r="T56" s="2" t="s">
        <v>2378</v>
      </c>
      <c r="U56" s="2" t="s">
        <v>2379</v>
      </c>
      <c r="V56" s="2" t="s">
        <v>2386</v>
      </c>
    </row>
    <row r="57" spans="1:22">
      <c r="A57" s="2" t="s">
        <v>1418</v>
      </c>
      <c r="B57" s="2" t="s">
        <v>174</v>
      </c>
      <c r="C57" s="2" t="s">
        <v>1419</v>
      </c>
      <c r="D57" s="2" t="s">
        <v>1421</v>
      </c>
      <c r="E57" s="2" t="s">
        <v>2562</v>
      </c>
      <c r="F57" s="2" t="s">
        <v>294</v>
      </c>
      <c r="G57" s="2" t="s">
        <v>321</v>
      </c>
      <c r="H57" s="2" t="s">
        <v>2370</v>
      </c>
      <c r="I57" s="2" t="s">
        <v>2563</v>
      </c>
      <c r="J57" s="2" t="s">
        <v>2372</v>
      </c>
      <c r="K57" s="2" t="s">
        <v>2563</v>
      </c>
      <c r="L57" s="2" t="s">
        <v>2563</v>
      </c>
      <c r="M57" s="2" t="s">
        <v>2373</v>
      </c>
      <c r="N57" s="2" t="s">
        <v>2373</v>
      </c>
      <c r="O57" s="2" t="s">
        <v>2374</v>
      </c>
      <c r="P57" s="2" t="s">
        <v>2375</v>
      </c>
      <c r="Q57" s="2" t="s">
        <v>2376</v>
      </c>
      <c r="R57" s="2" t="s">
        <v>2564</v>
      </c>
      <c r="S57" s="2" t="s">
        <v>75</v>
      </c>
      <c r="T57" s="2" t="s">
        <v>2378</v>
      </c>
      <c r="U57" s="2" t="s">
        <v>2379</v>
      </c>
      <c r="V57" s="2" t="s">
        <v>2565</v>
      </c>
    </row>
    <row r="58" spans="1:22">
      <c r="A58" s="2" t="s">
        <v>425</v>
      </c>
      <c r="B58" s="2" t="s">
        <v>430</v>
      </c>
      <c r="C58" s="2" t="s">
        <v>426</v>
      </c>
      <c r="D58" s="2" t="s">
        <v>2566</v>
      </c>
      <c r="E58" s="2" t="s">
        <v>2567</v>
      </c>
      <c r="F58" s="2" t="s">
        <v>94</v>
      </c>
      <c r="G58" s="2" t="s">
        <v>342</v>
      </c>
      <c r="H58" s="2" t="s">
        <v>2370</v>
      </c>
      <c r="I58" s="2" t="s">
        <v>2568</v>
      </c>
      <c r="J58" s="2" t="s">
        <v>2372</v>
      </c>
      <c r="K58" s="2" t="s">
        <v>2568</v>
      </c>
      <c r="L58" s="2" t="s">
        <v>2568</v>
      </c>
      <c r="M58" s="2" t="s">
        <v>2373</v>
      </c>
      <c r="N58" s="2" t="s">
        <v>2373</v>
      </c>
      <c r="O58" s="2" t="s">
        <v>2374</v>
      </c>
      <c r="P58" s="2" t="s">
        <v>2375</v>
      </c>
      <c r="Q58" s="2" t="s">
        <v>2376</v>
      </c>
      <c r="R58" s="2" t="s">
        <v>2569</v>
      </c>
      <c r="S58" s="2" t="s">
        <v>75</v>
      </c>
      <c r="T58" s="2" t="s">
        <v>2378</v>
      </c>
      <c r="U58" s="2" t="s">
        <v>2379</v>
      </c>
      <c r="V58" s="2" t="s">
        <v>2386</v>
      </c>
    </row>
    <row r="59" spans="1:22">
      <c r="A59" s="2" t="s">
        <v>658</v>
      </c>
      <c r="B59" s="2" t="s">
        <v>430</v>
      </c>
      <c r="C59" s="2" t="s">
        <v>659</v>
      </c>
      <c r="D59" s="2" t="s">
        <v>661</v>
      </c>
      <c r="E59" s="2" t="s">
        <v>2570</v>
      </c>
      <c r="F59" s="2" t="s">
        <v>94</v>
      </c>
      <c r="G59" s="2" t="s">
        <v>294</v>
      </c>
      <c r="H59" s="2" t="s">
        <v>2370</v>
      </c>
      <c r="I59" s="2" t="s">
        <v>2571</v>
      </c>
      <c r="J59" s="2" t="s">
        <v>2372</v>
      </c>
      <c r="K59" s="2" t="s">
        <v>2571</v>
      </c>
      <c r="L59" s="2" t="s">
        <v>2571</v>
      </c>
      <c r="M59" s="2" t="s">
        <v>2373</v>
      </c>
      <c r="N59" s="2" t="s">
        <v>2373</v>
      </c>
      <c r="O59" s="2" t="s">
        <v>2374</v>
      </c>
      <c r="P59" s="2" t="s">
        <v>2375</v>
      </c>
      <c r="Q59" s="2" t="s">
        <v>2376</v>
      </c>
      <c r="R59" s="2" t="s">
        <v>2572</v>
      </c>
      <c r="S59" s="2" t="s">
        <v>75</v>
      </c>
      <c r="T59" s="2" t="s">
        <v>2378</v>
      </c>
      <c r="U59" s="2" t="s">
        <v>2379</v>
      </c>
      <c r="V59" s="2" t="s">
        <v>2392</v>
      </c>
    </row>
    <row r="60" spans="1:22">
      <c r="A60" s="2" t="s">
        <v>1605</v>
      </c>
      <c r="B60" s="2" t="s">
        <v>430</v>
      </c>
      <c r="C60" s="2" t="s">
        <v>1606</v>
      </c>
      <c r="D60" s="2" t="s">
        <v>583</v>
      </c>
      <c r="E60" s="2" t="s">
        <v>2573</v>
      </c>
      <c r="F60" s="2" t="s">
        <v>321</v>
      </c>
      <c r="G60" s="2" t="s">
        <v>526</v>
      </c>
      <c r="H60" s="2" t="s">
        <v>2370</v>
      </c>
      <c r="I60" s="2" t="s">
        <v>2574</v>
      </c>
      <c r="J60" s="2" t="s">
        <v>2372</v>
      </c>
      <c r="K60" s="2" t="s">
        <v>2574</v>
      </c>
      <c r="L60" s="2" t="s">
        <v>2574</v>
      </c>
      <c r="M60" s="2" t="s">
        <v>2373</v>
      </c>
      <c r="N60" s="2" t="s">
        <v>2373</v>
      </c>
      <c r="O60" s="2" t="s">
        <v>2374</v>
      </c>
      <c r="P60" s="2" t="s">
        <v>2375</v>
      </c>
      <c r="Q60" s="2" t="s">
        <v>2376</v>
      </c>
      <c r="R60" s="2" t="s">
        <v>2575</v>
      </c>
      <c r="S60" s="2" t="s">
        <v>75</v>
      </c>
      <c r="T60" s="2" t="s">
        <v>2378</v>
      </c>
      <c r="U60" s="2" t="s">
        <v>2385</v>
      </c>
      <c r="V60" s="2" t="s">
        <v>2386</v>
      </c>
    </row>
    <row r="61" spans="1:22">
      <c r="A61" s="2" t="s">
        <v>1865</v>
      </c>
      <c r="B61" s="2" t="s">
        <v>430</v>
      </c>
      <c r="C61" s="2" t="s">
        <v>1866</v>
      </c>
      <c r="D61" s="2" t="s">
        <v>1868</v>
      </c>
      <c r="E61" s="2" t="s">
        <v>2576</v>
      </c>
      <c r="F61" s="2" t="s">
        <v>321</v>
      </c>
      <c r="G61" s="2" t="s">
        <v>526</v>
      </c>
      <c r="H61" s="2" t="s">
        <v>2370</v>
      </c>
      <c r="I61" s="2" t="s">
        <v>2577</v>
      </c>
      <c r="J61" s="2" t="s">
        <v>2372</v>
      </c>
      <c r="K61" s="2" t="s">
        <v>2577</v>
      </c>
      <c r="L61" s="2" t="s">
        <v>2577</v>
      </c>
      <c r="M61" s="2" t="s">
        <v>2373</v>
      </c>
      <c r="N61" s="2" t="s">
        <v>2373</v>
      </c>
      <c r="O61" s="2" t="s">
        <v>2374</v>
      </c>
      <c r="P61" s="2" t="s">
        <v>2375</v>
      </c>
      <c r="Q61" s="2" t="s">
        <v>2376</v>
      </c>
      <c r="R61" s="2" t="s">
        <v>2578</v>
      </c>
      <c r="S61" s="2" t="s">
        <v>75</v>
      </c>
      <c r="T61" s="2" t="s">
        <v>2378</v>
      </c>
      <c r="U61" s="2" t="s">
        <v>2379</v>
      </c>
      <c r="V61" s="2" t="s">
        <v>2579</v>
      </c>
    </row>
    <row r="62" spans="1:22">
      <c r="A62" s="2" t="s">
        <v>1211</v>
      </c>
      <c r="B62" s="2" t="s">
        <v>430</v>
      </c>
      <c r="C62" s="2" t="s">
        <v>1212</v>
      </c>
      <c r="D62" s="2" t="s">
        <v>375</v>
      </c>
      <c r="E62" s="2" t="s">
        <v>2580</v>
      </c>
      <c r="F62" s="2" t="s">
        <v>525</v>
      </c>
      <c r="G62" s="2" t="s">
        <v>321</v>
      </c>
      <c r="H62" s="2" t="s">
        <v>2370</v>
      </c>
      <c r="I62" s="2" t="s">
        <v>2581</v>
      </c>
      <c r="J62" s="2" t="s">
        <v>2372</v>
      </c>
      <c r="K62" s="2" t="s">
        <v>2581</v>
      </c>
      <c r="L62" s="2" t="s">
        <v>2581</v>
      </c>
      <c r="M62" s="2" t="s">
        <v>2373</v>
      </c>
      <c r="N62" s="2" t="s">
        <v>2373</v>
      </c>
      <c r="O62" s="2" t="s">
        <v>2374</v>
      </c>
      <c r="P62" s="2" t="s">
        <v>2375</v>
      </c>
      <c r="Q62" s="2" t="s">
        <v>2376</v>
      </c>
      <c r="R62" s="2" t="s">
        <v>2582</v>
      </c>
      <c r="S62" s="2" t="s">
        <v>75</v>
      </c>
      <c r="T62" s="2" t="s">
        <v>2378</v>
      </c>
      <c r="U62" s="2" t="s">
        <v>2385</v>
      </c>
      <c r="V62" s="2" t="s">
        <v>2392</v>
      </c>
    </row>
    <row r="63" spans="1:22">
      <c r="A63" s="2" t="s">
        <v>1620</v>
      </c>
      <c r="B63" s="2" t="s">
        <v>1623</v>
      </c>
      <c r="C63" s="2" t="s">
        <v>1621</v>
      </c>
      <c r="D63" s="2" t="s">
        <v>2583</v>
      </c>
      <c r="E63" s="2" t="s">
        <v>2584</v>
      </c>
      <c r="F63" s="2" t="s">
        <v>321</v>
      </c>
      <c r="G63" s="2" t="s">
        <v>526</v>
      </c>
      <c r="H63" s="2" t="s">
        <v>2370</v>
      </c>
      <c r="I63" s="2" t="s">
        <v>2585</v>
      </c>
      <c r="J63" s="2" t="s">
        <v>2372</v>
      </c>
      <c r="K63" s="2" t="s">
        <v>2585</v>
      </c>
      <c r="L63" s="2" t="s">
        <v>2585</v>
      </c>
      <c r="M63" s="2" t="s">
        <v>2373</v>
      </c>
      <c r="N63" s="2" t="s">
        <v>2373</v>
      </c>
      <c r="O63" s="2" t="s">
        <v>2374</v>
      </c>
      <c r="P63" s="2" t="s">
        <v>2375</v>
      </c>
      <c r="Q63" s="2" t="s">
        <v>2376</v>
      </c>
      <c r="R63" s="2" t="s">
        <v>2586</v>
      </c>
      <c r="S63" s="2" t="s">
        <v>75</v>
      </c>
      <c r="T63" s="2" t="s">
        <v>2378</v>
      </c>
      <c r="U63" s="2" t="s">
        <v>2385</v>
      </c>
      <c r="V63" s="2" t="s">
        <v>2386</v>
      </c>
    </row>
    <row r="64" spans="1:22">
      <c r="A64" s="2" t="s">
        <v>874</v>
      </c>
      <c r="B64" s="2" t="s">
        <v>653</v>
      </c>
      <c r="C64" s="2" t="s">
        <v>875</v>
      </c>
      <c r="D64" s="2" t="s">
        <v>877</v>
      </c>
      <c r="E64" s="2" t="s">
        <v>2587</v>
      </c>
      <c r="F64" s="2" t="s">
        <v>525</v>
      </c>
      <c r="G64" s="2" t="s">
        <v>322</v>
      </c>
      <c r="H64" s="2" t="s">
        <v>2370</v>
      </c>
      <c r="I64" s="2" t="s">
        <v>2374</v>
      </c>
      <c r="J64" s="2" t="s">
        <v>2372</v>
      </c>
      <c r="K64" s="2" t="s">
        <v>2374</v>
      </c>
      <c r="L64" s="2" t="s">
        <v>2374</v>
      </c>
      <c r="M64" s="2" t="s">
        <v>2373</v>
      </c>
      <c r="N64" s="2" t="s">
        <v>2373</v>
      </c>
      <c r="O64" s="2" t="s">
        <v>2374</v>
      </c>
      <c r="P64" s="2" t="s">
        <v>2375</v>
      </c>
      <c r="Q64" s="2" t="s">
        <v>2376</v>
      </c>
      <c r="R64" s="2" t="s">
        <v>2588</v>
      </c>
      <c r="S64" s="2" t="s">
        <v>75</v>
      </c>
      <c r="T64" s="2" t="s">
        <v>2378</v>
      </c>
      <c r="U64" s="2" t="s">
        <v>2379</v>
      </c>
      <c r="V64" s="2" t="s">
        <v>2392</v>
      </c>
    </row>
    <row r="65" spans="1:22">
      <c r="A65" s="2" t="s">
        <v>648</v>
      </c>
      <c r="B65" s="2" t="s">
        <v>653</v>
      </c>
      <c r="C65" s="2" t="s">
        <v>649</v>
      </c>
      <c r="D65" s="2" t="s">
        <v>651</v>
      </c>
      <c r="E65" s="2" t="s">
        <v>2589</v>
      </c>
      <c r="F65" s="2" t="s">
        <v>342</v>
      </c>
      <c r="G65" s="2" t="s">
        <v>294</v>
      </c>
      <c r="H65" s="2" t="s">
        <v>2370</v>
      </c>
      <c r="I65" s="2" t="s">
        <v>2590</v>
      </c>
      <c r="J65" s="2" t="s">
        <v>2372</v>
      </c>
      <c r="K65" s="2" t="s">
        <v>2590</v>
      </c>
      <c r="L65" s="2" t="s">
        <v>2590</v>
      </c>
      <c r="M65" s="2" t="s">
        <v>2373</v>
      </c>
      <c r="N65" s="2" t="s">
        <v>2373</v>
      </c>
      <c r="O65" s="2" t="s">
        <v>2374</v>
      </c>
      <c r="P65" s="2" t="s">
        <v>2375</v>
      </c>
      <c r="Q65" s="2" t="s">
        <v>2376</v>
      </c>
      <c r="R65" s="2" t="s">
        <v>2591</v>
      </c>
      <c r="S65" s="2" t="s">
        <v>75</v>
      </c>
      <c r="T65" s="2" t="s">
        <v>2378</v>
      </c>
      <c r="U65" s="2" t="s">
        <v>2379</v>
      </c>
      <c r="V65" s="2" t="s">
        <v>2392</v>
      </c>
    </row>
    <row r="66" spans="1:22">
      <c r="A66" s="2" t="s">
        <v>1811</v>
      </c>
      <c r="B66" s="2" t="s">
        <v>1278</v>
      </c>
      <c r="C66" s="2" t="s">
        <v>1812</v>
      </c>
      <c r="D66" s="2" t="s">
        <v>375</v>
      </c>
      <c r="E66" s="2" t="s">
        <v>2592</v>
      </c>
      <c r="F66" s="2" t="s">
        <v>321</v>
      </c>
      <c r="G66" s="2" t="s">
        <v>526</v>
      </c>
      <c r="H66" s="2" t="s">
        <v>2370</v>
      </c>
      <c r="I66" s="2" t="s">
        <v>2593</v>
      </c>
      <c r="J66" s="2" t="s">
        <v>2372</v>
      </c>
      <c r="K66" s="2" t="s">
        <v>2593</v>
      </c>
      <c r="L66" s="2" t="s">
        <v>2593</v>
      </c>
      <c r="M66" s="2" t="s">
        <v>2373</v>
      </c>
      <c r="N66" s="2" t="s">
        <v>2373</v>
      </c>
      <c r="O66" s="2" t="s">
        <v>2374</v>
      </c>
      <c r="P66" s="2" t="s">
        <v>2375</v>
      </c>
      <c r="Q66" s="2" t="s">
        <v>2376</v>
      </c>
      <c r="R66" s="2" t="s">
        <v>2594</v>
      </c>
      <c r="S66" s="2" t="s">
        <v>75</v>
      </c>
      <c r="T66" s="2" t="s">
        <v>2378</v>
      </c>
      <c r="U66" s="2" t="s">
        <v>2385</v>
      </c>
      <c r="V66" s="2" t="s">
        <v>2392</v>
      </c>
    </row>
    <row r="67" spans="1:22">
      <c r="A67" s="2" t="s">
        <v>1273</v>
      </c>
      <c r="B67" s="2" t="s">
        <v>1278</v>
      </c>
      <c r="C67" s="2" t="s">
        <v>1274</v>
      </c>
      <c r="D67" s="2" t="s">
        <v>2595</v>
      </c>
      <c r="E67" s="2" t="s">
        <v>2596</v>
      </c>
      <c r="F67" s="2" t="s">
        <v>94</v>
      </c>
      <c r="G67" s="2" t="s">
        <v>321</v>
      </c>
      <c r="H67" s="2" t="s">
        <v>2370</v>
      </c>
      <c r="I67" s="2" t="s">
        <v>2597</v>
      </c>
      <c r="J67" s="2" t="s">
        <v>2372</v>
      </c>
      <c r="K67" s="2" t="s">
        <v>2597</v>
      </c>
      <c r="L67" s="2" t="s">
        <v>2597</v>
      </c>
      <c r="M67" s="2" t="s">
        <v>2373</v>
      </c>
      <c r="N67" s="2" t="s">
        <v>2373</v>
      </c>
      <c r="O67" s="2" t="s">
        <v>2374</v>
      </c>
      <c r="P67" s="2" t="s">
        <v>2375</v>
      </c>
      <c r="Q67" s="2" t="s">
        <v>2376</v>
      </c>
      <c r="R67" s="2" t="s">
        <v>2598</v>
      </c>
      <c r="S67" s="2" t="s">
        <v>75</v>
      </c>
      <c r="T67" s="2" t="s">
        <v>2378</v>
      </c>
      <c r="U67" s="2" t="s">
        <v>2379</v>
      </c>
      <c r="V67" s="2" t="s">
        <v>2386</v>
      </c>
    </row>
    <row r="68" spans="1:22">
      <c r="A68" s="2" t="s">
        <v>1580</v>
      </c>
      <c r="B68" s="2" t="s">
        <v>104</v>
      </c>
      <c r="C68" s="2" t="s">
        <v>1581</v>
      </c>
      <c r="D68" s="2" t="s">
        <v>1583</v>
      </c>
      <c r="E68" s="2" t="s">
        <v>2599</v>
      </c>
      <c r="F68" s="2" t="s">
        <v>94</v>
      </c>
      <c r="G68" s="2" t="s">
        <v>526</v>
      </c>
      <c r="H68" s="2" t="s">
        <v>2370</v>
      </c>
      <c r="I68" s="2" t="s">
        <v>2600</v>
      </c>
      <c r="J68" s="2" t="s">
        <v>2372</v>
      </c>
      <c r="K68" s="2" t="s">
        <v>2600</v>
      </c>
      <c r="L68" s="2" t="s">
        <v>2600</v>
      </c>
      <c r="M68" s="2" t="s">
        <v>2373</v>
      </c>
      <c r="N68" s="2" t="s">
        <v>2373</v>
      </c>
      <c r="O68" s="2" t="s">
        <v>2374</v>
      </c>
      <c r="P68" s="2" t="s">
        <v>2375</v>
      </c>
      <c r="Q68" s="2" t="s">
        <v>2376</v>
      </c>
      <c r="R68" s="2" t="s">
        <v>2601</v>
      </c>
      <c r="S68" s="2" t="s">
        <v>75</v>
      </c>
      <c r="T68" s="2" t="s">
        <v>2378</v>
      </c>
      <c r="U68" s="2" t="s">
        <v>2385</v>
      </c>
      <c r="V68" s="2" t="s">
        <v>2386</v>
      </c>
    </row>
    <row r="69" spans="1:22">
      <c r="A69" s="2" t="s">
        <v>1199</v>
      </c>
      <c r="B69" s="2" t="s">
        <v>104</v>
      </c>
      <c r="C69" s="2" t="s">
        <v>1200</v>
      </c>
      <c r="D69" s="2" t="s">
        <v>261</v>
      </c>
      <c r="E69" s="2" t="s">
        <v>2602</v>
      </c>
      <c r="F69" s="2" t="s">
        <v>342</v>
      </c>
      <c r="G69" s="2" t="s">
        <v>321</v>
      </c>
      <c r="H69" s="2" t="s">
        <v>2370</v>
      </c>
      <c r="I69" s="2" t="s">
        <v>2603</v>
      </c>
      <c r="J69" s="2" t="s">
        <v>2372</v>
      </c>
      <c r="K69" s="2" t="s">
        <v>2603</v>
      </c>
      <c r="L69" s="2" t="s">
        <v>2603</v>
      </c>
      <c r="M69" s="2" t="s">
        <v>2373</v>
      </c>
      <c r="N69" s="2" t="s">
        <v>2373</v>
      </c>
      <c r="O69" s="2" t="s">
        <v>2374</v>
      </c>
      <c r="P69" s="2" t="s">
        <v>2375</v>
      </c>
      <c r="Q69" s="2" t="s">
        <v>2376</v>
      </c>
      <c r="R69" s="2" t="s">
        <v>2604</v>
      </c>
      <c r="S69" s="2" t="s">
        <v>75</v>
      </c>
      <c r="T69" s="2" t="s">
        <v>2378</v>
      </c>
      <c r="U69" s="2" t="s">
        <v>2379</v>
      </c>
      <c r="V69" s="2" t="s">
        <v>2392</v>
      </c>
    </row>
    <row r="70" spans="1:22">
      <c r="A70" s="2" t="s">
        <v>1968</v>
      </c>
      <c r="B70" s="2" t="s">
        <v>104</v>
      </c>
      <c r="C70" s="2" t="s">
        <v>1969</v>
      </c>
      <c r="D70" s="2" t="s">
        <v>532</v>
      </c>
      <c r="E70" s="2" t="s">
        <v>2605</v>
      </c>
      <c r="F70" s="2" t="s">
        <v>526</v>
      </c>
      <c r="G70" s="2" t="s">
        <v>322</v>
      </c>
      <c r="H70" s="2" t="s">
        <v>2370</v>
      </c>
      <c r="I70" s="2" t="s">
        <v>2606</v>
      </c>
      <c r="J70" s="2" t="s">
        <v>2372</v>
      </c>
      <c r="K70" s="2" t="s">
        <v>2606</v>
      </c>
      <c r="L70" s="2" t="s">
        <v>2606</v>
      </c>
      <c r="M70" s="2" t="s">
        <v>2373</v>
      </c>
      <c r="N70" s="2" t="s">
        <v>2373</v>
      </c>
      <c r="O70" s="2" t="s">
        <v>2374</v>
      </c>
      <c r="P70" s="2" t="s">
        <v>2375</v>
      </c>
      <c r="Q70" s="2" t="s">
        <v>2376</v>
      </c>
      <c r="R70" s="2" t="s">
        <v>2607</v>
      </c>
      <c r="S70" s="2" t="s">
        <v>75</v>
      </c>
      <c r="T70" s="2" t="s">
        <v>2378</v>
      </c>
      <c r="U70" s="2" t="s">
        <v>2385</v>
      </c>
      <c r="V70" s="2" t="s">
        <v>2608</v>
      </c>
    </row>
    <row r="71" spans="1:22">
      <c r="A71" s="2" t="s">
        <v>1971</v>
      </c>
      <c r="B71" s="2" t="s">
        <v>104</v>
      </c>
      <c r="C71" s="2" t="s">
        <v>1972</v>
      </c>
      <c r="D71" s="2" t="s">
        <v>532</v>
      </c>
      <c r="E71" s="2" t="s">
        <v>2609</v>
      </c>
      <c r="F71" s="2" t="s">
        <v>526</v>
      </c>
      <c r="G71" s="2" t="s">
        <v>322</v>
      </c>
      <c r="H71" s="2" t="s">
        <v>2370</v>
      </c>
      <c r="I71" s="2" t="s">
        <v>2610</v>
      </c>
      <c r="J71" s="2" t="s">
        <v>2372</v>
      </c>
      <c r="K71" s="2" t="s">
        <v>2610</v>
      </c>
      <c r="L71" s="2" t="s">
        <v>2610</v>
      </c>
      <c r="M71" s="2" t="s">
        <v>2373</v>
      </c>
      <c r="N71" s="2" t="s">
        <v>2373</v>
      </c>
      <c r="O71" s="2" t="s">
        <v>2374</v>
      </c>
      <c r="P71" s="2" t="s">
        <v>2375</v>
      </c>
      <c r="Q71" s="2" t="s">
        <v>2376</v>
      </c>
      <c r="R71" s="2" t="s">
        <v>2611</v>
      </c>
      <c r="S71" s="2" t="s">
        <v>75</v>
      </c>
      <c r="T71" s="2" t="s">
        <v>2378</v>
      </c>
      <c r="U71" s="2" t="s">
        <v>2385</v>
      </c>
      <c r="V71" s="2" t="s">
        <v>2608</v>
      </c>
    </row>
    <row r="72" spans="1:22">
      <c r="A72" s="2" t="s">
        <v>571</v>
      </c>
      <c r="B72" s="2" t="s">
        <v>104</v>
      </c>
      <c r="C72" s="2" t="s">
        <v>572</v>
      </c>
      <c r="D72" s="2" t="s">
        <v>2612</v>
      </c>
      <c r="E72" s="2" t="s">
        <v>2613</v>
      </c>
      <c r="F72" s="2" t="s">
        <v>81</v>
      </c>
      <c r="G72" s="2" t="s">
        <v>342</v>
      </c>
      <c r="H72" s="2" t="s">
        <v>2370</v>
      </c>
      <c r="I72" s="2" t="s">
        <v>2614</v>
      </c>
      <c r="J72" s="2" t="s">
        <v>2372</v>
      </c>
      <c r="K72" s="2" t="s">
        <v>2614</v>
      </c>
      <c r="L72" s="2" t="s">
        <v>2614</v>
      </c>
      <c r="M72" s="2" t="s">
        <v>2373</v>
      </c>
      <c r="N72" s="2" t="s">
        <v>2373</v>
      </c>
      <c r="O72" s="2" t="s">
        <v>2374</v>
      </c>
      <c r="P72" s="2" t="s">
        <v>2375</v>
      </c>
      <c r="Q72" s="2" t="s">
        <v>2376</v>
      </c>
      <c r="R72" s="2" t="s">
        <v>2615</v>
      </c>
      <c r="S72" s="2" t="s">
        <v>75</v>
      </c>
      <c r="T72" s="2" t="s">
        <v>2378</v>
      </c>
      <c r="U72" s="2" t="s">
        <v>2379</v>
      </c>
      <c r="V72" s="2" t="s">
        <v>2616</v>
      </c>
    </row>
    <row r="73" spans="1:22">
      <c r="A73" s="2" t="s">
        <v>1955</v>
      </c>
      <c r="B73" s="2" t="s">
        <v>104</v>
      </c>
      <c r="C73" s="2" t="s">
        <v>1956</v>
      </c>
      <c r="D73" s="2" t="s">
        <v>350</v>
      </c>
      <c r="E73" s="2" t="s">
        <v>2617</v>
      </c>
      <c r="F73" s="2" t="s">
        <v>525</v>
      </c>
      <c r="G73" s="2" t="s">
        <v>322</v>
      </c>
      <c r="H73" s="2" t="s">
        <v>2370</v>
      </c>
      <c r="I73" s="2" t="s">
        <v>2618</v>
      </c>
      <c r="J73" s="2" t="s">
        <v>2372</v>
      </c>
      <c r="K73" s="2" t="s">
        <v>2618</v>
      </c>
      <c r="L73" s="2" t="s">
        <v>2618</v>
      </c>
      <c r="M73" s="2" t="s">
        <v>2373</v>
      </c>
      <c r="N73" s="2" t="s">
        <v>2373</v>
      </c>
      <c r="O73" s="2" t="s">
        <v>2374</v>
      </c>
      <c r="P73" s="2" t="s">
        <v>2375</v>
      </c>
      <c r="Q73" s="2" t="s">
        <v>2376</v>
      </c>
      <c r="R73" s="2" t="s">
        <v>2619</v>
      </c>
      <c r="S73" s="2" t="s">
        <v>75</v>
      </c>
      <c r="T73" s="2" t="s">
        <v>2378</v>
      </c>
      <c r="U73" s="2" t="s">
        <v>2385</v>
      </c>
      <c r="V73" s="2" t="s">
        <v>2392</v>
      </c>
    </row>
    <row r="74" spans="1:22">
      <c r="A74" s="2" t="s">
        <v>1521</v>
      </c>
      <c r="B74" s="2" t="s">
        <v>104</v>
      </c>
      <c r="C74" s="2" t="s">
        <v>1522</v>
      </c>
      <c r="D74" s="2" t="s">
        <v>350</v>
      </c>
      <c r="E74" s="2" t="s">
        <v>2620</v>
      </c>
      <c r="F74" s="2" t="s">
        <v>294</v>
      </c>
      <c r="G74" s="2" t="s">
        <v>526</v>
      </c>
      <c r="H74" s="2" t="s">
        <v>2370</v>
      </c>
      <c r="I74" s="2" t="s">
        <v>2621</v>
      </c>
      <c r="J74" s="2" t="s">
        <v>2372</v>
      </c>
      <c r="K74" s="2" t="s">
        <v>2621</v>
      </c>
      <c r="L74" s="2" t="s">
        <v>2621</v>
      </c>
      <c r="M74" s="2" t="s">
        <v>2373</v>
      </c>
      <c r="N74" s="2" t="s">
        <v>2373</v>
      </c>
      <c r="O74" s="2" t="s">
        <v>2374</v>
      </c>
      <c r="P74" s="2" t="s">
        <v>2375</v>
      </c>
      <c r="Q74" s="2" t="s">
        <v>2376</v>
      </c>
      <c r="R74" s="2" t="s">
        <v>2622</v>
      </c>
      <c r="S74" s="2" t="s">
        <v>75</v>
      </c>
      <c r="T74" s="2" t="s">
        <v>2378</v>
      </c>
      <c r="U74" s="2" t="s">
        <v>2385</v>
      </c>
      <c r="V74" s="2" t="s">
        <v>2392</v>
      </c>
    </row>
    <row r="75" spans="1:22">
      <c r="A75" s="2" t="s">
        <v>99</v>
      </c>
      <c r="B75" s="2" t="s">
        <v>104</v>
      </c>
      <c r="C75" s="2" t="s">
        <v>100</v>
      </c>
      <c r="D75" s="2" t="s">
        <v>102</v>
      </c>
      <c r="E75" s="2" t="s">
        <v>2623</v>
      </c>
      <c r="F75" s="2" t="s">
        <v>105</v>
      </c>
      <c r="G75" s="2" t="s">
        <v>94</v>
      </c>
      <c r="H75" s="2" t="s">
        <v>2370</v>
      </c>
      <c r="I75" s="2" t="s">
        <v>2624</v>
      </c>
      <c r="J75" s="2" t="s">
        <v>2372</v>
      </c>
      <c r="K75" s="2" t="s">
        <v>2624</v>
      </c>
      <c r="L75" s="2" t="s">
        <v>2624</v>
      </c>
      <c r="M75" s="2" t="s">
        <v>2373</v>
      </c>
      <c r="N75" s="2" t="s">
        <v>2373</v>
      </c>
      <c r="O75" s="2" t="s">
        <v>2374</v>
      </c>
      <c r="P75" s="2" t="s">
        <v>2375</v>
      </c>
      <c r="Q75" s="2" t="s">
        <v>2376</v>
      </c>
      <c r="R75" s="2" t="s">
        <v>2625</v>
      </c>
      <c r="S75" s="2" t="s">
        <v>75</v>
      </c>
      <c r="T75" s="2" t="s">
        <v>2378</v>
      </c>
      <c r="U75" s="2" t="s">
        <v>2385</v>
      </c>
      <c r="V75" s="2" t="s">
        <v>2392</v>
      </c>
    </row>
    <row r="76" spans="1:22">
      <c r="A76" s="2" t="s">
        <v>110</v>
      </c>
      <c r="B76" s="2" t="s">
        <v>115</v>
      </c>
      <c r="C76" s="2" t="s">
        <v>111</v>
      </c>
      <c r="D76" s="2" t="s">
        <v>113</v>
      </c>
      <c r="E76" s="2" t="s">
        <v>2626</v>
      </c>
      <c r="F76" s="2" t="s">
        <v>81</v>
      </c>
      <c r="G76" s="2" t="s">
        <v>94</v>
      </c>
      <c r="H76" s="2" t="s">
        <v>2370</v>
      </c>
      <c r="I76" s="2" t="s">
        <v>2627</v>
      </c>
      <c r="J76" s="2" t="s">
        <v>2372</v>
      </c>
      <c r="K76" s="2" t="s">
        <v>2627</v>
      </c>
      <c r="L76" s="2" t="s">
        <v>2627</v>
      </c>
      <c r="M76" s="2" t="s">
        <v>2373</v>
      </c>
      <c r="N76" s="2" t="s">
        <v>2373</v>
      </c>
      <c r="O76" s="2" t="s">
        <v>2374</v>
      </c>
      <c r="P76" s="2" t="s">
        <v>2375</v>
      </c>
      <c r="Q76" s="2" t="s">
        <v>2376</v>
      </c>
      <c r="R76" s="2" t="s">
        <v>2628</v>
      </c>
      <c r="S76" s="2" t="s">
        <v>75</v>
      </c>
      <c r="T76" s="2" t="s">
        <v>2378</v>
      </c>
      <c r="U76" s="2" t="s">
        <v>2379</v>
      </c>
      <c r="V76" s="2" t="s">
        <v>2392</v>
      </c>
    </row>
    <row r="77" spans="1:22">
      <c r="A77" s="2" t="s">
        <v>1367</v>
      </c>
      <c r="B77" s="2" t="s">
        <v>115</v>
      </c>
      <c r="C77" s="2" t="s">
        <v>1368</v>
      </c>
      <c r="D77" s="2" t="s">
        <v>1370</v>
      </c>
      <c r="E77" s="2" t="s">
        <v>2629</v>
      </c>
      <c r="F77" s="2" t="s">
        <v>94</v>
      </c>
      <c r="G77" s="2" t="s">
        <v>321</v>
      </c>
      <c r="H77" s="2" t="s">
        <v>2370</v>
      </c>
      <c r="I77" s="2" t="s">
        <v>2630</v>
      </c>
      <c r="J77" s="2" t="s">
        <v>2372</v>
      </c>
      <c r="K77" s="2" t="s">
        <v>2630</v>
      </c>
      <c r="L77" s="2" t="s">
        <v>2630</v>
      </c>
      <c r="M77" s="2" t="s">
        <v>2373</v>
      </c>
      <c r="N77" s="2" t="s">
        <v>2373</v>
      </c>
      <c r="O77" s="2" t="s">
        <v>2374</v>
      </c>
      <c r="P77" s="2" t="s">
        <v>2375</v>
      </c>
      <c r="Q77" s="2" t="s">
        <v>2376</v>
      </c>
      <c r="R77" s="2" t="s">
        <v>2631</v>
      </c>
      <c r="S77" s="2" t="s">
        <v>75</v>
      </c>
      <c r="T77" s="2" t="s">
        <v>2378</v>
      </c>
      <c r="U77" s="2" t="s">
        <v>2379</v>
      </c>
      <c r="V77" s="2" t="s">
        <v>2392</v>
      </c>
    </row>
    <row r="78" spans="1:22">
      <c r="A78" s="2" t="s">
        <v>307</v>
      </c>
      <c r="B78" s="2" t="s">
        <v>115</v>
      </c>
      <c r="C78" s="2" t="s">
        <v>308</v>
      </c>
      <c r="D78" s="2" t="s">
        <v>310</v>
      </c>
      <c r="E78" s="2" t="s">
        <v>2632</v>
      </c>
      <c r="F78" s="2" t="s">
        <v>81</v>
      </c>
      <c r="G78" s="2" t="s">
        <v>94</v>
      </c>
      <c r="H78" s="2" t="s">
        <v>2370</v>
      </c>
      <c r="I78" s="2" t="s">
        <v>2633</v>
      </c>
      <c r="J78" s="2" t="s">
        <v>2372</v>
      </c>
      <c r="K78" s="2" t="s">
        <v>2633</v>
      </c>
      <c r="L78" s="2" t="s">
        <v>2633</v>
      </c>
      <c r="M78" s="2" t="s">
        <v>2373</v>
      </c>
      <c r="N78" s="2" t="s">
        <v>2373</v>
      </c>
      <c r="O78" s="2" t="s">
        <v>2374</v>
      </c>
      <c r="P78" s="2" t="s">
        <v>2375</v>
      </c>
      <c r="Q78" s="2" t="s">
        <v>2376</v>
      </c>
      <c r="R78" s="2" t="s">
        <v>2634</v>
      </c>
      <c r="S78" s="2" t="s">
        <v>75</v>
      </c>
      <c r="T78" s="2" t="s">
        <v>2378</v>
      </c>
      <c r="U78" s="2" t="s">
        <v>2379</v>
      </c>
      <c r="V78" s="2" t="s">
        <v>2635</v>
      </c>
    </row>
    <row r="79" spans="1:22">
      <c r="A79" s="2" t="s">
        <v>1250</v>
      </c>
      <c r="B79" s="2" t="s">
        <v>115</v>
      </c>
      <c r="C79" s="2" t="s">
        <v>1251</v>
      </c>
      <c r="D79" s="2" t="s">
        <v>724</v>
      </c>
      <c r="E79" s="2" t="s">
        <v>2636</v>
      </c>
      <c r="F79" s="2" t="s">
        <v>81</v>
      </c>
      <c r="G79" s="2" t="s">
        <v>321</v>
      </c>
      <c r="H79" s="2" t="s">
        <v>2370</v>
      </c>
      <c r="I79" s="2" t="s">
        <v>2637</v>
      </c>
      <c r="J79" s="2" t="s">
        <v>2372</v>
      </c>
      <c r="K79" s="2" t="s">
        <v>2637</v>
      </c>
      <c r="L79" s="2" t="s">
        <v>2637</v>
      </c>
      <c r="M79" s="2" t="s">
        <v>2373</v>
      </c>
      <c r="N79" s="2" t="s">
        <v>2373</v>
      </c>
      <c r="O79" s="2" t="s">
        <v>2374</v>
      </c>
      <c r="P79" s="2" t="s">
        <v>2375</v>
      </c>
      <c r="Q79" s="2" t="s">
        <v>2376</v>
      </c>
      <c r="R79" s="2" t="s">
        <v>2638</v>
      </c>
      <c r="S79" s="2" t="s">
        <v>75</v>
      </c>
      <c r="T79" s="2" t="s">
        <v>2378</v>
      </c>
      <c r="U79" s="2" t="s">
        <v>2379</v>
      </c>
      <c r="V79" s="2" t="s">
        <v>2386</v>
      </c>
    </row>
    <row r="80" spans="1:22">
      <c r="A80" s="2" t="s">
        <v>967</v>
      </c>
      <c r="B80" s="2" t="s">
        <v>377</v>
      </c>
      <c r="C80" s="2" t="s">
        <v>968</v>
      </c>
      <c r="D80" s="2" t="s">
        <v>2639</v>
      </c>
      <c r="E80" s="2" t="s">
        <v>2640</v>
      </c>
      <c r="F80" s="2" t="s">
        <v>342</v>
      </c>
      <c r="G80" s="2" t="s">
        <v>525</v>
      </c>
      <c r="H80" s="2" t="s">
        <v>2370</v>
      </c>
      <c r="I80" s="2" t="s">
        <v>2641</v>
      </c>
      <c r="J80" s="2" t="s">
        <v>2372</v>
      </c>
      <c r="K80" s="2" t="s">
        <v>2641</v>
      </c>
      <c r="L80" s="2" t="s">
        <v>2641</v>
      </c>
      <c r="M80" s="2" t="s">
        <v>2373</v>
      </c>
      <c r="N80" s="2" t="s">
        <v>2373</v>
      </c>
      <c r="O80" s="2" t="s">
        <v>2374</v>
      </c>
      <c r="P80" s="2" t="s">
        <v>2375</v>
      </c>
      <c r="Q80" s="2" t="s">
        <v>2376</v>
      </c>
      <c r="R80" s="2" t="s">
        <v>2642</v>
      </c>
      <c r="S80" s="2" t="s">
        <v>75</v>
      </c>
      <c r="T80" s="2" t="s">
        <v>2378</v>
      </c>
      <c r="U80" s="2" t="s">
        <v>2379</v>
      </c>
      <c r="V80" s="2" t="s">
        <v>2386</v>
      </c>
    </row>
    <row r="81" spans="1:22">
      <c r="A81" s="2" t="s">
        <v>2074</v>
      </c>
      <c r="B81" s="2" t="s">
        <v>377</v>
      </c>
      <c r="C81" s="2" t="s">
        <v>2075</v>
      </c>
      <c r="D81" s="2" t="s">
        <v>410</v>
      </c>
      <c r="E81" s="2" t="s">
        <v>2643</v>
      </c>
      <c r="F81" s="2" t="s">
        <v>525</v>
      </c>
      <c r="G81" s="2" t="s">
        <v>322</v>
      </c>
      <c r="H81" s="2" t="s">
        <v>2370</v>
      </c>
      <c r="I81" s="2" t="s">
        <v>2644</v>
      </c>
      <c r="J81" s="2" t="s">
        <v>2372</v>
      </c>
      <c r="K81" s="2" t="s">
        <v>2644</v>
      </c>
      <c r="L81" s="2" t="s">
        <v>2644</v>
      </c>
      <c r="M81" s="2" t="s">
        <v>2373</v>
      </c>
      <c r="N81" s="2" t="s">
        <v>2373</v>
      </c>
      <c r="O81" s="2" t="s">
        <v>2374</v>
      </c>
      <c r="P81" s="2" t="s">
        <v>2375</v>
      </c>
      <c r="Q81" s="2" t="s">
        <v>2376</v>
      </c>
      <c r="R81" s="2" t="s">
        <v>2645</v>
      </c>
      <c r="S81" s="2" t="s">
        <v>75</v>
      </c>
      <c r="T81" s="2" t="s">
        <v>2378</v>
      </c>
      <c r="U81" s="2" t="s">
        <v>2385</v>
      </c>
      <c r="V81" s="2" t="s">
        <v>2386</v>
      </c>
    </row>
    <row r="82" spans="1:22">
      <c r="A82" s="2" t="s">
        <v>372</v>
      </c>
      <c r="B82" s="2" t="s">
        <v>377</v>
      </c>
      <c r="C82" s="2" t="s">
        <v>373</v>
      </c>
      <c r="D82" s="2" t="s">
        <v>375</v>
      </c>
      <c r="E82" s="2" t="s">
        <v>2646</v>
      </c>
      <c r="F82" s="2" t="s">
        <v>81</v>
      </c>
      <c r="G82" s="2" t="s">
        <v>342</v>
      </c>
      <c r="H82" s="2" t="s">
        <v>2370</v>
      </c>
      <c r="I82" s="2" t="s">
        <v>2647</v>
      </c>
      <c r="J82" s="2" t="s">
        <v>2372</v>
      </c>
      <c r="K82" s="2" t="s">
        <v>2647</v>
      </c>
      <c r="L82" s="2" t="s">
        <v>2647</v>
      </c>
      <c r="M82" s="2" t="s">
        <v>2373</v>
      </c>
      <c r="N82" s="2" t="s">
        <v>2373</v>
      </c>
      <c r="O82" s="2" t="s">
        <v>2374</v>
      </c>
      <c r="P82" s="2" t="s">
        <v>2375</v>
      </c>
      <c r="Q82" s="2" t="s">
        <v>2376</v>
      </c>
      <c r="R82" s="2" t="s">
        <v>2648</v>
      </c>
      <c r="S82" s="2" t="s">
        <v>75</v>
      </c>
      <c r="T82" s="2" t="s">
        <v>2378</v>
      </c>
      <c r="U82" s="2" t="s">
        <v>2385</v>
      </c>
      <c r="V82" s="2" t="s">
        <v>2392</v>
      </c>
    </row>
    <row r="83" spans="1:22">
      <c r="A83" s="2" t="s">
        <v>1256</v>
      </c>
      <c r="B83" s="2" t="s">
        <v>377</v>
      </c>
      <c r="C83" s="2" t="s">
        <v>1257</v>
      </c>
      <c r="D83" s="2" t="s">
        <v>2649</v>
      </c>
      <c r="E83" s="2" t="s">
        <v>2650</v>
      </c>
      <c r="F83" s="2" t="s">
        <v>342</v>
      </c>
      <c r="G83" s="2" t="s">
        <v>321</v>
      </c>
      <c r="H83" s="2" t="s">
        <v>2370</v>
      </c>
      <c r="I83" s="2" t="s">
        <v>2651</v>
      </c>
      <c r="J83" s="2" t="s">
        <v>2372</v>
      </c>
      <c r="K83" s="2" t="s">
        <v>2651</v>
      </c>
      <c r="L83" s="2" t="s">
        <v>2651</v>
      </c>
      <c r="M83" s="2" t="s">
        <v>2373</v>
      </c>
      <c r="N83" s="2" t="s">
        <v>2373</v>
      </c>
      <c r="O83" s="2" t="s">
        <v>2374</v>
      </c>
      <c r="P83" s="2" t="s">
        <v>2375</v>
      </c>
      <c r="Q83" s="2" t="s">
        <v>2376</v>
      </c>
      <c r="R83" s="2" t="s">
        <v>2652</v>
      </c>
      <c r="S83" s="2" t="s">
        <v>75</v>
      </c>
      <c r="T83" s="2" t="s">
        <v>2378</v>
      </c>
      <c r="U83" s="2" t="s">
        <v>2379</v>
      </c>
      <c r="V83" s="2" t="s">
        <v>2386</v>
      </c>
    </row>
    <row r="84" spans="1:22">
      <c r="A84" s="2" t="s">
        <v>2086</v>
      </c>
      <c r="B84" s="2" t="s">
        <v>377</v>
      </c>
      <c r="C84" s="2" t="s">
        <v>2087</v>
      </c>
      <c r="D84" s="2" t="s">
        <v>410</v>
      </c>
      <c r="E84" s="2" t="s">
        <v>2653</v>
      </c>
      <c r="F84" s="2" t="s">
        <v>321</v>
      </c>
      <c r="G84" s="2" t="s">
        <v>322</v>
      </c>
      <c r="H84" s="2" t="s">
        <v>2370</v>
      </c>
      <c r="I84" s="2" t="s">
        <v>2654</v>
      </c>
      <c r="J84" s="2" t="s">
        <v>2372</v>
      </c>
      <c r="K84" s="2" t="s">
        <v>2654</v>
      </c>
      <c r="L84" s="2" t="s">
        <v>2654</v>
      </c>
      <c r="M84" s="2" t="s">
        <v>2373</v>
      </c>
      <c r="N84" s="2" t="s">
        <v>2373</v>
      </c>
      <c r="O84" s="2" t="s">
        <v>2374</v>
      </c>
      <c r="P84" s="2" t="s">
        <v>2375</v>
      </c>
      <c r="Q84" s="2" t="s">
        <v>2376</v>
      </c>
      <c r="R84" s="2" t="s">
        <v>2655</v>
      </c>
      <c r="S84" s="2" t="s">
        <v>75</v>
      </c>
      <c r="T84" s="2" t="s">
        <v>2378</v>
      </c>
      <c r="U84" s="2" t="s">
        <v>2385</v>
      </c>
      <c r="V84" s="2" t="s">
        <v>2386</v>
      </c>
    </row>
    <row r="85" spans="1:22">
      <c r="A85" s="2" t="s">
        <v>1217</v>
      </c>
      <c r="B85" s="2" t="s">
        <v>514</v>
      </c>
      <c r="C85" s="2" t="s">
        <v>1218</v>
      </c>
      <c r="D85" s="2" t="s">
        <v>261</v>
      </c>
      <c r="E85" s="2" t="s">
        <v>2656</v>
      </c>
      <c r="F85" s="2" t="s">
        <v>294</v>
      </c>
      <c r="G85" s="2" t="s">
        <v>321</v>
      </c>
      <c r="H85" s="2" t="s">
        <v>2370</v>
      </c>
      <c r="I85" s="2" t="s">
        <v>2657</v>
      </c>
      <c r="J85" s="2" t="s">
        <v>2372</v>
      </c>
      <c r="K85" s="2" t="s">
        <v>2657</v>
      </c>
      <c r="L85" s="2" t="s">
        <v>2657</v>
      </c>
      <c r="M85" s="2" t="s">
        <v>2373</v>
      </c>
      <c r="N85" s="2" t="s">
        <v>2373</v>
      </c>
      <c r="O85" s="2" t="s">
        <v>2374</v>
      </c>
      <c r="P85" s="2" t="s">
        <v>2375</v>
      </c>
      <c r="Q85" s="2" t="s">
        <v>2376</v>
      </c>
      <c r="R85" s="2" t="s">
        <v>2658</v>
      </c>
      <c r="S85" s="2" t="s">
        <v>75</v>
      </c>
      <c r="T85" s="2" t="s">
        <v>2378</v>
      </c>
      <c r="U85" s="2" t="s">
        <v>2379</v>
      </c>
      <c r="V85" s="2" t="s">
        <v>2392</v>
      </c>
    </row>
    <row r="86" spans="1:22">
      <c r="A86" s="2" t="s">
        <v>948</v>
      </c>
      <c r="B86" s="2" t="s">
        <v>514</v>
      </c>
      <c r="C86" s="2" t="s">
        <v>949</v>
      </c>
      <c r="D86" s="2" t="s">
        <v>877</v>
      </c>
      <c r="E86" s="2" t="s">
        <v>2659</v>
      </c>
      <c r="F86" s="2" t="s">
        <v>294</v>
      </c>
      <c r="G86" s="2" t="s">
        <v>525</v>
      </c>
      <c r="H86" s="2" t="s">
        <v>2370</v>
      </c>
      <c r="I86" s="2" t="s">
        <v>2660</v>
      </c>
      <c r="J86" s="2" t="s">
        <v>2372</v>
      </c>
      <c r="K86" s="2" t="s">
        <v>2660</v>
      </c>
      <c r="L86" s="2" t="s">
        <v>2660</v>
      </c>
      <c r="M86" s="2" t="s">
        <v>2373</v>
      </c>
      <c r="N86" s="2" t="s">
        <v>2373</v>
      </c>
      <c r="O86" s="2" t="s">
        <v>2374</v>
      </c>
      <c r="P86" s="2" t="s">
        <v>2375</v>
      </c>
      <c r="Q86" s="2" t="s">
        <v>2376</v>
      </c>
      <c r="R86" s="2" t="s">
        <v>2661</v>
      </c>
      <c r="S86" s="2" t="s">
        <v>75</v>
      </c>
      <c r="T86" s="2" t="s">
        <v>2378</v>
      </c>
      <c r="U86" s="2" t="s">
        <v>2379</v>
      </c>
      <c r="V86" s="2" t="s">
        <v>2392</v>
      </c>
    </row>
    <row r="87" spans="1:22">
      <c r="A87" s="2" t="s">
        <v>1480</v>
      </c>
      <c r="B87" s="2" t="s">
        <v>514</v>
      </c>
      <c r="C87" s="2" t="s">
        <v>1481</v>
      </c>
      <c r="D87" s="2" t="s">
        <v>1483</v>
      </c>
      <c r="E87" s="2" t="s">
        <v>2662</v>
      </c>
      <c r="F87" s="2" t="s">
        <v>525</v>
      </c>
      <c r="G87" s="2" t="s">
        <v>526</v>
      </c>
      <c r="H87" s="2" t="s">
        <v>2370</v>
      </c>
      <c r="I87" s="2" t="s">
        <v>2663</v>
      </c>
      <c r="J87" s="2" t="s">
        <v>2372</v>
      </c>
      <c r="K87" s="2" t="s">
        <v>2663</v>
      </c>
      <c r="L87" s="2" t="s">
        <v>2663</v>
      </c>
      <c r="M87" s="2" t="s">
        <v>2373</v>
      </c>
      <c r="N87" s="2" t="s">
        <v>2373</v>
      </c>
      <c r="O87" s="2" t="s">
        <v>2374</v>
      </c>
      <c r="P87" s="2" t="s">
        <v>2375</v>
      </c>
      <c r="Q87" s="2" t="s">
        <v>2376</v>
      </c>
      <c r="R87" s="2" t="s">
        <v>2664</v>
      </c>
      <c r="S87" s="2" t="s">
        <v>75</v>
      </c>
      <c r="T87" s="2" t="s">
        <v>2378</v>
      </c>
      <c r="U87" s="2" t="s">
        <v>2379</v>
      </c>
      <c r="V87" s="2" t="s">
        <v>2665</v>
      </c>
    </row>
    <row r="88" spans="1:22">
      <c r="A88" s="2" t="s">
        <v>1932</v>
      </c>
      <c r="B88" s="2" t="s">
        <v>514</v>
      </c>
      <c r="C88" s="2" t="s">
        <v>1933</v>
      </c>
      <c r="D88" s="2" t="s">
        <v>1935</v>
      </c>
      <c r="E88" s="2" t="s">
        <v>2666</v>
      </c>
      <c r="F88" s="2" t="s">
        <v>526</v>
      </c>
      <c r="G88" s="2" t="s">
        <v>322</v>
      </c>
      <c r="H88" s="2" t="s">
        <v>2370</v>
      </c>
      <c r="I88" s="2" t="s">
        <v>2667</v>
      </c>
      <c r="J88" s="2" t="s">
        <v>2372</v>
      </c>
      <c r="K88" s="2" t="s">
        <v>2667</v>
      </c>
      <c r="L88" s="2" t="s">
        <v>2667</v>
      </c>
      <c r="M88" s="2" t="s">
        <v>2373</v>
      </c>
      <c r="N88" s="2" t="s">
        <v>2373</v>
      </c>
      <c r="O88" s="2" t="s">
        <v>2374</v>
      </c>
      <c r="P88" s="2" t="s">
        <v>2375</v>
      </c>
      <c r="Q88" s="2" t="s">
        <v>2376</v>
      </c>
      <c r="R88" s="2" t="s">
        <v>2668</v>
      </c>
      <c r="S88" s="2" t="s">
        <v>75</v>
      </c>
      <c r="T88" s="2" t="s">
        <v>2378</v>
      </c>
      <c r="U88" s="2" t="s">
        <v>2379</v>
      </c>
      <c r="V88" s="2" t="s">
        <v>2669</v>
      </c>
    </row>
    <row r="89" spans="1:22">
      <c r="A89" s="2" t="s">
        <v>1534</v>
      </c>
      <c r="B89" s="2" t="s">
        <v>595</v>
      </c>
      <c r="C89" s="2" t="s">
        <v>1535</v>
      </c>
      <c r="D89" s="2" t="s">
        <v>877</v>
      </c>
      <c r="E89" s="2" t="s">
        <v>2670</v>
      </c>
      <c r="F89" s="2" t="s">
        <v>525</v>
      </c>
      <c r="G89" s="2" t="s">
        <v>526</v>
      </c>
      <c r="H89" s="2" t="s">
        <v>2370</v>
      </c>
      <c r="I89" s="2" t="s">
        <v>2671</v>
      </c>
      <c r="J89" s="2" t="s">
        <v>2372</v>
      </c>
      <c r="K89" s="2" t="s">
        <v>2671</v>
      </c>
      <c r="L89" s="2" t="s">
        <v>2671</v>
      </c>
      <c r="M89" s="2" t="s">
        <v>2373</v>
      </c>
      <c r="N89" s="2" t="s">
        <v>2373</v>
      </c>
      <c r="O89" s="2" t="s">
        <v>2374</v>
      </c>
      <c r="P89" s="2" t="s">
        <v>2375</v>
      </c>
      <c r="Q89" s="2" t="s">
        <v>2376</v>
      </c>
      <c r="R89" s="2" t="s">
        <v>2672</v>
      </c>
      <c r="S89" s="2" t="s">
        <v>75</v>
      </c>
      <c r="T89" s="2" t="s">
        <v>2378</v>
      </c>
      <c r="U89" s="2" t="s">
        <v>2379</v>
      </c>
      <c r="V89" s="2" t="s">
        <v>2392</v>
      </c>
    </row>
    <row r="90" spans="1:22">
      <c r="A90" s="2" t="s">
        <v>1283</v>
      </c>
      <c r="B90" s="2" t="s">
        <v>595</v>
      </c>
      <c r="C90" s="2" t="s">
        <v>1284</v>
      </c>
      <c r="D90" s="2" t="s">
        <v>2673</v>
      </c>
      <c r="E90" s="2" t="s">
        <v>2674</v>
      </c>
      <c r="F90" s="2" t="s">
        <v>342</v>
      </c>
      <c r="G90" s="2" t="s">
        <v>321</v>
      </c>
      <c r="H90" s="2" t="s">
        <v>2370</v>
      </c>
      <c r="I90" s="2" t="s">
        <v>2675</v>
      </c>
      <c r="J90" s="2" t="s">
        <v>2372</v>
      </c>
      <c r="K90" s="2" t="s">
        <v>2675</v>
      </c>
      <c r="L90" s="2" t="s">
        <v>2675</v>
      </c>
      <c r="M90" s="2" t="s">
        <v>2373</v>
      </c>
      <c r="N90" s="2" t="s">
        <v>2373</v>
      </c>
      <c r="O90" s="2" t="s">
        <v>2374</v>
      </c>
      <c r="P90" s="2" t="s">
        <v>2375</v>
      </c>
      <c r="Q90" s="2" t="s">
        <v>2376</v>
      </c>
      <c r="R90" s="2" t="s">
        <v>2676</v>
      </c>
      <c r="S90" s="2" t="s">
        <v>75</v>
      </c>
      <c r="T90" s="2" t="s">
        <v>2378</v>
      </c>
      <c r="U90" s="2" t="s">
        <v>2379</v>
      </c>
      <c r="V90" s="2" t="s">
        <v>2386</v>
      </c>
    </row>
    <row r="91" spans="1:22">
      <c r="A91" s="2" t="s">
        <v>1629</v>
      </c>
      <c r="B91" s="2" t="s">
        <v>595</v>
      </c>
      <c r="C91" s="2" t="s">
        <v>1630</v>
      </c>
      <c r="D91" s="2" t="s">
        <v>2677</v>
      </c>
      <c r="E91" s="2" t="s">
        <v>2678</v>
      </c>
      <c r="F91" s="2" t="s">
        <v>294</v>
      </c>
      <c r="G91" s="2" t="s">
        <v>526</v>
      </c>
      <c r="H91" s="2" t="s">
        <v>2370</v>
      </c>
      <c r="I91" s="2" t="s">
        <v>2679</v>
      </c>
      <c r="J91" s="2" t="s">
        <v>2372</v>
      </c>
      <c r="K91" s="2" t="s">
        <v>2679</v>
      </c>
      <c r="L91" s="2" t="s">
        <v>2679</v>
      </c>
      <c r="M91" s="2" t="s">
        <v>2373</v>
      </c>
      <c r="N91" s="2" t="s">
        <v>2373</v>
      </c>
      <c r="O91" s="2" t="s">
        <v>2374</v>
      </c>
      <c r="P91" s="2" t="s">
        <v>2375</v>
      </c>
      <c r="Q91" s="2" t="s">
        <v>2376</v>
      </c>
      <c r="R91" s="2" t="s">
        <v>2680</v>
      </c>
      <c r="S91" s="2" t="s">
        <v>75</v>
      </c>
      <c r="T91" s="2" t="s">
        <v>2378</v>
      </c>
      <c r="U91" s="2" t="s">
        <v>2385</v>
      </c>
      <c r="V91" s="2" t="s">
        <v>2386</v>
      </c>
    </row>
    <row r="92" spans="1:22">
      <c r="A92" s="2" t="s">
        <v>1160</v>
      </c>
      <c r="B92" s="2" t="s">
        <v>125</v>
      </c>
      <c r="C92" s="2" t="s">
        <v>1161</v>
      </c>
      <c r="D92" s="2" t="s">
        <v>1163</v>
      </c>
      <c r="E92" s="2" t="s">
        <v>2681</v>
      </c>
      <c r="F92" s="2" t="s">
        <v>81</v>
      </c>
      <c r="G92" s="2" t="s">
        <v>321</v>
      </c>
      <c r="H92" s="2" t="s">
        <v>2370</v>
      </c>
      <c r="I92" s="2" t="s">
        <v>2682</v>
      </c>
      <c r="J92" s="2" t="s">
        <v>2372</v>
      </c>
      <c r="K92" s="2" t="s">
        <v>2682</v>
      </c>
      <c r="L92" s="2" t="s">
        <v>2682</v>
      </c>
      <c r="M92" s="2" t="s">
        <v>2373</v>
      </c>
      <c r="N92" s="2" t="s">
        <v>2373</v>
      </c>
      <c r="O92" s="2" t="s">
        <v>2374</v>
      </c>
      <c r="P92" s="2" t="s">
        <v>2375</v>
      </c>
      <c r="Q92" s="2" t="s">
        <v>2376</v>
      </c>
      <c r="R92" s="2" t="s">
        <v>2683</v>
      </c>
      <c r="S92" s="2" t="s">
        <v>75</v>
      </c>
      <c r="T92" s="2" t="s">
        <v>2378</v>
      </c>
      <c r="U92" s="2" t="s">
        <v>2379</v>
      </c>
      <c r="V92" s="2" t="s">
        <v>2669</v>
      </c>
    </row>
    <row r="93" spans="1:22">
      <c r="A93" s="2" t="s">
        <v>1224</v>
      </c>
      <c r="B93" s="2" t="s">
        <v>125</v>
      </c>
      <c r="C93" s="2" t="s">
        <v>1225</v>
      </c>
      <c r="D93" s="2" t="s">
        <v>2684</v>
      </c>
      <c r="E93" s="2" t="s">
        <v>2685</v>
      </c>
      <c r="F93" s="2" t="s">
        <v>525</v>
      </c>
      <c r="G93" s="2" t="s">
        <v>321</v>
      </c>
      <c r="H93" s="2" t="s">
        <v>2370</v>
      </c>
      <c r="I93" s="2" t="s">
        <v>2686</v>
      </c>
      <c r="J93" s="2" t="s">
        <v>2372</v>
      </c>
      <c r="K93" s="2" t="s">
        <v>2686</v>
      </c>
      <c r="L93" s="2" t="s">
        <v>2686</v>
      </c>
      <c r="M93" s="2" t="s">
        <v>2373</v>
      </c>
      <c r="N93" s="2" t="s">
        <v>2373</v>
      </c>
      <c r="O93" s="2" t="s">
        <v>2374</v>
      </c>
      <c r="P93" s="2" t="s">
        <v>2375</v>
      </c>
      <c r="Q93" s="2" t="s">
        <v>2376</v>
      </c>
      <c r="R93" s="2" t="s">
        <v>2687</v>
      </c>
      <c r="S93" s="2" t="s">
        <v>75</v>
      </c>
      <c r="T93" s="2" t="s">
        <v>2378</v>
      </c>
      <c r="U93" s="2" t="s">
        <v>2385</v>
      </c>
      <c r="V93" s="2" t="s">
        <v>2430</v>
      </c>
    </row>
    <row r="94" spans="1:22">
      <c r="A94" s="2" t="s">
        <v>2101</v>
      </c>
      <c r="B94" s="2" t="s">
        <v>125</v>
      </c>
      <c r="C94" s="2" t="s">
        <v>2102</v>
      </c>
      <c r="D94" s="2" t="s">
        <v>2104</v>
      </c>
      <c r="E94" s="2" t="s">
        <v>2688</v>
      </c>
      <c r="F94" s="2" t="s">
        <v>342</v>
      </c>
      <c r="G94" s="2" t="s">
        <v>322</v>
      </c>
      <c r="H94" s="2" t="s">
        <v>2370</v>
      </c>
      <c r="I94" s="2" t="s">
        <v>2689</v>
      </c>
      <c r="J94" s="2" t="s">
        <v>2372</v>
      </c>
      <c r="K94" s="2" t="s">
        <v>2689</v>
      </c>
      <c r="L94" s="2" t="s">
        <v>2689</v>
      </c>
      <c r="M94" s="2" t="s">
        <v>2373</v>
      </c>
      <c r="N94" s="2" t="s">
        <v>2373</v>
      </c>
      <c r="O94" s="2" t="s">
        <v>2374</v>
      </c>
      <c r="P94" s="2" t="s">
        <v>2375</v>
      </c>
      <c r="Q94" s="2" t="s">
        <v>2376</v>
      </c>
      <c r="R94" s="2" t="s">
        <v>2690</v>
      </c>
      <c r="S94" s="2" t="s">
        <v>75</v>
      </c>
      <c r="T94" s="2" t="s">
        <v>2378</v>
      </c>
      <c r="U94" s="2" t="s">
        <v>2379</v>
      </c>
      <c r="V94" s="2" t="s">
        <v>2386</v>
      </c>
    </row>
    <row r="95" spans="1:22">
      <c r="A95" s="2" t="s">
        <v>666</v>
      </c>
      <c r="B95" s="2" t="s">
        <v>125</v>
      </c>
      <c r="C95" s="2" t="s">
        <v>667</v>
      </c>
      <c r="D95" s="2" t="s">
        <v>669</v>
      </c>
      <c r="E95" s="2" t="s">
        <v>2691</v>
      </c>
      <c r="F95" s="2" t="s">
        <v>105</v>
      </c>
      <c r="G95" s="2" t="s">
        <v>294</v>
      </c>
      <c r="H95" s="2" t="s">
        <v>2370</v>
      </c>
      <c r="I95" s="2" t="s">
        <v>2692</v>
      </c>
      <c r="J95" s="2" t="s">
        <v>2372</v>
      </c>
      <c r="K95" s="2" t="s">
        <v>2692</v>
      </c>
      <c r="L95" s="2" t="s">
        <v>2692</v>
      </c>
      <c r="M95" s="2" t="s">
        <v>2373</v>
      </c>
      <c r="N95" s="2" t="s">
        <v>2373</v>
      </c>
      <c r="O95" s="2" t="s">
        <v>2374</v>
      </c>
      <c r="P95" s="2" t="s">
        <v>2375</v>
      </c>
      <c r="Q95" s="2" t="s">
        <v>2376</v>
      </c>
      <c r="R95" s="2" t="s">
        <v>2693</v>
      </c>
      <c r="S95" s="2" t="s">
        <v>75</v>
      </c>
      <c r="T95" s="2" t="s">
        <v>2378</v>
      </c>
      <c r="U95" s="2" t="s">
        <v>2379</v>
      </c>
      <c r="V95" s="2" t="s">
        <v>2392</v>
      </c>
    </row>
    <row r="96" spans="1:22">
      <c r="A96" s="2" t="s">
        <v>687</v>
      </c>
      <c r="B96" s="2" t="s">
        <v>125</v>
      </c>
      <c r="C96" s="2" t="s">
        <v>688</v>
      </c>
      <c r="D96" s="2" t="s">
        <v>2694</v>
      </c>
      <c r="E96" s="2" t="s">
        <v>2695</v>
      </c>
      <c r="F96" s="2" t="s">
        <v>81</v>
      </c>
      <c r="G96" s="2" t="s">
        <v>294</v>
      </c>
      <c r="H96" s="2" t="s">
        <v>2370</v>
      </c>
      <c r="I96" s="2" t="s">
        <v>2696</v>
      </c>
      <c r="J96" s="2" t="s">
        <v>2372</v>
      </c>
      <c r="K96" s="2" t="s">
        <v>2696</v>
      </c>
      <c r="L96" s="2" t="s">
        <v>2696</v>
      </c>
      <c r="M96" s="2" t="s">
        <v>2373</v>
      </c>
      <c r="N96" s="2" t="s">
        <v>2373</v>
      </c>
      <c r="O96" s="2" t="s">
        <v>2374</v>
      </c>
      <c r="P96" s="2" t="s">
        <v>2375</v>
      </c>
      <c r="Q96" s="2" t="s">
        <v>2376</v>
      </c>
      <c r="R96" s="2" t="s">
        <v>2697</v>
      </c>
      <c r="S96" s="2" t="s">
        <v>75</v>
      </c>
      <c r="T96" s="2" t="s">
        <v>2378</v>
      </c>
      <c r="U96" s="2" t="s">
        <v>2379</v>
      </c>
      <c r="V96" s="2" t="s">
        <v>2386</v>
      </c>
    </row>
    <row r="97" spans="1:22">
      <c r="A97" s="2" t="s">
        <v>120</v>
      </c>
      <c r="B97" s="2" t="s">
        <v>125</v>
      </c>
      <c r="C97" s="2" t="s">
        <v>121</v>
      </c>
      <c r="D97" s="2" t="s">
        <v>123</v>
      </c>
      <c r="E97" s="2" t="s">
        <v>2698</v>
      </c>
      <c r="F97" s="2" t="s">
        <v>105</v>
      </c>
      <c r="G97" s="2" t="s">
        <v>94</v>
      </c>
      <c r="H97" s="2" t="s">
        <v>2370</v>
      </c>
      <c r="I97" s="2" t="s">
        <v>2699</v>
      </c>
      <c r="J97" s="2" t="s">
        <v>2372</v>
      </c>
      <c r="K97" s="2" t="s">
        <v>2699</v>
      </c>
      <c r="L97" s="2" t="s">
        <v>2699</v>
      </c>
      <c r="M97" s="2" t="s">
        <v>2373</v>
      </c>
      <c r="N97" s="2" t="s">
        <v>2373</v>
      </c>
      <c r="O97" s="2" t="s">
        <v>2374</v>
      </c>
      <c r="P97" s="2" t="s">
        <v>2375</v>
      </c>
      <c r="Q97" s="2" t="s">
        <v>2376</v>
      </c>
      <c r="R97" s="2" t="s">
        <v>2700</v>
      </c>
      <c r="S97" s="2" t="s">
        <v>75</v>
      </c>
      <c r="T97" s="2" t="s">
        <v>2378</v>
      </c>
      <c r="U97" s="2" t="s">
        <v>2385</v>
      </c>
      <c r="V97" s="2" t="s">
        <v>2430</v>
      </c>
    </row>
    <row r="98" spans="1:22">
      <c r="A98" s="2" t="s">
        <v>1976</v>
      </c>
      <c r="B98" s="2" t="s">
        <v>125</v>
      </c>
      <c r="C98" s="2" t="s">
        <v>1977</v>
      </c>
      <c r="D98" s="2" t="s">
        <v>523</v>
      </c>
      <c r="E98" s="2" t="s">
        <v>2701</v>
      </c>
      <c r="F98" s="2" t="s">
        <v>321</v>
      </c>
      <c r="G98" s="2" t="s">
        <v>322</v>
      </c>
      <c r="H98" s="2" t="s">
        <v>2370</v>
      </c>
      <c r="I98" s="2" t="s">
        <v>2702</v>
      </c>
      <c r="J98" s="2" t="s">
        <v>2372</v>
      </c>
      <c r="K98" s="2" t="s">
        <v>2702</v>
      </c>
      <c r="L98" s="2" t="s">
        <v>2702</v>
      </c>
      <c r="M98" s="2" t="s">
        <v>2373</v>
      </c>
      <c r="N98" s="2" t="s">
        <v>2373</v>
      </c>
      <c r="O98" s="2" t="s">
        <v>2374</v>
      </c>
      <c r="P98" s="2" t="s">
        <v>2375</v>
      </c>
      <c r="Q98" s="2" t="s">
        <v>2376</v>
      </c>
      <c r="R98" s="2" t="s">
        <v>2703</v>
      </c>
      <c r="S98" s="2" t="s">
        <v>75</v>
      </c>
      <c r="T98" s="2" t="s">
        <v>2378</v>
      </c>
      <c r="U98" s="2" t="s">
        <v>2379</v>
      </c>
      <c r="V98" s="2" t="s">
        <v>2392</v>
      </c>
    </row>
    <row r="99" spans="1:22">
      <c r="A99" s="2" t="s">
        <v>2211</v>
      </c>
      <c r="B99" s="2" t="s">
        <v>125</v>
      </c>
      <c r="C99" s="2" t="s">
        <v>2212</v>
      </c>
      <c r="D99" s="2" t="s">
        <v>523</v>
      </c>
      <c r="E99" s="2" t="s">
        <v>2704</v>
      </c>
      <c r="F99" s="2" t="s">
        <v>321</v>
      </c>
      <c r="G99" s="2" t="s">
        <v>322</v>
      </c>
      <c r="H99" s="2" t="s">
        <v>2370</v>
      </c>
      <c r="I99" s="2" t="s">
        <v>2705</v>
      </c>
      <c r="J99" s="2" t="s">
        <v>2372</v>
      </c>
      <c r="K99" s="2" t="s">
        <v>2705</v>
      </c>
      <c r="L99" s="2" t="s">
        <v>2705</v>
      </c>
      <c r="M99" s="2" t="s">
        <v>2373</v>
      </c>
      <c r="N99" s="2" t="s">
        <v>2373</v>
      </c>
      <c r="O99" s="2" t="s">
        <v>2374</v>
      </c>
      <c r="P99" s="2" t="s">
        <v>2375</v>
      </c>
      <c r="Q99" s="2" t="s">
        <v>2376</v>
      </c>
      <c r="R99" s="2" t="s">
        <v>2706</v>
      </c>
      <c r="S99" s="2" t="s">
        <v>75</v>
      </c>
      <c r="T99" s="2" t="s">
        <v>2378</v>
      </c>
      <c r="U99" s="2" t="s">
        <v>2379</v>
      </c>
      <c r="V99" s="2" t="s">
        <v>2392</v>
      </c>
    </row>
    <row r="100" spans="1:22">
      <c r="A100" s="2" t="s">
        <v>1190</v>
      </c>
      <c r="B100" s="2" t="s">
        <v>135</v>
      </c>
      <c r="C100" s="2" t="s">
        <v>1191</v>
      </c>
      <c r="D100" s="2" t="s">
        <v>1193</v>
      </c>
      <c r="E100" s="2" t="s">
        <v>2707</v>
      </c>
      <c r="F100" s="2" t="s">
        <v>525</v>
      </c>
      <c r="G100" s="2" t="s">
        <v>321</v>
      </c>
      <c r="H100" s="2" t="s">
        <v>2370</v>
      </c>
      <c r="I100" s="2" t="s">
        <v>2708</v>
      </c>
      <c r="J100" s="2" t="s">
        <v>2372</v>
      </c>
      <c r="K100" s="2" t="s">
        <v>2708</v>
      </c>
      <c r="L100" s="2" t="s">
        <v>2708</v>
      </c>
      <c r="M100" s="2" t="s">
        <v>2373</v>
      </c>
      <c r="N100" s="2" t="s">
        <v>2373</v>
      </c>
      <c r="O100" s="2" t="s">
        <v>2374</v>
      </c>
      <c r="P100" s="2" t="s">
        <v>2375</v>
      </c>
      <c r="Q100" s="2" t="s">
        <v>2376</v>
      </c>
      <c r="R100" s="2" t="s">
        <v>2709</v>
      </c>
      <c r="S100" s="2" t="s">
        <v>75</v>
      </c>
      <c r="T100" s="2" t="s">
        <v>2378</v>
      </c>
      <c r="U100" s="2" t="s">
        <v>2379</v>
      </c>
      <c r="V100" s="2" t="s">
        <v>2392</v>
      </c>
    </row>
    <row r="101" spans="1:22">
      <c r="A101" s="2" t="s">
        <v>130</v>
      </c>
      <c r="B101" s="2" t="s">
        <v>135</v>
      </c>
      <c r="C101" s="2" t="s">
        <v>131</v>
      </c>
      <c r="D101" s="2" t="s">
        <v>133</v>
      </c>
      <c r="E101" s="2" t="s">
        <v>2428</v>
      </c>
      <c r="F101" s="2" t="s">
        <v>105</v>
      </c>
      <c r="G101" s="2" t="s">
        <v>94</v>
      </c>
      <c r="H101" s="2" t="s">
        <v>2370</v>
      </c>
      <c r="I101" s="2" t="s">
        <v>2710</v>
      </c>
      <c r="J101" s="2" t="s">
        <v>2372</v>
      </c>
      <c r="K101" s="2" t="s">
        <v>2710</v>
      </c>
      <c r="L101" s="2" t="s">
        <v>2710</v>
      </c>
      <c r="M101" s="2" t="s">
        <v>2373</v>
      </c>
      <c r="N101" s="2" t="s">
        <v>2373</v>
      </c>
      <c r="O101" s="2" t="s">
        <v>2374</v>
      </c>
      <c r="P101" s="2" t="s">
        <v>2375</v>
      </c>
      <c r="Q101" s="2" t="s">
        <v>2376</v>
      </c>
      <c r="R101" s="2" t="s">
        <v>2711</v>
      </c>
      <c r="S101" s="2" t="s">
        <v>75</v>
      </c>
      <c r="T101" s="2" t="s">
        <v>2378</v>
      </c>
      <c r="U101" s="2" t="s">
        <v>2385</v>
      </c>
      <c r="V101" s="2" t="s">
        <v>2430</v>
      </c>
    </row>
    <row r="102" spans="1:22">
      <c r="A102" s="2" t="s">
        <v>839</v>
      </c>
      <c r="B102" s="2" t="s">
        <v>135</v>
      </c>
      <c r="C102" s="2" t="s">
        <v>840</v>
      </c>
      <c r="D102" s="2" t="s">
        <v>842</v>
      </c>
      <c r="E102" s="2" t="s">
        <v>2712</v>
      </c>
      <c r="F102" s="2" t="s">
        <v>194</v>
      </c>
      <c r="G102" s="2" t="s">
        <v>294</v>
      </c>
      <c r="H102" s="2" t="s">
        <v>2370</v>
      </c>
      <c r="I102" s="2" t="s">
        <v>2713</v>
      </c>
      <c r="J102" s="2" t="s">
        <v>2372</v>
      </c>
      <c r="K102" s="2" t="s">
        <v>2713</v>
      </c>
      <c r="L102" s="2" t="s">
        <v>2713</v>
      </c>
      <c r="M102" s="2" t="s">
        <v>2373</v>
      </c>
      <c r="N102" s="2" t="s">
        <v>2373</v>
      </c>
      <c r="O102" s="2" t="s">
        <v>2374</v>
      </c>
      <c r="P102" s="2" t="s">
        <v>2375</v>
      </c>
      <c r="Q102" s="2" t="s">
        <v>2376</v>
      </c>
      <c r="R102" s="2" t="s">
        <v>2714</v>
      </c>
      <c r="S102" s="2" t="s">
        <v>75</v>
      </c>
      <c r="T102" s="2" t="s">
        <v>2378</v>
      </c>
      <c r="U102" s="2" t="s">
        <v>2379</v>
      </c>
      <c r="V102" s="2" t="s">
        <v>2565</v>
      </c>
    </row>
    <row r="103" spans="1:22">
      <c r="A103" s="2" t="s">
        <v>1587</v>
      </c>
      <c r="B103" s="2" t="s">
        <v>1172</v>
      </c>
      <c r="C103" s="2" t="s">
        <v>1588</v>
      </c>
      <c r="D103" s="2" t="s">
        <v>1023</v>
      </c>
      <c r="E103" s="2" t="s">
        <v>2715</v>
      </c>
      <c r="F103" s="2" t="s">
        <v>342</v>
      </c>
      <c r="G103" s="2" t="s">
        <v>526</v>
      </c>
      <c r="H103" s="2" t="s">
        <v>2370</v>
      </c>
      <c r="I103" s="2" t="s">
        <v>2716</v>
      </c>
      <c r="J103" s="2" t="s">
        <v>2372</v>
      </c>
      <c r="K103" s="2" t="s">
        <v>2716</v>
      </c>
      <c r="L103" s="2" t="s">
        <v>2716</v>
      </c>
      <c r="M103" s="2" t="s">
        <v>2373</v>
      </c>
      <c r="N103" s="2" t="s">
        <v>2373</v>
      </c>
      <c r="O103" s="2" t="s">
        <v>2374</v>
      </c>
      <c r="P103" s="2" t="s">
        <v>2375</v>
      </c>
      <c r="Q103" s="2" t="s">
        <v>2376</v>
      </c>
      <c r="R103" s="2" t="s">
        <v>2717</v>
      </c>
      <c r="S103" s="2" t="s">
        <v>75</v>
      </c>
      <c r="T103" s="2" t="s">
        <v>2378</v>
      </c>
      <c r="U103" s="2" t="s">
        <v>2379</v>
      </c>
      <c r="V103" s="2" t="s">
        <v>2386</v>
      </c>
    </row>
    <row r="104" spans="1:22">
      <c r="A104" s="2" t="s">
        <v>2067</v>
      </c>
      <c r="B104" s="2" t="s">
        <v>1172</v>
      </c>
      <c r="C104" s="2" t="s">
        <v>2068</v>
      </c>
      <c r="D104" s="2" t="s">
        <v>2718</v>
      </c>
      <c r="E104" s="2" t="s">
        <v>2719</v>
      </c>
      <c r="F104" s="2" t="s">
        <v>526</v>
      </c>
      <c r="G104" s="2" t="s">
        <v>322</v>
      </c>
      <c r="H104" s="2" t="s">
        <v>2370</v>
      </c>
      <c r="I104" s="2" t="s">
        <v>2720</v>
      </c>
      <c r="J104" s="2" t="s">
        <v>2372</v>
      </c>
      <c r="K104" s="2" t="s">
        <v>2720</v>
      </c>
      <c r="L104" s="2" t="s">
        <v>2720</v>
      </c>
      <c r="M104" s="2" t="s">
        <v>2373</v>
      </c>
      <c r="N104" s="2" t="s">
        <v>2373</v>
      </c>
      <c r="O104" s="2" t="s">
        <v>2374</v>
      </c>
      <c r="P104" s="2" t="s">
        <v>2375</v>
      </c>
      <c r="Q104" s="2" t="s">
        <v>2376</v>
      </c>
      <c r="R104" s="2" t="s">
        <v>2721</v>
      </c>
      <c r="S104" s="2" t="s">
        <v>75</v>
      </c>
      <c r="T104" s="2" t="s">
        <v>2378</v>
      </c>
      <c r="U104" s="2" t="s">
        <v>2379</v>
      </c>
      <c r="V104" s="2" t="s">
        <v>2386</v>
      </c>
    </row>
    <row r="105" spans="1:22">
      <c r="A105" s="2" t="s">
        <v>1169</v>
      </c>
      <c r="B105" s="2" t="s">
        <v>1172</v>
      </c>
      <c r="C105" s="2" t="s">
        <v>1170</v>
      </c>
      <c r="D105" s="2" t="s">
        <v>2722</v>
      </c>
      <c r="E105" s="2" t="s">
        <v>2723</v>
      </c>
      <c r="F105" s="2" t="s">
        <v>525</v>
      </c>
      <c r="G105" s="2" t="s">
        <v>321</v>
      </c>
      <c r="H105" s="2" t="s">
        <v>2370</v>
      </c>
      <c r="I105" s="2" t="s">
        <v>2724</v>
      </c>
      <c r="J105" s="2" t="s">
        <v>2372</v>
      </c>
      <c r="K105" s="2" t="s">
        <v>2724</v>
      </c>
      <c r="L105" s="2" t="s">
        <v>2724</v>
      </c>
      <c r="M105" s="2" t="s">
        <v>2373</v>
      </c>
      <c r="N105" s="2" t="s">
        <v>2373</v>
      </c>
      <c r="O105" s="2" t="s">
        <v>2374</v>
      </c>
      <c r="P105" s="2" t="s">
        <v>2375</v>
      </c>
      <c r="Q105" s="2" t="s">
        <v>2376</v>
      </c>
      <c r="R105" s="2" t="s">
        <v>2725</v>
      </c>
      <c r="S105" s="2" t="s">
        <v>75</v>
      </c>
      <c r="T105" s="2" t="s">
        <v>2378</v>
      </c>
      <c r="U105" s="2" t="s">
        <v>2385</v>
      </c>
      <c r="V105" s="2" t="s">
        <v>2669</v>
      </c>
    </row>
    <row r="106" spans="1:22">
      <c r="A106" s="2" t="s">
        <v>1599</v>
      </c>
      <c r="B106" s="2" t="s">
        <v>1172</v>
      </c>
      <c r="C106" s="2" t="s">
        <v>1600</v>
      </c>
      <c r="D106" s="2" t="s">
        <v>410</v>
      </c>
      <c r="E106" s="2" t="s">
        <v>2726</v>
      </c>
      <c r="F106" s="2" t="s">
        <v>525</v>
      </c>
      <c r="G106" s="2" t="s">
        <v>526</v>
      </c>
      <c r="H106" s="2" t="s">
        <v>2370</v>
      </c>
      <c r="I106" s="2" t="s">
        <v>2727</v>
      </c>
      <c r="J106" s="2" t="s">
        <v>2372</v>
      </c>
      <c r="K106" s="2" t="s">
        <v>2727</v>
      </c>
      <c r="L106" s="2" t="s">
        <v>2727</v>
      </c>
      <c r="M106" s="2" t="s">
        <v>2373</v>
      </c>
      <c r="N106" s="2" t="s">
        <v>2373</v>
      </c>
      <c r="O106" s="2" t="s">
        <v>2374</v>
      </c>
      <c r="P106" s="2" t="s">
        <v>2375</v>
      </c>
      <c r="Q106" s="2" t="s">
        <v>2376</v>
      </c>
      <c r="R106" s="2" t="s">
        <v>2728</v>
      </c>
      <c r="S106" s="2" t="s">
        <v>75</v>
      </c>
      <c r="T106" s="2" t="s">
        <v>2378</v>
      </c>
      <c r="U106" s="2" t="s">
        <v>2385</v>
      </c>
      <c r="V106" s="2" t="s">
        <v>2386</v>
      </c>
    </row>
    <row r="107" spans="1:22">
      <c r="A107" s="2" t="s">
        <v>1626</v>
      </c>
      <c r="B107" s="2" t="s">
        <v>1172</v>
      </c>
      <c r="C107" s="2" t="s">
        <v>1627</v>
      </c>
      <c r="D107" s="2" t="s">
        <v>410</v>
      </c>
      <c r="E107" s="2" t="s">
        <v>2729</v>
      </c>
      <c r="F107" s="2" t="s">
        <v>525</v>
      </c>
      <c r="G107" s="2" t="s">
        <v>526</v>
      </c>
      <c r="H107" s="2" t="s">
        <v>2370</v>
      </c>
      <c r="I107" s="2" t="s">
        <v>2727</v>
      </c>
      <c r="J107" s="2" t="s">
        <v>2372</v>
      </c>
      <c r="K107" s="2" t="s">
        <v>2727</v>
      </c>
      <c r="L107" s="2" t="s">
        <v>2727</v>
      </c>
      <c r="M107" s="2" t="s">
        <v>2373</v>
      </c>
      <c r="N107" s="2" t="s">
        <v>2373</v>
      </c>
      <c r="O107" s="2" t="s">
        <v>2374</v>
      </c>
      <c r="P107" s="2" t="s">
        <v>2375</v>
      </c>
      <c r="Q107" s="2" t="s">
        <v>2376</v>
      </c>
      <c r="R107" s="2" t="s">
        <v>2730</v>
      </c>
      <c r="S107" s="2" t="s">
        <v>75</v>
      </c>
      <c r="T107" s="2" t="s">
        <v>2378</v>
      </c>
      <c r="U107" s="2" t="s">
        <v>2385</v>
      </c>
      <c r="V107" s="2" t="s">
        <v>2386</v>
      </c>
    </row>
    <row r="108" spans="1:22">
      <c r="A108" s="2" t="s">
        <v>1611</v>
      </c>
      <c r="B108" s="2" t="s">
        <v>1172</v>
      </c>
      <c r="C108" s="2" t="s">
        <v>1612</v>
      </c>
      <c r="D108" s="2" t="s">
        <v>2583</v>
      </c>
      <c r="E108" s="2" t="s">
        <v>2731</v>
      </c>
      <c r="F108" s="2" t="s">
        <v>321</v>
      </c>
      <c r="G108" s="2" t="s">
        <v>526</v>
      </c>
      <c r="H108" s="2" t="s">
        <v>2370</v>
      </c>
      <c r="I108" s="2" t="s">
        <v>2732</v>
      </c>
      <c r="J108" s="2" t="s">
        <v>2372</v>
      </c>
      <c r="K108" s="2" t="s">
        <v>2732</v>
      </c>
      <c r="L108" s="2" t="s">
        <v>2732</v>
      </c>
      <c r="M108" s="2" t="s">
        <v>2373</v>
      </c>
      <c r="N108" s="2" t="s">
        <v>2373</v>
      </c>
      <c r="O108" s="2" t="s">
        <v>2374</v>
      </c>
      <c r="P108" s="2" t="s">
        <v>2375</v>
      </c>
      <c r="Q108" s="2" t="s">
        <v>2376</v>
      </c>
      <c r="R108" s="2" t="s">
        <v>2733</v>
      </c>
      <c r="S108" s="2" t="s">
        <v>75</v>
      </c>
      <c r="T108" s="2" t="s">
        <v>2378</v>
      </c>
      <c r="U108" s="2" t="s">
        <v>2385</v>
      </c>
      <c r="V108" s="2" t="s">
        <v>2386</v>
      </c>
    </row>
    <row r="109" spans="1:22">
      <c r="A109" s="2" t="s">
        <v>1993</v>
      </c>
      <c r="B109" s="2" t="s">
        <v>1172</v>
      </c>
      <c r="C109" s="2" t="s">
        <v>1994</v>
      </c>
      <c r="D109" s="2" t="s">
        <v>1996</v>
      </c>
      <c r="E109" s="2" t="s">
        <v>2734</v>
      </c>
      <c r="F109" s="2" t="s">
        <v>525</v>
      </c>
      <c r="G109" s="2" t="s">
        <v>322</v>
      </c>
      <c r="H109" s="2" t="s">
        <v>2370</v>
      </c>
      <c r="I109" s="2" t="s">
        <v>2735</v>
      </c>
      <c r="J109" s="2" t="s">
        <v>2372</v>
      </c>
      <c r="K109" s="2" t="s">
        <v>2735</v>
      </c>
      <c r="L109" s="2" t="s">
        <v>2735</v>
      </c>
      <c r="M109" s="2" t="s">
        <v>2373</v>
      </c>
      <c r="N109" s="2" t="s">
        <v>2373</v>
      </c>
      <c r="O109" s="2" t="s">
        <v>2374</v>
      </c>
      <c r="P109" s="2" t="s">
        <v>2375</v>
      </c>
      <c r="Q109" s="2" t="s">
        <v>2376</v>
      </c>
      <c r="R109" s="2" t="s">
        <v>2736</v>
      </c>
      <c r="S109" s="2" t="s">
        <v>75</v>
      </c>
      <c r="T109" s="2" t="s">
        <v>2378</v>
      </c>
      <c r="U109" s="2" t="s">
        <v>2379</v>
      </c>
      <c r="V109" s="2" t="s">
        <v>2737</v>
      </c>
    </row>
    <row r="110" spans="1:22">
      <c r="A110" s="2" t="s">
        <v>2002</v>
      </c>
      <c r="B110" s="2" t="s">
        <v>1172</v>
      </c>
      <c r="C110" s="2" t="s">
        <v>2003</v>
      </c>
      <c r="D110" s="2" t="s">
        <v>113</v>
      </c>
      <c r="E110" s="2" t="s">
        <v>2738</v>
      </c>
      <c r="F110" s="2" t="s">
        <v>526</v>
      </c>
      <c r="G110" s="2" t="s">
        <v>322</v>
      </c>
      <c r="H110" s="2" t="s">
        <v>2370</v>
      </c>
      <c r="I110" s="2" t="s">
        <v>2739</v>
      </c>
      <c r="J110" s="2" t="s">
        <v>2372</v>
      </c>
      <c r="K110" s="2" t="s">
        <v>2739</v>
      </c>
      <c r="L110" s="2" t="s">
        <v>2739</v>
      </c>
      <c r="M110" s="2" t="s">
        <v>2373</v>
      </c>
      <c r="N110" s="2" t="s">
        <v>2373</v>
      </c>
      <c r="O110" s="2" t="s">
        <v>2374</v>
      </c>
      <c r="P110" s="2" t="s">
        <v>2375</v>
      </c>
      <c r="Q110" s="2" t="s">
        <v>2376</v>
      </c>
      <c r="R110" s="2" t="s">
        <v>2740</v>
      </c>
      <c r="S110" s="2" t="s">
        <v>75</v>
      </c>
      <c r="T110" s="2" t="s">
        <v>2378</v>
      </c>
      <c r="U110" s="2" t="s">
        <v>2379</v>
      </c>
      <c r="V110" s="2" t="s">
        <v>2392</v>
      </c>
    </row>
    <row r="111" spans="1:22">
      <c r="A111" s="2" t="s">
        <v>1233</v>
      </c>
      <c r="B111" s="2" t="s">
        <v>1172</v>
      </c>
      <c r="C111" s="2" t="s">
        <v>1234</v>
      </c>
      <c r="D111" s="2" t="s">
        <v>269</v>
      </c>
      <c r="E111" s="2" t="s">
        <v>2741</v>
      </c>
      <c r="F111" s="2" t="s">
        <v>525</v>
      </c>
      <c r="G111" s="2" t="s">
        <v>321</v>
      </c>
      <c r="H111" s="2" t="s">
        <v>2370</v>
      </c>
      <c r="I111" s="2" t="s">
        <v>2433</v>
      </c>
      <c r="J111" s="2" t="s">
        <v>2372</v>
      </c>
      <c r="K111" s="2" t="s">
        <v>2433</v>
      </c>
      <c r="L111" s="2" t="s">
        <v>2433</v>
      </c>
      <c r="M111" s="2" t="s">
        <v>2373</v>
      </c>
      <c r="N111" s="2" t="s">
        <v>2373</v>
      </c>
      <c r="O111" s="2" t="s">
        <v>2374</v>
      </c>
      <c r="P111" s="2" t="s">
        <v>2375</v>
      </c>
      <c r="Q111" s="2" t="s">
        <v>2376</v>
      </c>
      <c r="R111" s="2" t="s">
        <v>2742</v>
      </c>
      <c r="S111" s="2" t="s">
        <v>75</v>
      </c>
      <c r="T111" s="2" t="s">
        <v>2378</v>
      </c>
      <c r="U111" s="2" t="s">
        <v>2379</v>
      </c>
      <c r="V111" s="2" t="s">
        <v>2392</v>
      </c>
    </row>
    <row r="112" spans="1:22">
      <c r="A112" s="2" t="s">
        <v>2091</v>
      </c>
      <c r="B112" s="2" t="s">
        <v>1172</v>
      </c>
      <c r="C112" s="2" t="s">
        <v>2092</v>
      </c>
      <c r="D112" s="2" t="s">
        <v>247</v>
      </c>
      <c r="E112" s="2" t="s">
        <v>2743</v>
      </c>
      <c r="F112" s="2" t="s">
        <v>526</v>
      </c>
      <c r="G112" s="2" t="s">
        <v>322</v>
      </c>
      <c r="H112" s="2" t="s">
        <v>2370</v>
      </c>
      <c r="I112" s="2" t="s">
        <v>2744</v>
      </c>
      <c r="J112" s="2" t="s">
        <v>2372</v>
      </c>
      <c r="K112" s="2" t="s">
        <v>2744</v>
      </c>
      <c r="L112" s="2" t="s">
        <v>2744</v>
      </c>
      <c r="M112" s="2" t="s">
        <v>2373</v>
      </c>
      <c r="N112" s="2" t="s">
        <v>2373</v>
      </c>
      <c r="O112" s="2" t="s">
        <v>2374</v>
      </c>
      <c r="P112" s="2" t="s">
        <v>2375</v>
      </c>
      <c r="Q112" s="2" t="s">
        <v>2376</v>
      </c>
      <c r="R112" s="2" t="s">
        <v>2745</v>
      </c>
      <c r="S112" s="2" t="s">
        <v>75</v>
      </c>
      <c r="T112" s="2" t="s">
        <v>2378</v>
      </c>
      <c r="U112" s="2" t="s">
        <v>2385</v>
      </c>
      <c r="V112" s="2" t="s">
        <v>2386</v>
      </c>
    </row>
    <row r="113" spans="1:22">
      <c r="A113" s="2" t="s">
        <v>2094</v>
      </c>
      <c r="B113" s="2" t="s">
        <v>2097</v>
      </c>
      <c r="C113" s="2" t="s">
        <v>2095</v>
      </c>
      <c r="D113" s="2" t="s">
        <v>1131</v>
      </c>
      <c r="E113" s="2" t="s">
        <v>2746</v>
      </c>
      <c r="F113" s="2" t="s">
        <v>321</v>
      </c>
      <c r="G113" s="2" t="s">
        <v>322</v>
      </c>
      <c r="H113" s="2" t="s">
        <v>2370</v>
      </c>
      <c r="I113" s="2" t="s">
        <v>2747</v>
      </c>
      <c r="J113" s="2" t="s">
        <v>2372</v>
      </c>
      <c r="K113" s="2" t="s">
        <v>2747</v>
      </c>
      <c r="L113" s="2" t="s">
        <v>2747</v>
      </c>
      <c r="M113" s="2" t="s">
        <v>2373</v>
      </c>
      <c r="N113" s="2" t="s">
        <v>2373</v>
      </c>
      <c r="O113" s="2" t="s">
        <v>2374</v>
      </c>
      <c r="P113" s="2" t="s">
        <v>2375</v>
      </c>
      <c r="Q113" s="2" t="s">
        <v>2376</v>
      </c>
      <c r="R113" s="2" t="s">
        <v>2748</v>
      </c>
      <c r="S113" s="2" t="s">
        <v>75</v>
      </c>
      <c r="T113" s="2" t="s">
        <v>2378</v>
      </c>
      <c r="U113" s="2" t="s">
        <v>2385</v>
      </c>
      <c r="V113" s="2" t="s">
        <v>2386</v>
      </c>
    </row>
    <row r="114" spans="1:22">
      <c r="A114" s="2" t="s">
        <v>179</v>
      </c>
      <c r="B114" s="2" t="s">
        <v>184</v>
      </c>
      <c r="C114" s="2" t="s">
        <v>180</v>
      </c>
      <c r="D114" s="2" t="s">
        <v>182</v>
      </c>
      <c r="E114" s="2" t="s">
        <v>2749</v>
      </c>
      <c r="F114" s="2" t="s">
        <v>184</v>
      </c>
      <c r="G114" s="2" t="s">
        <v>94</v>
      </c>
      <c r="H114" s="2" t="s">
        <v>2370</v>
      </c>
      <c r="I114" s="2" t="s">
        <v>2750</v>
      </c>
      <c r="J114" s="2" t="s">
        <v>2372</v>
      </c>
      <c r="K114" s="2" t="s">
        <v>2750</v>
      </c>
      <c r="L114" s="2" t="s">
        <v>2750</v>
      </c>
      <c r="M114" s="2" t="s">
        <v>2373</v>
      </c>
      <c r="N114" s="2" t="s">
        <v>2373</v>
      </c>
      <c r="O114" s="2" t="s">
        <v>2374</v>
      </c>
      <c r="P114" s="2" t="s">
        <v>2375</v>
      </c>
      <c r="Q114" s="2" t="s">
        <v>2376</v>
      </c>
      <c r="R114" s="2" t="s">
        <v>2751</v>
      </c>
      <c r="S114" s="2" t="s">
        <v>75</v>
      </c>
      <c r="T114" s="2" t="s">
        <v>2378</v>
      </c>
      <c r="U114" s="2" t="s">
        <v>2379</v>
      </c>
      <c r="V114" s="2" t="s">
        <v>2752</v>
      </c>
    </row>
    <row r="115" spans="1:22">
      <c r="A115" s="2" t="s">
        <v>217</v>
      </c>
      <c r="B115" s="2" t="s">
        <v>184</v>
      </c>
      <c r="C115" s="2" t="s">
        <v>218</v>
      </c>
      <c r="D115" s="2" t="s">
        <v>220</v>
      </c>
      <c r="E115" s="2" t="s">
        <v>2753</v>
      </c>
      <c r="F115" s="2" t="s">
        <v>105</v>
      </c>
      <c r="G115" s="2" t="s">
        <v>94</v>
      </c>
      <c r="H115" s="2" t="s">
        <v>2370</v>
      </c>
      <c r="I115" s="2" t="s">
        <v>2754</v>
      </c>
      <c r="J115" s="2" t="s">
        <v>2372</v>
      </c>
      <c r="K115" s="2" t="s">
        <v>2754</v>
      </c>
      <c r="L115" s="2" t="s">
        <v>2754</v>
      </c>
      <c r="M115" s="2" t="s">
        <v>2373</v>
      </c>
      <c r="N115" s="2" t="s">
        <v>2373</v>
      </c>
      <c r="O115" s="2" t="s">
        <v>2374</v>
      </c>
      <c r="P115" s="2" t="s">
        <v>2375</v>
      </c>
      <c r="Q115" s="2" t="s">
        <v>2376</v>
      </c>
      <c r="R115" s="2" t="s">
        <v>2755</v>
      </c>
      <c r="S115" s="2" t="s">
        <v>75</v>
      </c>
      <c r="T115" s="2" t="s">
        <v>2378</v>
      </c>
      <c r="U115" s="2" t="s">
        <v>2379</v>
      </c>
      <c r="V115" s="2" t="s">
        <v>2386</v>
      </c>
    </row>
    <row r="116" spans="1:22">
      <c r="A116" s="2" t="s">
        <v>1488</v>
      </c>
      <c r="B116" s="2" t="s">
        <v>184</v>
      </c>
      <c r="C116" s="2" t="s">
        <v>1489</v>
      </c>
      <c r="D116" s="2" t="s">
        <v>1491</v>
      </c>
      <c r="E116" s="2" t="s">
        <v>2756</v>
      </c>
      <c r="F116" s="2" t="s">
        <v>294</v>
      </c>
      <c r="G116" s="2" t="s">
        <v>526</v>
      </c>
      <c r="H116" s="2" t="s">
        <v>2370</v>
      </c>
      <c r="I116" s="2" t="s">
        <v>2757</v>
      </c>
      <c r="J116" s="2" t="s">
        <v>2372</v>
      </c>
      <c r="K116" s="2" t="s">
        <v>2757</v>
      </c>
      <c r="L116" s="2" t="s">
        <v>2757</v>
      </c>
      <c r="M116" s="2" t="s">
        <v>2373</v>
      </c>
      <c r="N116" s="2" t="s">
        <v>2373</v>
      </c>
      <c r="O116" s="2" t="s">
        <v>2374</v>
      </c>
      <c r="P116" s="2" t="s">
        <v>2375</v>
      </c>
      <c r="Q116" s="2" t="s">
        <v>2376</v>
      </c>
      <c r="R116" s="2" t="s">
        <v>2758</v>
      </c>
      <c r="S116" s="2" t="s">
        <v>75</v>
      </c>
      <c r="T116" s="2" t="s">
        <v>2378</v>
      </c>
      <c r="U116" s="2" t="s">
        <v>2379</v>
      </c>
      <c r="V116" s="2" t="s">
        <v>2669</v>
      </c>
    </row>
    <row r="117" spans="1:22">
      <c r="A117" s="2" t="s">
        <v>235</v>
      </c>
      <c r="B117" s="2" t="s">
        <v>184</v>
      </c>
      <c r="C117" s="2" t="s">
        <v>236</v>
      </c>
      <c r="D117" s="2" t="s">
        <v>238</v>
      </c>
      <c r="E117" s="2" t="s">
        <v>2759</v>
      </c>
      <c r="F117" s="2" t="s">
        <v>105</v>
      </c>
      <c r="G117" s="2" t="s">
        <v>94</v>
      </c>
      <c r="H117" s="2" t="s">
        <v>2370</v>
      </c>
      <c r="I117" s="2" t="s">
        <v>2760</v>
      </c>
      <c r="J117" s="2" t="s">
        <v>2372</v>
      </c>
      <c r="K117" s="2" t="s">
        <v>2760</v>
      </c>
      <c r="L117" s="2" t="s">
        <v>2760</v>
      </c>
      <c r="M117" s="2" t="s">
        <v>2373</v>
      </c>
      <c r="N117" s="2" t="s">
        <v>2373</v>
      </c>
      <c r="O117" s="2" t="s">
        <v>2374</v>
      </c>
      <c r="P117" s="2" t="s">
        <v>2375</v>
      </c>
      <c r="Q117" s="2" t="s">
        <v>2376</v>
      </c>
      <c r="R117" s="2" t="s">
        <v>2761</v>
      </c>
      <c r="S117" s="2" t="s">
        <v>75</v>
      </c>
      <c r="T117" s="2" t="s">
        <v>2378</v>
      </c>
      <c r="U117" s="2" t="s">
        <v>2379</v>
      </c>
      <c r="V117" s="2" t="s">
        <v>2386</v>
      </c>
    </row>
    <row r="118" spans="1:22">
      <c r="A118" s="2" t="s">
        <v>1011</v>
      </c>
      <c r="B118" s="2" t="s">
        <v>184</v>
      </c>
      <c r="C118" s="2" t="s">
        <v>1012</v>
      </c>
      <c r="D118" s="2" t="s">
        <v>724</v>
      </c>
      <c r="E118" s="2" t="s">
        <v>2762</v>
      </c>
      <c r="F118" s="2" t="s">
        <v>294</v>
      </c>
      <c r="G118" s="2" t="s">
        <v>525</v>
      </c>
      <c r="H118" s="2" t="s">
        <v>2370</v>
      </c>
      <c r="I118" s="2" t="s">
        <v>2763</v>
      </c>
      <c r="J118" s="2" t="s">
        <v>2372</v>
      </c>
      <c r="K118" s="2" t="s">
        <v>2763</v>
      </c>
      <c r="L118" s="2" t="s">
        <v>2763</v>
      </c>
      <c r="M118" s="2" t="s">
        <v>2373</v>
      </c>
      <c r="N118" s="2" t="s">
        <v>2373</v>
      </c>
      <c r="O118" s="2" t="s">
        <v>2374</v>
      </c>
      <c r="P118" s="2" t="s">
        <v>2375</v>
      </c>
      <c r="Q118" s="2" t="s">
        <v>2376</v>
      </c>
      <c r="R118" s="2" t="s">
        <v>2764</v>
      </c>
      <c r="S118" s="2" t="s">
        <v>75</v>
      </c>
      <c r="T118" s="2" t="s">
        <v>2378</v>
      </c>
      <c r="U118" s="2" t="s">
        <v>2379</v>
      </c>
      <c r="V118" s="2" t="s">
        <v>2386</v>
      </c>
    </row>
    <row r="119" spans="1:22">
      <c r="A119" s="2" t="s">
        <v>435</v>
      </c>
      <c r="B119" s="2" t="s">
        <v>184</v>
      </c>
      <c r="C119" s="2" t="s">
        <v>436</v>
      </c>
      <c r="D119" s="2" t="s">
        <v>2765</v>
      </c>
      <c r="E119" s="2" t="s">
        <v>2766</v>
      </c>
      <c r="F119" s="2" t="s">
        <v>194</v>
      </c>
      <c r="G119" s="2" t="s">
        <v>342</v>
      </c>
      <c r="H119" s="2" t="s">
        <v>2370</v>
      </c>
      <c r="I119" s="2" t="s">
        <v>2767</v>
      </c>
      <c r="J119" s="2" t="s">
        <v>2372</v>
      </c>
      <c r="K119" s="2" t="s">
        <v>2767</v>
      </c>
      <c r="L119" s="2" t="s">
        <v>2767</v>
      </c>
      <c r="M119" s="2" t="s">
        <v>2373</v>
      </c>
      <c r="N119" s="2" t="s">
        <v>2373</v>
      </c>
      <c r="O119" s="2" t="s">
        <v>2374</v>
      </c>
      <c r="P119" s="2" t="s">
        <v>2375</v>
      </c>
      <c r="Q119" s="2" t="s">
        <v>2376</v>
      </c>
      <c r="R119" s="2" t="s">
        <v>2768</v>
      </c>
      <c r="S119" s="2" t="s">
        <v>75</v>
      </c>
      <c r="T119" s="2" t="s">
        <v>2378</v>
      </c>
      <c r="U119" s="2" t="s">
        <v>2379</v>
      </c>
      <c r="V119" s="2" t="s">
        <v>2386</v>
      </c>
    </row>
    <row r="120" spans="1:22">
      <c r="A120" s="2" t="s">
        <v>226</v>
      </c>
      <c r="B120" s="2" t="s">
        <v>184</v>
      </c>
      <c r="C120" s="2" t="s">
        <v>227</v>
      </c>
      <c r="D120" s="2" t="s">
        <v>2769</v>
      </c>
      <c r="E120" s="2" t="s">
        <v>2770</v>
      </c>
      <c r="F120" s="2" t="s">
        <v>105</v>
      </c>
      <c r="G120" s="2" t="s">
        <v>94</v>
      </c>
      <c r="H120" s="2" t="s">
        <v>2370</v>
      </c>
      <c r="I120" s="2" t="s">
        <v>2771</v>
      </c>
      <c r="J120" s="2" t="s">
        <v>2372</v>
      </c>
      <c r="K120" s="2" t="s">
        <v>2771</v>
      </c>
      <c r="L120" s="2" t="s">
        <v>2771</v>
      </c>
      <c r="M120" s="2" t="s">
        <v>2373</v>
      </c>
      <c r="N120" s="2" t="s">
        <v>2373</v>
      </c>
      <c r="O120" s="2" t="s">
        <v>2374</v>
      </c>
      <c r="P120" s="2" t="s">
        <v>2375</v>
      </c>
      <c r="Q120" s="2" t="s">
        <v>2376</v>
      </c>
      <c r="R120" s="2" t="s">
        <v>2772</v>
      </c>
      <c r="S120" s="2" t="s">
        <v>75</v>
      </c>
      <c r="T120" s="2" t="s">
        <v>2378</v>
      </c>
      <c r="U120" s="2" t="s">
        <v>2379</v>
      </c>
      <c r="V120" s="2" t="s">
        <v>2386</v>
      </c>
    </row>
    <row r="121" spans="1:22">
      <c r="A121" s="2" t="s">
        <v>208</v>
      </c>
      <c r="B121" s="2" t="s">
        <v>194</v>
      </c>
      <c r="C121" s="2" t="s">
        <v>209</v>
      </c>
      <c r="D121" s="2" t="s">
        <v>211</v>
      </c>
      <c r="E121" s="2" t="s">
        <v>2773</v>
      </c>
      <c r="F121" s="2" t="s">
        <v>194</v>
      </c>
      <c r="G121" s="2" t="s">
        <v>94</v>
      </c>
      <c r="H121" s="2" t="s">
        <v>2370</v>
      </c>
      <c r="I121" s="2" t="s">
        <v>2774</v>
      </c>
      <c r="J121" s="2" t="s">
        <v>2372</v>
      </c>
      <c r="K121" s="2" t="s">
        <v>2774</v>
      </c>
      <c r="L121" s="2" t="s">
        <v>2774</v>
      </c>
      <c r="M121" s="2" t="s">
        <v>2373</v>
      </c>
      <c r="N121" s="2" t="s">
        <v>2373</v>
      </c>
      <c r="O121" s="2" t="s">
        <v>2374</v>
      </c>
      <c r="P121" s="2" t="s">
        <v>2375</v>
      </c>
      <c r="Q121" s="2" t="s">
        <v>2376</v>
      </c>
      <c r="R121" s="2" t="s">
        <v>2775</v>
      </c>
      <c r="S121" s="2" t="s">
        <v>75</v>
      </c>
      <c r="T121" s="2" t="s">
        <v>2378</v>
      </c>
      <c r="U121" s="2" t="s">
        <v>2379</v>
      </c>
      <c r="V121" s="2" t="s">
        <v>2386</v>
      </c>
    </row>
    <row r="122" spans="1:22">
      <c r="A122" s="2" t="s">
        <v>713</v>
      </c>
      <c r="B122" s="2" t="s">
        <v>194</v>
      </c>
      <c r="C122" s="2" t="s">
        <v>714</v>
      </c>
      <c r="D122" s="2" t="s">
        <v>2776</v>
      </c>
      <c r="E122" s="2" t="s">
        <v>2777</v>
      </c>
      <c r="F122" s="2" t="s">
        <v>94</v>
      </c>
      <c r="G122" s="2" t="s">
        <v>294</v>
      </c>
      <c r="H122" s="2" t="s">
        <v>2370</v>
      </c>
      <c r="I122" s="2" t="s">
        <v>2778</v>
      </c>
      <c r="J122" s="2" t="s">
        <v>2372</v>
      </c>
      <c r="K122" s="2" t="s">
        <v>2778</v>
      </c>
      <c r="L122" s="2" t="s">
        <v>2778</v>
      </c>
      <c r="M122" s="2" t="s">
        <v>2373</v>
      </c>
      <c r="N122" s="2" t="s">
        <v>2373</v>
      </c>
      <c r="O122" s="2" t="s">
        <v>2374</v>
      </c>
      <c r="P122" s="2" t="s">
        <v>2375</v>
      </c>
      <c r="Q122" s="2" t="s">
        <v>2376</v>
      </c>
      <c r="R122" s="2" t="s">
        <v>2779</v>
      </c>
      <c r="S122" s="2" t="s">
        <v>75</v>
      </c>
      <c r="T122" s="2" t="s">
        <v>2378</v>
      </c>
      <c r="U122" s="2" t="s">
        <v>2379</v>
      </c>
      <c r="V122" s="2" t="s">
        <v>2386</v>
      </c>
    </row>
    <row r="123" spans="1:22">
      <c r="A123" s="2" t="s">
        <v>1393</v>
      </c>
      <c r="B123" s="2" t="s">
        <v>194</v>
      </c>
      <c r="C123" s="2" t="s">
        <v>1394</v>
      </c>
      <c r="D123" s="2" t="s">
        <v>786</v>
      </c>
      <c r="E123" s="2" t="s">
        <v>2780</v>
      </c>
      <c r="F123" s="2" t="s">
        <v>525</v>
      </c>
      <c r="G123" s="2" t="s">
        <v>321</v>
      </c>
      <c r="H123" s="2" t="s">
        <v>2370</v>
      </c>
      <c r="I123" s="2" t="s">
        <v>2781</v>
      </c>
      <c r="J123" s="2" t="s">
        <v>2372</v>
      </c>
      <c r="K123" s="2" t="s">
        <v>2781</v>
      </c>
      <c r="L123" s="2" t="s">
        <v>2781</v>
      </c>
      <c r="M123" s="2" t="s">
        <v>2373</v>
      </c>
      <c r="N123" s="2" t="s">
        <v>2373</v>
      </c>
      <c r="O123" s="2" t="s">
        <v>2374</v>
      </c>
      <c r="P123" s="2" t="s">
        <v>2375</v>
      </c>
      <c r="Q123" s="2" t="s">
        <v>2376</v>
      </c>
      <c r="R123" s="2" t="s">
        <v>2782</v>
      </c>
      <c r="S123" s="2" t="s">
        <v>75</v>
      </c>
      <c r="T123" s="2" t="s">
        <v>2378</v>
      </c>
      <c r="U123" s="2" t="s">
        <v>2379</v>
      </c>
      <c r="V123" s="2" t="s">
        <v>2392</v>
      </c>
    </row>
    <row r="124" spans="1:22">
      <c r="A124" s="2" t="s">
        <v>766</v>
      </c>
      <c r="B124" s="2" t="s">
        <v>194</v>
      </c>
      <c r="C124" s="2" t="s">
        <v>767</v>
      </c>
      <c r="D124" s="2" t="s">
        <v>769</v>
      </c>
      <c r="E124" s="2" t="s">
        <v>2783</v>
      </c>
      <c r="F124" s="2" t="s">
        <v>194</v>
      </c>
      <c r="G124" s="2" t="s">
        <v>294</v>
      </c>
      <c r="H124" s="2" t="s">
        <v>2370</v>
      </c>
      <c r="I124" s="2" t="s">
        <v>2784</v>
      </c>
      <c r="J124" s="2" t="s">
        <v>2372</v>
      </c>
      <c r="K124" s="2" t="s">
        <v>2784</v>
      </c>
      <c r="L124" s="2" t="s">
        <v>2784</v>
      </c>
      <c r="M124" s="2" t="s">
        <v>2373</v>
      </c>
      <c r="N124" s="2" t="s">
        <v>2373</v>
      </c>
      <c r="O124" s="2" t="s">
        <v>2374</v>
      </c>
      <c r="P124" s="2" t="s">
        <v>2375</v>
      </c>
      <c r="Q124" s="2" t="s">
        <v>2376</v>
      </c>
      <c r="R124" s="2" t="s">
        <v>2785</v>
      </c>
      <c r="S124" s="2" t="s">
        <v>75</v>
      </c>
      <c r="T124" s="2" t="s">
        <v>2378</v>
      </c>
      <c r="U124" s="2" t="s">
        <v>2379</v>
      </c>
      <c r="V124" s="2" t="s">
        <v>2392</v>
      </c>
    </row>
    <row r="125" spans="1:22">
      <c r="A125" s="2" t="s">
        <v>752</v>
      </c>
      <c r="B125" s="2" t="s">
        <v>194</v>
      </c>
      <c r="C125" s="2" t="s">
        <v>753</v>
      </c>
      <c r="D125" s="2" t="s">
        <v>755</v>
      </c>
      <c r="E125" s="2" t="s">
        <v>2786</v>
      </c>
      <c r="F125" s="2" t="s">
        <v>342</v>
      </c>
      <c r="G125" s="2" t="s">
        <v>294</v>
      </c>
      <c r="H125" s="2" t="s">
        <v>2370</v>
      </c>
      <c r="I125" s="2" t="s">
        <v>2787</v>
      </c>
      <c r="J125" s="2" t="s">
        <v>2372</v>
      </c>
      <c r="K125" s="2" t="s">
        <v>2787</v>
      </c>
      <c r="L125" s="2" t="s">
        <v>2787</v>
      </c>
      <c r="M125" s="2" t="s">
        <v>2373</v>
      </c>
      <c r="N125" s="2" t="s">
        <v>2373</v>
      </c>
      <c r="O125" s="2" t="s">
        <v>2374</v>
      </c>
      <c r="P125" s="2" t="s">
        <v>2375</v>
      </c>
      <c r="Q125" s="2" t="s">
        <v>2376</v>
      </c>
      <c r="R125" s="2" t="s">
        <v>2788</v>
      </c>
      <c r="S125" s="2" t="s">
        <v>75</v>
      </c>
      <c r="T125" s="2" t="s">
        <v>2378</v>
      </c>
      <c r="U125" s="2" t="s">
        <v>2379</v>
      </c>
      <c r="V125" s="2" t="s">
        <v>2392</v>
      </c>
    </row>
    <row r="126" spans="1:22">
      <c r="A126" s="2" t="s">
        <v>199</v>
      </c>
      <c r="B126" s="2" t="s">
        <v>194</v>
      </c>
      <c r="C126" s="2" t="s">
        <v>200</v>
      </c>
      <c r="D126" s="2" t="s">
        <v>202</v>
      </c>
      <c r="E126" s="2" t="s">
        <v>2789</v>
      </c>
      <c r="F126" s="2" t="s">
        <v>194</v>
      </c>
      <c r="G126" s="2" t="s">
        <v>94</v>
      </c>
      <c r="H126" s="2" t="s">
        <v>2370</v>
      </c>
      <c r="I126" s="2" t="s">
        <v>2790</v>
      </c>
      <c r="J126" s="2" t="s">
        <v>2372</v>
      </c>
      <c r="K126" s="2" t="s">
        <v>2790</v>
      </c>
      <c r="L126" s="2" t="s">
        <v>2790</v>
      </c>
      <c r="M126" s="2" t="s">
        <v>2373</v>
      </c>
      <c r="N126" s="2" t="s">
        <v>2373</v>
      </c>
      <c r="O126" s="2" t="s">
        <v>2374</v>
      </c>
      <c r="P126" s="2" t="s">
        <v>2375</v>
      </c>
      <c r="Q126" s="2" t="s">
        <v>2376</v>
      </c>
      <c r="R126" s="2" t="s">
        <v>2791</v>
      </c>
      <c r="S126" s="2" t="s">
        <v>75</v>
      </c>
      <c r="T126" s="2" t="s">
        <v>2378</v>
      </c>
      <c r="U126" s="2" t="s">
        <v>2379</v>
      </c>
      <c r="V126" s="2" t="s">
        <v>2752</v>
      </c>
    </row>
    <row r="127" spans="1:22">
      <c r="A127" s="2" t="s">
        <v>1308</v>
      </c>
      <c r="B127" s="2" t="s">
        <v>194</v>
      </c>
      <c r="C127" s="2" t="s">
        <v>1309</v>
      </c>
      <c r="D127" s="2" t="s">
        <v>2792</v>
      </c>
      <c r="E127" s="2" t="s">
        <v>2793</v>
      </c>
      <c r="F127" s="2" t="s">
        <v>94</v>
      </c>
      <c r="G127" s="2" t="s">
        <v>321</v>
      </c>
      <c r="H127" s="2" t="s">
        <v>2370</v>
      </c>
      <c r="I127" s="2" t="s">
        <v>2794</v>
      </c>
      <c r="J127" s="2" t="s">
        <v>2372</v>
      </c>
      <c r="K127" s="2" t="s">
        <v>2794</v>
      </c>
      <c r="L127" s="2" t="s">
        <v>2794</v>
      </c>
      <c r="M127" s="2" t="s">
        <v>2373</v>
      </c>
      <c r="N127" s="2" t="s">
        <v>2373</v>
      </c>
      <c r="O127" s="2" t="s">
        <v>2374</v>
      </c>
      <c r="P127" s="2" t="s">
        <v>2375</v>
      </c>
      <c r="Q127" s="2" t="s">
        <v>2376</v>
      </c>
      <c r="R127" s="2" t="s">
        <v>2795</v>
      </c>
      <c r="S127" s="2" t="s">
        <v>75</v>
      </c>
      <c r="T127" s="2" t="s">
        <v>2378</v>
      </c>
      <c r="U127" s="2" t="s">
        <v>2379</v>
      </c>
      <c r="V127" s="2" t="s">
        <v>2386</v>
      </c>
    </row>
    <row r="128" spans="1:22">
      <c r="A128" s="2" t="s">
        <v>252</v>
      </c>
      <c r="B128" s="2" t="s">
        <v>194</v>
      </c>
      <c r="C128" s="2" t="s">
        <v>253</v>
      </c>
      <c r="D128" s="2" t="s">
        <v>238</v>
      </c>
      <c r="E128" s="2" t="s">
        <v>2796</v>
      </c>
      <c r="F128" s="2" t="s">
        <v>194</v>
      </c>
      <c r="G128" s="2" t="s">
        <v>94</v>
      </c>
      <c r="H128" s="2" t="s">
        <v>2370</v>
      </c>
      <c r="I128" s="2" t="s">
        <v>2797</v>
      </c>
      <c r="J128" s="2" t="s">
        <v>2372</v>
      </c>
      <c r="K128" s="2" t="s">
        <v>2797</v>
      </c>
      <c r="L128" s="2" t="s">
        <v>2797</v>
      </c>
      <c r="M128" s="2" t="s">
        <v>2373</v>
      </c>
      <c r="N128" s="2" t="s">
        <v>2373</v>
      </c>
      <c r="O128" s="2" t="s">
        <v>2374</v>
      </c>
      <c r="P128" s="2" t="s">
        <v>2375</v>
      </c>
      <c r="Q128" s="2" t="s">
        <v>2376</v>
      </c>
      <c r="R128" s="2" t="s">
        <v>2798</v>
      </c>
      <c r="S128" s="2" t="s">
        <v>75</v>
      </c>
      <c r="T128" s="2" t="s">
        <v>2378</v>
      </c>
      <c r="U128" s="2" t="s">
        <v>2379</v>
      </c>
      <c r="V128" s="2" t="s">
        <v>2386</v>
      </c>
    </row>
    <row r="129" spans="1:22">
      <c r="A129" s="2" t="s">
        <v>960</v>
      </c>
      <c r="B129" s="2" t="s">
        <v>194</v>
      </c>
      <c r="C129" s="2" t="s">
        <v>961</v>
      </c>
      <c r="D129" s="2" t="s">
        <v>963</v>
      </c>
      <c r="E129" s="2" t="s">
        <v>2799</v>
      </c>
      <c r="F129" s="2" t="s">
        <v>294</v>
      </c>
      <c r="G129" s="2" t="s">
        <v>525</v>
      </c>
      <c r="H129" s="2" t="s">
        <v>2370</v>
      </c>
      <c r="I129" s="2" t="s">
        <v>2408</v>
      </c>
      <c r="J129" s="2" t="s">
        <v>2372</v>
      </c>
      <c r="K129" s="2" t="s">
        <v>2408</v>
      </c>
      <c r="L129" s="2" t="s">
        <v>2408</v>
      </c>
      <c r="M129" s="2" t="s">
        <v>2373</v>
      </c>
      <c r="N129" s="2" t="s">
        <v>2373</v>
      </c>
      <c r="O129" s="2" t="s">
        <v>2374</v>
      </c>
      <c r="P129" s="2" t="s">
        <v>2375</v>
      </c>
      <c r="Q129" s="2" t="s">
        <v>2376</v>
      </c>
      <c r="R129" s="2" t="s">
        <v>2800</v>
      </c>
      <c r="S129" s="2" t="s">
        <v>75</v>
      </c>
      <c r="T129" s="2" t="s">
        <v>2378</v>
      </c>
      <c r="U129" s="2" t="s">
        <v>2379</v>
      </c>
      <c r="V129" s="2" t="s">
        <v>2392</v>
      </c>
    </row>
    <row r="130" spans="1:22">
      <c r="A130" s="2" t="s">
        <v>244</v>
      </c>
      <c r="B130" s="2" t="s">
        <v>194</v>
      </c>
      <c r="C130" s="2" t="s">
        <v>245</v>
      </c>
      <c r="D130" s="2" t="s">
        <v>247</v>
      </c>
      <c r="E130" s="2" t="s">
        <v>2801</v>
      </c>
      <c r="F130" s="2" t="s">
        <v>105</v>
      </c>
      <c r="G130" s="2" t="s">
        <v>94</v>
      </c>
      <c r="H130" s="2" t="s">
        <v>2370</v>
      </c>
      <c r="I130" s="2" t="s">
        <v>2802</v>
      </c>
      <c r="J130" s="2" t="s">
        <v>2372</v>
      </c>
      <c r="K130" s="2" t="s">
        <v>2802</v>
      </c>
      <c r="L130" s="2" t="s">
        <v>2802</v>
      </c>
      <c r="M130" s="2" t="s">
        <v>2373</v>
      </c>
      <c r="N130" s="2" t="s">
        <v>2373</v>
      </c>
      <c r="O130" s="2" t="s">
        <v>2374</v>
      </c>
      <c r="P130" s="2" t="s">
        <v>2375</v>
      </c>
      <c r="Q130" s="2" t="s">
        <v>2376</v>
      </c>
      <c r="R130" s="2" t="s">
        <v>2803</v>
      </c>
      <c r="S130" s="2" t="s">
        <v>75</v>
      </c>
      <c r="T130" s="2" t="s">
        <v>2378</v>
      </c>
      <c r="U130" s="2" t="s">
        <v>2385</v>
      </c>
      <c r="V130" s="2" t="s">
        <v>2386</v>
      </c>
    </row>
    <row r="131" spans="1:22">
      <c r="A131" s="2" t="s">
        <v>915</v>
      </c>
      <c r="B131" s="2" t="s">
        <v>194</v>
      </c>
      <c r="C131" s="2" t="s">
        <v>916</v>
      </c>
      <c r="D131" s="2" t="s">
        <v>2804</v>
      </c>
      <c r="E131" s="2" t="s">
        <v>2805</v>
      </c>
      <c r="F131" s="2" t="s">
        <v>81</v>
      </c>
      <c r="G131" s="2" t="s">
        <v>525</v>
      </c>
      <c r="H131" s="2" t="s">
        <v>2370</v>
      </c>
      <c r="I131" s="2" t="s">
        <v>2806</v>
      </c>
      <c r="J131" s="2" t="s">
        <v>2372</v>
      </c>
      <c r="K131" s="2" t="s">
        <v>2806</v>
      </c>
      <c r="L131" s="2" t="s">
        <v>2806</v>
      </c>
      <c r="M131" s="2" t="s">
        <v>2373</v>
      </c>
      <c r="N131" s="2" t="s">
        <v>2373</v>
      </c>
      <c r="O131" s="2" t="s">
        <v>2374</v>
      </c>
      <c r="P131" s="2" t="s">
        <v>2375</v>
      </c>
      <c r="Q131" s="2" t="s">
        <v>2376</v>
      </c>
      <c r="R131" s="2" t="s">
        <v>2807</v>
      </c>
      <c r="S131" s="2" t="s">
        <v>75</v>
      </c>
      <c r="T131" s="2" t="s">
        <v>2378</v>
      </c>
      <c r="U131" s="2" t="s">
        <v>2379</v>
      </c>
      <c r="V131" s="2" t="s">
        <v>2669</v>
      </c>
    </row>
    <row r="132" spans="1:22">
      <c r="A132" s="2" t="s">
        <v>189</v>
      </c>
      <c r="B132" s="2" t="s">
        <v>194</v>
      </c>
      <c r="C132" s="2" t="s">
        <v>190</v>
      </c>
      <c r="D132" s="2" t="s">
        <v>2808</v>
      </c>
      <c r="E132" s="2" t="s">
        <v>2809</v>
      </c>
      <c r="F132" s="2" t="s">
        <v>81</v>
      </c>
      <c r="G132" s="2" t="s">
        <v>94</v>
      </c>
      <c r="H132" s="2" t="s">
        <v>2370</v>
      </c>
      <c r="I132" s="2" t="s">
        <v>2810</v>
      </c>
      <c r="J132" s="2" t="s">
        <v>2372</v>
      </c>
      <c r="K132" s="2" t="s">
        <v>2810</v>
      </c>
      <c r="L132" s="2" t="s">
        <v>2810</v>
      </c>
      <c r="M132" s="2" t="s">
        <v>2373</v>
      </c>
      <c r="N132" s="2" t="s">
        <v>2373</v>
      </c>
      <c r="O132" s="2" t="s">
        <v>2374</v>
      </c>
      <c r="P132" s="2" t="s">
        <v>2375</v>
      </c>
      <c r="Q132" s="2" t="s">
        <v>2376</v>
      </c>
      <c r="R132" s="2" t="s">
        <v>2811</v>
      </c>
      <c r="S132" s="2" t="s">
        <v>75</v>
      </c>
      <c r="T132" s="2" t="s">
        <v>2378</v>
      </c>
      <c r="U132" s="2" t="s">
        <v>2379</v>
      </c>
      <c r="V132" s="2" t="s">
        <v>2386</v>
      </c>
    </row>
    <row r="133" spans="1:22">
      <c r="A133" s="2" t="s">
        <v>1387</v>
      </c>
      <c r="B133" s="2" t="s">
        <v>194</v>
      </c>
      <c r="C133" s="2" t="s">
        <v>1388</v>
      </c>
      <c r="D133" s="2" t="s">
        <v>269</v>
      </c>
      <c r="E133" s="2" t="s">
        <v>2812</v>
      </c>
      <c r="F133" s="2" t="s">
        <v>525</v>
      </c>
      <c r="G133" s="2" t="s">
        <v>321</v>
      </c>
      <c r="H133" s="2" t="s">
        <v>2370</v>
      </c>
      <c r="I133" s="2" t="s">
        <v>2813</v>
      </c>
      <c r="J133" s="2" t="s">
        <v>2372</v>
      </c>
      <c r="K133" s="2" t="s">
        <v>2813</v>
      </c>
      <c r="L133" s="2" t="s">
        <v>2813</v>
      </c>
      <c r="M133" s="2" t="s">
        <v>2373</v>
      </c>
      <c r="N133" s="2" t="s">
        <v>2373</v>
      </c>
      <c r="O133" s="2" t="s">
        <v>2374</v>
      </c>
      <c r="P133" s="2" t="s">
        <v>2375</v>
      </c>
      <c r="Q133" s="2" t="s">
        <v>2376</v>
      </c>
      <c r="R133" s="2" t="s">
        <v>2814</v>
      </c>
      <c r="S133" s="2" t="s">
        <v>75</v>
      </c>
      <c r="T133" s="2" t="s">
        <v>2378</v>
      </c>
      <c r="U133" s="2" t="s">
        <v>2379</v>
      </c>
      <c r="V133" s="2" t="s">
        <v>2392</v>
      </c>
    </row>
    <row r="134" spans="1:22">
      <c r="A134" s="2" t="s">
        <v>1763</v>
      </c>
      <c r="B134" s="2" t="s">
        <v>194</v>
      </c>
      <c r="C134" s="2" t="s">
        <v>1764</v>
      </c>
      <c r="D134" s="2" t="s">
        <v>1766</v>
      </c>
      <c r="E134" s="2" t="s">
        <v>2815</v>
      </c>
      <c r="F134" s="2" t="s">
        <v>525</v>
      </c>
      <c r="G134" s="2" t="s">
        <v>526</v>
      </c>
      <c r="H134" s="2" t="s">
        <v>2370</v>
      </c>
      <c r="I134" s="2" t="s">
        <v>2816</v>
      </c>
      <c r="J134" s="2" t="s">
        <v>2372</v>
      </c>
      <c r="K134" s="2" t="s">
        <v>2816</v>
      </c>
      <c r="L134" s="2" t="s">
        <v>2816</v>
      </c>
      <c r="M134" s="2" t="s">
        <v>2373</v>
      </c>
      <c r="N134" s="2" t="s">
        <v>2373</v>
      </c>
      <c r="O134" s="2" t="s">
        <v>2374</v>
      </c>
      <c r="P134" s="2" t="s">
        <v>2375</v>
      </c>
      <c r="Q134" s="2" t="s">
        <v>2376</v>
      </c>
      <c r="R134" s="2" t="s">
        <v>2817</v>
      </c>
      <c r="S134" s="2" t="s">
        <v>75</v>
      </c>
      <c r="T134" s="2" t="s">
        <v>2378</v>
      </c>
      <c r="U134" s="2" t="s">
        <v>2379</v>
      </c>
      <c r="V134" s="2" t="s">
        <v>2392</v>
      </c>
    </row>
    <row r="135" spans="1:22">
      <c r="A135" s="2" t="s">
        <v>453</v>
      </c>
      <c r="B135" s="2" t="s">
        <v>194</v>
      </c>
      <c r="C135" s="2" t="s">
        <v>454</v>
      </c>
      <c r="D135" s="2" t="s">
        <v>2818</v>
      </c>
      <c r="E135" s="2" t="s">
        <v>2819</v>
      </c>
      <c r="F135" s="2" t="s">
        <v>94</v>
      </c>
      <c r="G135" s="2" t="s">
        <v>342</v>
      </c>
      <c r="H135" s="2" t="s">
        <v>2370</v>
      </c>
      <c r="I135" s="2" t="s">
        <v>2820</v>
      </c>
      <c r="J135" s="2" t="s">
        <v>2372</v>
      </c>
      <c r="K135" s="2" t="s">
        <v>2820</v>
      </c>
      <c r="L135" s="2" t="s">
        <v>2820</v>
      </c>
      <c r="M135" s="2" t="s">
        <v>2373</v>
      </c>
      <c r="N135" s="2" t="s">
        <v>2373</v>
      </c>
      <c r="O135" s="2" t="s">
        <v>2374</v>
      </c>
      <c r="P135" s="2" t="s">
        <v>2375</v>
      </c>
      <c r="Q135" s="2" t="s">
        <v>2376</v>
      </c>
      <c r="R135" s="2" t="s">
        <v>2821</v>
      </c>
      <c r="S135" s="2" t="s">
        <v>75</v>
      </c>
      <c r="T135" s="2" t="s">
        <v>2378</v>
      </c>
      <c r="U135" s="2" t="s">
        <v>2385</v>
      </c>
      <c r="V135" s="2" t="s">
        <v>2386</v>
      </c>
    </row>
    <row r="136" spans="1:22">
      <c r="A136" s="2" t="s">
        <v>462</v>
      </c>
      <c r="B136" s="2" t="s">
        <v>194</v>
      </c>
      <c r="C136" s="2" t="s">
        <v>463</v>
      </c>
      <c r="D136" s="2" t="s">
        <v>2818</v>
      </c>
      <c r="E136" s="2" t="s">
        <v>2822</v>
      </c>
      <c r="F136" s="2" t="s">
        <v>94</v>
      </c>
      <c r="G136" s="2" t="s">
        <v>342</v>
      </c>
      <c r="H136" s="2" t="s">
        <v>2370</v>
      </c>
      <c r="I136" s="2" t="s">
        <v>2820</v>
      </c>
      <c r="J136" s="2" t="s">
        <v>2372</v>
      </c>
      <c r="K136" s="2" t="s">
        <v>2820</v>
      </c>
      <c r="L136" s="2" t="s">
        <v>2820</v>
      </c>
      <c r="M136" s="2" t="s">
        <v>2373</v>
      </c>
      <c r="N136" s="2" t="s">
        <v>2373</v>
      </c>
      <c r="O136" s="2" t="s">
        <v>2374</v>
      </c>
      <c r="P136" s="2" t="s">
        <v>2375</v>
      </c>
      <c r="Q136" s="2" t="s">
        <v>2376</v>
      </c>
      <c r="R136" s="2" t="s">
        <v>2823</v>
      </c>
      <c r="S136" s="2" t="s">
        <v>75</v>
      </c>
      <c r="T136" s="2" t="s">
        <v>2378</v>
      </c>
      <c r="U136" s="2" t="s">
        <v>2385</v>
      </c>
      <c r="V136" s="2" t="s">
        <v>2386</v>
      </c>
    </row>
    <row r="137" spans="1:22">
      <c r="A137" s="2" t="s">
        <v>705</v>
      </c>
      <c r="B137" s="2" t="s">
        <v>194</v>
      </c>
      <c r="C137" s="2" t="s">
        <v>706</v>
      </c>
      <c r="D137" s="2" t="s">
        <v>2824</v>
      </c>
      <c r="E137" s="2" t="s">
        <v>2825</v>
      </c>
      <c r="F137" s="2" t="s">
        <v>81</v>
      </c>
      <c r="G137" s="2" t="s">
        <v>294</v>
      </c>
      <c r="H137" s="2" t="s">
        <v>2370</v>
      </c>
      <c r="I137" s="2" t="s">
        <v>2826</v>
      </c>
      <c r="J137" s="2" t="s">
        <v>2372</v>
      </c>
      <c r="K137" s="2" t="s">
        <v>2826</v>
      </c>
      <c r="L137" s="2" t="s">
        <v>2826</v>
      </c>
      <c r="M137" s="2" t="s">
        <v>2373</v>
      </c>
      <c r="N137" s="2" t="s">
        <v>2373</v>
      </c>
      <c r="O137" s="2" t="s">
        <v>2374</v>
      </c>
      <c r="P137" s="2" t="s">
        <v>2375</v>
      </c>
      <c r="Q137" s="2" t="s">
        <v>2376</v>
      </c>
      <c r="R137" s="2" t="s">
        <v>2827</v>
      </c>
      <c r="S137" s="2" t="s">
        <v>75</v>
      </c>
      <c r="T137" s="2" t="s">
        <v>2378</v>
      </c>
      <c r="U137" s="2" t="s">
        <v>2379</v>
      </c>
      <c r="V137" s="2" t="s">
        <v>2386</v>
      </c>
    </row>
    <row r="138" spans="1:22">
      <c r="A138" s="2" t="s">
        <v>1292</v>
      </c>
      <c r="B138" s="2" t="s">
        <v>194</v>
      </c>
      <c r="C138" s="2" t="s">
        <v>1293</v>
      </c>
      <c r="D138" s="2" t="s">
        <v>2824</v>
      </c>
      <c r="E138" s="2" t="s">
        <v>2825</v>
      </c>
      <c r="F138" s="2" t="s">
        <v>525</v>
      </c>
      <c r="G138" s="2" t="s">
        <v>321</v>
      </c>
      <c r="H138" s="2" t="s">
        <v>2370</v>
      </c>
      <c r="I138" s="2" t="s">
        <v>2828</v>
      </c>
      <c r="J138" s="2" t="s">
        <v>2372</v>
      </c>
      <c r="K138" s="2" t="s">
        <v>2828</v>
      </c>
      <c r="L138" s="2" t="s">
        <v>2828</v>
      </c>
      <c r="M138" s="2" t="s">
        <v>2373</v>
      </c>
      <c r="N138" s="2" t="s">
        <v>2373</v>
      </c>
      <c r="O138" s="2" t="s">
        <v>2374</v>
      </c>
      <c r="P138" s="2" t="s">
        <v>2375</v>
      </c>
      <c r="Q138" s="2" t="s">
        <v>2376</v>
      </c>
      <c r="R138" s="2" t="s">
        <v>2829</v>
      </c>
      <c r="S138" s="2" t="s">
        <v>75</v>
      </c>
      <c r="T138" s="2" t="s">
        <v>2378</v>
      </c>
      <c r="U138" s="2" t="s">
        <v>2379</v>
      </c>
      <c r="V138" s="2" t="s">
        <v>2386</v>
      </c>
    </row>
    <row r="139" spans="1:22">
      <c r="A139" s="2" t="s">
        <v>1638</v>
      </c>
      <c r="B139" s="2" t="s">
        <v>105</v>
      </c>
      <c r="C139" s="2" t="s">
        <v>1639</v>
      </c>
      <c r="D139" s="2" t="s">
        <v>699</v>
      </c>
      <c r="E139" s="2" t="s">
        <v>2830</v>
      </c>
      <c r="F139" s="2" t="s">
        <v>321</v>
      </c>
      <c r="G139" s="2" t="s">
        <v>526</v>
      </c>
      <c r="H139" s="2" t="s">
        <v>2370</v>
      </c>
      <c r="I139" s="2" t="s">
        <v>2831</v>
      </c>
      <c r="J139" s="2" t="s">
        <v>2372</v>
      </c>
      <c r="K139" s="2" t="s">
        <v>2831</v>
      </c>
      <c r="L139" s="2" t="s">
        <v>2831</v>
      </c>
      <c r="M139" s="2" t="s">
        <v>2373</v>
      </c>
      <c r="N139" s="2" t="s">
        <v>2373</v>
      </c>
      <c r="O139" s="2" t="s">
        <v>2374</v>
      </c>
      <c r="P139" s="2" t="s">
        <v>2375</v>
      </c>
      <c r="Q139" s="2" t="s">
        <v>2376</v>
      </c>
      <c r="R139" s="2" t="s">
        <v>2832</v>
      </c>
      <c r="S139" s="2" t="s">
        <v>75</v>
      </c>
      <c r="T139" s="2" t="s">
        <v>2378</v>
      </c>
      <c r="U139" s="2" t="s">
        <v>2385</v>
      </c>
      <c r="V139" s="2" t="s">
        <v>2386</v>
      </c>
    </row>
    <row r="140" spans="1:22">
      <c r="A140" s="2" t="s">
        <v>882</v>
      </c>
      <c r="B140" s="2" t="s">
        <v>105</v>
      </c>
      <c r="C140" s="2" t="s">
        <v>883</v>
      </c>
      <c r="D140" s="2" t="s">
        <v>885</v>
      </c>
      <c r="E140" s="2" t="s">
        <v>2833</v>
      </c>
      <c r="F140" s="2" t="s">
        <v>105</v>
      </c>
      <c r="G140" s="2" t="s">
        <v>294</v>
      </c>
      <c r="H140" s="2" t="s">
        <v>2370</v>
      </c>
      <c r="I140" s="2" t="s">
        <v>2834</v>
      </c>
      <c r="J140" s="2" t="s">
        <v>2372</v>
      </c>
      <c r="K140" s="2" t="s">
        <v>2834</v>
      </c>
      <c r="L140" s="2" t="s">
        <v>2834</v>
      </c>
      <c r="M140" s="2" t="s">
        <v>2373</v>
      </c>
      <c r="N140" s="2" t="s">
        <v>2373</v>
      </c>
      <c r="O140" s="2" t="s">
        <v>2374</v>
      </c>
      <c r="P140" s="2" t="s">
        <v>2375</v>
      </c>
      <c r="Q140" s="2" t="s">
        <v>2376</v>
      </c>
      <c r="R140" s="2" t="s">
        <v>2835</v>
      </c>
      <c r="S140" s="2" t="s">
        <v>75</v>
      </c>
      <c r="T140" s="2" t="s">
        <v>2378</v>
      </c>
      <c r="U140" s="2" t="s">
        <v>2379</v>
      </c>
      <c r="V140" s="2" t="s">
        <v>2616</v>
      </c>
    </row>
    <row r="141" spans="1:22">
      <c r="A141" s="2" t="s">
        <v>1045</v>
      </c>
      <c r="B141" s="2" t="s">
        <v>105</v>
      </c>
      <c r="C141" s="2" t="s">
        <v>1046</v>
      </c>
      <c r="D141" s="2" t="s">
        <v>269</v>
      </c>
      <c r="E141" s="2" t="s">
        <v>2836</v>
      </c>
      <c r="F141" s="2" t="s">
        <v>294</v>
      </c>
      <c r="G141" s="2" t="s">
        <v>525</v>
      </c>
      <c r="H141" s="2" t="s">
        <v>2370</v>
      </c>
      <c r="I141" s="2" t="s">
        <v>2837</v>
      </c>
      <c r="J141" s="2" t="s">
        <v>2372</v>
      </c>
      <c r="K141" s="2" t="s">
        <v>2837</v>
      </c>
      <c r="L141" s="2" t="s">
        <v>2837</v>
      </c>
      <c r="M141" s="2" t="s">
        <v>2373</v>
      </c>
      <c r="N141" s="2" t="s">
        <v>2373</v>
      </c>
      <c r="O141" s="2" t="s">
        <v>2374</v>
      </c>
      <c r="P141" s="2" t="s">
        <v>2375</v>
      </c>
      <c r="Q141" s="2" t="s">
        <v>2376</v>
      </c>
      <c r="R141" s="2" t="s">
        <v>2838</v>
      </c>
      <c r="S141" s="2" t="s">
        <v>75</v>
      </c>
      <c r="T141" s="2" t="s">
        <v>2378</v>
      </c>
      <c r="U141" s="2" t="s">
        <v>2379</v>
      </c>
      <c r="V141" s="2" t="s">
        <v>2392</v>
      </c>
    </row>
    <row r="142" spans="1:22">
      <c r="A142" s="2" t="s">
        <v>954</v>
      </c>
      <c r="B142" s="2" t="s">
        <v>105</v>
      </c>
      <c r="C142" s="2" t="s">
        <v>955</v>
      </c>
      <c r="D142" s="2" t="s">
        <v>375</v>
      </c>
      <c r="E142" s="2" t="s">
        <v>2839</v>
      </c>
      <c r="F142" s="2" t="s">
        <v>342</v>
      </c>
      <c r="G142" s="2" t="s">
        <v>525</v>
      </c>
      <c r="H142" s="2" t="s">
        <v>2370</v>
      </c>
      <c r="I142" s="2" t="s">
        <v>2840</v>
      </c>
      <c r="J142" s="2" t="s">
        <v>2372</v>
      </c>
      <c r="K142" s="2" t="s">
        <v>2840</v>
      </c>
      <c r="L142" s="2" t="s">
        <v>2840</v>
      </c>
      <c r="M142" s="2" t="s">
        <v>2373</v>
      </c>
      <c r="N142" s="2" t="s">
        <v>2373</v>
      </c>
      <c r="O142" s="2" t="s">
        <v>2374</v>
      </c>
      <c r="P142" s="2" t="s">
        <v>2375</v>
      </c>
      <c r="Q142" s="2" t="s">
        <v>2376</v>
      </c>
      <c r="R142" s="2" t="s">
        <v>2841</v>
      </c>
      <c r="S142" s="2" t="s">
        <v>75</v>
      </c>
      <c r="T142" s="2" t="s">
        <v>2378</v>
      </c>
      <c r="U142" s="2" t="s">
        <v>2385</v>
      </c>
      <c r="V142" s="2" t="s">
        <v>2392</v>
      </c>
    </row>
    <row r="143" spans="1:22">
      <c r="A143" s="2" t="s">
        <v>1237</v>
      </c>
      <c r="B143" s="2" t="s">
        <v>105</v>
      </c>
      <c r="C143" s="2" t="s">
        <v>1238</v>
      </c>
      <c r="D143" s="2" t="s">
        <v>786</v>
      </c>
      <c r="E143" s="2" t="s">
        <v>2842</v>
      </c>
      <c r="F143" s="2" t="s">
        <v>342</v>
      </c>
      <c r="G143" s="2" t="s">
        <v>321</v>
      </c>
      <c r="H143" s="2" t="s">
        <v>2370</v>
      </c>
      <c r="I143" s="2" t="s">
        <v>2843</v>
      </c>
      <c r="J143" s="2" t="s">
        <v>2372</v>
      </c>
      <c r="K143" s="2" t="s">
        <v>2843</v>
      </c>
      <c r="L143" s="2" t="s">
        <v>2843</v>
      </c>
      <c r="M143" s="2" t="s">
        <v>2373</v>
      </c>
      <c r="N143" s="2" t="s">
        <v>2373</v>
      </c>
      <c r="O143" s="2" t="s">
        <v>2374</v>
      </c>
      <c r="P143" s="2" t="s">
        <v>2375</v>
      </c>
      <c r="Q143" s="2" t="s">
        <v>2376</v>
      </c>
      <c r="R143" s="2" t="s">
        <v>2844</v>
      </c>
      <c r="S143" s="2" t="s">
        <v>75</v>
      </c>
      <c r="T143" s="2" t="s">
        <v>2378</v>
      </c>
      <c r="U143" s="2" t="s">
        <v>2379</v>
      </c>
      <c r="V143" s="2" t="s">
        <v>2392</v>
      </c>
    </row>
    <row r="144" spans="1:22">
      <c r="A144" s="2" t="s">
        <v>258</v>
      </c>
      <c r="B144" s="2" t="s">
        <v>105</v>
      </c>
      <c r="C144" s="2" t="s">
        <v>259</v>
      </c>
      <c r="D144" s="2" t="s">
        <v>261</v>
      </c>
      <c r="E144" s="2" t="s">
        <v>2845</v>
      </c>
      <c r="F144" s="2" t="s">
        <v>81</v>
      </c>
      <c r="G144" s="2" t="s">
        <v>94</v>
      </c>
      <c r="H144" s="2" t="s">
        <v>2370</v>
      </c>
      <c r="I144" s="2" t="s">
        <v>2421</v>
      </c>
      <c r="J144" s="2" t="s">
        <v>2372</v>
      </c>
      <c r="K144" s="2" t="s">
        <v>2421</v>
      </c>
      <c r="L144" s="2" t="s">
        <v>2421</v>
      </c>
      <c r="M144" s="2" t="s">
        <v>2373</v>
      </c>
      <c r="N144" s="2" t="s">
        <v>2373</v>
      </c>
      <c r="O144" s="2" t="s">
        <v>2374</v>
      </c>
      <c r="P144" s="2" t="s">
        <v>2375</v>
      </c>
      <c r="Q144" s="2" t="s">
        <v>2376</v>
      </c>
      <c r="R144" s="2" t="s">
        <v>2846</v>
      </c>
      <c r="S144" s="2" t="s">
        <v>75</v>
      </c>
      <c r="T144" s="2" t="s">
        <v>2378</v>
      </c>
      <c r="U144" s="2" t="s">
        <v>2379</v>
      </c>
      <c r="V144" s="2" t="s">
        <v>2392</v>
      </c>
    </row>
    <row r="145" spans="1:22">
      <c r="A145" s="2" t="s">
        <v>696</v>
      </c>
      <c r="B145" s="2" t="s">
        <v>105</v>
      </c>
      <c r="C145" s="2" t="s">
        <v>697</v>
      </c>
      <c r="D145" s="2" t="s">
        <v>699</v>
      </c>
      <c r="E145" s="2" t="s">
        <v>2847</v>
      </c>
      <c r="F145" s="2" t="s">
        <v>94</v>
      </c>
      <c r="G145" s="2" t="s">
        <v>294</v>
      </c>
      <c r="H145" s="2" t="s">
        <v>2370</v>
      </c>
      <c r="I145" s="2" t="s">
        <v>2848</v>
      </c>
      <c r="J145" s="2" t="s">
        <v>2372</v>
      </c>
      <c r="K145" s="2" t="s">
        <v>2848</v>
      </c>
      <c r="L145" s="2" t="s">
        <v>2848</v>
      </c>
      <c r="M145" s="2" t="s">
        <v>2373</v>
      </c>
      <c r="N145" s="2" t="s">
        <v>2373</v>
      </c>
      <c r="O145" s="2" t="s">
        <v>2374</v>
      </c>
      <c r="P145" s="2" t="s">
        <v>2375</v>
      </c>
      <c r="Q145" s="2" t="s">
        <v>2376</v>
      </c>
      <c r="R145" s="2" t="s">
        <v>2849</v>
      </c>
      <c r="S145" s="2" t="s">
        <v>75</v>
      </c>
      <c r="T145" s="2" t="s">
        <v>2378</v>
      </c>
      <c r="U145" s="2" t="s">
        <v>2385</v>
      </c>
      <c r="V145" s="2" t="s">
        <v>2386</v>
      </c>
    </row>
    <row r="146" spans="1:22">
      <c r="A146" s="2" t="s">
        <v>544</v>
      </c>
      <c r="B146" s="2" t="s">
        <v>105</v>
      </c>
      <c r="C146" s="2" t="s">
        <v>545</v>
      </c>
      <c r="D146" s="2" t="s">
        <v>547</v>
      </c>
      <c r="E146" s="2" t="s">
        <v>2850</v>
      </c>
      <c r="F146" s="2" t="s">
        <v>81</v>
      </c>
      <c r="G146" s="2" t="s">
        <v>342</v>
      </c>
      <c r="H146" s="2" t="s">
        <v>2370</v>
      </c>
      <c r="I146" s="2" t="s">
        <v>2851</v>
      </c>
      <c r="J146" s="2" t="s">
        <v>2372</v>
      </c>
      <c r="K146" s="2" t="s">
        <v>2851</v>
      </c>
      <c r="L146" s="2" t="s">
        <v>2851</v>
      </c>
      <c r="M146" s="2" t="s">
        <v>2373</v>
      </c>
      <c r="N146" s="2" t="s">
        <v>2373</v>
      </c>
      <c r="O146" s="2" t="s">
        <v>2374</v>
      </c>
      <c r="P146" s="2" t="s">
        <v>2375</v>
      </c>
      <c r="Q146" s="2" t="s">
        <v>2376</v>
      </c>
      <c r="R146" s="2" t="s">
        <v>2852</v>
      </c>
      <c r="S146" s="2" t="s">
        <v>75</v>
      </c>
      <c r="T146" s="2" t="s">
        <v>2378</v>
      </c>
      <c r="U146" s="2" t="s">
        <v>2385</v>
      </c>
      <c r="V146" s="2" t="s">
        <v>2565</v>
      </c>
    </row>
    <row r="147" spans="1:22">
      <c r="A147" s="2" t="s">
        <v>444</v>
      </c>
      <c r="B147" s="2" t="s">
        <v>105</v>
      </c>
      <c r="C147" s="2" t="s">
        <v>445</v>
      </c>
      <c r="D147" s="2" t="s">
        <v>447</v>
      </c>
      <c r="E147" s="2" t="s">
        <v>2853</v>
      </c>
      <c r="F147" s="2" t="s">
        <v>94</v>
      </c>
      <c r="G147" s="2" t="s">
        <v>342</v>
      </c>
      <c r="H147" s="2" t="s">
        <v>2370</v>
      </c>
      <c r="I147" s="2" t="s">
        <v>2854</v>
      </c>
      <c r="J147" s="2" t="s">
        <v>2372</v>
      </c>
      <c r="K147" s="2" t="s">
        <v>2854</v>
      </c>
      <c r="L147" s="2" t="s">
        <v>2854</v>
      </c>
      <c r="M147" s="2" t="s">
        <v>2373</v>
      </c>
      <c r="N147" s="2" t="s">
        <v>2373</v>
      </c>
      <c r="O147" s="2" t="s">
        <v>2374</v>
      </c>
      <c r="P147" s="2" t="s">
        <v>2375</v>
      </c>
      <c r="Q147" s="2" t="s">
        <v>2376</v>
      </c>
      <c r="R147" s="2" t="s">
        <v>2855</v>
      </c>
      <c r="S147" s="2" t="s">
        <v>75</v>
      </c>
      <c r="T147" s="2" t="s">
        <v>2378</v>
      </c>
      <c r="U147" s="2" t="s">
        <v>2379</v>
      </c>
      <c r="V147" s="2" t="s">
        <v>2386</v>
      </c>
    </row>
    <row r="148" spans="1:22">
      <c r="A148" s="2" t="s">
        <v>266</v>
      </c>
      <c r="B148" s="2" t="s">
        <v>105</v>
      </c>
      <c r="C148" s="2" t="s">
        <v>267</v>
      </c>
      <c r="D148" s="2" t="s">
        <v>269</v>
      </c>
      <c r="E148" s="2" t="s">
        <v>2856</v>
      </c>
      <c r="F148" s="2" t="s">
        <v>81</v>
      </c>
      <c r="G148" s="2" t="s">
        <v>94</v>
      </c>
      <c r="H148" s="2" t="s">
        <v>2370</v>
      </c>
      <c r="I148" s="2" t="s">
        <v>2857</v>
      </c>
      <c r="J148" s="2" t="s">
        <v>2372</v>
      </c>
      <c r="K148" s="2" t="s">
        <v>2857</v>
      </c>
      <c r="L148" s="2" t="s">
        <v>2857</v>
      </c>
      <c r="M148" s="2" t="s">
        <v>2373</v>
      </c>
      <c r="N148" s="2" t="s">
        <v>2373</v>
      </c>
      <c r="O148" s="2" t="s">
        <v>2374</v>
      </c>
      <c r="P148" s="2" t="s">
        <v>2375</v>
      </c>
      <c r="Q148" s="2" t="s">
        <v>2376</v>
      </c>
      <c r="R148" s="2" t="s">
        <v>2858</v>
      </c>
      <c r="S148" s="2" t="s">
        <v>75</v>
      </c>
      <c r="T148" s="2" t="s">
        <v>2378</v>
      </c>
      <c r="U148" s="2" t="s">
        <v>2379</v>
      </c>
      <c r="V148" s="2" t="s">
        <v>2392</v>
      </c>
    </row>
    <row r="149" spans="1:22">
      <c r="A149" s="2" t="s">
        <v>2109</v>
      </c>
      <c r="B149" s="2" t="s">
        <v>105</v>
      </c>
      <c r="C149" s="2" t="s">
        <v>2110</v>
      </c>
      <c r="D149" s="2" t="s">
        <v>2824</v>
      </c>
      <c r="E149" s="2" t="s">
        <v>2825</v>
      </c>
      <c r="F149" s="2" t="s">
        <v>321</v>
      </c>
      <c r="G149" s="2" t="s">
        <v>322</v>
      </c>
      <c r="H149" s="2" t="s">
        <v>2370</v>
      </c>
      <c r="I149" s="2" t="s">
        <v>2859</v>
      </c>
      <c r="J149" s="2" t="s">
        <v>2372</v>
      </c>
      <c r="K149" s="2" t="s">
        <v>2859</v>
      </c>
      <c r="L149" s="2" t="s">
        <v>2859</v>
      </c>
      <c r="M149" s="2" t="s">
        <v>2373</v>
      </c>
      <c r="N149" s="2" t="s">
        <v>2373</v>
      </c>
      <c r="O149" s="2" t="s">
        <v>2374</v>
      </c>
      <c r="P149" s="2" t="s">
        <v>2375</v>
      </c>
      <c r="Q149" s="2" t="s">
        <v>2376</v>
      </c>
      <c r="R149" s="2" t="s">
        <v>2860</v>
      </c>
      <c r="S149" s="2" t="s">
        <v>75</v>
      </c>
      <c r="T149" s="2" t="s">
        <v>2378</v>
      </c>
      <c r="U149" s="2" t="s">
        <v>2379</v>
      </c>
      <c r="V149" s="2" t="s">
        <v>2386</v>
      </c>
    </row>
    <row r="150" spans="1:22">
      <c r="A150" s="2" t="s">
        <v>1406</v>
      </c>
      <c r="B150" s="2" t="s">
        <v>81</v>
      </c>
      <c r="C150" s="2" t="s">
        <v>1407</v>
      </c>
      <c r="D150" s="2" t="s">
        <v>375</v>
      </c>
      <c r="E150" s="2" t="s">
        <v>2861</v>
      </c>
      <c r="F150" s="2" t="s">
        <v>525</v>
      </c>
      <c r="G150" s="2" t="s">
        <v>321</v>
      </c>
      <c r="H150" s="2" t="s">
        <v>2370</v>
      </c>
      <c r="I150" s="2" t="s">
        <v>2862</v>
      </c>
      <c r="J150" s="2" t="s">
        <v>2372</v>
      </c>
      <c r="K150" s="2" t="s">
        <v>2862</v>
      </c>
      <c r="L150" s="2" t="s">
        <v>2862</v>
      </c>
      <c r="M150" s="2" t="s">
        <v>2373</v>
      </c>
      <c r="N150" s="2" t="s">
        <v>2373</v>
      </c>
      <c r="O150" s="2" t="s">
        <v>2374</v>
      </c>
      <c r="P150" s="2" t="s">
        <v>2375</v>
      </c>
      <c r="Q150" s="2" t="s">
        <v>2376</v>
      </c>
      <c r="R150" s="2" t="s">
        <v>2863</v>
      </c>
      <c r="S150" s="2" t="s">
        <v>75</v>
      </c>
      <c r="T150" s="2" t="s">
        <v>2378</v>
      </c>
      <c r="U150" s="2" t="s">
        <v>2385</v>
      </c>
      <c r="V150" s="2" t="s">
        <v>2392</v>
      </c>
    </row>
    <row r="151" spans="1:22">
      <c r="A151" s="2" t="s">
        <v>284</v>
      </c>
      <c r="B151" s="2" t="s">
        <v>81</v>
      </c>
      <c r="C151" s="2" t="s">
        <v>285</v>
      </c>
      <c r="D151" s="2" t="s">
        <v>278</v>
      </c>
      <c r="E151" s="2" t="s">
        <v>2864</v>
      </c>
      <c r="F151" s="2" t="s">
        <v>81</v>
      </c>
      <c r="G151" s="2" t="s">
        <v>94</v>
      </c>
      <c r="H151" s="2" t="s">
        <v>2370</v>
      </c>
      <c r="I151" s="2" t="s">
        <v>2865</v>
      </c>
      <c r="J151" s="2" t="s">
        <v>2372</v>
      </c>
      <c r="K151" s="2" t="s">
        <v>2865</v>
      </c>
      <c r="L151" s="2" t="s">
        <v>2865</v>
      </c>
      <c r="M151" s="2" t="s">
        <v>2373</v>
      </c>
      <c r="N151" s="2" t="s">
        <v>2373</v>
      </c>
      <c r="O151" s="2" t="s">
        <v>2374</v>
      </c>
      <c r="P151" s="2" t="s">
        <v>2375</v>
      </c>
      <c r="Q151" s="2" t="s">
        <v>2376</v>
      </c>
      <c r="R151" s="2" t="s">
        <v>2866</v>
      </c>
      <c r="S151" s="2" t="s">
        <v>75</v>
      </c>
      <c r="T151" s="2" t="s">
        <v>2378</v>
      </c>
      <c r="U151" s="2" t="s">
        <v>2379</v>
      </c>
      <c r="V151" s="2" t="s">
        <v>2392</v>
      </c>
    </row>
    <row r="152" spans="1:22">
      <c r="A152" s="2" t="s">
        <v>287</v>
      </c>
      <c r="B152" s="2" t="s">
        <v>81</v>
      </c>
      <c r="C152" s="2" t="s">
        <v>288</v>
      </c>
      <c r="D152" s="2" t="s">
        <v>278</v>
      </c>
      <c r="E152" s="2" t="s">
        <v>2867</v>
      </c>
      <c r="F152" s="2" t="s">
        <v>81</v>
      </c>
      <c r="G152" s="2" t="s">
        <v>94</v>
      </c>
      <c r="H152" s="2" t="s">
        <v>2370</v>
      </c>
      <c r="I152" s="2" t="s">
        <v>2865</v>
      </c>
      <c r="J152" s="2" t="s">
        <v>2372</v>
      </c>
      <c r="K152" s="2" t="s">
        <v>2865</v>
      </c>
      <c r="L152" s="2" t="s">
        <v>2865</v>
      </c>
      <c r="M152" s="2" t="s">
        <v>2373</v>
      </c>
      <c r="N152" s="2" t="s">
        <v>2373</v>
      </c>
      <c r="O152" s="2" t="s">
        <v>2374</v>
      </c>
      <c r="P152" s="2" t="s">
        <v>2375</v>
      </c>
      <c r="Q152" s="2" t="s">
        <v>2376</v>
      </c>
      <c r="R152" s="2" t="s">
        <v>2868</v>
      </c>
      <c r="S152" s="2" t="s">
        <v>75</v>
      </c>
      <c r="T152" s="2" t="s">
        <v>2378</v>
      </c>
      <c r="U152" s="2" t="s">
        <v>2379</v>
      </c>
      <c r="V152" s="2" t="s">
        <v>2392</v>
      </c>
    </row>
    <row r="153" spans="1:22">
      <c r="A153" s="2" t="s">
        <v>275</v>
      </c>
      <c r="B153" s="2" t="s">
        <v>81</v>
      </c>
      <c r="C153" s="2" t="s">
        <v>276</v>
      </c>
      <c r="D153" s="2" t="s">
        <v>278</v>
      </c>
      <c r="E153" s="2" t="s">
        <v>2869</v>
      </c>
      <c r="F153" s="2" t="s">
        <v>81</v>
      </c>
      <c r="G153" s="2" t="s">
        <v>94</v>
      </c>
      <c r="H153" s="2" t="s">
        <v>2370</v>
      </c>
      <c r="I153" s="2" t="s">
        <v>2865</v>
      </c>
      <c r="J153" s="2" t="s">
        <v>2372</v>
      </c>
      <c r="K153" s="2" t="s">
        <v>2865</v>
      </c>
      <c r="L153" s="2" t="s">
        <v>2865</v>
      </c>
      <c r="M153" s="2" t="s">
        <v>2373</v>
      </c>
      <c r="N153" s="2" t="s">
        <v>2373</v>
      </c>
      <c r="O153" s="2" t="s">
        <v>2374</v>
      </c>
      <c r="P153" s="2" t="s">
        <v>2375</v>
      </c>
      <c r="Q153" s="2" t="s">
        <v>2376</v>
      </c>
      <c r="R153" s="2" t="s">
        <v>2870</v>
      </c>
      <c r="S153" s="2" t="s">
        <v>75</v>
      </c>
      <c r="T153" s="2" t="s">
        <v>2378</v>
      </c>
      <c r="U153" s="2" t="s">
        <v>2379</v>
      </c>
      <c r="V153" s="2" t="s">
        <v>2392</v>
      </c>
    </row>
    <row r="154" spans="1:22">
      <c r="A154" s="2" t="s">
        <v>465</v>
      </c>
      <c r="B154" s="2" t="s">
        <v>81</v>
      </c>
      <c r="C154" s="2" t="s">
        <v>466</v>
      </c>
      <c r="D154" s="2" t="s">
        <v>2406</v>
      </c>
      <c r="E154" s="2" t="s">
        <v>2871</v>
      </c>
      <c r="F154" s="2" t="s">
        <v>81</v>
      </c>
      <c r="G154" s="2" t="s">
        <v>342</v>
      </c>
      <c r="H154" s="2" t="s">
        <v>2370</v>
      </c>
      <c r="I154" s="2" t="s">
        <v>2872</v>
      </c>
      <c r="J154" s="2" t="s">
        <v>2372</v>
      </c>
      <c r="K154" s="2" t="s">
        <v>2872</v>
      </c>
      <c r="L154" s="2" t="s">
        <v>2872</v>
      </c>
      <c r="M154" s="2" t="s">
        <v>2373</v>
      </c>
      <c r="N154" s="2" t="s">
        <v>2373</v>
      </c>
      <c r="O154" s="2" t="s">
        <v>2374</v>
      </c>
      <c r="P154" s="2" t="s">
        <v>2375</v>
      </c>
      <c r="Q154" s="2" t="s">
        <v>2376</v>
      </c>
      <c r="R154" s="2" t="s">
        <v>2873</v>
      </c>
      <c r="S154" s="2" t="s">
        <v>75</v>
      </c>
      <c r="T154" s="2" t="s">
        <v>2378</v>
      </c>
      <c r="U154" s="2" t="s">
        <v>2385</v>
      </c>
      <c r="V154" s="2" t="s">
        <v>2386</v>
      </c>
    </row>
    <row r="155" spans="1:22">
      <c r="A155" s="2" t="s">
        <v>472</v>
      </c>
      <c r="B155" s="2" t="s">
        <v>81</v>
      </c>
      <c r="C155" s="2" t="s">
        <v>473</v>
      </c>
      <c r="D155" s="2" t="s">
        <v>247</v>
      </c>
      <c r="E155" s="2" t="s">
        <v>2874</v>
      </c>
      <c r="F155" s="2" t="s">
        <v>94</v>
      </c>
      <c r="G155" s="2" t="s">
        <v>342</v>
      </c>
      <c r="H155" s="2" t="s">
        <v>2370</v>
      </c>
      <c r="I155" s="2" t="s">
        <v>2875</v>
      </c>
      <c r="J155" s="2" t="s">
        <v>2372</v>
      </c>
      <c r="K155" s="2" t="s">
        <v>2875</v>
      </c>
      <c r="L155" s="2" t="s">
        <v>2875</v>
      </c>
      <c r="M155" s="2" t="s">
        <v>2373</v>
      </c>
      <c r="N155" s="2" t="s">
        <v>2373</v>
      </c>
      <c r="O155" s="2" t="s">
        <v>2374</v>
      </c>
      <c r="P155" s="2" t="s">
        <v>2375</v>
      </c>
      <c r="Q155" s="2" t="s">
        <v>2376</v>
      </c>
      <c r="R155" s="2" t="s">
        <v>2876</v>
      </c>
      <c r="S155" s="2" t="s">
        <v>75</v>
      </c>
      <c r="T155" s="2" t="s">
        <v>2378</v>
      </c>
      <c r="U155" s="2" t="s">
        <v>2385</v>
      </c>
      <c r="V155" s="2" t="s">
        <v>2386</v>
      </c>
    </row>
    <row r="156" spans="1:22">
      <c r="A156" s="2" t="s">
        <v>1755</v>
      </c>
      <c r="B156" s="2" t="s">
        <v>81</v>
      </c>
      <c r="C156" s="2" t="s">
        <v>1756</v>
      </c>
      <c r="D156" s="2" t="s">
        <v>1758</v>
      </c>
      <c r="E156" s="2" t="s">
        <v>2877</v>
      </c>
      <c r="F156" s="2" t="s">
        <v>321</v>
      </c>
      <c r="G156" s="2" t="s">
        <v>526</v>
      </c>
      <c r="H156" s="2" t="s">
        <v>2370</v>
      </c>
      <c r="I156" s="2" t="s">
        <v>2878</v>
      </c>
      <c r="J156" s="2" t="s">
        <v>2372</v>
      </c>
      <c r="K156" s="2" t="s">
        <v>2878</v>
      </c>
      <c r="L156" s="2" t="s">
        <v>2878</v>
      </c>
      <c r="M156" s="2" t="s">
        <v>2373</v>
      </c>
      <c r="N156" s="2" t="s">
        <v>2373</v>
      </c>
      <c r="O156" s="2" t="s">
        <v>2374</v>
      </c>
      <c r="P156" s="2" t="s">
        <v>2375</v>
      </c>
      <c r="Q156" s="2" t="s">
        <v>2376</v>
      </c>
      <c r="R156" s="2" t="s">
        <v>2879</v>
      </c>
      <c r="S156" s="2" t="s">
        <v>75</v>
      </c>
      <c r="T156" s="2" t="s">
        <v>2378</v>
      </c>
      <c r="U156" s="2" t="s">
        <v>2379</v>
      </c>
      <c r="V156" s="2" t="s">
        <v>2392</v>
      </c>
    </row>
    <row r="157" spans="1:22">
      <c r="A157" s="2" t="s">
        <v>1374</v>
      </c>
      <c r="B157" s="2" t="s">
        <v>81</v>
      </c>
      <c r="C157" s="2" t="s">
        <v>1375</v>
      </c>
      <c r="D157" s="2" t="s">
        <v>1377</v>
      </c>
      <c r="E157" s="2" t="s">
        <v>2880</v>
      </c>
      <c r="F157" s="2" t="s">
        <v>342</v>
      </c>
      <c r="G157" s="2" t="s">
        <v>321</v>
      </c>
      <c r="H157" s="2" t="s">
        <v>2370</v>
      </c>
      <c r="I157" s="2" t="s">
        <v>2881</v>
      </c>
      <c r="J157" s="2" t="s">
        <v>2372</v>
      </c>
      <c r="K157" s="2" t="s">
        <v>2881</v>
      </c>
      <c r="L157" s="2" t="s">
        <v>2881</v>
      </c>
      <c r="M157" s="2" t="s">
        <v>2373</v>
      </c>
      <c r="N157" s="2" t="s">
        <v>2373</v>
      </c>
      <c r="O157" s="2" t="s">
        <v>2374</v>
      </c>
      <c r="P157" s="2" t="s">
        <v>2375</v>
      </c>
      <c r="Q157" s="2" t="s">
        <v>2376</v>
      </c>
      <c r="R157" s="2" t="s">
        <v>2882</v>
      </c>
      <c r="S157" s="2" t="s">
        <v>75</v>
      </c>
      <c r="T157" s="2" t="s">
        <v>2378</v>
      </c>
      <c r="U157" s="2" t="s">
        <v>2379</v>
      </c>
      <c r="V157" s="2" t="s">
        <v>2608</v>
      </c>
    </row>
    <row r="158" spans="1:22">
      <c r="A158" s="2" t="s">
        <v>479</v>
      </c>
      <c r="B158" s="2" t="s">
        <v>81</v>
      </c>
      <c r="C158" s="2" t="s">
        <v>480</v>
      </c>
      <c r="D158" s="2" t="s">
        <v>247</v>
      </c>
      <c r="E158" s="2" t="s">
        <v>2883</v>
      </c>
      <c r="F158" s="2" t="s">
        <v>94</v>
      </c>
      <c r="G158" s="2" t="s">
        <v>342</v>
      </c>
      <c r="H158" s="2" t="s">
        <v>2370</v>
      </c>
      <c r="I158" s="2" t="s">
        <v>2560</v>
      </c>
      <c r="J158" s="2" t="s">
        <v>2372</v>
      </c>
      <c r="K158" s="2" t="s">
        <v>2560</v>
      </c>
      <c r="L158" s="2" t="s">
        <v>2560</v>
      </c>
      <c r="M158" s="2" t="s">
        <v>2373</v>
      </c>
      <c r="N158" s="2" t="s">
        <v>2373</v>
      </c>
      <c r="O158" s="2" t="s">
        <v>2374</v>
      </c>
      <c r="P158" s="2" t="s">
        <v>2375</v>
      </c>
      <c r="Q158" s="2" t="s">
        <v>2376</v>
      </c>
      <c r="R158" s="2" t="s">
        <v>2884</v>
      </c>
      <c r="S158" s="2" t="s">
        <v>75</v>
      </c>
      <c r="T158" s="2" t="s">
        <v>2378</v>
      </c>
      <c r="U158" s="2" t="s">
        <v>2385</v>
      </c>
      <c r="V158" s="2" t="s">
        <v>2386</v>
      </c>
    </row>
    <row r="159" spans="1:22">
      <c r="A159" s="2" t="s">
        <v>529</v>
      </c>
      <c r="B159" s="2" t="s">
        <v>94</v>
      </c>
      <c r="C159" s="2" t="s">
        <v>530</v>
      </c>
      <c r="D159" s="2" t="s">
        <v>532</v>
      </c>
      <c r="E159" s="2" t="s">
        <v>2885</v>
      </c>
      <c r="F159" s="2" t="s">
        <v>94</v>
      </c>
      <c r="G159" s="2" t="s">
        <v>342</v>
      </c>
      <c r="H159" s="2" t="s">
        <v>2370</v>
      </c>
      <c r="I159" s="2" t="s">
        <v>2886</v>
      </c>
      <c r="J159" s="2" t="s">
        <v>2372</v>
      </c>
      <c r="K159" s="2" t="s">
        <v>2886</v>
      </c>
      <c r="L159" s="2" t="s">
        <v>2886</v>
      </c>
      <c r="M159" s="2" t="s">
        <v>2373</v>
      </c>
      <c r="N159" s="2" t="s">
        <v>2373</v>
      </c>
      <c r="O159" s="2" t="s">
        <v>2374</v>
      </c>
      <c r="P159" s="2" t="s">
        <v>2375</v>
      </c>
      <c r="Q159" s="2" t="s">
        <v>2376</v>
      </c>
      <c r="R159" s="2" t="s">
        <v>2887</v>
      </c>
      <c r="S159" s="2" t="s">
        <v>75</v>
      </c>
      <c r="T159" s="2" t="s">
        <v>2378</v>
      </c>
      <c r="U159" s="2" t="s">
        <v>2379</v>
      </c>
      <c r="V159" s="2" t="s">
        <v>2608</v>
      </c>
    </row>
    <row r="160" spans="1:22">
      <c r="A160" s="2" t="s">
        <v>1360</v>
      </c>
      <c r="B160" s="2" t="s">
        <v>94</v>
      </c>
      <c r="C160" s="2" t="s">
        <v>1361</v>
      </c>
      <c r="D160" s="2" t="s">
        <v>269</v>
      </c>
      <c r="E160" s="2" t="s">
        <v>2888</v>
      </c>
      <c r="F160" s="2" t="s">
        <v>525</v>
      </c>
      <c r="G160" s="2" t="s">
        <v>321</v>
      </c>
      <c r="H160" s="2" t="s">
        <v>2370</v>
      </c>
      <c r="I160" s="2" t="s">
        <v>2889</v>
      </c>
      <c r="J160" s="2" t="s">
        <v>2372</v>
      </c>
      <c r="K160" s="2" t="s">
        <v>2889</v>
      </c>
      <c r="L160" s="2" t="s">
        <v>2889</v>
      </c>
      <c r="M160" s="2" t="s">
        <v>2373</v>
      </c>
      <c r="N160" s="2" t="s">
        <v>2373</v>
      </c>
      <c r="O160" s="2" t="s">
        <v>2374</v>
      </c>
      <c r="P160" s="2" t="s">
        <v>2375</v>
      </c>
      <c r="Q160" s="2" t="s">
        <v>2376</v>
      </c>
      <c r="R160" s="2" t="s">
        <v>2890</v>
      </c>
      <c r="S160" s="2" t="s">
        <v>75</v>
      </c>
      <c r="T160" s="2" t="s">
        <v>2378</v>
      </c>
      <c r="U160" s="2" t="s">
        <v>2379</v>
      </c>
      <c r="V160" s="2" t="s">
        <v>2392</v>
      </c>
    </row>
    <row r="161" spans="1:22">
      <c r="A161" s="2" t="s">
        <v>1364</v>
      </c>
      <c r="B161" s="2" t="s">
        <v>94</v>
      </c>
      <c r="C161" s="2" t="s">
        <v>1365</v>
      </c>
      <c r="D161" s="2" t="s">
        <v>532</v>
      </c>
      <c r="E161" s="2" t="s">
        <v>2891</v>
      </c>
      <c r="F161" s="2" t="s">
        <v>525</v>
      </c>
      <c r="G161" s="2" t="s">
        <v>321</v>
      </c>
      <c r="H161" s="2" t="s">
        <v>2370</v>
      </c>
      <c r="I161" s="2" t="s">
        <v>2892</v>
      </c>
      <c r="J161" s="2" t="s">
        <v>2372</v>
      </c>
      <c r="K161" s="2" t="s">
        <v>2892</v>
      </c>
      <c r="L161" s="2" t="s">
        <v>2892</v>
      </c>
      <c r="M161" s="2" t="s">
        <v>2373</v>
      </c>
      <c r="N161" s="2" t="s">
        <v>2373</v>
      </c>
      <c r="O161" s="2" t="s">
        <v>2374</v>
      </c>
      <c r="P161" s="2" t="s">
        <v>2375</v>
      </c>
      <c r="Q161" s="2" t="s">
        <v>2376</v>
      </c>
      <c r="R161" s="2" t="s">
        <v>2893</v>
      </c>
      <c r="S161" s="2" t="s">
        <v>75</v>
      </c>
      <c r="T161" s="2" t="s">
        <v>2378</v>
      </c>
      <c r="U161" s="2" t="s">
        <v>2385</v>
      </c>
      <c r="V161" s="2" t="s">
        <v>2608</v>
      </c>
    </row>
    <row r="162" spans="1:22">
      <c r="A162" s="2" t="s">
        <v>630</v>
      </c>
      <c r="B162" s="2" t="s">
        <v>94</v>
      </c>
      <c r="C162" s="2" t="s">
        <v>631</v>
      </c>
      <c r="D162" s="2" t="s">
        <v>2804</v>
      </c>
      <c r="E162" s="2" t="s">
        <v>2894</v>
      </c>
      <c r="F162" s="2" t="s">
        <v>342</v>
      </c>
      <c r="G162" s="2" t="s">
        <v>294</v>
      </c>
      <c r="H162" s="2" t="s">
        <v>2370</v>
      </c>
      <c r="I162" s="2" t="s">
        <v>2895</v>
      </c>
      <c r="J162" s="2" t="s">
        <v>2372</v>
      </c>
      <c r="K162" s="2" t="s">
        <v>2895</v>
      </c>
      <c r="L162" s="2" t="s">
        <v>2895</v>
      </c>
      <c r="M162" s="2" t="s">
        <v>2373</v>
      </c>
      <c r="N162" s="2" t="s">
        <v>2373</v>
      </c>
      <c r="O162" s="2" t="s">
        <v>2374</v>
      </c>
      <c r="P162" s="2" t="s">
        <v>2375</v>
      </c>
      <c r="Q162" s="2" t="s">
        <v>2376</v>
      </c>
      <c r="R162" s="2" t="s">
        <v>2896</v>
      </c>
      <c r="S162" s="2" t="s">
        <v>75</v>
      </c>
      <c r="T162" s="2" t="s">
        <v>2378</v>
      </c>
      <c r="U162" s="2" t="s">
        <v>2385</v>
      </c>
      <c r="V162" s="2" t="s">
        <v>2669</v>
      </c>
    </row>
    <row r="163" spans="1:22">
      <c r="A163" s="2" t="s">
        <v>921</v>
      </c>
      <c r="B163" s="2" t="s">
        <v>94</v>
      </c>
      <c r="C163" s="2" t="s">
        <v>922</v>
      </c>
      <c r="D163" s="2" t="s">
        <v>924</v>
      </c>
      <c r="E163" s="2" t="s">
        <v>2897</v>
      </c>
      <c r="F163" s="2" t="s">
        <v>94</v>
      </c>
      <c r="G163" s="2" t="s">
        <v>525</v>
      </c>
      <c r="H163" s="2" t="s">
        <v>2370</v>
      </c>
      <c r="I163" s="2" t="s">
        <v>2898</v>
      </c>
      <c r="J163" s="2" t="s">
        <v>2372</v>
      </c>
      <c r="K163" s="2" t="s">
        <v>2898</v>
      </c>
      <c r="L163" s="2" t="s">
        <v>2898</v>
      </c>
      <c r="M163" s="2" t="s">
        <v>2373</v>
      </c>
      <c r="N163" s="2" t="s">
        <v>2373</v>
      </c>
      <c r="O163" s="2" t="s">
        <v>2374</v>
      </c>
      <c r="P163" s="2" t="s">
        <v>2375</v>
      </c>
      <c r="Q163" s="2" t="s">
        <v>2376</v>
      </c>
      <c r="R163" s="2" t="s">
        <v>2899</v>
      </c>
      <c r="S163" s="2" t="s">
        <v>75</v>
      </c>
      <c r="T163" s="2" t="s">
        <v>2378</v>
      </c>
      <c r="U163" s="2" t="s">
        <v>2379</v>
      </c>
      <c r="V163" s="2" t="s">
        <v>2669</v>
      </c>
    </row>
    <row r="164" spans="1:22">
      <c r="A164" s="2" t="s">
        <v>1647</v>
      </c>
      <c r="B164" s="2" t="s">
        <v>94</v>
      </c>
      <c r="C164" s="2" t="s">
        <v>1648</v>
      </c>
      <c r="D164" s="2" t="s">
        <v>2534</v>
      </c>
      <c r="E164" s="2" t="s">
        <v>2900</v>
      </c>
      <c r="F164" s="2" t="s">
        <v>525</v>
      </c>
      <c r="G164" s="2" t="s">
        <v>526</v>
      </c>
      <c r="H164" s="2" t="s">
        <v>2370</v>
      </c>
      <c r="I164" s="2" t="s">
        <v>2536</v>
      </c>
      <c r="J164" s="2" t="s">
        <v>2372</v>
      </c>
      <c r="K164" s="2" t="s">
        <v>2536</v>
      </c>
      <c r="L164" s="2" t="s">
        <v>2536</v>
      </c>
      <c r="M164" s="2" t="s">
        <v>2373</v>
      </c>
      <c r="N164" s="2" t="s">
        <v>2373</v>
      </c>
      <c r="O164" s="2" t="s">
        <v>2374</v>
      </c>
      <c r="P164" s="2" t="s">
        <v>2375</v>
      </c>
      <c r="Q164" s="2" t="s">
        <v>2376</v>
      </c>
      <c r="R164" s="2" t="s">
        <v>2901</v>
      </c>
      <c r="S164" s="2" t="s">
        <v>75</v>
      </c>
      <c r="T164" s="2" t="s">
        <v>2378</v>
      </c>
      <c r="U164" s="2" t="s">
        <v>2385</v>
      </c>
      <c r="V164" s="2" t="s">
        <v>2386</v>
      </c>
    </row>
    <row r="165" spans="1:22">
      <c r="A165" s="2" t="s">
        <v>929</v>
      </c>
      <c r="B165" s="2" t="s">
        <v>94</v>
      </c>
      <c r="C165" s="2" t="s">
        <v>930</v>
      </c>
      <c r="D165" s="2" t="s">
        <v>932</v>
      </c>
      <c r="E165" s="2" t="s">
        <v>2902</v>
      </c>
      <c r="F165" s="2" t="s">
        <v>294</v>
      </c>
      <c r="G165" s="2" t="s">
        <v>525</v>
      </c>
      <c r="H165" s="2" t="s">
        <v>2370</v>
      </c>
      <c r="I165" s="2" t="s">
        <v>2903</v>
      </c>
      <c r="J165" s="2" t="s">
        <v>2372</v>
      </c>
      <c r="K165" s="2" t="s">
        <v>2903</v>
      </c>
      <c r="L165" s="2" t="s">
        <v>2903</v>
      </c>
      <c r="M165" s="2" t="s">
        <v>2373</v>
      </c>
      <c r="N165" s="2" t="s">
        <v>2373</v>
      </c>
      <c r="O165" s="2" t="s">
        <v>2374</v>
      </c>
      <c r="P165" s="2" t="s">
        <v>2375</v>
      </c>
      <c r="Q165" s="2" t="s">
        <v>2376</v>
      </c>
      <c r="R165" s="2" t="s">
        <v>2904</v>
      </c>
      <c r="S165" s="2" t="s">
        <v>75</v>
      </c>
      <c r="T165" s="2" t="s">
        <v>2378</v>
      </c>
      <c r="U165" s="2" t="s">
        <v>2385</v>
      </c>
      <c r="V165" s="2" t="s">
        <v>2669</v>
      </c>
    </row>
    <row r="166" spans="1:22">
      <c r="A166" s="2" t="s">
        <v>721</v>
      </c>
      <c r="B166" s="2" t="s">
        <v>94</v>
      </c>
      <c r="C166" s="2" t="s">
        <v>722</v>
      </c>
      <c r="D166" s="2" t="s">
        <v>724</v>
      </c>
      <c r="E166" s="2" t="s">
        <v>2905</v>
      </c>
      <c r="F166" s="2" t="s">
        <v>342</v>
      </c>
      <c r="G166" s="2" t="s">
        <v>294</v>
      </c>
      <c r="H166" s="2" t="s">
        <v>2370</v>
      </c>
      <c r="I166" s="2" t="s">
        <v>2906</v>
      </c>
      <c r="J166" s="2" t="s">
        <v>2372</v>
      </c>
      <c r="K166" s="2" t="s">
        <v>2906</v>
      </c>
      <c r="L166" s="2" t="s">
        <v>2906</v>
      </c>
      <c r="M166" s="2" t="s">
        <v>2373</v>
      </c>
      <c r="N166" s="2" t="s">
        <v>2373</v>
      </c>
      <c r="O166" s="2" t="s">
        <v>2374</v>
      </c>
      <c r="P166" s="2" t="s">
        <v>2375</v>
      </c>
      <c r="Q166" s="2" t="s">
        <v>2376</v>
      </c>
      <c r="R166" s="2" t="s">
        <v>2907</v>
      </c>
      <c r="S166" s="2" t="s">
        <v>75</v>
      </c>
      <c r="T166" s="2" t="s">
        <v>2378</v>
      </c>
      <c r="U166" s="2" t="s">
        <v>2379</v>
      </c>
      <c r="V166" s="2" t="s">
        <v>2386</v>
      </c>
    </row>
    <row r="167" spans="1:22">
      <c r="A167" s="2" t="s">
        <v>1660</v>
      </c>
      <c r="B167" s="2" t="s">
        <v>94</v>
      </c>
      <c r="C167" s="2" t="s">
        <v>1661</v>
      </c>
      <c r="D167" s="2" t="s">
        <v>2406</v>
      </c>
      <c r="E167" s="2" t="s">
        <v>2908</v>
      </c>
      <c r="F167" s="2" t="s">
        <v>94</v>
      </c>
      <c r="G167" s="2" t="s">
        <v>526</v>
      </c>
      <c r="H167" s="2" t="s">
        <v>2370</v>
      </c>
      <c r="I167" s="2" t="s">
        <v>2909</v>
      </c>
      <c r="J167" s="2" t="s">
        <v>2372</v>
      </c>
      <c r="K167" s="2" t="s">
        <v>2909</v>
      </c>
      <c r="L167" s="2" t="s">
        <v>2909</v>
      </c>
      <c r="M167" s="2" t="s">
        <v>2373</v>
      </c>
      <c r="N167" s="2" t="s">
        <v>2373</v>
      </c>
      <c r="O167" s="2" t="s">
        <v>2374</v>
      </c>
      <c r="P167" s="2" t="s">
        <v>2375</v>
      </c>
      <c r="Q167" s="2" t="s">
        <v>2376</v>
      </c>
      <c r="R167" s="2" t="s">
        <v>2910</v>
      </c>
      <c r="S167" s="2" t="s">
        <v>75</v>
      </c>
      <c r="T167" s="2" t="s">
        <v>2378</v>
      </c>
      <c r="U167" s="2" t="s">
        <v>2385</v>
      </c>
      <c r="V167" s="2" t="s">
        <v>2386</v>
      </c>
    </row>
    <row r="168" spans="1:22">
      <c r="A168" s="2" t="s">
        <v>737</v>
      </c>
      <c r="B168" s="2" t="s">
        <v>94</v>
      </c>
      <c r="C168" s="2" t="s">
        <v>738</v>
      </c>
      <c r="D168" s="2" t="s">
        <v>2410</v>
      </c>
      <c r="E168" s="2" t="s">
        <v>2911</v>
      </c>
      <c r="F168" s="2" t="s">
        <v>94</v>
      </c>
      <c r="G168" s="2" t="s">
        <v>294</v>
      </c>
      <c r="H168" s="2" t="s">
        <v>2370</v>
      </c>
      <c r="I168" s="2" t="s">
        <v>2912</v>
      </c>
      <c r="J168" s="2" t="s">
        <v>2372</v>
      </c>
      <c r="K168" s="2" t="s">
        <v>2912</v>
      </c>
      <c r="L168" s="2" t="s">
        <v>2912</v>
      </c>
      <c r="M168" s="2" t="s">
        <v>2373</v>
      </c>
      <c r="N168" s="2" t="s">
        <v>2373</v>
      </c>
      <c r="O168" s="2" t="s">
        <v>2374</v>
      </c>
      <c r="P168" s="2" t="s">
        <v>2375</v>
      </c>
      <c r="Q168" s="2" t="s">
        <v>2376</v>
      </c>
      <c r="R168" s="2" t="s">
        <v>2913</v>
      </c>
      <c r="S168" s="2" t="s">
        <v>75</v>
      </c>
      <c r="T168" s="2" t="s">
        <v>2378</v>
      </c>
      <c r="U168" s="2" t="s">
        <v>2385</v>
      </c>
      <c r="V168" s="2" t="s">
        <v>2386</v>
      </c>
    </row>
    <row r="169" spans="1:22">
      <c r="A169" s="2" t="s">
        <v>1296</v>
      </c>
      <c r="B169" s="2" t="s">
        <v>94</v>
      </c>
      <c r="C169" s="2" t="s">
        <v>1297</v>
      </c>
      <c r="D169" s="2" t="s">
        <v>2406</v>
      </c>
      <c r="E169" s="2" t="s">
        <v>2914</v>
      </c>
      <c r="F169" s="2" t="s">
        <v>342</v>
      </c>
      <c r="G169" s="2" t="s">
        <v>321</v>
      </c>
      <c r="H169" s="2" t="s">
        <v>2370</v>
      </c>
      <c r="I169" s="2" t="s">
        <v>2915</v>
      </c>
      <c r="J169" s="2" t="s">
        <v>2372</v>
      </c>
      <c r="K169" s="2" t="s">
        <v>2915</v>
      </c>
      <c r="L169" s="2" t="s">
        <v>2915</v>
      </c>
      <c r="M169" s="2" t="s">
        <v>2373</v>
      </c>
      <c r="N169" s="2" t="s">
        <v>2373</v>
      </c>
      <c r="O169" s="2" t="s">
        <v>2374</v>
      </c>
      <c r="P169" s="2" t="s">
        <v>2375</v>
      </c>
      <c r="Q169" s="2" t="s">
        <v>2376</v>
      </c>
      <c r="R169" s="2" t="s">
        <v>2916</v>
      </c>
      <c r="S169" s="2" t="s">
        <v>75</v>
      </c>
      <c r="T169" s="2" t="s">
        <v>2378</v>
      </c>
      <c r="U169" s="2" t="s">
        <v>2385</v>
      </c>
      <c r="V169" s="2" t="s">
        <v>2386</v>
      </c>
    </row>
    <row r="170" spans="1:22">
      <c r="A170" s="2" t="s">
        <v>503</v>
      </c>
      <c r="B170" s="2" t="s">
        <v>94</v>
      </c>
      <c r="C170" s="2" t="s">
        <v>504</v>
      </c>
      <c r="D170" s="2" t="s">
        <v>506</v>
      </c>
      <c r="E170" s="2" t="s">
        <v>2917</v>
      </c>
      <c r="F170" s="2" t="s">
        <v>94</v>
      </c>
      <c r="G170" s="2" t="s">
        <v>342</v>
      </c>
      <c r="H170" s="2" t="s">
        <v>2370</v>
      </c>
      <c r="I170" s="2" t="s">
        <v>2918</v>
      </c>
      <c r="J170" s="2" t="s">
        <v>2372</v>
      </c>
      <c r="K170" s="2" t="s">
        <v>2918</v>
      </c>
      <c r="L170" s="2" t="s">
        <v>2918</v>
      </c>
      <c r="M170" s="2" t="s">
        <v>2373</v>
      </c>
      <c r="N170" s="2" t="s">
        <v>2373</v>
      </c>
      <c r="O170" s="2" t="s">
        <v>2374</v>
      </c>
      <c r="P170" s="2" t="s">
        <v>2375</v>
      </c>
      <c r="Q170" s="2" t="s">
        <v>2376</v>
      </c>
      <c r="R170" s="2" t="s">
        <v>2919</v>
      </c>
      <c r="S170" s="2" t="s">
        <v>75</v>
      </c>
      <c r="T170" s="2" t="s">
        <v>2378</v>
      </c>
      <c r="U170" s="2" t="s">
        <v>2379</v>
      </c>
      <c r="V170" s="2" t="s">
        <v>2920</v>
      </c>
    </row>
    <row r="171" spans="1:22">
      <c r="A171" s="2" t="s">
        <v>484</v>
      </c>
      <c r="B171" s="2" t="s">
        <v>94</v>
      </c>
      <c r="C171" s="2" t="s">
        <v>485</v>
      </c>
      <c r="D171" s="2" t="s">
        <v>487</v>
      </c>
      <c r="E171" s="2" t="s">
        <v>2921</v>
      </c>
      <c r="F171" s="2" t="s">
        <v>94</v>
      </c>
      <c r="G171" s="2" t="s">
        <v>342</v>
      </c>
      <c r="H171" s="2" t="s">
        <v>2370</v>
      </c>
      <c r="I171" s="2" t="s">
        <v>2922</v>
      </c>
      <c r="J171" s="2" t="s">
        <v>2372</v>
      </c>
      <c r="K171" s="2" t="s">
        <v>2922</v>
      </c>
      <c r="L171" s="2" t="s">
        <v>2922</v>
      </c>
      <c r="M171" s="2" t="s">
        <v>2373</v>
      </c>
      <c r="N171" s="2" t="s">
        <v>2373</v>
      </c>
      <c r="O171" s="2" t="s">
        <v>2374</v>
      </c>
      <c r="P171" s="2" t="s">
        <v>2375</v>
      </c>
      <c r="Q171" s="2" t="s">
        <v>2376</v>
      </c>
      <c r="R171" s="2" t="s">
        <v>2923</v>
      </c>
      <c r="S171" s="2" t="s">
        <v>75</v>
      </c>
      <c r="T171" s="2" t="s">
        <v>2378</v>
      </c>
      <c r="U171" s="2" t="s">
        <v>2385</v>
      </c>
      <c r="V171" s="2" t="s">
        <v>2386</v>
      </c>
    </row>
    <row r="172" spans="1:22">
      <c r="A172" s="2" t="s">
        <v>1666</v>
      </c>
      <c r="B172" s="2" t="s">
        <v>94</v>
      </c>
      <c r="C172" s="2" t="s">
        <v>1667</v>
      </c>
      <c r="D172" s="2" t="s">
        <v>2677</v>
      </c>
      <c r="E172" s="2" t="s">
        <v>2924</v>
      </c>
      <c r="F172" s="2" t="s">
        <v>294</v>
      </c>
      <c r="G172" s="2" t="s">
        <v>526</v>
      </c>
      <c r="H172" s="2" t="s">
        <v>2370</v>
      </c>
      <c r="I172" s="2" t="s">
        <v>2679</v>
      </c>
      <c r="J172" s="2" t="s">
        <v>2372</v>
      </c>
      <c r="K172" s="2" t="s">
        <v>2679</v>
      </c>
      <c r="L172" s="2" t="s">
        <v>2679</v>
      </c>
      <c r="M172" s="2" t="s">
        <v>2373</v>
      </c>
      <c r="N172" s="2" t="s">
        <v>2373</v>
      </c>
      <c r="O172" s="2" t="s">
        <v>2374</v>
      </c>
      <c r="P172" s="2" t="s">
        <v>2375</v>
      </c>
      <c r="Q172" s="2" t="s">
        <v>2376</v>
      </c>
      <c r="R172" s="2" t="s">
        <v>2925</v>
      </c>
      <c r="S172" s="2" t="s">
        <v>75</v>
      </c>
      <c r="T172" s="2" t="s">
        <v>2378</v>
      </c>
      <c r="U172" s="2" t="s">
        <v>2385</v>
      </c>
      <c r="V172" s="2" t="s">
        <v>2386</v>
      </c>
    </row>
    <row r="173" spans="1:22">
      <c r="A173" s="2" t="s">
        <v>535</v>
      </c>
      <c r="B173" s="2" t="s">
        <v>94</v>
      </c>
      <c r="C173" s="2" t="s">
        <v>536</v>
      </c>
      <c r="D173" s="2" t="s">
        <v>538</v>
      </c>
      <c r="E173" s="2" t="s">
        <v>2926</v>
      </c>
      <c r="F173" s="2" t="s">
        <v>94</v>
      </c>
      <c r="G173" s="2" t="s">
        <v>342</v>
      </c>
      <c r="H173" s="2" t="s">
        <v>2370</v>
      </c>
      <c r="I173" s="2" t="s">
        <v>2927</v>
      </c>
      <c r="J173" s="2" t="s">
        <v>2372</v>
      </c>
      <c r="K173" s="2" t="s">
        <v>2927</v>
      </c>
      <c r="L173" s="2" t="s">
        <v>2927</v>
      </c>
      <c r="M173" s="2" t="s">
        <v>2373</v>
      </c>
      <c r="N173" s="2" t="s">
        <v>2373</v>
      </c>
      <c r="O173" s="2" t="s">
        <v>2374</v>
      </c>
      <c r="P173" s="2" t="s">
        <v>2375</v>
      </c>
      <c r="Q173" s="2" t="s">
        <v>2376</v>
      </c>
      <c r="R173" s="2" t="s">
        <v>2928</v>
      </c>
      <c r="S173" s="2" t="s">
        <v>75</v>
      </c>
      <c r="T173" s="2" t="s">
        <v>2378</v>
      </c>
      <c r="U173" s="2" t="s">
        <v>2379</v>
      </c>
      <c r="V173" s="2" t="s">
        <v>2608</v>
      </c>
    </row>
    <row r="174" spans="1:22">
      <c r="A174" s="2" t="s">
        <v>744</v>
      </c>
      <c r="B174" s="2" t="s">
        <v>94</v>
      </c>
      <c r="C174" s="2" t="s">
        <v>745</v>
      </c>
      <c r="D174" s="2" t="s">
        <v>747</v>
      </c>
      <c r="E174" s="2" t="s">
        <v>2929</v>
      </c>
      <c r="F174" s="2" t="s">
        <v>94</v>
      </c>
      <c r="G174" s="2" t="s">
        <v>294</v>
      </c>
      <c r="H174" s="2" t="s">
        <v>2370</v>
      </c>
      <c r="I174" s="2" t="s">
        <v>2930</v>
      </c>
      <c r="J174" s="2" t="s">
        <v>2372</v>
      </c>
      <c r="K174" s="2" t="s">
        <v>2930</v>
      </c>
      <c r="L174" s="2" t="s">
        <v>2930</v>
      </c>
      <c r="M174" s="2" t="s">
        <v>2373</v>
      </c>
      <c r="N174" s="2" t="s">
        <v>2373</v>
      </c>
      <c r="O174" s="2" t="s">
        <v>2374</v>
      </c>
      <c r="P174" s="2" t="s">
        <v>2375</v>
      </c>
      <c r="Q174" s="2" t="s">
        <v>2376</v>
      </c>
      <c r="R174" s="2" t="s">
        <v>2931</v>
      </c>
      <c r="S174" s="2" t="s">
        <v>75</v>
      </c>
      <c r="T174" s="2" t="s">
        <v>2378</v>
      </c>
      <c r="U174" s="2" t="s">
        <v>2379</v>
      </c>
      <c r="V174" s="2" t="s">
        <v>2737</v>
      </c>
    </row>
    <row r="175" spans="1:22">
      <c r="A175" s="2" t="s">
        <v>1398</v>
      </c>
      <c r="B175" s="2" t="s">
        <v>94</v>
      </c>
      <c r="C175" s="2" t="s">
        <v>1399</v>
      </c>
      <c r="D175" s="2" t="s">
        <v>1401</v>
      </c>
      <c r="E175" s="2" t="s">
        <v>2932</v>
      </c>
      <c r="F175" s="2" t="s">
        <v>294</v>
      </c>
      <c r="G175" s="2" t="s">
        <v>321</v>
      </c>
      <c r="H175" s="2" t="s">
        <v>2370</v>
      </c>
      <c r="I175" s="2" t="s">
        <v>2933</v>
      </c>
      <c r="J175" s="2" t="s">
        <v>2372</v>
      </c>
      <c r="K175" s="2" t="s">
        <v>2933</v>
      </c>
      <c r="L175" s="2" t="s">
        <v>2933</v>
      </c>
      <c r="M175" s="2" t="s">
        <v>2373</v>
      </c>
      <c r="N175" s="2" t="s">
        <v>2373</v>
      </c>
      <c r="O175" s="2" t="s">
        <v>2374</v>
      </c>
      <c r="P175" s="2" t="s">
        <v>2375</v>
      </c>
      <c r="Q175" s="2" t="s">
        <v>2376</v>
      </c>
      <c r="R175" s="2" t="s">
        <v>2934</v>
      </c>
      <c r="S175" s="2" t="s">
        <v>75</v>
      </c>
      <c r="T175" s="2" t="s">
        <v>2378</v>
      </c>
      <c r="U175" s="2" t="s">
        <v>2385</v>
      </c>
      <c r="V175" s="2" t="s">
        <v>2737</v>
      </c>
    </row>
    <row r="176" spans="1:22">
      <c r="A176" s="2" t="s">
        <v>760</v>
      </c>
      <c r="B176" s="2" t="s">
        <v>94</v>
      </c>
      <c r="C176" s="2" t="s">
        <v>761</v>
      </c>
      <c r="D176" s="2" t="s">
        <v>642</v>
      </c>
      <c r="E176" s="2" t="s">
        <v>2935</v>
      </c>
      <c r="F176" s="2" t="s">
        <v>342</v>
      </c>
      <c r="G176" s="2" t="s">
        <v>294</v>
      </c>
      <c r="H176" s="2" t="s">
        <v>2370</v>
      </c>
      <c r="I176" s="2" t="s">
        <v>2936</v>
      </c>
      <c r="J176" s="2" t="s">
        <v>2372</v>
      </c>
      <c r="K176" s="2" t="s">
        <v>2936</v>
      </c>
      <c r="L176" s="2" t="s">
        <v>2936</v>
      </c>
      <c r="M176" s="2" t="s">
        <v>2373</v>
      </c>
      <c r="N176" s="2" t="s">
        <v>2373</v>
      </c>
      <c r="O176" s="2" t="s">
        <v>2374</v>
      </c>
      <c r="P176" s="2" t="s">
        <v>2375</v>
      </c>
      <c r="Q176" s="2" t="s">
        <v>2376</v>
      </c>
      <c r="R176" s="2" t="s">
        <v>2937</v>
      </c>
      <c r="S176" s="2" t="s">
        <v>75</v>
      </c>
      <c r="T176" s="2" t="s">
        <v>2378</v>
      </c>
      <c r="U176" s="2" t="s">
        <v>2379</v>
      </c>
      <c r="V176" s="2" t="s">
        <v>2392</v>
      </c>
    </row>
    <row r="177" spans="1:22">
      <c r="A177" s="2" t="s">
        <v>1020</v>
      </c>
      <c r="B177" s="2" t="s">
        <v>94</v>
      </c>
      <c r="C177" s="2" t="s">
        <v>1021</v>
      </c>
      <c r="D177" s="2" t="s">
        <v>1023</v>
      </c>
      <c r="E177" s="2" t="s">
        <v>2938</v>
      </c>
      <c r="F177" s="2" t="s">
        <v>294</v>
      </c>
      <c r="G177" s="2" t="s">
        <v>525</v>
      </c>
      <c r="H177" s="2" t="s">
        <v>2370</v>
      </c>
      <c r="I177" s="2" t="s">
        <v>2862</v>
      </c>
      <c r="J177" s="2" t="s">
        <v>2372</v>
      </c>
      <c r="K177" s="2" t="s">
        <v>2862</v>
      </c>
      <c r="L177" s="2" t="s">
        <v>2862</v>
      </c>
      <c r="M177" s="2" t="s">
        <v>2373</v>
      </c>
      <c r="N177" s="2" t="s">
        <v>2373</v>
      </c>
      <c r="O177" s="2" t="s">
        <v>2374</v>
      </c>
      <c r="P177" s="2" t="s">
        <v>2375</v>
      </c>
      <c r="Q177" s="2" t="s">
        <v>2376</v>
      </c>
      <c r="R177" s="2" t="s">
        <v>2939</v>
      </c>
      <c r="S177" s="2" t="s">
        <v>75</v>
      </c>
      <c r="T177" s="2" t="s">
        <v>2378</v>
      </c>
      <c r="U177" s="2" t="s">
        <v>2379</v>
      </c>
      <c r="V177" s="2" t="s">
        <v>2386</v>
      </c>
    </row>
    <row r="178" spans="1:22">
      <c r="A178" s="2" t="s">
        <v>1051</v>
      </c>
      <c r="B178" s="2" t="s">
        <v>342</v>
      </c>
      <c r="C178" s="2" t="s">
        <v>1052</v>
      </c>
      <c r="D178" s="2" t="s">
        <v>532</v>
      </c>
      <c r="E178" s="2" t="s">
        <v>2940</v>
      </c>
      <c r="F178" s="2" t="s">
        <v>294</v>
      </c>
      <c r="G178" s="2" t="s">
        <v>525</v>
      </c>
      <c r="H178" s="2" t="s">
        <v>2370</v>
      </c>
      <c r="I178" s="2" t="s">
        <v>2892</v>
      </c>
      <c r="J178" s="2" t="s">
        <v>2372</v>
      </c>
      <c r="K178" s="2" t="s">
        <v>2892</v>
      </c>
      <c r="L178" s="2" t="s">
        <v>2892</v>
      </c>
      <c r="M178" s="2" t="s">
        <v>2373</v>
      </c>
      <c r="N178" s="2" t="s">
        <v>2373</v>
      </c>
      <c r="O178" s="2" t="s">
        <v>2374</v>
      </c>
      <c r="P178" s="2" t="s">
        <v>2375</v>
      </c>
      <c r="Q178" s="2" t="s">
        <v>2376</v>
      </c>
      <c r="R178" s="2" t="s">
        <v>2941</v>
      </c>
      <c r="S178" s="2" t="s">
        <v>75</v>
      </c>
      <c r="T178" s="2" t="s">
        <v>2378</v>
      </c>
      <c r="U178" s="2" t="s">
        <v>2385</v>
      </c>
      <c r="V178" s="2" t="s">
        <v>2608</v>
      </c>
    </row>
    <row r="179" spans="1:22">
      <c r="A179" s="2" t="s">
        <v>1017</v>
      </c>
      <c r="B179" s="2" t="s">
        <v>342</v>
      </c>
      <c r="C179" s="2" t="s">
        <v>1018</v>
      </c>
      <c r="D179" s="2" t="s">
        <v>247</v>
      </c>
      <c r="E179" s="2" t="s">
        <v>2874</v>
      </c>
      <c r="F179" s="2" t="s">
        <v>342</v>
      </c>
      <c r="G179" s="2" t="s">
        <v>525</v>
      </c>
      <c r="H179" s="2" t="s">
        <v>2370</v>
      </c>
      <c r="I179" s="2" t="s">
        <v>2942</v>
      </c>
      <c r="J179" s="2" t="s">
        <v>2372</v>
      </c>
      <c r="K179" s="2" t="s">
        <v>2942</v>
      </c>
      <c r="L179" s="2" t="s">
        <v>2942</v>
      </c>
      <c r="M179" s="2" t="s">
        <v>2373</v>
      </c>
      <c r="N179" s="2" t="s">
        <v>2373</v>
      </c>
      <c r="O179" s="2" t="s">
        <v>2374</v>
      </c>
      <c r="P179" s="2" t="s">
        <v>2375</v>
      </c>
      <c r="Q179" s="2" t="s">
        <v>2376</v>
      </c>
      <c r="R179" s="2" t="s">
        <v>2943</v>
      </c>
      <c r="S179" s="2" t="s">
        <v>75</v>
      </c>
      <c r="T179" s="2" t="s">
        <v>2378</v>
      </c>
      <c r="U179" s="2" t="s">
        <v>2385</v>
      </c>
      <c r="V179" s="2" t="s">
        <v>2386</v>
      </c>
    </row>
    <row r="180" spans="1:22">
      <c r="A180" s="2" t="s">
        <v>735</v>
      </c>
      <c r="B180" s="2" t="s">
        <v>342</v>
      </c>
      <c r="C180" s="2" t="s">
        <v>736</v>
      </c>
      <c r="D180" s="2" t="s">
        <v>247</v>
      </c>
      <c r="E180" s="2" t="s">
        <v>2883</v>
      </c>
      <c r="F180" s="2" t="s">
        <v>342</v>
      </c>
      <c r="G180" s="2" t="s">
        <v>294</v>
      </c>
      <c r="H180" s="2" t="s">
        <v>2370</v>
      </c>
      <c r="I180" s="2" t="s">
        <v>2560</v>
      </c>
      <c r="J180" s="2" t="s">
        <v>2372</v>
      </c>
      <c r="K180" s="2" t="s">
        <v>2560</v>
      </c>
      <c r="L180" s="2" t="s">
        <v>2560</v>
      </c>
      <c r="M180" s="2" t="s">
        <v>2373</v>
      </c>
      <c r="N180" s="2" t="s">
        <v>2373</v>
      </c>
      <c r="O180" s="2" t="s">
        <v>2374</v>
      </c>
      <c r="P180" s="2" t="s">
        <v>2375</v>
      </c>
      <c r="Q180" s="2" t="s">
        <v>2376</v>
      </c>
      <c r="R180" s="2" t="s">
        <v>2944</v>
      </c>
      <c r="S180" s="2" t="s">
        <v>75</v>
      </c>
      <c r="T180" s="2" t="s">
        <v>2378</v>
      </c>
      <c r="U180" s="2" t="s">
        <v>2385</v>
      </c>
      <c r="V180" s="2" t="s">
        <v>2386</v>
      </c>
    </row>
    <row r="181" spans="1:22">
      <c r="A181" s="2" t="s">
        <v>1324</v>
      </c>
      <c r="B181" s="2" t="s">
        <v>342</v>
      </c>
      <c r="C181" s="2" t="s">
        <v>1325</v>
      </c>
      <c r="D181" s="2" t="s">
        <v>1327</v>
      </c>
      <c r="E181" s="2" t="s">
        <v>2945</v>
      </c>
      <c r="F181" s="2" t="s">
        <v>294</v>
      </c>
      <c r="G181" s="2" t="s">
        <v>321</v>
      </c>
      <c r="H181" s="2" t="s">
        <v>2370</v>
      </c>
      <c r="I181" s="2" t="s">
        <v>2946</v>
      </c>
      <c r="J181" s="2" t="s">
        <v>2372</v>
      </c>
      <c r="K181" s="2" t="s">
        <v>2946</v>
      </c>
      <c r="L181" s="2" t="s">
        <v>2946</v>
      </c>
      <c r="M181" s="2" t="s">
        <v>2373</v>
      </c>
      <c r="N181" s="2" t="s">
        <v>2373</v>
      </c>
      <c r="O181" s="2" t="s">
        <v>2374</v>
      </c>
      <c r="P181" s="2" t="s">
        <v>2375</v>
      </c>
      <c r="Q181" s="2" t="s">
        <v>2376</v>
      </c>
      <c r="R181" s="2" t="s">
        <v>2947</v>
      </c>
      <c r="S181" s="2" t="s">
        <v>75</v>
      </c>
      <c r="T181" s="2" t="s">
        <v>2378</v>
      </c>
      <c r="U181" s="2" t="s">
        <v>2385</v>
      </c>
      <c r="V181" s="2" t="s">
        <v>2386</v>
      </c>
    </row>
    <row r="182" spans="1:22">
      <c r="A182" s="2" t="s">
        <v>1655</v>
      </c>
      <c r="B182" s="2" t="s">
        <v>342</v>
      </c>
      <c r="C182" s="2" t="s">
        <v>1656</v>
      </c>
      <c r="D182" s="2" t="s">
        <v>247</v>
      </c>
      <c r="E182" s="2" t="s">
        <v>2948</v>
      </c>
      <c r="F182" s="2" t="s">
        <v>525</v>
      </c>
      <c r="G182" s="2" t="s">
        <v>526</v>
      </c>
      <c r="H182" s="2" t="s">
        <v>2370</v>
      </c>
      <c r="I182" s="2" t="s">
        <v>2949</v>
      </c>
      <c r="J182" s="2" t="s">
        <v>2372</v>
      </c>
      <c r="K182" s="2" t="s">
        <v>2949</v>
      </c>
      <c r="L182" s="2" t="s">
        <v>2949</v>
      </c>
      <c r="M182" s="2" t="s">
        <v>2373</v>
      </c>
      <c r="N182" s="2" t="s">
        <v>2373</v>
      </c>
      <c r="O182" s="2" t="s">
        <v>2374</v>
      </c>
      <c r="P182" s="2" t="s">
        <v>2375</v>
      </c>
      <c r="Q182" s="2" t="s">
        <v>2376</v>
      </c>
      <c r="R182" s="2" t="s">
        <v>2950</v>
      </c>
      <c r="S182" s="2" t="s">
        <v>75</v>
      </c>
      <c r="T182" s="2" t="s">
        <v>2378</v>
      </c>
      <c r="U182" s="2" t="s">
        <v>2385</v>
      </c>
      <c r="V182" s="2" t="s">
        <v>2386</v>
      </c>
    </row>
    <row r="183" spans="1:22">
      <c r="A183" s="2" t="s">
        <v>1317</v>
      </c>
      <c r="B183" s="2" t="s">
        <v>342</v>
      </c>
      <c r="C183" s="2" t="s">
        <v>1318</v>
      </c>
      <c r="D183" s="2" t="s">
        <v>2951</v>
      </c>
      <c r="E183" s="2" t="s">
        <v>2952</v>
      </c>
      <c r="F183" s="2" t="s">
        <v>294</v>
      </c>
      <c r="G183" s="2" t="s">
        <v>321</v>
      </c>
      <c r="H183" s="2" t="s">
        <v>2370</v>
      </c>
      <c r="I183" s="2" t="s">
        <v>2953</v>
      </c>
      <c r="J183" s="2" t="s">
        <v>2372</v>
      </c>
      <c r="K183" s="2" t="s">
        <v>2953</v>
      </c>
      <c r="L183" s="2" t="s">
        <v>2953</v>
      </c>
      <c r="M183" s="2" t="s">
        <v>2373</v>
      </c>
      <c r="N183" s="2" t="s">
        <v>2373</v>
      </c>
      <c r="O183" s="2" t="s">
        <v>2374</v>
      </c>
      <c r="P183" s="2" t="s">
        <v>2375</v>
      </c>
      <c r="Q183" s="2" t="s">
        <v>2376</v>
      </c>
      <c r="R183" s="2" t="s">
        <v>2954</v>
      </c>
      <c r="S183" s="2" t="s">
        <v>75</v>
      </c>
      <c r="T183" s="2" t="s">
        <v>2378</v>
      </c>
      <c r="U183" s="2" t="s">
        <v>2385</v>
      </c>
      <c r="V183" s="2" t="s">
        <v>2386</v>
      </c>
    </row>
    <row r="184" spans="1:22">
      <c r="A184" s="2" t="s">
        <v>622</v>
      </c>
      <c r="B184" s="2" t="s">
        <v>342</v>
      </c>
      <c r="C184" s="2" t="s">
        <v>623</v>
      </c>
      <c r="D184" s="2" t="s">
        <v>625</v>
      </c>
      <c r="E184" s="2" t="s">
        <v>2955</v>
      </c>
      <c r="F184" s="2" t="s">
        <v>342</v>
      </c>
      <c r="G184" s="2" t="s">
        <v>294</v>
      </c>
      <c r="H184" s="2" t="s">
        <v>2370</v>
      </c>
      <c r="I184" s="2" t="s">
        <v>2956</v>
      </c>
      <c r="J184" s="2" t="s">
        <v>2372</v>
      </c>
      <c r="K184" s="2" t="s">
        <v>2956</v>
      </c>
      <c r="L184" s="2" t="s">
        <v>2956</v>
      </c>
      <c r="M184" s="2" t="s">
        <v>2373</v>
      </c>
      <c r="N184" s="2" t="s">
        <v>2373</v>
      </c>
      <c r="O184" s="2" t="s">
        <v>2374</v>
      </c>
      <c r="P184" s="2" t="s">
        <v>2375</v>
      </c>
      <c r="Q184" s="2" t="s">
        <v>2376</v>
      </c>
      <c r="R184" s="2" t="s">
        <v>2957</v>
      </c>
      <c r="S184" s="2" t="s">
        <v>75</v>
      </c>
      <c r="T184" s="2" t="s">
        <v>2378</v>
      </c>
      <c r="U184" s="2" t="s">
        <v>2379</v>
      </c>
      <c r="V184" s="2" t="s">
        <v>2669</v>
      </c>
    </row>
    <row r="185" spans="1:22">
      <c r="A185" s="2" t="s">
        <v>895</v>
      </c>
      <c r="B185" s="2" t="s">
        <v>342</v>
      </c>
      <c r="C185" s="2" t="s">
        <v>896</v>
      </c>
      <c r="D185" s="2" t="s">
        <v>2958</v>
      </c>
      <c r="E185" s="2" t="s">
        <v>2959</v>
      </c>
      <c r="F185" s="2" t="s">
        <v>342</v>
      </c>
      <c r="G185" s="2" t="s">
        <v>294</v>
      </c>
      <c r="H185" s="2" t="s">
        <v>2370</v>
      </c>
      <c r="I185" s="2" t="s">
        <v>2960</v>
      </c>
      <c r="J185" s="2" t="s">
        <v>2372</v>
      </c>
      <c r="K185" s="2" t="s">
        <v>2960</v>
      </c>
      <c r="L185" s="2" t="s">
        <v>2960</v>
      </c>
      <c r="M185" s="2" t="s">
        <v>2373</v>
      </c>
      <c r="N185" s="2" t="s">
        <v>2373</v>
      </c>
      <c r="O185" s="2" t="s">
        <v>2374</v>
      </c>
      <c r="P185" s="2" t="s">
        <v>2375</v>
      </c>
      <c r="Q185" s="2" t="s">
        <v>2376</v>
      </c>
      <c r="R185" s="2" t="s">
        <v>2961</v>
      </c>
      <c r="S185" s="2" t="s">
        <v>75</v>
      </c>
      <c r="T185" s="2" t="s">
        <v>2378</v>
      </c>
      <c r="U185" s="2" t="s">
        <v>2379</v>
      </c>
      <c r="V185" s="2" t="s">
        <v>2962</v>
      </c>
    </row>
    <row r="186" spans="1:22">
      <c r="A186" s="2" t="s">
        <v>1777</v>
      </c>
      <c r="B186" s="2" t="s">
        <v>342</v>
      </c>
      <c r="C186" s="2" t="s">
        <v>1778</v>
      </c>
      <c r="D186" s="2" t="s">
        <v>1780</v>
      </c>
      <c r="E186" s="2" t="s">
        <v>2963</v>
      </c>
      <c r="F186" s="2" t="s">
        <v>342</v>
      </c>
      <c r="G186" s="2" t="s">
        <v>526</v>
      </c>
      <c r="H186" s="2" t="s">
        <v>2370</v>
      </c>
      <c r="I186" s="2" t="s">
        <v>2964</v>
      </c>
      <c r="J186" s="2" t="s">
        <v>2372</v>
      </c>
      <c r="K186" s="2" t="s">
        <v>2964</v>
      </c>
      <c r="L186" s="2" t="s">
        <v>2964</v>
      </c>
      <c r="M186" s="2" t="s">
        <v>2373</v>
      </c>
      <c r="N186" s="2" t="s">
        <v>2373</v>
      </c>
      <c r="O186" s="2" t="s">
        <v>2374</v>
      </c>
      <c r="P186" s="2" t="s">
        <v>2375</v>
      </c>
      <c r="Q186" s="2" t="s">
        <v>2376</v>
      </c>
      <c r="R186" s="2" t="s">
        <v>2965</v>
      </c>
      <c r="S186" s="2" t="s">
        <v>75</v>
      </c>
      <c r="T186" s="2" t="s">
        <v>2378</v>
      </c>
      <c r="U186" s="2" t="s">
        <v>2379</v>
      </c>
      <c r="V186" s="2" t="s">
        <v>2608</v>
      </c>
    </row>
    <row r="187" spans="1:22">
      <c r="A187" s="2" t="s">
        <v>730</v>
      </c>
      <c r="B187" s="2" t="s">
        <v>342</v>
      </c>
      <c r="C187" s="2" t="s">
        <v>731</v>
      </c>
      <c r="D187" s="2" t="s">
        <v>247</v>
      </c>
      <c r="E187" s="2" t="s">
        <v>2966</v>
      </c>
      <c r="F187" s="2" t="s">
        <v>342</v>
      </c>
      <c r="G187" s="2" t="s">
        <v>294</v>
      </c>
      <c r="H187" s="2" t="s">
        <v>2370</v>
      </c>
      <c r="I187" s="2" t="s">
        <v>2967</v>
      </c>
      <c r="J187" s="2" t="s">
        <v>2372</v>
      </c>
      <c r="K187" s="2" t="s">
        <v>2967</v>
      </c>
      <c r="L187" s="2" t="s">
        <v>2967</v>
      </c>
      <c r="M187" s="2" t="s">
        <v>2373</v>
      </c>
      <c r="N187" s="2" t="s">
        <v>2373</v>
      </c>
      <c r="O187" s="2" t="s">
        <v>2374</v>
      </c>
      <c r="P187" s="2" t="s">
        <v>2375</v>
      </c>
      <c r="Q187" s="2" t="s">
        <v>2376</v>
      </c>
      <c r="R187" s="2" t="s">
        <v>2968</v>
      </c>
      <c r="S187" s="2" t="s">
        <v>75</v>
      </c>
      <c r="T187" s="2" t="s">
        <v>2378</v>
      </c>
      <c r="U187" s="2" t="s">
        <v>2385</v>
      </c>
      <c r="V187" s="2" t="s">
        <v>2386</v>
      </c>
    </row>
    <row r="188" spans="1:22">
      <c r="A188" s="2" t="s">
        <v>783</v>
      </c>
      <c r="B188" s="2" t="s">
        <v>342</v>
      </c>
      <c r="C188" s="2" t="s">
        <v>784</v>
      </c>
      <c r="D188" s="2" t="s">
        <v>786</v>
      </c>
      <c r="E188" s="2" t="s">
        <v>2969</v>
      </c>
      <c r="F188" s="2" t="s">
        <v>342</v>
      </c>
      <c r="G188" s="2" t="s">
        <v>294</v>
      </c>
      <c r="H188" s="2" t="s">
        <v>2370</v>
      </c>
      <c r="I188" s="2" t="s">
        <v>2970</v>
      </c>
      <c r="J188" s="2" t="s">
        <v>2372</v>
      </c>
      <c r="K188" s="2" t="s">
        <v>2970</v>
      </c>
      <c r="L188" s="2" t="s">
        <v>2970</v>
      </c>
      <c r="M188" s="2" t="s">
        <v>2373</v>
      </c>
      <c r="N188" s="2" t="s">
        <v>2373</v>
      </c>
      <c r="O188" s="2" t="s">
        <v>2374</v>
      </c>
      <c r="P188" s="2" t="s">
        <v>2375</v>
      </c>
      <c r="Q188" s="2" t="s">
        <v>2376</v>
      </c>
      <c r="R188" s="2" t="s">
        <v>2971</v>
      </c>
      <c r="S188" s="2" t="s">
        <v>75</v>
      </c>
      <c r="T188" s="2" t="s">
        <v>2378</v>
      </c>
      <c r="U188" s="2" t="s">
        <v>2379</v>
      </c>
      <c r="V188" s="2" t="s">
        <v>2392</v>
      </c>
    </row>
    <row r="189" spans="1:22">
      <c r="A189" s="2" t="s">
        <v>774</v>
      </c>
      <c r="B189" s="2" t="s">
        <v>342</v>
      </c>
      <c r="C189" s="2" t="s">
        <v>775</v>
      </c>
      <c r="D189" s="2" t="s">
        <v>777</v>
      </c>
      <c r="E189" s="2" t="s">
        <v>2972</v>
      </c>
      <c r="F189" s="2" t="s">
        <v>342</v>
      </c>
      <c r="G189" s="2" t="s">
        <v>294</v>
      </c>
      <c r="H189" s="2" t="s">
        <v>2370</v>
      </c>
      <c r="I189" s="2" t="s">
        <v>2973</v>
      </c>
      <c r="J189" s="2" t="s">
        <v>2372</v>
      </c>
      <c r="K189" s="2" t="s">
        <v>2973</v>
      </c>
      <c r="L189" s="2" t="s">
        <v>2973</v>
      </c>
      <c r="M189" s="2" t="s">
        <v>2373</v>
      </c>
      <c r="N189" s="2" t="s">
        <v>2373</v>
      </c>
      <c r="O189" s="2" t="s">
        <v>2374</v>
      </c>
      <c r="P189" s="2" t="s">
        <v>2375</v>
      </c>
      <c r="Q189" s="2" t="s">
        <v>2376</v>
      </c>
      <c r="R189" s="2" t="s">
        <v>2974</v>
      </c>
      <c r="S189" s="2" t="s">
        <v>75</v>
      </c>
      <c r="T189" s="2" t="s">
        <v>2378</v>
      </c>
      <c r="U189" s="2" t="s">
        <v>2379</v>
      </c>
      <c r="V189" s="2" t="s">
        <v>2392</v>
      </c>
    </row>
    <row r="190" spans="1:22">
      <c r="A190" s="2" t="s">
        <v>1641</v>
      </c>
      <c r="B190" s="2" t="s">
        <v>342</v>
      </c>
      <c r="C190" s="2" t="s">
        <v>1642</v>
      </c>
      <c r="D190" s="2" t="s">
        <v>247</v>
      </c>
      <c r="E190" s="2" t="s">
        <v>2975</v>
      </c>
      <c r="F190" s="2" t="s">
        <v>525</v>
      </c>
      <c r="G190" s="2" t="s">
        <v>526</v>
      </c>
      <c r="H190" s="2" t="s">
        <v>2370</v>
      </c>
      <c r="I190" s="2" t="s">
        <v>2976</v>
      </c>
      <c r="J190" s="2" t="s">
        <v>2372</v>
      </c>
      <c r="K190" s="2" t="s">
        <v>2976</v>
      </c>
      <c r="L190" s="2" t="s">
        <v>2976</v>
      </c>
      <c r="M190" s="2" t="s">
        <v>2373</v>
      </c>
      <c r="N190" s="2" t="s">
        <v>2373</v>
      </c>
      <c r="O190" s="2" t="s">
        <v>2374</v>
      </c>
      <c r="P190" s="2" t="s">
        <v>2375</v>
      </c>
      <c r="Q190" s="2" t="s">
        <v>2376</v>
      </c>
      <c r="R190" s="2" t="s">
        <v>2977</v>
      </c>
      <c r="S190" s="2" t="s">
        <v>75</v>
      </c>
      <c r="T190" s="2" t="s">
        <v>2378</v>
      </c>
      <c r="U190" s="2" t="s">
        <v>2385</v>
      </c>
      <c r="V190" s="2" t="s">
        <v>2386</v>
      </c>
    </row>
    <row r="191" spans="1:22">
      <c r="A191" s="2" t="s">
        <v>806</v>
      </c>
      <c r="B191" s="2" t="s">
        <v>342</v>
      </c>
      <c r="C191" s="2" t="s">
        <v>807</v>
      </c>
      <c r="D191" s="2" t="s">
        <v>786</v>
      </c>
      <c r="E191" s="2" t="s">
        <v>2978</v>
      </c>
      <c r="F191" s="2" t="s">
        <v>342</v>
      </c>
      <c r="G191" s="2" t="s">
        <v>294</v>
      </c>
      <c r="H191" s="2" t="s">
        <v>2370</v>
      </c>
      <c r="I191" s="2" t="s">
        <v>2970</v>
      </c>
      <c r="J191" s="2" t="s">
        <v>2372</v>
      </c>
      <c r="K191" s="2" t="s">
        <v>2970</v>
      </c>
      <c r="L191" s="2" t="s">
        <v>2970</v>
      </c>
      <c r="M191" s="2" t="s">
        <v>2373</v>
      </c>
      <c r="N191" s="2" t="s">
        <v>2373</v>
      </c>
      <c r="O191" s="2" t="s">
        <v>2374</v>
      </c>
      <c r="P191" s="2" t="s">
        <v>2375</v>
      </c>
      <c r="Q191" s="2" t="s">
        <v>2376</v>
      </c>
      <c r="R191" s="2" t="s">
        <v>2979</v>
      </c>
      <c r="S191" s="2" t="s">
        <v>75</v>
      </c>
      <c r="T191" s="2" t="s">
        <v>2378</v>
      </c>
      <c r="U191" s="2" t="s">
        <v>2379</v>
      </c>
      <c r="V191" s="2" t="s">
        <v>2392</v>
      </c>
    </row>
    <row r="192" spans="1:22">
      <c r="A192" s="2" t="s">
        <v>1771</v>
      </c>
      <c r="B192" s="2" t="s">
        <v>342</v>
      </c>
      <c r="C192" s="2" t="s">
        <v>1772</v>
      </c>
      <c r="D192" s="2" t="s">
        <v>375</v>
      </c>
      <c r="E192" s="2" t="s">
        <v>2980</v>
      </c>
      <c r="F192" s="2" t="s">
        <v>321</v>
      </c>
      <c r="G192" s="2" t="s">
        <v>526</v>
      </c>
      <c r="H192" s="2" t="s">
        <v>2370</v>
      </c>
      <c r="I192" s="2" t="s">
        <v>2981</v>
      </c>
      <c r="J192" s="2" t="s">
        <v>2372</v>
      </c>
      <c r="K192" s="2" t="s">
        <v>2981</v>
      </c>
      <c r="L192" s="2" t="s">
        <v>2981</v>
      </c>
      <c r="M192" s="2" t="s">
        <v>2373</v>
      </c>
      <c r="N192" s="2" t="s">
        <v>2373</v>
      </c>
      <c r="O192" s="2" t="s">
        <v>2374</v>
      </c>
      <c r="P192" s="2" t="s">
        <v>2375</v>
      </c>
      <c r="Q192" s="2" t="s">
        <v>2376</v>
      </c>
      <c r="R192" s="2" t="s">
        <v>2982</v>
      </c>
      <c r="S192" s="2" t="s">
        <v>75</v>
      </c>
      <c r="T192" s="2" t="s">
        <v>2378</v>
      </c>
      <c r="U192" s="2" t="s">
        <v>2385</v>
      </c>
      <c r="V192" s="2" t="s">
        <v>2392</v>
      </c>
    </row>
    <row r="193" spans="1:22">
      <c r="A193" s="2" t="s">
        <v>809</v>
      </c>
      <c r="B193" s="2" t="s">
        <v>342</v>
      </c>
      <c r="C193" s="2" t="s">
        <v>810</v>
      </c>
      <c r="D193" s="2" t="s">
        <v>786</v>
      </c>
      <c r="E193" s="2" t="s">
        <v>2983</v>
      </c>
      <c r="F193" s="2" t="s">
        <v>342</v>
      </c>
      <c r="G193" s="2" t="s">
        <v>294</v>
      </c>
      <c r="H193" s="2" t="s">
        <v>2370</v>
      </c>
      <c r="I193" s="2" t="s">
        <v>2984</v>
      </c>
      <c r="J193" s="2" t="s">
        <v>2372</v>
      </c>
      <c r="K193" s="2" t="s">
        <v>2984</v>
      </c>
      <c r="L193" s="2" t="s">
        <v>2984</v>
      </c>
      <c r="M193" s="2" t="s">
        <v>2373</v>
      </c>
      <c r="N193" s="2" t="s">
        <v>2373</v>
      </c>
      <c r="O193" s="2" t="s">
        <v>2374</v>
      </c>
      <c r="P193" s="2" t="s">
        <v>2375</v>
      </c>
      <c r="Q193" s="2" t="s">
        <v>2376</v>
      </c>
      <c r="R193" s="2" t="s">
        <v>2985</v>
      </c>
      <c r="S193" s="2" t="s">
        <v>75</v>
      </c>
      <c r="T193" s="2" t="s">
        <v>2378</v>
      </c>
      <c r="U193" s="2" t="s">
        <v>2379</v>
      </c>
      <c r="V193" s="2" t="s">
        <v>2392</v>
      </c>
    </row>
    <row r="194" spans="1:22">
      <c r="A194" s="2" t="s">
        <v>911</v>
      </c>
      <c r="B194" s="2" t="s">
        <v>342</v>
      </c>
      <c r="C194" s="2" t="s">
        <v>912</v>
      </c>
      <c r="D194" s="2" t="s">
        <v>867</v>
      </c>
      <c r="E194" s="2" t="s">
        <v>2986</v>
      </c>
      <c r="F194" s="2" t="s">
        <v>294</v>
      </c>
      <c r="G194" s="2" t="s">
        <v>525</v>
      </c>
      <c r="H194" s="2" t="s">
        <v>2370</v>
      </c>
      <c r="I194" s="2" t="s">
        <v>2987</v>
      </c>
      <c r="J194" s="2" t="s">
        <v>2372</v>
      </c>
      <c r="K194" s="2" t="s">
        <v>2987</v>
      </c>
      <c r="L194" s="2" t="s">
        <v>2374</v>
      </c>
      <c r="M194" s="2" t="s">
        <v>2988</v>
      </c>
      <c r="N194" s="2" t="s">
        <v>2988</v>
      </c>
      <c r="O194" s="2" t="s">
        <v>2374</v>
      </c>
      <c r="P194" s="2" t="s">
        <v>2375</v>
      </c>
      <c r="Q194" s="2" t="s">
        <v>2376</v>
      </c>
      <c r="R194" s="2" t="s">
        <v>2989</v>
      </c>
      <c r="S194" s="2" t="s">
        <v>75</v>
      </c>
      <c r="T194" s="2" t="s">
        <v>2378</v>
      </c>
      <c r="U194" s="2" t="s">
        <v>2379</v>
      </c>
      <c r="V194" s="2" t="s">
        <v>2392</v>
      </c>
    </row>
    <row r="195" spans="1:22">
      <c r="A195" s="2" t="s">
        <v>1333</v>
      </c>
      <c r="B195" s="2" t="s">
        <v>342</v>
      </c>
      <c r="C195" s="2" t="s">
        <v>1334</v>
      </c>
      <c r="D195" s="2" t="s">
        <v>2414</v>
      </c>
      <c r="E195" s="2" t="s">
        <v>2990</v>
      </c>
      <c r="F195" s="2" t="s">
        <v>294</v>
      </c>
      <c r="G195" s="2" t="s">
        <v>321</v>
      </c>
      <c r="H195" s="2" t="s">
        <v>2370</v>
      </c>
      <c r="I195" s="2" t="s">
        <v>2991</v>
      </c>
      <c r="J195" s="2" t="s">
        <v>2372</v>
      </c>
      <c r="K195" s="2" t="s">
        <v>2991</v>
      </c>
      <c r="L195" s="2" t="s">
        <v>2991</v>
      </c>
      <c r="M195" s="2" t="s">
        <v>2373</v>
      </c>
      <c r="N195" s="2" t="s">
        <v>2373</v>
      </c>
      <c r="O195" s="2" t="s">
        <v>2374</v>
      </c>
      <c r="P195" s="2" t="s">
        <v>2375</v>
      </c>
      <c r="Q195" s="2" t="s">
        <v>2376</v>
      </c>
      <c r="R195" s="2" t="s">
        <v>2992</v>
      </c>
      <c r="S195" s="2" t="s">
        <v>75</v>
      </c>
      <c r="T195" s="2" t="s">
        <v>2378</v>
      </c>
      <c r="U195" s="2" t="s">
        <v>2385</v>
      </c>
      <c r="V195" s="2" t="s">
        <v>2386</v>
      </c>
    </row>
    <row r="196" spans="1:22">
      <c r="A196" s="2" t="s">
        <v>1057</v>
      </c>
      <c r="B196" s="2" t="s">
        <v>342</v>
      </c>
      <c r="C196" s="2" t="s">
        <v>1058</v>
      </c>
      <c r="D196" s="2" t="s">
        <v>1060</v>
      </c>
      <c r="E196" s="2" t="s">
        <v>2993</v>
      </c>
      <c r="F196" s="2" t="s">
        <v>342</v>
      </c>
      <c r="G196" s="2" t="s">
        <v>525</v>
      </c>
      <c r="H196" s="2" t="s">
        <v>2370</v>
      </c>
      <c r="I196" s="2" t="s">
        <v>2994</v>
      </c>
      <c r="J196" s="2" t="s">
        <v>2372</v>
      </c>
      <c r="K196" s="2" t="s">
        <v>2994</v>
      </c>
      <c r="L196" s="2" t="s">
        <v>2994</v>
      </c>
      <c r="M196" s="2" t="s">
        <v>2373</v>
      </c>
      <c r="N196" s="2" t="s">
        <v>2373</v>
      </c>
      <c r="O196" s="2" t="s">
        <v>2374</v>
      </c>
      <c r="P196" s="2" t="s">
        <v>2375</v>
      </c>
      <c r="Q196" s="2" t="s">
        <v>2376</v>
      </c>
      <c r="R196" s="2" t="s">
        <v>2995</v>
      </c>
      <c r="S196" s="2" t="s">
        <v>75</v>
      </c>
      <c r="T196" s="2" t="s">
        <v>2378</v>
      </c>
      <c r="U196" s="2" t="s">
        <v>2379</v>
      </c>
      <c r="V196" s="2" t="s">
        <v>2608</v>
      </c>
    </row>
    <row r="197" spans="1:22">
      <c r="A197" s="2" t="s">
        <v>2118</v>
      </c>
      <c r="B197" s="2" t="s">
        <v>342</v>
      </c>
      <c r="C197" s="2" t="s">
        <v>2119</v>
      </c>
      <c r="D197" s="2" t="s">
        <v>747</v>
      </c>
      <c r="E197" s="2" t="s">
        <v>2996</v>
      </c>
      <c r="F197" s="2" t="s">
        <v>294</v>
      </c>
      <c r="G197" s="2" t="s">
        <v>322</v>
      </c>
      <c r="H197" s="2" t="s">
        <v>2370</v>
      </c>
      <c r="I197" s="2" t="s">
        <v>2997</v>
      </c>
      <c r="J197" s="2" t="s">
        <v>2372</v>
      </c>
      <c r="K197" s="2" t="s">
        <v>2997</v>
      </c>
      <c r="L197" s="2" t="s">
        <v>2997</v>
      </c>
      <c r="M197" s="2" t="s">
        <v>2373</v>
      </c>
      <c r="N197" s="2" t="s">
        <v>2373</v>
      </c>
      <c r="O197" s="2" t="s">
        <v>2374</v>
      </c>
      <c r="P197" s="2" t="s">
        <v>2375</v>
      </c>
      <c r="Q197" s="2" t="s">
        <v>2376</v>
      </c>
      <c r="R197" s="2" t="s">
        <v>2998</v>
      </c>
      <c r="S197" s="2" t="s">
        <v>75</v>
      </c>
      <c r="T197" s="2" t="s">
        <v>2378</v>
      </c>
      <c r="U197" s="2" t="s">
        <v>2379</v>
      </c>
      <c r="V197" s="2" t="s">
        <v>2737</v>
      </c>
    </row>
    <row r="198" spans="1:22">
      <c r="A198" s="2" t="s">
        <v>824</v>
      </c>
      <c r="B198" s="2" t="s">
        <v>342</v>
      </c>
      <c r="C198" s="2" t="s">
        <v>825</v>
      </c>
      <c r="D198" s="2" t="s">
        <v>827</v>
      </c>
      <c r="E198" s="2" t="s">
        <v>2999</v>
      </c>
      <c r="F198" s="2" t="s">
        <v>342</v>
      </c>
      <c r="G198" s="2" t="s">
        <v>294</v>
      </c>
      <c r="H198" s="2" t="s">
        <v>2370</v>
      </c>
      <c r="I198" s="2" t="s">
        <v>3000</v>
      </c>
      <c r="J198" s="2" t="s">
        <v>2372</v>
      </c>
      <c r="K198" s="2" t="s">
        <v>3000</v>
      </c>
      <c r="L198" s="2" t="s">
        <v>3000</v>
      </c>
      <c r="M198" s="2" t="s">
        <v>2373</v>
      </c>
      <c r="N198" s="2" t="s">
        <v>2373</v>
      </c>
      <c r="O198" s="2" t="s">
        <v>2374</v>
      </c>
      <c r="P198" s="2" t="s">
        <v>2375</v>
      </c>
      <c r="Q198" s="2" t="s">
        <v>2376</v>
      </c>
      <c r="R198" s="2" t="s">
        <v>3001</v>
      </c>
      <c r="S198" s="2" t="s">
        <v>75</v>
      </c>
      <c r="T198" s="2" t="s">
        <v>2378</v>
      </c>
      <c r="U198" s="2" t="s">
        <v>2379</v>
      </c>
      <c r="V198" s="2" t="s">
        <v>2392</v>
      </c>
    </row>
    <row r="199" spans="1:22">
      <c r="A199" s="2" t="s">
        <v>833</v>
      </c>
      <c r="B199" s="2" t="s">
        <v>342</v>
      </c>
      <c r="C199" s="2" t="s">
        <v>834</v>
      </c>
      <c r="D199" s="2" t="s">
        <v>818</v>
      </c>
      <c r="E199" s="2" t="s">
        <v>3002</v>
      </c>
      <c r="F199" s="2" t="s">
        <v>342</v>
      </c>
      <c r="G199" s="2" t="s">
        <v>294</v>
      </c>
      <c r="H199" s="2" t="s">
        <v>2370</v>
      </c>
      <c r="I199" s="2" t="s">
        <v>3003</v>
      </c>
      <c r="J199" s="2" t="s">
        <v>2372</v>
      </c>
      <c r="K199" s="2" t="s">
        <v>3003</v>
      </c>
      <c r="L199" s="2" t="s">
        <v>3003</v>
      </c>
      <c r="M199" s="2" t="s">
        <v>2373</v>
      </c>
      <c r="N199" s="2" t="s">
        <v>2373</v>
      </c>
      <c r="O199" s="2" t="s">
        <v>2374</v>
      </c>
      <c r="P199" s="2" t="s">
        <v>2375</v>
      </c>
      <c r="Q199" s="2" t="s">
        <v>2376</v>
      </c>
      <c r="R199" s="2" t="s">
        <v>3004</v>
      </c>
      <c r="S199" s="2" t="s">
        <v>75</v>
      </c>
      <c r="T199" s="2" t="s">
        <v>2378</v>
      </c>
      <c r="U199" s="2" t="s">
        <v>2379</v>
      </c>
      <c r="V199" s="2" t="s">
        <v>2392</v>
      </c>
    </row>
    <row r="200" spans="1:22">
      <c r="A200" s="2" t="s">
        <v>815</v>
      </c>
      <c r="B200" s="2" t="s">
        <v>342</v>
      </c>
      <c r="C200" s="2" t="s">
        <v>816</v>
      </c>
      <c r="D200" s="2" t="s">
        <v>818</v>
      </c>
      <c r="E200" s="2" t="s">
        <v>3005</v>
      </c>
      <c r="F200" s="2" t="s">
        <v>342</v>
      </c>
      <c r="G200" s="2" t="s">
        <v>294</v>
      </c>
      <c r="H200" s="2" t="s">
        <v>2370</v>
      </c>
      <c r="I200" s="2" t="s">
        <v>3006</v>
      </c>
      <c r="J200" s="2" t="s">
        <v>2372</v>
      </c>
      <c r="K200" s="2" t="s">
        <v>3006</v>
      </c>
      <c r="L200" s="2" t="s">
        <v>3006</v>
      </c>
      <c r="M200" s="2" t="s">
        <v>2373</v>
      </c>
      <c r="N200" s="2" t="s">
        <v>2373</v>
      </c>
      <c r="O200" s="2" t="s">
        <v>2374</v>
      </c>
      <c r="P200" s="2" t="s">
        <v>2375</v>
      </c>
      <c r="Q200" s="2" t="s">
        <v>2376</v>
      </c>
      <c r="R200" s="2" t="s">
        <v>3007</v>
      </c>
      <c r="S200" s="2" t="s">
        <v>75</v>
      </c>
      <c r="T200" s="2" t="s">
        <v>2378</v>
      </c>
      <c r="U200" s="2" t="s">
        <v>2379</v>
      </c>
      <c r="V200" s="2" t="s">
        <v>2392</v>
      </c>
    </row>
    <row r="201" spans="1:22">
      <c r="A201" s="2" t="s">
        <v>1174</v>
      </c>
      <c r="B201" s="2" t="s">
        <v>342</v>
      </c>
      <c r="C201" s="2" t="s">
        <v>1175</v>
      </c>
      <c r="D201" s="2" t="s">
        <v>1177</v>
      </c>
      <c r="E201" s="2" t="s">
        <v>3008</v>
      </c>
      <c r="F201" s="2" t="s">
        <v>294</v>
      </c>
      <c r="G201" s="2" t="s">
        <v>321</v>
      </c>
      <c r="H201" s="2" t="s">
        <v>2370</v>
      </c>
      <c r="I201" s="2" t="s">
        <v>3009</v>
      </c>
      <c r="J201" s="2" t="s">
        <v>2372</v>
      </c>
      <c r="K201" s="2" t="s">
        <v>3009</v>
      </c>
      <c r="L201" s="2" t="s">
        <v>3009</v>
      </c>
      <c r="M201" s="2" t="s">
        <v>2373</v>
      </c>
      <c r="N201" s="2" t="s">
        <v>2373</v>
      </c>
      <c r="O201" s="2" t="s">
        <v>2374</v>
      </c>
      <c r="P201" s="2" t="s">
        <v>2375</v>
      </c>
      <c r="Q201" s="2" t="s">
        <v>2376</v>
      </c>
      <c r="R201" s="2" t="s">
        <v>3010</v>
      </c>
      <c r="S201" s="2" t="s">
        <v>75</v>
      </c>
      <c r="T201" s="2" t="s">
        <v>2378</v>
      </c>
      <c r="U201" s="2" t="s">
        <v>2379</v>
      </c>
      <c r="V201" s="2" t="s">
        <v>2669</v>
      </c>
    </row>
    <row r="202" spans="1:22">
      <c r="A202" s="2" t="s">
        <v>1674</v>
      </c>
      <c r="B202" s="2" t="s">
        <v>342</v>
      </c>
      <c r="C202" s="2" t="s">
        <v>1675</v>
      </c>
      <c r="D202" s="2" t="s">
        <v>1677</v>
      </c>
      <c r="E202" s="2" t="s">
        <v>3011</v>
      </c>
      <c r="F202" s="2" t="s">
        <v>294</v>
      </c>
      <c r="G202" s="2" t="s">
        <v>526</v>
      </c>
      <c r="H202" s="2" t="s">
        <v>2370</v>
      </c>
      <c r="I202" s="2" t="s">
        <v>3012</v>
      </c>
      <c r="J202" s="2" t="s">
        <v>2372</v>
      </c>
      <c r="K202" s="2" t="s">
        <v>3012</v>
      </c>
      <c r="L202" s="2" t="s">
        <v>3012</v>
      </c>
      <c r="M202" s="2" t="s">
        <v>2373</v>
      </c>
      <c r="N202" s="2" t="s">
        <v>2373</v>
      </c>
      <c r="O202" s="2" t="s">
        <v>2374</v>
      </c>
      <c r="P202" s="2" t="s">
        <v>2375</v>
      </c>
      <c r="Q202" s="2" t="s">
        <v>2376</v>
      </c>
      <c r="R202" s="2" t="s">
        <v>3013</v>
      </c>
      <c r="S202" s="2" t="s">
        <v>75</v>
      </c>
      <c r="T202" s="2" t="s">
        <v>2378</v>
      </c>
      <c r="U202" s="2" t="s">
        <v>2379</v>
      </c>
      <c r="V202" s="2" t="s">
        <v>2386</v>
      </c>
    </row>
    <row r="203" spans="1:22">
      <c r="A203" s="2" t="s">
        <v>1682</v>
      </c>
      <c r="B203" s="2" t="s">
        <v>342</v>
      </c>
      <c r="C203" s="2" t="s">
        <v>1683</v>
      </c>
      <c r="D203" s="2" t="s">
        <v>1685</v>
      </c>
      <c r="E203" s="2" t="s">
        <v>3014</v>
      </c>
      <c r="F203" s="2" t="s">
        <v>525</v>
      </c>
      <c r="G203" s="2" t="s">
        <v>526</v>
      </c>
      <c r="H203" s="2" t="s">
        <v>2370</v>
      </c>
      <c r="I203" s="2" t="s">
        <v>3015</v>
      </c>
      <c r="J203" s="2" t="s">
        <v>2372</v>
      </c>
      <c r="K203" s="2" t="s">
        <v>3015</v>
      </c>
      <c r="L203" s="2" t="s">
        <v>3015</v>
      </c>
      <c r="M203" s="2" t="s">
        <v>2373</v>
      </c>
      <c r="N203" s="2" t="s">
        <v>2373</v>
      </c>
      <c r="O203" s="2" t="s">
        <v>2374</v>
      </c>
      <c r="P203" s="2" t="s">
        <v>2375</v>
      </c>
      <c r="Q203" s="2" t="s">
        <v>2376</v>
      </c>
      <c r="R203" s="2" t="s">
        <v>3016</v>
      </c>
      <c r="S203" s="2" t="s">
        <v>75</v>
      </c>
      <c r="T203" s="2" t="s">
        <v>2378</v>
      </c>
      <c r="U203" s="2" t="s">
        <v>2385</v>
      </c>
      <c r="V203" s="2" t="s">
        <v>2386</v>
      </c>
    </row>
    <row r="204" spans="1:22">
      <c r="A204" s="2" t="s">
        <v>1940</v>
      </c>
      <c r="B204" s="2" t="s">
        <v>342</v>
      </c>
      <c r="C204" s="2" t="s">
        <v>1941</v>
      </c>
      <c r="D204" s="2" t="s">
        <v>3017</v>
      </c>
      <c r="E204" s="2" t="s">
        <v>3018</v>
      </c>
      <c r="F204" s="2" t="s">
        <v>526</v>
      </c>
      <c r="G204" s="2" t="s">
        <v>322</v>
      </c>
      <c r="H204" s="2" t="s">
        <v>2370</v>
      </c>
      <c r="I204" s="2" t="s">
        <v>3019</v>
      </c>
      <c r="J204" s="2" t="s">
        <v>2372</v>
      </c>
      <c r="K204" s="2" t="s">
        <v>3019</v>
      </c>
      <c r="L204" s="2" t="s">
        <v>3019</v>
      </c>
      <c r="M204" s="2" t="s">
        <v>2373</v>
      </c>
      <c r="N204" s="2" t="s">
        <v>2373</v>
      </c>
      <c r="O204" s="2" t="s">
        <v>2374</v>
      </c>
      <c r="P204" s="2" t="s">
        <v>2375</v>
      </c>
      <c r="Q204" s="2" t="s">
        <v>2376</v>
      </c>
      <c r="R204" s="2" t="s">
        <v>3020</v>
      </c>
      <c r="S204" s="2" t="s">
        <v>75</v>
      </c>
      <c r="T204" s="2" t="s">
        <v>2378</v>
      </c>
      <c r="U204" s="2" t="s">
        <v>2379</v>
      </c>
      <c r="V204" s="2" t="s">
        <v>2665</v>
      </c>
    </row>
    <row r="205" spans="1:22">
      <c r="A205" s="2" t="s">
        <v>1065</v>
      </c>
      <c r="B205" s="2" t="s">
        <v>342</v>
      </c>
      <c r="C205" s="2" t="s">
        <v>1066</v>
      </c>
      <c r="D205" s="2" t="s">
        <v>867</v>
      </c>
      <c r="E205" s="2" t="s">
        <v>3021</v>
      </c>
      <c r="F205" s="2" t="s">
        <v>294</v>
      </c>
      <c r="G205" s="2" t="s">
        <v>525</v>
      </c>
      <c r="H205" s="2" t="s">
        <v>2370</v>
      </c>
      <c r="I205" s="2" t="s">
        <v>2987</v>
      </c>
      <c r="J205" s="2" t="s">
        <v>2372</v>
      </c>
      <c r="K205" s="2" t="s">
        <v>2987</v>
      </c>
      <c r="L205" s="2" t="s">
        <v>2374</v>
      </c>
      <c r="M205" s="2" t="s">
        <v>2988</v>
      </c>
      <c r="N205" s="2" t="s">
        <v>2988</v>
      </c>
      <c r="O205" s="2" t="s">
        <v>2374</v>
      </c>
      <c r="P205" s="2" t="s">
        <v>2375</v>
      </c>
      <c r="Q205" s="2" t="s">
        <v>2376</v>
      </c>
      <c r="R205" s="2" t="s">
        <v>3022</v>
      </c>
      <c r="S205" s="2" t="s">
        <v>75</v>
      </c>
      <c r="T205" s="2" t="s">
        <v>2378</v>
      </c>
      <c r="U205" s="2" t="s">
        <v>2379</v>
      </c>
      <c r="V205" s="2" t="s">
        <v>2392</v>
      </c>
    </row>
    <row r="206" spans="1:22">
      <c r="A206" s="2" t="s">
        <v>1339</v>
      </c>
      <c r="B206" s="2" t="s">
        <v>294</v>
      </c>
      <c r="C206" s="2" t="s">
        <v>1340</v>
      </c>
      <c r="D206" s="2" t="s">
        <v>1342</v>
      </c>
      <c r="E206" s="2" t="s">
        <v>3023</v>
      </c>
      <c r="F206" s="2" t="s">
        <v>525</v>
      </c>
      <c r="G206" s="2" t="s">
        <v>321</v>
      </c>
      <c r="H206" s="2" t="s">
        <v>2370</v>
      </c>
      <c r="I206" s="2" t="s">
        <v>3024</v>
      </c>
      <c r="J206" s="2" t="s">
        <v>2372</v>
      </c>
      <c r="K206" s="2" t="s">
        <v>3024</v>
      </c>
      <c r="L206" s="2" t="s">
        <v>3024</v>
      </c>
      <c r="M206" s="2" t="s">
        <v>2373</v>
      </c>
      <c r="N206" s="2" t="s">
        <v>2373</v>
      </c>
      <c r="O206" s="2" t="s">
        <v>2374</v>
      </c>
      <c r="P206" s="2" t="s">
        <v>2375</v>
      </c>
      <c r="Q206" s="2" t="s">
        <v>2376</v>
      </c>
      <c r="R206" s="2" t="s">
        <v>3025</v>
      </c>
      <c r="S206" s="2" t="s">
        <v>75</v>
      </c>
      <c r="T206" s="2" t="s">
        <v>2378</v>
      </c>
      <c r="U206" s="2" t="s">
        <v>2385</v>
      </c>
      <c r="V206" s="2" t="s">
        <v>2386</v>
      </c>
    </row>
    <row r="207" spans="1:22">
      <c r="A207" s="2" t="s">
        <v>891</v>
      </c>
      <c r="B207" s="2" t="s">
        <v>294</v>
      </c>
      <c r="C207" s="2" t="s">
        <v>892</v>
      </c>
      <c r="D207" s="2" t="s">
        <v>867</v>
      </c>
      <c r="E207" s="2" t="s">
        <v>3026</v>
      </c>
      <c r="F207" s="2" t="s">
        <v>294</v>
      </c>
      <c r="G207" s="2" t="s">
        <v>525</v>
      </c>
      <c r="H207" s="2" t="s">
        <v>2370</v>
      </c>
      <c r="I207" s="2" t="s">
        <v>2987</v>
      </c>
      <c r="J207" s="2" t="s">
        <v>2372</v>
      </c>
      <c r="K207" s="2" t="s">
        <v>2987</v>
      </c>
      <c r="L207" s="2" t="s">
        <v>2374</v>
      </c>
      <c r="M207" s="2" t="s">
        <v>2988</v>
      </c>
      <c r="N207" s="2" t="s">
        <v>2988</v>
      </c>
      <c r="O207" s="2" t="s">
        <v>2374</v>
      </c>
      <c r="P207" s="2" t="s">
        <v>2375</v>
      </c>
      <c r="Q207" s="2" t="s">
        <v>2376</v>
      </c>
      <c r="R207" s="2" t="s">
        <v>3027</v>
      </c>
      <c r="S207" s="2" t="s">
        <v>75</v>
      </c>
      <c r="T207" s="2" t="s">
        <v>2378</v>
      </c>
      <c r="U207" s="2" t="s">
        <v>2379</v>
      </c>
      <c r="V207" s="2" t="s">
        <v>2392</v>
      </c>
    </row>
    <row r="208" spans="1:22">
      <c r="A208" s="2" t="s">
        <v>1070</v>
      </c>
      <c r="B208" s="2" t="s">
        <v>294</v>
      </c>
      <c r="C208" s="2" t="s">
        <v>1071</v>
      </c>
      <c r="D208" s="2" t="s">
        <v>867</v>
      </c>
      <c r="E208" s="2" t="s">
        <v>3026</v>
      </c>
      <c r="F208" s="2" t="s">
        <v>525</v>
      </c>
      <c r="G208" s="2" t="s">
        <v>321</v>
      </c>
      <c r="H208" s="2" t="s">
        <v>2370</v>
      </c>
      <c r="I208" s="2" t="s">
        <v>3028</v>
      </c>
      <c r="J208" s="2" t="s">
        <v>2372</v>
      </c>
      <c r="K208" s="2" t="s">
        <v>3028</v>
      </c>
      <c r="L208" s="2" t="s">
        <v>2374</v>
      </c>
      <c r="M208" s="2" t="s">
        <v>3029</v>
      </c>
      <c r="N208" s="2" t="s">
        <v>3029</v>
      </c>
      <c r="O208" s="2" t="s">
        <v>2374</v>
      </c>
      <c r="P208" s="2" t="s">
        <v>2375</v>
      </c>
      <c r="Q208" s="2" t="s">
        <v>2376</v>
      </c>
      <c r="R208" s="2" t="s">
        <v>3030</v>
      </c>
      <c r="S208" s="2" t="s">
        <v>75</v>
      </c>
      <c r="T208" s="2" t="s">
        <v>2378</v>
      </c>
      <c r="U208" s="2" t="s">
        <v>2379</v>
      </c>
      <c r="V208" s="2" t="s">
        <v>2392</v>
      </c>
    </row>
    <row r="209" spans="1:22">
      <c r="A209" s="2" t="s">
        <v>870</v>
      </c>
      <c r="B209" s="2" t="s">
        <v>294</v>
      </c>
      <c r="C209" s="2" t="s">
        <v>871</v>
      </c>
      <c r="D209" s="2" t="s">
        <v>867</v>
      </c>
      <c r="E209" s="2" t="s">
        <v>3031</v>
      </c>
      <c r="F209" s="2" t="s">
        <v>294</v>
      </c>
      <c r="G209" s="2" t="s">
        <v>525</v>
      </c>
      <c r="H209" s="2" t="s">
        <v>2370</v>
      </c>
      <c r="I209" s="2" t="s">
        <v>2987</v>
      </c>
      <c r="J209" s="2" t="s">
        <v>2372</v>
      </c>
      <c r="K209" s="2" t="s">
        <v>2987</v>
      </c>
      <c r="L209" s="2" t="s">
        <v>2987</v>
      </c>
      <c r="M209" s="2" t="s">
        <v>2373</v>
      </c>
      <c r="N209" s="2" t="s">
        <v>2373</v>
      </c>
      <c r="O209" s="2" t="s">
        <v>2374</v>
      </c>
      <c r="P209" s="2" t="s">
        <v>2375</v>
      </c>
      <c r="Q209" s="2" t="s">
        <v>2376</v>
      </c>
      <c r="R209" s="2" t="s">
        <v>3032</v>
      </c>
      <c r="S209" s="2" t="s">
        <v>75</v>
      </c>
      <c r="T209" s="2" t="s">
        <v>2378</v>
      </c>
      <c r="U209" s="2" t="s">
        <v>2379</v>
      </c>
      <c r="V209" s="2" t="s">
        <v>2392</v>
      </c>
    </row>
    <row r="210" spans="1:22">
      <c r="A210" s="2" t="s">
        <v>864</v>
      </c>
      <c r="B210" s="2" t="s">
        <v>294</v>
      </c>
      <c r="C210" s="2" t="s">
        <v>865</v>
      </c>
      <c r="D210" s="2" t="s">
        <v>867</v>
      </c>
      <c r="E210" s="2" t="s">
        <v>3033</v>
      </c>
      <c r="F210" s="2" t="s">
        <v>294</v>
      </c>
      <c r="G210" s="2" t="s">
        <v>525</v>
      </c>
      <c r="H210" s="2" t="s">
        <v>2370</v>
      </c>
      <c r="I210" s="2" t="s">
        <v>2987</v>
      </c>
      <c r="J210" s="2" t="s">
        <v>2372</v>
      </c>
      <c r="K210" s="2" t="s">
        <v>2987</v>
      </c>
      <c r="L210" s="2" t="s">
        <v>2374</v>
      </c>
      <c r="M210" s="2" t="s">
        <v>2988</v>
      </c>
      <c r="N210" s="2" t="s">
        <v>2988</v>
      </c>
      <c r="O210" s="2" t="s">
        <v>2374</v>
      </c>
      <c r="P210" s="2" t="s">
        <v>2375</v>
      </c>
      <c r="Q210" s="2" t="s">
        <v>2376</v>
      </c>
      <c r="R210" s="2" t="s">
        <v>3034</v>
      </c>
      <c r="S210" s="2" t="s">
        <v>75</v>
      </c>
      <c r="T210" s="2" t="s">
        <v>2378</v>
      </c>
      <c r="U210" s="2" t="s">
        <v>2379</v>
      </c>
      <c r="V210" s="2" t="s">
        <v>2392</v>
      </c>
    </row>
    <row r="211" spans="1:22">
      <c r="A211" s="2" t="s">
        <v>1081</v>
      </c>
      <c r="B211" s="2" t="s">
        <v>294</v>
      </c>
      <c r="C211" s="2" t="s">
        <v>1082</v>
      </c>
      <c r="D211" s="2" t="s">
        <v>867</v>
      </c>
      <c r="E211" s="2" t="s">
        <v>3035</v>
      </c>
      <c r="F211" s="2" t="s">
        <v>294</v>
      </c>
      <c r="G211" s="2" t="s">
        <v>525</v>
      </c>
      <c r="H211" s="2" t="s">
        <v>2370</v>
      </c>
      <c r="I211" s="2" t="s">
        <v>2987</v>
      </c>
      <c r="J211" s="2" t="s">
        <v>2372</v>
      </c>
      <c r="K211" s="2" t="s">
        <v>2987</v>
      </c>
      <c r="L211" s="2" t="s">
        <v>2987</v>
      </c>
      <c r="M211" s="2" t="s">
        <v>2373</v>
      </c>
      <c r="N211" s="2" t="s">
        <v>2373</v>
      </c>
      <c r="O211" s="2" t="s">
        <v>2374</v>
      </c>
      <c r="P211" s="2" t="s">
        <v>2375</v>
      </c>
      <c r="Q211" s="2" t="s">
        <v>2376</v>
      </c>
      <c r="R211" s="2" t="s">
        <v>3036</v>
      </c>
      <c r="S211" s="2" t="s">
        <v>75</v>
      </c>
      <c r="T211" s="2" t="s">
        <v>2378</v>
      </c>
      <c r="U211" s="2" t="s">
        <v>2379</v>
      </c>
      <c r="V211" s="2" t="s">
        <v>2392</v>
      </c>
    </row>
    <row r="212" spans="1:22">
      <c r="A212" s="2" t="s">
        <v>1073</v>
      </c>
      <c r="B212" s="2" t="s">
        <v>294</v>
      </c>
      <c r="C212" s="2" t="s">
        <v>1074</v>
      </c>
      <c r="D212" s="2" t="s">
        <v>1076</v>
      </c>
      <c r="E212" s="2" t="s">
        <v>3037</v>
      </c>
      <c r="F212" s="2" t="s">
        <v>294</v>
      </c>
      <c r="G212" s="2" t="s">
        <v>525</v>
      </c>
      <c r="H212" s="2" t="s">
        <v>2370</v>
      </c>
      <c r="I212" s="2" t="s">
        <v>3038</v>
      </c>
      <c r="J212" s="2" t="s">
        <v>2372</v>
      </c>
      <c r="K212" s="2" t="s">
        <v>3038</v>
      </c>
      <c r="L212" s="2" t="s">
        <v>3038</v>
      </c>
      <c r="M212" s="2" t="s">
        <v>2373</v>
      </c>
      <c r="N212" s="2" t="s">
        <v>2373</v>
      </c>
      <c r="O212" s="2" t="s">
        <v>2374</v>
      </c>
      <c r="P212" s="2" t="s">
        <v>2375</v>
      </c>
      <c r="Q212" s="2" t="s">
        <v>2376</v>
      </c>
      <c r="R212" s="2" t="s">
        <v>3039</v>
      </c>
      <c r="S212" s="2" t="s">
        <v>75</v>
      </c>
      <c r="T212" s="2" t="s">
        <v>2378</v>
      </c>
      <c r="U212" s="2" t="s">
        <v>2379</v>
      </c>
      <c r="V212" s="2" t="s">
        <v>2392</v>
      </c>
    </row>
    <row r="213" spans="1:22">
      <c r="A213" s="2" t="s">
        <v>2224</v>
      </c>
      <c r="B213" s="2" t="s">
        <v>294</v>
      </c>
      <c r="C213" s="2" t="s">
        <v>2225</v>
      </c>
      <c r="D213" s="2" t="s">
        <v>1104</v>
      </c>
      <c r="E213" s="2" t="s">
        <v>3040</v>
      </c>
      <c r="F213" s="2" t="s">
        <v>321</v>
      </c>
      <c r="G213" s="2" t="s">
        <v>322</v>
      </c>
      <c r="H213" s="2" t="s">
        <v>2370</v>
      </c>
      <c r="I213" s="2" t="s">
        <v>3041</v>
      </c>
      <c r="J213" s="2" t="s">
        <v>2372</v>
      </c>
      <c r="K213" s="2" t="s">
        <v>3041</v>
      </c>
      <c r="L213" s="2" t="s">
        <v>3041</v>
      </c>
      <c r="M213" s="2" t="s">
        <v>2373</v>
      </c>
      <c r="N213" s="2" t="s">
        <v>2373</v>
      </c>
      <c r="O213" s="2" t="s">
        <v>2374</v>
      </c>
      <c r="P213" s="2" t="s">
        <v>2375</v>
      </c>
      <c r="Q213" s="2" t="s">
        <v>2376</v>
      </c>
      <c r="R213" s="2" t="s">
        <v>3042</v>
      </c>
      <c r="S213" s="2" t="s">
        <v>75</v>
      </c>
      <c r="T213" s="2" t="s">
        <v>2378</v>
      </c>
      <c r="U213" s="2" t="s">
        <v>2379</v>
      </c>
      <c r="V213" s="2" t="s">
        <v>2392</v>
      </c>
    </row>
    <row r="214" spans="1:22">
      <c r="A214" s="2" t="s">
        <v>1028</v>
      </c>
      <c r="B214" s="2" t="s">
        <v>294</v>
      </c>
      <c r="C214" s="2" t="s">
        <v>1029</v>
      </c>
      <c r="D214" s="2" t="s">
        <v>247</v>
      </c>
      <c r="E214" s="2" t="s">
        <v>2966</v>
      </c>
      <c r="F214" s="2" t="s">
        <v>294</v>
      </c>
      <c r="G214" s="2" t="s">
        <v>525</v>
      </c>
      <c r="H214" s="2" t="s">
        <v>2370</v>
      </c>
      <c r="I214" s="2" t="s">
        <v>2967</v>
      </c>
      <c r="J214" s="2" t="s">
        <v>2372</v>
      </c>
      <c r="K214" s="2" t="s">
        <v>2967</v>
      </c>
      <c r="L214" s="2" t="s">
        <v>2967</v>
      </c>
      <c r="M214" s="2" t="s">
        <v>2373</v>
      </c>
      <c r="N214" s="2" t="s">
        <v>2373</v>
      </c>
      <c r="O214" s="2" t="s">
        <v>2374</v>
      </c>
      <c r="P214" s="2" t="s">
        <v>2375</v>
      </c>
      <c r="Q214" s="2" t="s">
        <v>2376</v>
      </c>
      <c r="R214" s="2" t="s">
        <v>3043</v>
      </c>
      <c r="S214" s="2" t="s">
        <v>75</v>
      </c>
      <c r="T214" s="2" t="s">
        <v>2378</v>
      </c>
      <c r="U214" s="2" t="s">
        <v>2385</v>
      </c>
      <c r="V214" s="2" t="s">
        <v>2386</v>
      </c>
    </row>
    <row r="215" spans="1:22">
      <c r="A215" s="2" t="s">
        <v>1084</v>
      </c>
      <c r="B215" s="2" t="s">
        <v>294</v>
      </c>
      <c r="C215" s="2" t="s">
        <v>1085</v>
      </c>
      <c r="D215" s="2" t="s">
        <v>1087</v>
      </c>
      <c r="E215" s="2" t="s">
        <v>3044</v>
      </c>
      <c r="F215" s="2" t="s">
        <v>294</v>
      </c>
      <c r="G215" s="2" t="s">
        <v>525</v>
      </c>
      <c r="H215" s="2" t="s">
        <v>2370</v>
      </c>
      <c r="I215" s="2" t="s">
        <v>2744</v>
      </c>
      <c r="J215" s="2" t="s">
        <v>2372</v>
      </c>
      <c r="K215" s="2" t="s">
        <v>2744</v>
      </c>
      <c r="L215" s="2" t="s">
        <v>2744</v>
      </c>
      <c r="M215" s="2" t="s">
        <v>2373</v>
      </c>
      <c r="N215" s="2" t="s">
        <v>2373</v>
      </c>
      <c r="O215" s="2" t="s">
        <v>2374</v>
      </c>
      <c r="P215" s="2" t="s">
        <v>2375</v>
      </c>
      <c r="Q215" s="2" t="s">
        <v>2376</v>
      </c>
      <c r="R215" s="2" t="s">
        <v>3045</v>
      </c>
      <c r="S215" s="2" t="s">
        <v>75</v>
      </c>
      <c r="T215" s="2" t="s">
        <v>2378</v>
      </c>
      <c r="U215" s="2" t="s">
        <v>2379</v>
      </c>
      <c r="V215" s="2" t="s">
        <v>2608</v>
      </c>
    </row>
    <row r="216" spans="1:22">
      <c r="A216" s="2" t="s">
        <v>1038</v>
      </c>
      <c r="B216" s="2" t="s">
        <v>294</v>
      </c>
      <c r="C216" s="2" t="s">
        <v>1039</v>
      </c>
      <c r="D216" s="2" t="s">
        <v>3046</v>
      </c>
      <c r="E216" s="2" t="s">
        <v>3047</v>
      </c>
      <c r="F216" s="2" t="s">
        <v>294</v>
      </c>
      <c r="G216" s="2" t="s">
        <v>525</v>
      </c>
      <c r="H216" s="2" t="s">
        <v>2370</v>
      </c>
      <c r="I216" s="2" t="s">
        <v>3048</v>
      </c>
      <c r="J216" s="2" t="s">
        <v>2372</v>
      </c>
      <c r="K216" s="2" t="s">
        <v>3048</v>
      </c>
      <c r="L216" s="2" t="s">
        <v>3048</v>
      </c>
      <c r="M216" s="2" t="s">
        <v>2373</v>
      </c>
      <c r="N216" s="2" t="s">
        <v>2373</v>
      </c>
      <c r="O216" s="2" t="s">
        <v>2374</v>
      </c>
      <c r="P216" s="2" t="s">
        <v>2375</v>
      </c>
      <c r="Q216" s="2" t="s">
        <v>2376</v>
      </c>
      <c r="R216" s="2" t="s">
        <v>3049</v>
      </c>
      <c r="S216" s="2" t="s">
        <v>75</v>
      </c>
      <c r="T216" s="2" t="s">
        <v>2378</v>
      </c>
      <c r="U216" s="2" t="s">
        <v>2385</v>
      </c>
      <c r="V216" s="2" t="s">
        <v>2386</v>
      </c>
    </row>
    <row r="217" spans="1:22">
      <c r="A217" s="2" t="s">
        <v>1807</v>
      </c>
      <c r="B217" s="2" t="s">
        <v>294</v>
      </c>
      <c r="C217" s="2" t="s">
        <v>1808</v>
      </c>
      <c r="D217" s="2" t="s">
        <v>532</v>
      </c>
      <c r="E217" s="2" t="s">
        <v>3050</v>
      </c>
      <c r="F217" s="2" t="s">
        <v>321</v>
      </c>
      <c r="G217" s="2" t="s">
        <v>526</v>
      </c>
      <c r="H217" s="2" t="s">
        <v>2370</v>
      </c>
      <c r="I217" s="2" t="s">
        <v>3051</v>
      </c>
      <c r="J217" s="2" t="s">
        <v>2372</v>
      </c>
      <c r="K217" s="2" t="s">
        <v>3051</v>
      </c>
      <c r="L217" s="2" t="s">
        <v>3051</v>
      </c>
      <c r="M217" s="2" t="s">
        <v>2373</v>
      </c>
      <c r="N217" s="2" t="s">
        <v>2373</v>
      </c>
      <c r="O217" s="2" t="s">
        <v>2374</v>
      </c>
      <c r="P217" s="2" t="s">
        <v>2375</v>
      </c>
      <c r="Q217" s="2" t="s">
        <v>2376</v>
      </c>
      <c r="R217" s="2" t="s">
        <v>3052</v>
      </c>
      <c r="S217" s="2" t="s">
        <v>75</v>
      </c>
      <c r="T217" s="2" t="s">
        <v>2378</v>
      </c>
      <c r="U217" s="2" t="s">
        <v>2385</v>
      </c>
      <c r="V217" s="2" t="s">
        <v>2608</v>
      </c>
    </row>
    <row r="218" spans="1:22">
      <c r="A218" s="2" t="s">
        <v>1894</v>
      </c>
      <c r="B218" s="2" t="s">
        <v>294</v>
      </c>
      <c r="C218" s="2" t="s">
        <v>1895</v>
      </c>
      <c r="D218" s="2" t="s">
        <v>777</v>
      </c>
      <c r="E218" s="2" t="s">
        <v>3053</v>
      </c>
      <c r="F218" s="2" t="s">
        <v>526</v>
      </c>
      <c r="G218" s="2" t="s">
        <v>322</v>
      </c>
      <c r="H218" s="2" t="s">
        <v>2370</v>
      </c>
      <c r="I218" s="2" t="s">
        <v>3054</v>
      </c>
      <c r="J218" s="2" t="s">
        <v>2372</v>
      </c>
      <c r="K218" s="2" t="s">
        <v>3054</v>
      </c>
      <c r="L218" s="2" t="s">
        <v>3054</v>
      </c>
      <c r="M218" s="2" t="s">
        <v>2373</v>
      </c>
      <c r="N218" s="2" t="s">
        <v>2373</v>
      </c>
      <c r="O218" s="2" t="s">
        <v>2374</v>
      </c>
      <c r="P218" s="2" t="s">
        <v>2375</v>
      </c>
      <c r="Q218" s="2" t="s">
        <v>2376</v>
      </c>
      <c r="R218" s="2" t="s">
        <v>3055</v>
      </c>
      <c r="S218" s="2" t="s">
        <v>75</v>
      </c>
      <c r="T218" s="2" t="s">
        <v>2378</v>
      </c>
      <c r="U218" s="2" t="s">
        <v>2379</v>
      </c>
      <c r="V218" s="2" t="s">
        <v>2392</v>
      </c>
    </row>
    <row r="219" spans="1:22">
      <c r="A219" s="2" t="s">
        <v>2236</v>
      </c>
      <c r="B219" s="2" t="s">
        <v>294</v>
      </c>
      <c r="C219" s="2" t="s">
        <v>2237</v>
      </c>
      <c r="D219" s="2" t="s">
        <v>523</v>
      </c>
      <c r="E219" s="2" t="s">
        <v>3056</v>
      </c>
      <c r="F219" s="2" t="s">
        <v>321</v>
      </c>
      <c r="G219" s="2" t="s">
        <v>322</v>
      </c>
      <c r="H219" s="2" t="s">
        <v>2370</v>
      </c>
      <c r="I219" s="2" t="s">
        <v>3057</v>
      </c>
      <c r="J219" s="2" t="s">
        <v>2372</v>
      </c>
      <c r="K219" s="2" t="s">
        <v>3057</v>
      </c>
      <c r="L219" s="2" t="s">
        <v>3057</v>
      </c>
      <c r="M219" s="2" t="s">
        <v>2373</v>
      </c>
      <c r="N219" s="2" t="s">
        <v>2373</v>
      </c>
      <c r="O219" s="2" t="s">
        <v>2374</v>
      </c>
      <c r="P219" s="2" t="s">
        <v>2375</v>
      </c>
      <c r="Q219" s="2" t="s">
        <v>2376</v>
      </c>
      <c r="R219" s="2" t="s">
        <v>3058</v>
      </c>
      <c r="S219" s="2" t="s">
        <v>75</v>
      </c>
      <c r="T219" s="2" t="s">
        <v>2378</v>
      </c>
      <c r="U219" s="2" t="s">
        <v>2379</v>
      </c>
      <c r="V219" s="2" t="s">
        <v>2392</v>
      </c>
    </row>
    <row r="220" spans="1:22">
      <c r="A220" s="2" t="s">
        <v>1690</v>
      </c>
      <c r="B220" s="2" t="s">
        <v>294</v>
      </c>
      <c r="C220" s="2" t="s">
        <v>1691</v>
      </c>
      <c r="D220" s="2" t="s">
        <v>247</v>
      </c>
      <c r="E220" s="2" t="s">
        <v>3059</v>
      </c>
      <c r="F220" s="2" t="s">
        <v>525</v>
      </c>
      <c r="G220" s="2" t="s">
        <v>526</v>
      </c>
      <c r="H220" s="2" t="s">
        <v>2370</v>
      </c>
      <c r="I220" s="2" t="s">
        <v>2976</v>
      </c>
      <c r="J220" s="2" t="s">
        <v>2372</v>
      </c>
      <c r="K220" s="2" t="s">
        <v>2976</v>
      </c>
      <c r="L220" s="2" t="s">
        <v>2976</v>
      </c>
      <c r="M220" s="2" t="s">
        <v>2373</v>
      </c>
      <c r="N220" s="2" t="s">
        <v>2373</v>
      </c>
      <c r="O220" s="2" t="s">
        <v>2374</v>
      </c>
      <c r="P220" s="2" t="s">
        <v>2375</v>
      </c>
      <c r="Q220" s="2" t="s">
        <v>2376</v>
      </c>
      <c r="R220" s="2" t="s">
        <v>3060</v>
      </c>
      <c r="S220" s="2" t="s">
        <v>75</v>
      </c>
      <c r="T220" s="2" t="s">
        <v>2378</v>
      </c>
      <c r="U220" s="2" t="s">
        <v>2385</v>
      </c>
      <c r="V220" s="2" t="s">
        <v>2386</v>
      </c>
    </row>
    <row r="221" spans="1:22">
      <c r="A221" s="2" t="s">
        <v>1693</v>
      </c>
      <c r="B221" s="2" t="s">
        <v>294</v>
      </c>
      <c r="C221" s="2" t="s">
        <v>1694</v>
      </c>
      <c r="D221" s="2" t="s">
        <v>247</v>
      </c>
      <c r="E221" s="2" t="s">
        <v>3061</v>
      </c>
      <c r="F221" s="2" t="s">
        <v>525</v>
      </c>
      <c r="G221" s="2" t="s">
        <v>526</v>
      </c>
      <c r="H221" s="2" t="s">
        <v>2370</v>
      </c>
      <c r="I221" s="2" t="s">
        <v>2976</v>
      </c>
      <c r="J221" s="2" t="s">
        <v>2372</v>
      </c>
      <c r="K221" s="2" t="s">
        <v>2976</v>
      </c>
      <c r="L221" s="2" t="s">
        <v>2976</v>
      </c>
      <c r="M221" s="2" t="s">
        <v>2373</v>
      </c>
      <c r="N221" s="2" t="s">
        <v>2373</v>
      </c>
      <c r="O221" s="2" t="s">
        <v>2374</v>
      </c>
      <c r="P221" s="2" t="s">
        <v>2375</v>
      </c>
      <c r="Q221" s="2" t="s">
        <v>2376</v>
      </c>
      <c r="R221" s="2" t="s">
        <v>3062</v>
      </c>
      <c r="S221" s="2" t="s">
        <v>75</v>
      </c>
      <c r="T221" s="2" t="s">
        <v>2378</v>
      </c>
      <c r="U221" s="2" t="s">
        <v>2385</v>
      </c>
      <c r="V221" s="2" t="s">
        <v>2386</v>
      </c>
    </row>
    <row r="222" spans="1:22">
      <c r="A222" s="2" t="s">
        <v>1030</v>
      </c>
      <c r="B222" s="2" t="s">
        <v>294</v>
      </c>
      <c r="C222" s="2" t="s">
        <v>1031</v>
      </c>
      <c r="D222" s="2" t="s">
        <v>1033</v>
      </c>
      <c r="E222" s="2" t="s">
        <v>3063</v>
      </c>
      <c r="F222" s="2" t="s">
        <v>294</v>
      </c>
      <c r="G222" s="2" t="s">
        <v>525</v>
      </c>
      <c r="H222" s="2" t="s">
        <v>2370</v>
      </c>
      <c r="I222" s="2" t="s">
        <v>2810</v>
      </c>
      <c r="J222" s="2" t="s">
        <v>2372</v>
      </c>
      <c r="K222" s="2" t="s">
        <v>2810</v>
      </c>
      <c r="L222" s="2" t="s">
        <v>2810</v>
      </c>
      <c r="M222" s="2" t="s">
        <v>2373</v>
      </c>
      <c r="N222" s="2" t="s">
        <v>2373</v>
      </c>
      <c r="O222" s="2" t="s">
        <v>2374</v>
      </c>
      <c r="P222" s="2" t="s">
        <v>2375</v>
      </c>
      <c r="Q222" s="2" t="s">
        <v>2376</v>
      </c>
      <c r="R222" s="2" t="s">
        <v>3064</v>
      </c>
      <c r="S222" s="2" t="s">
        <v>75</v>
      </c>
      <c r="T222" s="2" t="s">
        <v>2378</v>
      </c>
      <c r="U222" s="2" t="s">
        <v>2379</v>
      </c>
      <c r="V222" s="2" t="s">
        <v>2386</v>
      </c>
    </row>
    <row r="223" spans="1:22">
      <c r="A223" s="2" t="s">
        <v>1671</v>
      </c>
      <c r="B223" s="2" t="s">
        <v>294</v>
      </c>
      <c r="C223" s="2" t="s">
        <v>1672</v>
      </c>
      <c r="D223" s="2" t="s">
        <v>247</v>
      </c>
      <c r="E223" s="2" t="s">
        <v>3065</v>
      </c>
      <c r="F223" s="2" t="s">
        <v>525</v>
      </c>
      <c r="G223" s="2" t="s">
        <v>526</v>
      </c>
      <c r="H223" s="2" t="s">
        <v>2370</v>
      </c>
      <c r="I223" s="2" t="s">
        <v>2976</v>
      </c>
      <c r="J223" s="2" t="s">
        <v>2372</v>
      </c>
      <c r="K223" s="2" t="s">
        <v>2976</v>
      </c>
      <c r="L223" s="2" t="s">
        <v>2976</v>
      </c>
      <c r="M223" s="2" t="s">
        <v>2373</v>
      </c>
      <c r="N223" s="2" t="s">
        <v>2373</v>
      </c>
      <c r="O223" s="2" t="s">
        <v>2374</v>
      </c>
      <c r="P223" s="2" t="s">
        <v>2375</v>
      </c>
      <c r="Q223" s="2" t="s">
        <v>2376</v>
      </c>
      <c r="R223" s="2" t="s">
        <v>3066</v>
      </c>
      <c r="S223" s="2" t="s">
        <v>75</v>
      </c>
      <c r="T223" s="2" t="s">
        <v>2378</v>
      </c>
      <c r="U223" s="2" t="s">
        <v>2385</v>
      </c>
      <c r="V223" s="2" t="s">
        <v>2386</v>
      </c>
    </row>
    <row r="224" spans="1:22">
      <c r="A224" s="2" t="s">
        <v>2230</v>
      </c>
      <c r="B224" s="2" t="s">
        <v>294</v>
      </c>
      <c r="C224" s="2" t="s">
        <v>2231</v>
      </c>
      <c r="D224" s="2" t="s">
        <v>877</v>
      </c>
      <c r="E224" s="2" t="s">
        <v>3067</v>
      </c>
      <c r="F224" s="2" t="s">
        <v>525</v>
      </c>
      <c r="G224" s="2" t="s">
        <v>322</v>
      </c>
      <c r="H224" s="2" t="s">
        <v>2370</v>
      </c>
      <c r="I224" s="2" t="s">
        <v>3068</v>
      </c>
      <c r="J224" s="2" t="s">
        <v>2372</v>
      </c>
      <c r="K224" s="2" t="s">
        <v>3068</v>
      </c>
      <c r="L224" s="2" t="s">
        <v>3068</v>
      </c>
      <c r="M224" s="2" t="s">
        <v>2373</v>
      </c>
      <c r="N224" s="2" t="s">
        <v>2373</v>
      </c>
      <c r="O224" s="2" t="s">
        <v>2374</v>
      </c>
      <c r="P224" s="2" t="s">
        <v>2375</v>
      </c>
      <c r="Q224" s="2" t="s">
        <v>2376</v>
      </c>
      <c r="R224" s="2" t="s">
        <v>3069</v>
      </c>
      <c r="S224" s="2" t="s">
        <v>75</v>
      </c>
      <c r="T224" s="2" t="s">
        <v>2378</v>
      </c>
      <c r="U224" s="2" t="s">
        <v>2379</v>
      </c>
      <c r="V224" s="2" t="s">
        <v>2392</v>
      </c>
    </row>
    <row r="225" spans="1:22">
      <c r="A225" s="2" t="s">
        <v>2113</v>
      </c>
      <c r="B225" s="2" t="s">
        <v>294</v>
      </c>
      <c r="C225" s="2" t="s">
        <v>2114</v>
      </c>
      <c r="D225" s="2" t="s">
        <v>247</v>
      </c>
      <c r="E225" s="2" t="s">
        <v>2801</v>
      </c>
      <c r="F225" s="2" t="s">
        <v>321</v>
      </c>
      <c r="G225" s="2" t="s">
        <v>322</v>
      </c>
      <c r="H225" s="2" t="s">
        <v>2370</v>
      </c>
      <c r="I225" s="2" t="s">
        <v>3070</v>
      </c>
      <c r="J225" s="2" t="s">
        <v>2372</v>
      </c>
      <c r="K225" s="2" t="s">
        <v>3070</v>
      </c>
      <c r="L225" s="2" t="s">
        <v>3070</v>
      </c>
      <c r="M225" s="2" t="s">
        <v>2373</v>
      </c>
      <c r="N225" s="2" t="s">
        <v>2373</v>
      </c>
      <c r="O225" s="2" t="s">
        <v>2374</v>
      </c>
      <c r="P225" s="2" t="s">
        <v>2375</v>
      </c>
      <c r="Q225" s="2" t="s">
        <v>2376</v>
      </c>
      <c r="R225" s="2" t="s">
        <v>3071</v>
      </c>
      <c r="S225" s="2" t="s">
        <v>75</v>
      </c>
      <c r="T225" s="2" t="s">
        <v>2378</v>
      </c>
      <c r="U225" s="2" t="s">
        <v>2385</v>
      </c>
      <c r="V225" s="2" t="s">
        <v>2386</v>
      </c>
    </row>
    <row r="226" spans="1:22">
      <c r="A226" s="2" t="s">
        <v>1092</v>
      </c>
      <c r="B226" s="2" t="s">
        <v>294</v>
      </c>
      <c r="C226" s="2" t="s">
        <v>1093</v>
      </c>
      <c r="D226" s="2" t="s">
        <v>1095</v>
      </c>
      <c r="E226" s="2" t="s">
        <v>3072</v>
      </c>
      <c r="F226" s="2" t="s">
        <v>294</v>
      </c>
      <c r="G226" s="2" t="s">
        <v>525</v>
      </c>
      <c r="H226" s="2" t="s">
        <v>2370</v>
      </c>
      <c r="I226" s="2" t="s">
        <v>3073</v>
      </c>
      <c r="J226" s="2" t="s">
        <v>2372</v>
      </c>
      <c r="K226" s="2" t="s">
        <v>3073</v>
      </c>
      <c r="L226" s="2" t="s">
        <v>3073</v>
      </c>
      <c r="M226" s="2" t="s">
        <v>2373</v>
      </c>
      <c r="N226" s="2" t="s">
        <v>2373</v>
      </c>
      <c r="O226" s="2" t="s">
        <v>2374</v>
      </c>
      <c r="P226" s="2" t="s">
        <v>2375</v>
      </c>
      <c r="Q226" s="2" t="s">
        <v>2376</v>
      </c>
      <c r="R226" s="2" t="s">
        <v>3074</v>
      </c>
      <c r="S226" s="2" t="s">
        <v>75</v>
      </c>
      <c r="T226" s="2" t="s">
        <v>2378</v>
      </c>
      <c r="U226" s="2" t="s">
        <v>2379</v>
      </c>
      <c r="V226" s="2" t="s">
        <v>2392</v>
      </c>
    </row>
    <row r="227" spans="1:22">
      <c r="A227" s="2" t="s">
        <v>1101</v>
      </c>
      <c r="B227" s="2" t="s">
        <v>294</v>
      </c>
      <c r="C227" s="2" t="s">
        <v>1102</v>
      </c>
      <c r="D227" s="2" t="s">
        <v>1104</v>
      </c>
      <c r="E227" s="2" t="s">
        <v>3075</v>
      </c>
      <c r="F227" s="2" t="s">
        <v>294</v>
      </c>
      <c r="G227" s="2" t="s">
        <v>525</v>
      </c>
      <c r="H227" s="2" t="s">
        <v>2370</v>
      </c>
      <c r="I227" s="2" t="s">
        <v>3076</v>
      </c>
      <c r="J227" s="2" t="s">
        <v>2372</v>
      </c>
      <c r="K227" s="2" t="s">
        <v>3076</v>
      </c>
      <c r="L227" s="2" t="s">
        <v>3076</v>
      </c>
      <c r="M227" s="2" t="s">
        <v>2373</v>
      </c>
      <c r="N227" s="2" t="s">
        <v>2373</v>
      </c>
      <c r="O227" s="2" t="s">
        <v>2374</v>
      </c>
      <c r="P227" s="2" t="s">
        <v>2375</v>
      </c>
      <c r="Q227" s="2" t="s">
        <v>2376</v>
      </c>
      <c r="R227" s="2" t="s">
        <v>3077</v>
      </c>
      <c r="S227" s="2" t="s">
        <v>75</v>
      </c>
      <c r="T227" s="2" t="s">
        <v>2378</v>
      </c>
      <c r="U227" s="2" t="s">
        <v>2379</v>
      </c>
      <c r="V227" s="2" t="s">
        <v>2392</v>
      </c>
    </row>
    <row r="228" spans="1:22">
      <c r="A228" s="2" t="s">
        <v>1949</v>
      </c>
      <c r="B228" s="2" t="s">
        <v>294</v>
      </c>
      <c r="C228" s="2" t="s">
        <v>1950</v>
      </c>
      <c r="D228" s="2" t="s">
        <v>1177</v>
      </c>
      <c r="E228" s="2" t="s">
        <v>3078</v>
      </c>
      <c r="F228" s="2" t="s">
        <v>525</v>
      </c>
      <c r="G228" s="2" t="s">
        <v>322</v>
      </c>
      <c r="H228" s="2" t="s">
        <v>2370</v>
      </c>
      <c r="I228" s="2" t="s">
        <v>3079</v>
      </c>
      <c r="J228" s="2" t="s">
        <v>2372</v>
      </c>
      <c r="K228" s="2" t="s">
        <v>3079</v>
      </c>
      <c r="L228" s="2" t="s">
        <v>3079</v>
      </c>
      <c r="M228" s="2" t="s">
        <v>2373</v>
      </c>
      <c r="N228" s="2" t="s">
        <v>2373</v>
      </c>
      <c r="O228" s="2" t="s">
        <v>2374</v>
      </c>
      <c r="P228" s="2" t="s">
        <v>2375</v>
      </c>
      <c r="Q228" s="2" t="s">
        <v>2376</v>
      </c>
      <c r="R228" s="2" t="s">
        <v>3080</v>
      </c>
      <c r="S228" s="2" t="s">
        <v>75</v>
      </c>
      <c r="T228" s="2" t="s">
        <v>2378</v>
      </c>
      <c r="U228" s="2" t="s">
        <v>2379</v>
      </c>
      <c r="V228" s="2" t="s">
        <v>2669</v>
      </c>
    </row>
    <row r="229" spans="1:22">
      <c r="A229" s="2" t="s">
        <v>1831</v>
      </c>
      <c r="B229" s="2" t="s">
        <v>294</v>
      </c>
      <c r="C229" s="2" t="s">
        <v>1832</v>
      </c>
      <c r="D229" s="2" t="s">
        <v>2684</v>
      </c>
      <c r="E229" s="2" t="s">
        <v>2685</v>
      </c>
      <c r="F229" s="2" t="s">
        <v>321</v>
      </c>
      <c r="G229" s="2" t="s">
        <v>526</v>
      </c>
      <c r="H229" s="2" t="s">
        <v>2370</v>
      </c>
      <c r="I229" s="2" t="s">
        <v>3081</v>
      </c>
      <c r="J229" s="2" t="s">
        <v>2372</v>
      </c>
      <c r="K229" s="2" t="s">
        <v>3081</v>
      </c>
      <c r="L229" s="2" t="s">
        <v>3081</v>
      </c>
      <c r="M229" s="2" t="s">
        <v>2373</v>
      </c>
      <c r="N229" s="2" t="s">
        <v>2373</v>
      </c>
      <c r="O229" s="2" t="s">
        <v>2374</v>
      </c>
      <c r="P229" s="2" t="s">
        <v>2375</v>
      </c>
      <c r="Q229" s="2" t="s">
        <v>2376</v>
      </c>
      <c r="R229" s="2" t="s">
        <v>3082</v>
      </c>
      <c r="S229" s="2" t="s">
        <v>75</v>
      </c>
      <c r="T229" s="2" t="s">
        <v>2378</v>
      </c>
      <c r="U229" s="2" t="s">
        <v>2385</v>
      </c>
      <c r="V229" s="2" t="s">
        <v>2430</v>
      </c>
    </row>
    <row r="230" spans="1:22">
      <c r="A230" s="2" t="s">
        <v>1801</v>
      </c>
      <c r="B230" s="2" t="s">
        <v>525</v>
      </c>
      <c r="C230" s="2" t="s">
        <v>1802</v>
      </c>
      <c r="D230" s="2" t="s">
        <v>963</v>
      </c>
      <c r="E230" s="2" t="s">
        <v>3083</v>
      </c>
      <c r="F230" s="2" t="s">
        <v>321</v>
      </c>
      <c r="G230" s="2" t="s">
        <v>526</v>
      </c>
      <c r="H230" s="2" t="s">
        <v>2370</v>
      </c>
      <c r="I230" s="2" t="s">
        <v>3084</v>
      </c>
      <c r="J230" s="2" t="s">
        <v>2372</v>
      </c>
      <c r="K230" s="2" t="s">
        <v>3084</v>
      </c>
      <c r="L230" s="2" t="s">
        <v>3084</v>
      </c>
      <c r="M230" s="2" t="s">
        <v>2373</v>
      </c>
      <c r="N230" s="2" t="s">
        <v>2373</v>
      </c>
      <c r="O230" s="2" t="s">
        <v>2374</v>
      </c>
      <c r="P230" s="2" t="s">
        <v>2375</v>
      </c>
      <c r="Q230" s="2" t="s">
        <v>2376</v>
      </c>
      <c r="R230" s="2" t="s">
        <v>3085</v>
      </c>
      <c r="S230" s="2" t="s">
        <v>75</v>
      </c>
      <c r="T230" s="2" t="s">
        <v>2378</v>
      </c>
      <c r="U230" s="2" t="s">
        <v>2379</v>
      </c>
      <c r="V230" s="2" t="s">
        <v>2392</v>
      </c>
    </row>
    <row r="231" spans="1:22">
      <c r="A231" s="2" t="s">
        <v>2242</v>
      </c>
      <c r="B231" s="2" t="s">
        <v>525</v>
      </c>
      <c r="C231" s="2" t="s">
        <v>2243</v>
      </c>
      <c r="D231" s="2" t="s">
        <v>877</v>
      </c>
      <c r="E231" s="2" t="s">
        <v>3086</v>
      </c>
      <c r="F231" s="2" t="s">
        <v>321</v>
      </c>
      <c r="G231" s="2" t="s">
        <v>322</v>
      </c>
      <c r="H231" s="2" t="s">
        <v>2370</v>
      </c>
      <c r="I231" s="2" t="s">
        <v>3087</v>
      </c>
      <c r="J231" s="2" t="s">
        <v>2372</v>
      </c>
      <c r="K231" s="2" t="s">
        <v>3087</v>
      </c>
      <c r="L231" s="2" t="s">
        <v>3087</v>
      </c>
      <c r="M231" s="2" t="s">
        <v>2373</v>
      </c>
      <c r="N231" s="2" t="s">
        <v>2373</v>
      </c>
      <c r="O231" s="2" t="s">
        <v>2374</v>
      </c>
      <c r="P231" s="2" t="s">
        <v>2375</v>
      </c>
      <c r="Q231" s="2" t="s">
        <v>2376</v>
      </c>
      <c r="R231" s="2" t="s">
        <v>3088</v>
      </c>
      <c r="S231" s="2" t="s">
        <v>75</v>
      </c>
      <c r="T231" s="2" t="s">
        <v>2378</v>
      </c>
      <c r="U231" s="2" t="s">
        <v>2379</v>
      </c>
      <c r="V231" s="2" t="s">
        <v>2392</v>
      </c>
    </row>
    <row r="232" spans="1:22">
      <c r="A232" s="2" t="s">
        <v>1348</v>
      </c>
      <c r="B232" s="2" t="s">
        <v>525</v>
      </c>
      <c r="C232" s="2" t="s">
        <v>1349</v>
      </c>
      <c r="D232" s="2" t="s">
        <v>1351</v>
      </c>
      <c r="E232" s="2" t="s">
        <v>3089</v>
      </c>
      <c r="F232" s="2" t="s">
        <v>525</v>
      </c>
      <c r="G232" s="2" t="s">
        <v>321</v>
      </c>
      <c r="H232" s="2" t="s">
        <v>2370</v>
      </c>
      <c r="I232" s="2" t="s">
        <v>3090</v>
      </c>
      <c r="J232" s="2" t="s">
        <v>2372</v>
      </c>
      <c r="K232" s="2" t="s">
        <v>3090</v>
      </c>
      <c r="L232" s="2" t="s">
        <v>3090</v>
      </c>
      <c r="M232" s="2" t="s">
        <v>2373</v>
      </c>
      <c r="N232" s="2" t="s">
        <v>2373</v>
      </c>
      <c r="O232" s="2" t="s">
        <v>2374</v>
      </c>
      <c r="P232" s="2" t="s">
        <v>2375</v>
      </c>
      <c r="Q232" s="2" t="s">
        <v>2376</v>
      </c>
      <c r="R232" s="2" t="s">
        <v>3091</v>
      </c>
      <c r="S232" s="2" t="s">
        <v>75</v>
      </c>
      <c r="T232" s="2" t="s">
        <v>2378</v>
      </c>
      <c r="U232" s="2" t="s">
        <v>2379</v>
      </c>
      <c r="V232" s="2" t="s">
        <v>2386</v>
      </c>
    </row>
    <row r="233" spans="1:22">
      <c r="A233" s="2" t="s">
        <v>1849</v>
      </c>
      <c r="B233" s="2" t="s">
        <v>525</v>
      </c>
      <c r="C233" s="2" t="s">
        <v>1850</v>
      </c>
      <c r="D233" s="2" t="s">
        <v>1852</v>
      </c>
      <c r="E233" s="2" t="s">
        <v>3092</v>
      </c>
      <c r="F233" s="2" t="s">
        <v>525</v>
      </c>
      <c r="G233" s="2" t="s">
        <v>526</v>
      </c>
      <c r="H233" s="2" t="s">
        <v>2370</v>
      </c>
      <c r="I233" s="2" t="s">
        <v>2895</v>
      </c>
      <c r="J233" s="2" t="s">
        <v>2372</v>
      </c>
      <c r="K233" s="2" t="s">
        <v>2895</v>
      </c>
      <c r="L233" s="2" t="s">
        <v>2895</v>
      </c>
      <c r="M233" s="2" t="s">
        <v>2373</v>
      </c>
      <c r="N233" s="2" t="s">
        <v>2373</v>
      </c>
      <c r="O233" s="2" t="s">
        <v>2374</v>
      </c>
      <c r="P233" s="2" t="s">
        <v>2375</v>
      </c>
      <c r="Q233" s="2" t="s">
        <v>2376</v>
      </c>
      <c r="R233" s="2" t="s">
        <v>3093</v>
      </c>
      <c r="S233" s="2" t="s">
        <v>75</v>
      </c>
      <c r="T233" s="2" t="s">
        <v>2378</v>
      </c>
      <c r="U233" s="2" t="s">
        <v>2379</v>
      </c>
      <c r="V233" s="2" t="s">
        <v>2565</v>
      </c>
    </row>
    <row r="234" spans="1:22">
      <c r="A234" s="2" t="s">
        <v>2122</v>
      </c>
      <c r="B234" s="2" t="s">
        <v>525</v>
      </c>
      <c r="C234" s="2" t="s">
        <v>2123</v>
      </c>
      <c r="D234" s="2" t="s">
        <v>2440</v>
      </c>
      <c r="E234" s="2" t="s">
        <v>3094</v>
      </c>
      <c r="F234" s="2" t="s">
        <v>321</v>
      </c>
      <c r="G234" s="2" t="s">
        <v>322</v>
      </c>
      <c r="H234" s="2" t="s">
        <v>2370</v>
      </c>
      <c r="I234" s="2" t="s">
        <v>3095</v>
      </c>
      <c r="J234" s="2" t="s">
        <v>2372</v>
      </c>
      <c r="K234" s="2" t="s">
        <v>3095</v>
      </c>
      <c r="L234" s="2" t="s">
        <v>3095</v>
      </c>
      <c r="M234" s="2" t="s">
        <v>2373</v>
      </c>
      <c r="N234" s="2" t="s">
        <v>2373</v>
      </c>
      <c r="O234" s="2" t="s">
        <v>2374</v>
      </c>
      <c r="P234" s="2" t="s">
        <v>2375</v>
      </c>
      <c r="Q234" s="2" t="s">
        <v>2376</v>
      </c>
      <c r="R234" s="2" t="s">
        <v>3096</v>
      </c>
      <c r="S234" s="2" t="s">
        <v>75</v>
      </c>
      <c r="T234" s="2" t="s">
        <v>2378</v>
      </c>
      <c r="U234" s="2" t="s">
        <v>2385</v>
      </c>
      <c r="V234" s="2" t="s">
        <v>2386</v>
      </c>
    </row>
    <row r="235" spans="1:22">
      <c r="A235" s="2" t="s">
        <v>1144</v>
      </c>
      <c r="B235" s="2" t="s">
        <v>525</v>
      </c>
      <c r="C235" s="2" t="s">
        <v>1145</v>
      </c>
      <c r="D235" s="2" t="s">
        <v>1147</v>
      </c>
      <c r="E235" s="2" t="s">
        <v>3097</v>
      </c>
      <c r="F235" s="2" t="s">
        <v>525</v>
      </c>
      <c r="G235" s="2" t="s">
        <v>321</v>
      </c>
      <c r="H235" s="2" t="s">
        <v>2370</v>
      </c>
      <c r="I235" s="2" t="s">
        <v>2696</v>
      </c>
      <c r="J235" s="2" t="s">
        <v>2372</v>
      </c>
      <c r="K235" s="2" t="s">
        <v>2696</v>
      </c>
      <c r="L235" s="2" t="s">
        <v>2696</v>
      </c>
      <c r="M235" s="2" t="s">
        <v>2373</v>
      </c>
      <c r="N235" s="2" t="s">
        <v>2373</v>
      </c>
      <c r="O235" s="2" t="s">
        <v>2374</v>
      </c>
      <c r="P235" s="2" t="s">
        <v>2375</v>
      </c>
      <c r="Q235" s="2" t="s">
        <v>2376</v>
      </c>
      <c r="R235" s="2" t="s">
        <v>3098</v>
      </c>
      <c r="S235" s="2" t="s">
        <v>75</v>
      </c>
      <c r="T235" s="2" t="s">
        <v>2378</v>
      </c>
      <c r="U235" s="2" t="s">
        <v>2379</v>
      </c>
      <c r="V235" s="2" t="s">
        <v>2565</v>
      </c>
    </row>
    <row r="236" spans="1:22">
      <c r="A236" s="2" t="s">
        <v>1355</v>
      </c>
      <c r="B236" s="2" t="s">
        <v>525</v>
      </c>
      <c r="C236" s="2" t="s">
        <v>1356</v>
      </c>
      <c r="D236" s="2" t="s">
        <v>1131</v>
      </c>
      <c r="E236" s="2" t="s">
        <v>3099</v>
      </c>
      <c r="F236" s="2" t="s">
        <v>525</v>
      </c>
      <c r="G236" s="2" t="s">
        <v>321</v>
      </c>
      <c r="H236" s="2" t="s">
        <v>2370</v>
      </c>
      <c r="I236" s="2" t="s">
        <v>3100</v>
      </c>
      <c r="J236" s="2" t="s">
        <v>2372</v>
      </c>
      <c r="K236" s="2" t="s">
        <v>3100</v>
      </c>
      <c r="L236" s="2" t="s">
        <v>3100</v>
      </c>
      <c r="M236" s="2" t="s">
        <v>2373</v>
      </c>
      <c r="N236" s="2" t="s">
        <v>2373</v>
      </c>
      <c r="O236" s="2" t="s">
        <v>2374</v>
      </c>
      <c r="P236" s="2" t="s">
        <v>2375</v>
      </c>
      <c r="Q236" s="2" t="s">
        <v>2376</v>
      </c>
      <c r="R236" s="2" t="s">
        <v>3101</v>
      </c>
      <c r="S236" s="2" t="s">
        <v>75</v>
      </c>
      <c r="T236" s="2" t="s">
        <v>2378</v>
      </c>
      <c r="U236" s="2" t="s">
        <v>2385</v>
      </c>
      <c r="V236" s="2" t="s">
        <v>2386</v>
      </c>
    </row>
    <row r="237" spans="1:22">
      <c r="A237" s="2" t="s">
        <v>1696</v>
      </c>
      <c r="B237" s="2" t="s">
        <v>525</v>
      </c>
      <c r="C237" s="2" t="s">
        <v>1697</v>
      </c>
      <c r="D237" s="2" t="s">
        <v>3102</v>
      </c>
      <c r="E237" s="2" t="s">
        <v>3103</v>
      </c>
      <c r="F237" s="2" t="s">
        <v>321</v>
      </c>
      <c r="G237" s="2" t="s">
        <v>526</v>
      </c>
      <c r="H237" s="2" t="s">
        <v>2370</v>
      </c>
      <c r="I237" s="2" t="s">
        <v>3104</v>
      </c>
      <c r="J237" s="2" t="s">
        <v>2372</v>
      </c>
      <c r="K237" s="2" t="s">
        <v>3104</v>
      </c>
      <c r="L237" s="2" t="s">
        <v>3104</v>
      </c>
      <c r="M237" s="2" t="s">
        <v>2373</v>
      </c>
      <c r="N237" s="2" t="s">
        <v>2373</v>
      </c>
      <c r="O237" s="2" t="s">
        <v>2374</v>
      </c>
      <c r="P237" s="2" t="s">
        <v>2375</v>
      </c>
      <c r="Q237" s="2" t="s">
        <v>2376</v>
      </c>
      <c r="R237" s="2" t="s">
        <v>3105</v>
      </c>
      <c r="S237" s="2" t="s">
        <v>75</v>
      </c>
      <c r="T237" s="2" t="s">
        <v>2378</v>
      </c>
      <c r="U237" s="2" t="s">
        <v>2379</v>
      </c>
      <c r="V237" s="2" t="s">
        <v>2386</v>
      </c>
    </row>
    <row r="238" spans="1:22">
      <c r="A238" s="2" t="s">
        <v>1713</v>
      </c>
      <c r="B238" s="2" t="s">
        <v>321</v>
      </c>
      <c r="C238" s="2" t="s">
        <v>1714</v>
      </c>
      <c r="D238" s="2" t="s">
        <v>699</v>
      </c>
      <c r="E238" s="2" t="s">
        <v>3106</v>
      </c>
      <c r="F238" s="2" t="s">
        <v>321</v>
      </c>
      <c r="G238" s="2" t="s">
        <v>526</v>
      </c>
      <c r="H238" s="2" t="s">
        <v>2370</v>
      </c>
      <c r="I238" s="2" t="s">
        <v>3107</v>
      </c>
      <c r="J238" s="2" t="s">
        <v>2372</v>
      </c>
      <c r="K238" s="2" t="s">
        <v>3107</v>
      </c>
      <c r="L238" s="2" t="s">
        <v>3107</v>
      </c>
      <c r="M238" s="2" t="s">
        <v>2373</v>
      </c>
      <c r="N238" s="2" t="s">
        <v>2373</v>
      </c>
      <c r="O238" s="2" t="s">
        <v>2374</v>
      </c>
      <c r="P238" s="2" t="s">
        <v>2375</v>
      </c>
      <c r="Q238" s="2" t="s">
        <v>2376</v>
      </c>
      <c r="R238" s="2" t="s">
        <v>3108</v>
      </c>
      <c r="S238" s="2" t="s">
        <v>75</v>
      </c>
      <c r="T238" s="2" t="s">
        <v>2378</v>
      </c>
      <c r="U238" s="2" t="s">
        <v>2385</v>
      </c>
      <c r="V238" s="2" t="s">
        <v>2386</v>
      </c>
    </row>
    <row r="239" spans="1:22">
      <c r="A239" s="2" t="s">
        <v>2127</v>
      </c>
      <c r="B239" s="2" t="s">
        <v>321</v>
      </c>
      <c r="C239" s="2" t="s">
        <v>2128</v>
      </c>
      <c r="D239" s="2" t="s">
        <v>3109</v>
      </c>
      <c r="E239" s="2" t="s">
        <v>3110</v>
      </c>
      <c r="F239" s="2" t="s">
        <v>526</v>
      </c>
      <c r="G239" s="2" t="s">
        <v>322</v>
      </c>
      <c r="H239" s="2" t="s">
        <v>2370</v>
      </c>
      <c r="I239" s="2" t="s">
        <v>2724</v>
      </c>
      <c r="J239" s="2" t="s">
        <v>2372</v>
      </c>
      <c r="K239" s="2" t="s">
        <v>2724</v>
      </c>
      <c r="L239" s="2" t="s">
        <v>2724</v>
      </c>
      <c r="M239" s="2" t="s">
        <v>2373</v>
      </c>
      <c r="N239" s="2" t="s">
        <v>2373</v>
      </c>
      <c r="O239" s="2" t="s">
        <v>2374</v>
      </c>
      <c r="P239" s="2" t="s">
        <v>2375</v>
      </c>
      <c r="Q239" s="2" t="s">
        <v>2376</v>
      </c>
      <c r="R239" s="2" t="s">
        <v>3111</v>
      </c>
      <c r="S239" s="2" t="s">
        <v>75</v>
      </c>
      <c r="T239" s="2" t="s">
        <v>2378</v>
      </c>
      <c r="U239" s="2" t="s">
        <v>2385</v>
      </c>
      <c r="V239" s="2" t="s">
        <v>2386</v>
      </c>
    </row>
    <row r="240" spans="1:22">
      <c r="A240" s="2" t="s">
        <v>1704</v>
      </c>
      <c r="B240" s="2" t="s">
        <v>321</v>
      </c>
      <c r="C240" s="2" t="s">
        <v>1705</v>
      </c>
      <c r="D240" s="2" t="s">
        <v>1707</v>
      </c>
      <c r="E240" s="2" t="s">
        <v>3112</v>
      </c>
      <c r="F240" s="2" t="s">
        <v>321</v>
      </c>
      <c r="G240" s="2" t="s">
        <v>526</v>
      </c>
      <c r="H240" s="2" t="s">
        <v>2370</v>
      </c>
      <c r="I240" s="2" t="s">
        <v>3113</v>
      </c>
      <c r="J240" s="2" t="s">
        <v>2372</v>
      </c>
      <c r="K240" s="2" t="s">
        <v>3113</v>
      </c>
      <c r="L240" s="2" t="s">
        <v>3113</v>
      </c>
      <c r="M240" s="2" t="s">
        <v>2373</v>
      </c>
      <c r="N240" s="2" t="s">
        <v>2373</v>
      </c>
      <c r="O240" s="2" t="s">
        <v>2374</v>
      </c>
      <c r="P240" s="2" t="s">
        <v>2375</v>
      </c>
      <c r="Q240" s="2" t="s">
        <v>2376</v>
      </c>
      <c r="R240" s="2" t="s">
        <v>3114</v>
      </c>
      <c r="S240" s="2" t="s">
        <v>75</v>
      </c>
      <c r="T240" s="2" t="s">
        <v>2378</v>
      </c>
      <c r="U240" s="2" t="s">
        <v>2379</v>
      </c>
      <c r="V240" s="2" t="s">
        <v>2386</v>
      </c>
    </row>
    <row r="241" spans="1:22">
      <c r="A241" s="2" t="s">
        <v>1872</v>
      </c>
      <c r="B241" s="2" t="s">
        <v>321</v>
      </c>
      <c r="C241" s="2" t="s">
        <v>1873</v>
      </c>
      <c r="D241" s="2" t="s">
        <v>1868</v>
      </c>
      <c r="E241" s="2" t="s">
        <v>3115</v>
      </c>
      <c r="F241" s="2" t="s">
        <v>321</v>
      </c>
      <c r="G241" s="2" t="s">
        <v>526</v>
      </c>
      <c r="H241" s="2" t="s">
        <v>2370</v>
      </c>
      <c r="I241" s="2" t="s">
        <v>3116</v>
      </c>
      <c r="J241" s="2" t="s">
        <v>2372</v>
      </c>
      <c r="K241" s="2" t="s">
        <v>3116</v>
      </c>
      <c r="L241" s="2" t="s">
        <v>3116</v>
      </c>
      <c r="M241" s="2" t="s">
        <v>2373</v>
      </c>
      <c r="N241" s="2" t="s">
        <v>2373</v>
      </c>
      <c r="O241" s="2" t="s">
        <v>2374</v>
      </c>
      <c r="P241" s="2" t="s">
        <v>2375</v>
      </c>
      <c r="Q241" s="2" t="s">
        <v>2376</v>
      </c>
      <c r="R241" s="2" t="s">
        <v>3117</v>
      </c>
      <c r="S241" s="2" t="s">
        <v>75</v>
      </c>
      <c r="T241" s="2" t="s">
        <v>2378</v>
      </c>
      <c r="U241" s="2" t="s">
        <v>2379</v>
      </c>
      <c r="V241" s="2" t="s">
        <v>2579</v>
      </c>
    </row>
    <row r="242" spans="1:22">
      <c r="A242" s="2" t="s">
        <v>1734</v>
      </c>
      <c r="B242" s="2" t="s">
        <v>321</v>
      </c>
      <c r="C242" s="2" t="s">
        <v>1735</v>
      </c>
      <c r="D242" s="2" t="s">
        <v>3118</v>
      </c>
      <c r="E242" s="2" t="s">
        <v>3119</v>
      </c>
      <c r="F242" s="2" t="s">
        <v>321</v>
      </c>
      <c r="G242" s="2" t="s">
        <v>526</v>
      </c>
      <c r="H242" s="2" t="s">
        <v>2370</v>
      </c>
      <c r="I242" s="2" t="s">
        <v>3120</v>
      </c>
      <c r="J242" s="2" t="s">
        <v>2372</v>
      </c>
      <c r="K242" s="2" t="s">
        <v>3120</v>
      </c>
      <c r="L242" s="2" t="s">
        <v>3120</v>
      </c>
      <c r="M242" s="2" t="s">
        <v>2373</v>
      </c>
      <c r="N242" s="2" t="s">
        <v>2373</v>
      </c>
      <c r="O242" s="2" t="s">
        <v>2374</v>
      </c>
      <c r="P242" s="2" t="s">
        <v>2375</v>
      </c>
      <c r="Q242" s="2" t="s">
        <v>2376</v>
      </c>
      <c r="R242" s="2" t="s">
        <v>3121</v>
      </c>
      <c r="S242" s="2" t="s">
        <v>75</v>
      </c>
      <c r="T242" s="2" t="s">
        <v>2378</v>
      </c>
      <c r="U242" s="2" t="s">
        <v>2385</v>
      </c>
      <c r="V242" s="2" t="s">
        <v>2386</v>
      </c>
    </row>
    <row r="243" spans="1:22">
      <c r="A243" s="2" t="s">
        <v>1720</v>
      </c>
      <c r="B243" s="2" t="s">
        <v>321</v>
      </c>
      <c r="C243" s="2" t="s">
        <v>1721</v>
      </c>
      <c r="D243" s="2" t="s">
        <v>3118</v>
      </c>
      <c r="E243" s="2" t="s">
        <v>3122</v>
      </c>
      <c r="F243" s="2" t="s">
        <v>321</v>
      </c>
      <c r="G243" s="2" t="s">
        <v>526</v>
      </c>
      <c r="H243" s="2" t="s">
        <v>2370</v>
      </c>
      <c r="I243" s="2" t="s">
        <v>3123</v>
      </c>
      <c r="J243" s="2" t="s">
        <v>2372</v>
      </c>
      <c r="K243" s="2" t="s">
        <v>3123</v>
      </c>
      <c r="L243" s="2" t="s">
        <v>3123</v>
      </c>
      <c r="M243" s="2" t="s">
        <v>2373</v>
      </c>
      <c r="N243" s="2" t="s">
        <v>2373</v>
      </c>
      <c r="O243" s="2" t="s">
        <v>2374</v>
      </c>
      <c r="P243" s="2" t="s">
        <v>2375</v>
      </c>
      <c r="Q243" s="2" t="s">
        <v>2376</v>
      </c>
      <c r="R243" s="2" t="s">
        <v>3124</v>
      </c>
      <c r="S243" s="2" t="s">
        <v>75</v>
      </c>
      <c r="T243" s="2" t="s">
        <v>2378</v>
      </c>
      <c r="U243" s="2" t="s">
        <v>2385</v>
      </c>
      <c r="V243" s="2" t="s">
        <v>2386</v>
      </c>
    </row>
    <row r="244" spans="1:22">
      <c r="A244" s="2" t="s">
        <v>1855</v>
      </c>
      <c r="B244" s="2" t="s">
        <v>321</v>
      </c>
      <c r="C244" s="2" t="s">
        <v>1856</v>
      </c>
      <c r="D244" s="2" t="s">
        <v>1858</v>
      </c>
      <c r="E244" s="2" t="s">
        <v>3125</v>
      </c>
      <c r="F244" s="2" t="s">
        <v>321</v>
      </c>
      <c r="G244" s="2" t="s">
        <v>526</v>
      </c>
      <c r="H244" s="2" t="s">
        <v>2370</v>
      </c>
      <c r="I244" s="2" t="s">
        <v>3126</v>
      </c>
      <c r="J244" s="2" t="s">
        <v>2372</v>
      </c>
      <c r="K244" s="2" t="s">
        <v>3126</v>
      </c>
      <c r="L244" s="2" t="s">
        <v>3126</v>
      </c>
      <c r="M244" s="2" t="s">
        <v>2373</v>
      </c>
      <c r="N244" s="2" t="s">
        <v>2373</v>
      </c>
      <c r="O244" s="2" t="s">
        <v>2374</v>
      </c>
      <c r="P244" s="2" t="s">
        <v>2375</v>
      </c>
      <c r="Q244" s="2" t="s">
        <v>2376</v>
      </c>
      <c r="R244" s="2" t="s">
        <v>3127</v>
      </c>
      <c r="S244" s="2" t="s">
        <v>75</v>
      </c>
      <c r="T244" s="2" t="s">
        <v>2378</v>
      </c>
      <c r="U244" s="2" t="s">
        <v>2379</v>
      </c>
      <c r="V244" s="2" t="s">
        <v>2565</v>
      </c>
    </row>
    <row r="245" spans="1:22">
      <c r="A245" s="2" t="s">
        <v>1862</v>
      </c>
      <c r="B245" s="2" t="s">
        <v>321</v>
      </c>
      <c r="C245" s="2" t="s">
        <v>1863</v>
      </c>
      <c r="D245" s="2" t="s">
        <v>1858</v>
      </c>
      <c r="E245" s="2" t="s">
        <v>3128</v>
      </c>
      <c r="F245" s="2" t="s">
        <v>321</v>
      </c>
      <c r="G245" s="2" t="s">
        <v>526</v>
      </c>
      <c r="H245" s="2" t="s">
        <v>2370</v>
      </c>
      <c r="I245" s="2" t="s">
        <v>3126</v>
      </c>
      <c r="J245" s="2" t="s">
        <v>2372</v>
      </c>
      <c r="K245" s="2" t="s">
        <v>3126</v>
      </c>
      <c r="L245" s="2" t="s">
        <v>3126</v>
      </c>
      <c r="M245" s="2" t="s">
        <v>2373</v>
      </c>
      <c r="N245" s="2" t="s">
        <v>2373</v>
      </c>
      <c r="O245" s="2" t="s">
        <v>2374</v>
      </c>
      <c r="P245" s="2" t="s">
        <v>2375</v>
      </c>
      <c r="Q245" s="2" t="s">
        <v>2376</v>
      </c>
      <c r="R245" s="2" t="s">
        <v>3129</v>
      </c>
      <c r="S245" s="2" t="s">
        <v>75</v>
      </c>
      <c r="T245" s="2" t="s">
        <v>2378</v>
      </c>
      <c r="U245" s="2" t="s">
        <v>2379</v>
      </c>
      <c r="V245" s="2" t="s">
        <v>2565</v>
      </c>
    </row>
    <row r="246" spans="1:22">
      <c r="A246" s="2" t="s">
        <v>1726</v>
      </c>
      <c r="B246" s="2" t="s">
        <v>321</v>
      </c>
      <c r="C246" s="2" t="s">
        <v>1727</v>
      </c>
      <c r="D246" s="2" t="s">
        <v>3130</v>
      </c>
      <c r="E246" s="2" t="s">
        <v>3131</v>
      </c>
      <c r="F246" s="2" t="s">
        <v>321</v>
      </c>
      <c r="G246" s="2" t="s">
        <v>526</v>
      </c>
      <c r="H246" s="2" t="s">
        <v>2370</v>
      </c>
      <c r="I246" s="2" t="s">
        <v>3132</v>
      </c>
      <c r="J246" s="2" t="s">
        <v>2372</v>
      </c>
      <c r="K246" s="2" t="s">
        <v>3132</v>
      </c>
      <c r="L246" s="2" t="s">
        <v>3132</v>
      </c>
      <c r="M246" s="2" t="s">
        <v>2373</v>
      </c>
      <c r="N246" s="2" t="s">
        <v>2373</v>
      </c>
      <c r="O246" s="2" t="s">
        <v>2374</v>
      </c>
      <c r="P246" s="2" t="s">
        <v>2375</v>
      </c>
      <c r="Q246" s="2" t="s">
        <v>2376</v>
      </c>
      <c r="R246" s="2" t="s">
        <v>3133</v>
      </c>
      <c r="S246" s="2" t="s">
        <v>75</v>
      </c>
      <c r="T246" s="2" t="s">
        <v>2378</v>
      </c>
      <c r="U246" s="2" t="s">
        <v>2385</v>
      </c>
      <c r="V246" s="2" t="s">
        <v>2386</v>
      </c>
    </row>
    <row r="247" spans="1:22">
      <c r="A247" s="2" t="s">
        <v>1817</v>
      </c>
      <c r="B247" s="2" t="s">
        <v>321</v>
      </c>
      <c r="C247" s="2" t="s">
        <v>1818</v>
      </c>
      <c r="D247" s="2" t="s">
        <v>1820</v>
      </c>
      <c r="E247" s="2" t="s">
        <v>3134</v>
      </c>
      <c r="F247" s="2" t="s">
        <v>321</v>
      </c>
      <c r="G247" s="2" t="s">
        <v>526</v>
      </c>
      <c r="H247" s="2" t="s">
        <v>2370</v>
      </c>
      <c r="I247" s="2" t="s">
        <v>3135</v>
      </c>
      <c r="J247" s="2" t="s">
        <v>2372</v>
      </c>
      <c r="K247" s="2" t="s">
        <v>3135</v>
      </c>
      <c r="L247" s="2" t="s">
        <v>3135</v>
      </c>
      <c r="M247" s="2" t="s">
        <v>2373</v>
      </c>
      <c r="N247" s="2" t="s">
        <v>2373</v>
      </c>
      <c r="O247" s="2" t="s">
        <v>2374</v>
      </c>
      <c r="P247" s="2" t="s">
        <v>2375</v>
      </c>
      <c r="Q247" s="2" t="s">
        <v>2376</v>
      </c>
      <c r="R247" s="2" t="s">
        <v>3136</v>
      </c>
      <c r="S247" s="2" t="s">
        <v>75</v>
      </c>
      <c r="T247" s="2" t="s">
        <v>2378</v>
      </c>
      <c r="U247" s="2" t="s">
        <v>2379</v>
      </c>
      <c r="V247" s="2" t="s">
        <v>2392</v>
      </c>
    </row>
    <row r="248" spans="1:22">
      <c r="A248" s="2" t="s">
        <v>1824</v>
      </c>
      <c r="B248" s="2" t="s">
        <v>321</v>
      </c>
      <c r="C248" s="2" t="s">
        <v>1825</v>
      </c>
      <c r="D248" s="2" t="s">
        <v>1827</v>
      </c>
      <c r="E248" s="2" t="s">
        <v>3137</v>
      </c>
      <c r="F248" s="2" t="s">
        <v>321</v>
      </c>
      <c r="G248" s="2" t="s">
        <v>526</v>
      </c>
      <c r="H248" s="2" t="s">
        <v>2370</v>
      </c>
      <c r="I248" s="2" t="s">
        <v>3138</v>
      </c>
      <c r="J248" s="2" t="s">
        <v>2372</v>
      </c>
      <c r="K248" s="2" t="s">
        <v>3138</v>
      </c>
      <c r="L248" s="2" t="s">
        <v>3138</v>
      </c>
      <c r="M248" s="2" t="s">
        <v>2373</v>
      </c>
      <c r="N248" s="2" t="s">
        <v>2373</v>
      </c>
      <c r="O248" s="2" t="s">
        <v>2374</v>
      </c>
      <c r="P248" s="2" t="s">
        <v>2375</v>
      </c>
      <c r="Q248" s="2" t="s">
        <v>2376</v>
      </c>
      <c r="R248" s="2" t="s">
        <v>3139</v>
      </c>
      <c r="S248" s="2" t="s">
        <v>75</v>
      </c>
      <c r="T248" s="2" t="s">
        <v>2378</v>
      </c>
      <c r="U248" s="2" t="s">
        <v>2379</v>
      </c>
      <c r="V248" s="2" t="s">
        <v>2430</v>
      </c>
    </row>
    <row r="249" spans="1:22">
      <c r="A249" s="2" t="s">
        <v>1836</v>
      </c>
      <c r="B249" s="2" t="s">
        <v>321</v>
      </c>
      <c r="C249" s="2" t="s">
        <v>1837</v>
      </c>
      <c r="D249" s="2" t="s">
        <v>3140</v>
      </c>
      <c r="E249" s="2" t="s">
        <v>3141</v>
      </c>
      <c r="F249" s="2" t="s">
        <v>321</v>
      </c>
      <c r="G249" s="2" t="s">
        <v>526</v>
      </c>
      <c r="H249" s="2" t="s">
        <v>2370</v>
      </c>
      <c r="I249" s="2" t="s">
        <v>3142</v>
      </c>
      <c r="J249" s="2" t="s">
        <v>2372</v>
      </c>
      <c r="K249" s="2" t="s">
        <v>3142</v>
      </c>
      <c r="L249" s="2" t="s">
        <v>3142</v>
      </c>
      <c r="M249" s="2" t="s">
        <v>2373</v>
      </c>
      <c r="N249" s="2" t="s">
        <v>2373</v>
      </c>
      <c r="O249" s="2" t="s">
        <v>2374</v>
      </c>
      <c r="P249" s="2" t="s">
        <v>2375</v>
      </c>
      <c r="Q249" s="2" t="s">
        <v>2376</v>
      </c>
      <c r="R249" s="2" t="s">
        <v>3143</v>
      </c>
      <c r="S249" s="2" t="s">
        <v>75</v>
      </c>
      <c r="T249" s="2" t="s">
        <v>2378</v>
      </c>
      <c r="U249" s="2" t="s">
        <v>2379</v>
      </c>
      <c r="V249" s="2" t="s">
        <v>2430</v>
      </c>
    </row>
    <row r="250" spans="1:22">
      <c r="A250" s="2" t="s">
        <v>1747</v>
      </c>
      <c r="B250" s="2" t="s">
        <v>321</v>
      </c>
      <c r="C250" s="2" t="s">
        <v>1748</v>
      </c>
      <c r="D250" s="2" t="s">
        <v>1750</v>
      </c>
      <c r="E250" s="2" t="s">
        <v>3144</v>
      </c>
      <c r="F250" s="2" t="s">
        <v>321</v>
      </c>
      <c r="G250" s="2" t="s">
        <v>526</v>
      </c>
      <c r="H250" s="2" t="s">
        <v>2370</v>
      </c>
      <c r="I250" s="2" t="s">
        <v>3145</v>
      </c>
      <c r="J250" s="2" t="s">
        <v>2372</v>
      </c>
      <c r="K250" s="2" t="s">
        <v>3145</v>
      </c>
      <c r="L250" s="2" t="s">
        <v>3145</v>
      </c>
      <c r="M250" s="2" t="s">
        <v>2373</v>
      </c>
      <c r="N250" s="2" t="s">
        <v>2373</v>
      </c>
      <c r="O250" s="2" t="s">
        <v>2374</v>
      </c>
      <c r="P250" s="2" t="s">
        <v>2375</v>
      </c>
      <c r="Q250" s="2" t="s">
        <v>2376</v>
      </c>
      <c r="R250" s="2" t="s">
        <v>3146</v>
      </c>
      <c r="S250" s="2" t="s">
        <v>75</v>
      </c>
      <c r="T250" s="2" t="s">
        <v>2378</v>
      </c>
      <c r="U250" s="2" t="s">
        <v>2379</v>
      </c>
      <c r="V250" s="2" t="s">
        <v>2752</v>
      </c>
    </row>
    <row r="251" spans="1:22">
      <c r="A251" s="2" t="s">
        <v>1740</v>
      </c>
      <c r="B251" s="2" t="s">
        <v>321</v>
      </c>
      <c r="C251" s="2" t="s">
        <v>1741</v>
      </c>
      <c r="D251" s="2" t="s">
        <v>3147</v>
      </c>
      <c r="E251" s="2" t="s">
        <v>3148</v>
      </c>
      <c r="F251" s="2" t="s">
        <v>321</v>
      </c>
      <c r="G251" s="2" t="s">
        <v>526</v>
      </c>
      <c r="H251" s="2" t="s">
        <v>2370</v>
      </c>
      <c r="I251" s="2" t="s">
        <v>3149</v>
      </c>
      <c r="J251" s="2" t="s">
        <v>2372</v>
      </c>
      <c r="K251" s="2" t="s">
        <v>3149</v>
      </c>
      <c r="L251" s="2" t="s">
        <v>2374</v>
      </c>
      <c r="M251" s="2" t="s">
        <v>3150</v>
      </c>
      <c r="N251" s="2" t="s">
        <v>3150</v>
      </c>
      <c r="O251" s="2" t="s">
        <v>2374</v>
      </c>
      <c r="P251" s="2" t="s">
        <v>2375</v>
      </c>
      <c r="Q251" s="2" t="s">
        <v>2376</v>
      </c>
      <c r="R251" s="2" t="s">
        <v>3151</v>
      </c>
      <c r="S251" s="2" t="s">
        <v>75</v>
      </c>
      <c r="T251" s="2" t="s">
        <v>2378</v>
      </c>
      <c r="U251" s="2" t="s">
        <v>2379</v>
      </c>
      <c r="V251" s="2" t="s">
        <v>2386</v>
      </c>
    </row>
    <row r="252" spans="1:22">
      <c r="A252" s="2" t="s">
        <v>2133</v>
      </c>
      <c r="B252" s="2" t="s">
        <v>321</v>
      </c>
      <c r="C252" s="2" t="s">
        <v>2134</v>
      </c>
      <c r="D252" s="2" t="s">
        <v>3152</v>
      </c>
      <c r="E252" s="2" t="s">
        <v>3153</v>
      </c>
      <c r="F252" s="2" t="s">
        <v>526</v>
      </c>
      <c r="G252" s="2" t="s">
        <v>322</v>
      </c>
      <c r="H252" s="2" t="s">
        <v>2370</v>
      </c>
      <c r="I252" s="2" t="s">
        <v>3154</v>
      </c>
      <c r="J252" s="2" t="s">
        <v>2372</v>
      </c>
      <c r="K252" s="2" t="s">
        <v>3154</v>
      </c>
      <c r="L252" s="2" t="s">
        <v>3154</v>
      </c>
      <c r="M252" s="2" t="s">
        <v>2373</v>
      </c>
      <c r="N252" s="2" t="s">
        <v>2373</v>
      </c>
      <c r="O252" s="2" t="s">
        <v>2374</v>
      </c>
      <c r="P252" s="2" t="s">
        <v>2375</v>
      </c>
      <c r="Q252" s="2" t="s">
        <v>2376</v>
      </c>
      <c r="R252" s="2" t="s">
        <v>3155</v>
      </c>
      <c r="S252" s="2" t="s">
        <v>75</v>
      </c>
      <c r="T252" s="2" t="s">
        <v>2378</v>
      </c>
      <c r="U252" s="2" t="s">
        <v>2379</v>
      </c>
      <c r="V252" s="2" t="s">
        <v>2386</v>
      </c>
    </row>
    <row r="253" spans="1:22">
      <c r="A253" s="2" t="s">
        <v>1844</v>
      </c>
      <c r="B253" s="2" t="s">
        <v>321</v>
      </c>
      <c r="C253" s="2" t="s">
        <v>1845</v>
      </c>
      <c r="D253" s="2" t="s">
        <v>278</v>
      </c>
      <c r="E253" s="2" t="s">
        <v>3156</v>
      </c>
      <c r="F253" s="2" t="s">
        <v>321</v>
      </c>
      <c r="G253" s="2" t="s">
        <v>526</v>
      </c>
      <c r="H253" s="2" t="s">
        <v>2370</v>
      </c>
      <c r="I253" s="2" t="s">
        <v>3157</v>
      </c>
      <c r="J253" s="2" t="s">
        <v>2372</v>
      </c>
      <c r="K253" s="2" t="s">
        <v>3157</v>
      </c>
      <c r="L253" s="2" t="s">
        <v>3157</v>
      </c>
      <c r="M253" s="2" t="s">
        <v>2373</v>
      </c>
      <c r="N253" s="2" t="s">
        <v>2373</v>
      </c>
      <c r="O253" s="2" t="s">
        <v>2374</v>
      </c>
      <c r="P253" s="2" t="s">
        <v>2375</v>
      </c>
      <c r="Q253" s="2" t="s">
        <v>2376</v>
      </c>
      <c r="R253" s="2" t="s">
        <v>3158</v>
      </c>
      <c r="S253" s="2" t="s">
        <v>75</v>
      </c>
      <c r="T253" s="2" t="s">
        <v>2378</v>
      </c>
      <c r="U253" s="2" t="s">
        <v>2379</v>
      </c>
      <c r="V253" s="2" t="s">
        <v>2392</v>
      </c>
    </row>
    <row r="254" spans="1:22">
      <c r="A254" s="2" t="s">
        <v>1495</v>
      </c>
      <c r="B254" s="2" t="s">
        <v>321</v>
      </c>
      <c r="C254" s="2" t="s">
        <v>1496</v>
      </c>
      <c r="D254" s="2" t="s">
        <v>3159</v>
      </c>
      <c r="E254" s="2" t="s">
        <v>3160</v>
      </c>
      <c r="F254" s="2" t="s">
        <v>321</v>
      </c>
      <c r="G254" s="2" t="s">
        <v>526</v>
      </c>
      <c r="H254" s="2" t="s">
        <v>2370</v>
      </c>
      <c r="I254" s="2" t="s">
        <v>3161</v>
      </c>
      <c r="J254" s="2" t="s">
        <v>2372</v>
      </c>
      <c r="K254" s="2" t="s">
        <v>3161</v>
      </c>
      <c r="L254" s="2" t="s">
        <v>3161</v>
      </c>
      <c r="M254" s="2" t="s">
        <v>2373</v>
      </c>
      <c r="N254" s="2" t="s">
        <v>2373</v>
      </c>
      <c r="O254" s="2" t="s">
        <v>2374</v>
      </c>
      <c r="P254" s="2" t="s">
        <v>2375</v>
      </c>
      <c r="Q254" s="2" t="s">
        <v>2376</v>
      </c>
      <c r="R254" s="2" t="s">
        <v>3162</v>
      </c>
      <c r="S254" s="2" t="s">
        <v>75</v>
      </c>
      <c r="T254" s="2" t="s">
        <v>2378</v>
      </c>
      <c r="U254" s="2" t="s">
        <v>2379</v>
      </c>
      <c r="V254" s="2" t="s">
        <v>2669</v>
      </c>
    </row>
    <row r="255" spans="1:22">
      <c r="A255" s="2" t="s">
        <v>2248</v>
      </c>
      <c r="B255" s="2" t="s">
        <v>321</v>
      </c>
      <c r="C255" s="2" t="s">
        <v>2249</v>
      </c>
      <c r="D255" s="2" t="s">
        <v>269</v>
      </c>
      <c r="E255" s="2" t="s">
        <v>3163</v>
      </c>
      <c r="F255" s="2" t="s">
        <v>526</v>
      </c>
      <c r="G255" s="2" t="s">
        <v>322</v>
      </c>
      <c r="H255" s="2" t="s">
        <v>2370</v>
      </c>
      <c r="I255" s="2" t="s">
        <v>3164</v>
      </c>
      <c r="J255" s="2" t="s">
        <v>2372</v>
      </c>
      <c r="K255" s="2" t="s">
        <v>3164</v>
      </c>
      <c r="L255" s="2" t="s">
        <v>3164</v>
      </c>
      <c r="M255" s="2" t="s">
        <v>2373</v>
      </c>
      <c r="N255" s="2" t="s">
        <v>2373</v>
      </c>
      <c r="O255" s="2" t="s">
        <v>2374</v>
      </c>
      <c r="P255" s="2" t="s">
        <v>2375</v>
      </c>
      <c r="Q255" s="2" t="s">
        <v>2376</v>
      </c>
      <c r="R255" s="2" t="s">
        <v>3165</v>
      </c>
      <c r="S255" s="2" t="s">
        <v>75</v>
      </c>
      <c r="T255" s="2" t="s">
        <v>2378</v>
      </c>
      <c r="U255" s="2" t="s">
        <v>2379</v>
      </c>
      <c r="V255" s="2" t="s">
        <v>2392</v>
      </c>
    </row>
    <row r="256" spans="1:22">
      <c r="A256" s="2" t="s">
        <v>2147</v>
      </c>
      <c r="B256" s="2" t="s">
        <v>321</v>
      </c>
      <c r="C256" s="2" t="s">
        <v>2148</v>
      </c>
      <c r="D256" s="2" t="s">
        <v>3166</v>
      </c>
      <c r="E256" s="2" t="s">
        <v>3167</v>
      </c>
      <c r="F256" s="2" t="s">
        <v>526</v>
      </c>
      <c r="G256" s="2" t="s">
        <v>322</v>
      </c>
      <c r="H256" s="2" t="s">
        <v>2370</v>
      </c>
      <c r="I256" s="2" t="s">
        <v>3168</v>
      </c>
      <c r="J256" s="2" t="s">
        <v>2372</v>
      </c>
      <c r="K256" s="2" t="s">
        <v>3168</v>
      </c>
      <c r="L256" s="2" t="s">
        <v>3168</v>
      </c>
      <c r="M256" s="2" t="s">
        <v>2373</v>
      </c>
      <c r="N256" s="2" t="s">
        <v>2373</v>
      </c>
      <c r="O256" s="2" t="s">
        <v>2374</v>
      </c>
      <c r="P256" s="2" t="s">
        <v>2375</v>
      </c>
      <c r="Q256" s="2" t="s">
        <v>2376</v>
      </c>
      <c r="R256" s="2" t="s">
        <v>3169</v>
      </c>
      <c r="S256" s="2" t="s">
        <v>75</v>
      </c>
      <c r="T256" s="2" t="s">
        <v>2378</v>
      </c>
      <c r="U256" s="2" t="s">
        <v>2385</v>
      </c>
      <c r="V256" s="2" t="s">
        <v>2386</v>
      </c>
    </row>
    <row r="257" spans="1:22">
      <c r="A257" s="2" t="s">
        <v>2141</v>
      </c>
      <c r="B257" s="2" t="s">
        <v>526</v>
      </c>
      <c r="C257" s="2" t="s">
        <v>2142</v>
      </c>
      <c r="D257" s="2" t="s">
        <v>2792</v>
      </c>
      <c r="E257" s="2" t="s">
        <v>3170</v>
      </c>
      <c r="F257" s="2" t="s">
        <v>526</v>
      </c>
      <c r="G257" s="2" t="s">
        <v>322</v>
      </c>
      <c r="H257" s="2" t="s">
        <v>2370</v>
      </c>
      <c r="I257" s="2" t="s">
        <v>3171</v>
      </c>
      <c r="J257" s="2" t="s">
        <v>2372</v>
      </c>
      <c r="K257" s="2" t="s">
        <v>3171</v>
      </c>
      <c r="L257" s="2" t="s">
        <v>3171</v>
      </c>
      <c r="M257" s="2" t="s">
        <v>2373</v>
      </c>
      <c r="N257" s="2" t="s">
        <v>2373</v>
      </c>
      <c r="O257" s="2" t="s">
        <v>2374</v>
      </c>
      <c r="P257" s="2" t="s">
        <v>2375</v>
      </c>
      <c r="Q257" s="2" t="s">
        <v>2376</v>
      </c>
      <c r="R257" s="2" t="s">
        <v>3172</v>
      </c>
      <c r="S257" s="2" t="s">
        <v>75</v>
      </c>
      <c r="T257" s="2" t="s">
        <v>2378</v>
      </c>
      <c r="U257" s="2" t="s">
        <v>2379</v>
      </c>
      <c r="V257" s="2" t="s">
        <v>2386</v>
      </c>
    </row>
    <row r="258" spans="1:22">
      <c r="A258" s="2" t="s">
        <v>2160</v>
      </c>
      <c r="B258" s="2" t="s">
        <v>526</v>
      </c>
      <c r="C258" s="2" t="s">
        <v>2161</v>
      </c>
      <c r="D258" s="2" t="s">
        <v>3173</v>
      </c>
      <c r="E258" s="2" t="s">
        <v>3174</v>
      </c>
      <c r="F258" s="2" t="s">
        <v>526</v>
      </c>
      <c r="G258" s="2" t="s">
        <v>322</v>
      </c>
      <c r="H258" s="2" t="s">
        <v>2370</v>
      </c>
      <c r="I258" s="2" t="s">
        <v>2881</v>
      </c>
      <c r="J258" s="2" t="s">
        <v>2372</v>
      </c>
      <c r="K258" s="2" t="s">
        <v>2881</v>
      </c>
      <c r="L258" s="2" t="s">
        <v>2881</v>
      </c>
      <c r="M258" s="2" t="s">
        <v>2373</v>
      </c>
      <c r="N258" s="2" t="s">
        <v>2373</v>
      </c>
      <c r="O258" s="2" t="s">
        <v>2374</v>
      </c>
      <c r="P258" s="2" t="s">
        <v>2375</v>
      </c>
      <c r="Q258" s="2" t="s">
        <v>2376</v>
      </c>
      <c r="R258" s="2" t="s">
        <v>3175</v>
      </c>
      <c r="S258" s="2" t="s">
        <v>75</v>
      </c>
      <c r="T258" s="2" t="s">
        <v>2378</v>
      </c>
      <c r="U258" s="2" t="s">
        <v>2385</v>
      </c>
      <c r="V258" s="2" t="s">
        <v>2386</v>
      </c>
    </row>
    <row r="259" spans="1:22">
      <c r="A259" s="2" t="s">
        <v>2154</v>
      </c>
      <c r="B259" s="2" t="s">
        <v>526</v>
      </c>
      <c r="C259" s="2" t="s">
        <v>2155</v>
      </c>
      <c r="D259" s="2" t="s">
        <v>2157</v>
      </c>
      <c r="E259" s="2" t="s">
        <v>3176</v>
      </c>
      <c r="F259" s="2" t="s">
        <v>526</v>
      </c>
      <c r="G259" s="2" t="s">
        <v>322</v>
      </c>
      <c r="H259" s="2" t="s">
        <v>2370</v>
      </c>
      <c r="I259" s="2" t="s">
        <v>3126</v>
      </c>
      <c r="J259" s="2" t="s">
        <v>2372</v>
      </c>
      <c r="K259" s="2" t="s">
        <v>3126</v>
      </c>
      <c r="L259" s="2" t="s">
        <v>3126</v>
      </c>
      <c r="M259" s="2" t="s">
        <v>2373</v>
      </c>
      <c r="N259" s="2" t="s">
        <v>2373</v>
      </c>
      <c r="O259" s="2" t="s">
        <v>2374</v>
      </c>
      <c r="P259" s="2" t="s">
        <v>2375</v>
      </c>
      <c r="Q259" s="2" t="s">
        <v>2376</v>
      </c>
      <c r="R259" s="2" t="s">
        <v>3177</v>
      </c>
      <c r="S259" s="2" t="s">
        <v>75</v>
      </c>
      <c r="T259" s="2" t="s">
        <v>2378</v>
      </c>
      <c r="U259" s="2" t="s">
        <v>2379</v>
      </c>
      <c r="V259" s="2" t="s">
        <v>2386</v>
      </c>
    </row>
    <row r="260" spans="1:22">
      <c r="A260" s="2" t="s">
        <v>2174</v>
      </c>
      <c r="B260" s="2" t="s">
        <v>526</v>
      </c>
      <c r="C260" s="2" t="s">
        <v>2175</v>
      </c>
      <c r="D260" s="2" t="s">
        <v>3178</v>
      </c>
      <c r="E260" s="2" t="s">
        <v>3179</v>
      </c>
      <c r="F260" s="2" t="s">
        <v>526</v>
      </c>
      <c r="G260" s="2" t="s">
        <v>322</v>
      </c>
      <c r="H260" s="2" t="s">
        <v>2370</v>
      </c>
      <c r="I260" s="2" t="s">
        <v>3180</v>
      </c>
      <c r="J260" s="2" t="s">
        <v>2372</v>
      </c>
      <c r="K260" s="2" t="s">
        <v>3180</v>
      </c>
      <c r="L260" s="2" t="s">
        <v>3180</v>
      </c>
      <c r="M260" s="2" t="s">
        <v>2373</v>
      </c>
      <c r="N260" s="2" t="s">
        <v>2373</v>
      </c>
      <c r="O260" s="2" t="s">
        <v>2374</v>
      </c>
      <c r="P260" s="2" t="s">
        <v>2375</v>
      </c>
      <c r="Q260" s="2" t="s">
        <v>2376</v>
      </c>
      <c r="R260" s="2" t="s">
        <v>3181</v>
      </c>
      <c r="S260" s="2" t="s">
        <v>75</v>
      </c>
      <c r="T260" s="2" t="s">
        <v>2378</v>
      </c>
      <c r="U260" s="2" t="s">
        <v>2379</v>
      </c>
      <c r="V260" s="2" t="s">
        <v>2386</v>
      </c>
    </row>
    <row r="261" spans="1:22">
      <c r="A261" s="2" t="s">
        <v>2207</v>
      </c>
      <c r="B261" s="2" t="s">
        <v>526</v>
      </c>
      <c r="C261" s="2" t="s">
        <v>2208</v>
      </c>
      <c r="D261" s="2" t="s">
        <v>2201</v>
      </c>
      <c r="E261" s="2" t="s">
        <v>3182</v>
      </c>
      <c r="F261" s="2" t="s">
        <v>526</v>
      </c>
      <c r="G261" s="2" t="s">
        <v>322</v>
      </c>
      <c r="H261" s="2" t="s">
        <v>2370</v>
      </c>
      <c r="I261" s="2" t="s">
        <v>3183</v>
      </c>
      <c r="J261" s="2" t="s">
        <v>2372</v>
      </c>
      <c r="K261" s="2" t="s">
        <v>3183</v>
      </c>
      <c r="L261" s="2" t="s">
        <v>3183</v>
      </c>
      <c r="M261" s="2" t="s">
        <v>2373</v>
      </c>
      <c r="N261" s="2" t="s">
        <v>2373</v>
      </c>
      <c r="O261" s="2" t="s">
        <v>2374</v>
      </c>
      <c r="P261" s="2" t="s">
        <v>2375</v>
      </c>
      <c r="Q261" s="2" t="s">
        <v>2376</v>
      </c>
      <c r="R261" s="2" t="s">
        <v>3184</v>
      </c>
      <c r="S261" s="2" t="s">
        <v>75</v>
      </c>
      <c r="T261" s="2" t="s">
        <v>2378</v>
      </c>
      <c r="U261" s="2" t="s">
        <v>2379</v>
      </c>
      <c r="V261" s="2" t="s">
        <v>3185</v>
      </c>
    </row>
    <row r="262" spans="1:22">
      <c r="A262" s="2" t="s">
        <v>2198</v>
      </c>
      <c r="B262" s="2" t="s">
        <v>526</v>
      </c>
      <c r="C262" s="2" t="s">
        <v>2199</v>
      </c>
      <c r="D262" s="2" t="s">
        <v>2201</v>
      </c>
      <c r="E262" s="2" t="s">
        <v>3186</v>
      </c>
      <c r="F262" s="2" t="s">
        <v>526</v>
      </c>
      <c r="G262" s="2" t="s">
        <v>322</v>
      </c>
      <c r="H262" s="2" t="s">
        <v>2370</v>
      </c>
      <c r="I262" s="2" t="s">
        <v>2828</v>
      </c>
      <c r="J262" s="2" t="s">
        <v>2372</v>
      </c>
      <c r="K262" s="2" t="s">
        <v>2828</v>
      </c>
      <c r="L262" s="2" t="s">
        <v>2828</v>
      </c>
      <c r="M262" s="2" t="s">
        <v>2373</v>
      </c>
      <c r="N262" s="2" t="s">
        <v>2373</v>
      </c>
      <c r="O262" s="2" t="s">
        <v>2374</v>
      </c>
      <c r="P262" s="2" t="s">
        <v>2375</v>
      </c>
      <c r="Q262" s="2" t="s">
        <v>2376</v>
      </c>
      <c r="R262" s="2" t="s">
        <v>3187</v>
      </c>
      <c r="S262" s="2" t="s">
        <v>75</v>
      </c>
      <c r="T262" s="2" t="s">
        <v>2378</v>
      </c>
      <c r="U262" s="2" t="s">
        <v>2379</v>
      </c>
      <c r="V262" s="2" t="s">
        <v>3185</v>
      </c>
    </row>
    <row r="263" spans="1:22">
      <c r="A263" s="2" t="s">
        <v>2190</v>
      </c>
      <c r="B263" s="2" t="s">
        <v>526</v>
      </c>
      <c r="C263" s="2" t="s">
        <v>2191</v>
      </c>
      <c r="D263" s="2" t="s">
        <v>3188</v>
      </c>
      <c r="E263" s="2" t="s">
        <v>3189</v>
      </c>
      <c r="F263" s="2" t="s">
        <v>526</v>
      </c>
      <c r="G263" s="2" t="s">
        <v>322</v>
      </c>
      <c r="H263" s="2" t="s">
        <v>2370</v>
      </c>
      <c r="I263" s="2" t="s">
        <v>3190</v>
      </c>
      <c r="J263" s="2" t="s">
        <v>2372</v>
      </c>
      <c r="K263" s="2" t="s">
        <v>3190</v>
      </c>
      <c r="L263" s="2" t="s">
        <v>3190</v>
      </c>
      <c r="M263" s="2" t="s">
        <v>2373</v>
      </c>
      <c r="N263" s="2" t="s">
        <v>2373</v>
      </c>
      <c r="O263" s="2" t="s">
        <v>2374</v>
      </c>
      <c r="P263" s="2" t="s">
        <v>2375</v>
      </c>
      <c r="Q263" s="2" t="s">
        <v>2376</v>
      </c>
      <c r="R263" s="2" t="s">
        <v>3191</v>
      </c>
      <c r="S263" s="2" t="s">
        <v>75</v>
      </c>
      <c r="T263" s="2" t="s">
        <v>2378</v>
      </c>
      <c r="U263" s="2" t="s">
        <v>2379</v>
      </c>
      <c r="V263" s="2" t="s">
        <v>2386</v>
      </c>
    </row>
    <row r="264" spans="1:22">
      <c r="A264" s="2" t="s">
        <v>2167</v>
      </c>
      <c r="B264" s="2" t="s">
        <v>526</v>
      </c>
      <c r="C264" s="2" t="s">
        <v>2168</v>
      </c>
      <c r="D264" s="2" t="s">
        <v>2170</v>
      </c>
      <c r="E264" s="2" t="s">
        <v>3192</v>
      </c>
      <c r="F264" s="2" t="s">
        <v>526</v>
      </c>
      <c r="G264" s="2" t="s">
        <v>322</v>
      </c>
      <c r="H264" s="2" t="s">
        <v>2370</v>
      </c>
      <c r="I264" s="2" t="s">
        <v>3193</v>
      </c>
      <c r="J264" s="2" t="s">
        <v>2372</v>
      </c>
      <c r="K264" s="2" t="s">
        <v>3193</v>
      </c>
      <c r="L264" s="2" t="s">
        <v>3193</v>
      </c>
      <c r="M264" s="2" t="s">
        <v>2373</v>
      </c>
      <c r="N264" s="2" t="s">
        <v>2373</v>
      </c>
      <c r="O264" s="2" t="s">
        <v>2374</v>
      </c>
      <c r="P264" s="2" t="s">
        <v>2375</v>
      </c>
      <c r="Q264" s="2" t="s">
        <v>2376</v>
      </c>
      <c r="R264" s="2" t="s">
        <v>3194</v>
      </c>
      <c r="S264" s="2" t="s">
        <v>75</v>
      </c>
      <c r="T264" s="2" t="s">
        <v>2378</v>
      </c>
      <c r="U264" s="2" t="s">
        <v>2385</v>
      </c>
      <c r="V264" s="2" t="s">
        <v>2386</v>
      </c>
    </row>
    <row r="265" spans="1:22">
      <c r="A265" s="2" t="s">
        <v>2204</v>
      </c>
      <c r="B265" s="2" t="s">
        <v>526</v>
      </c>
      <c r="C265" s="2" t="s">
        <v>2205</v>
      </c>
      <c r="D265" s="2" t="s">
        <v>2170</v>
      </c>
      <c r="E265" s="2" t="s">
        <v>3195</v>
      </c>
      <c r="F265" s="2" t="s">
        <v>526</v>
      </c>
      <c r="G265" s="2" t="s">
        <v>322</v>
      </c>
      <c r="H265" s="2" t="s">
        <v>2370</v>
      </c>
      <c r="I265" s="2" t="s">
        <v>3193</v>
      </c>
      <c r="J265" s="2" t="s">
        <v>2372</v>
      </c>
      <c r="K265" s="2" t="s">
        <v>3193</v>
      </c>
      <c r="L265" s="2" t="s">
        <v>3193</v>
      </c>
      <c r="M265" s="2" t="s">
        <v>2373</v>
      </c>
      <c r="N265" s="2" t="s">
        <v>2373</v>
      </c>
      <c r="O265" s="2" t="s">
        <v>2374</v>
      </c>
      <c r="P265" s="2" t="s">
        <v>2375</v>
      </c>
      <c r="Q265" s="2" t="s">
        <v>2376</v>
      </c>
      <c r="R265" s="2" t="s">
        <v>3196</v>
      </c>
      <c r="S265" s="2" t="s">
        <v>75</v>
      </c>
      <c r="T265" s="2" t="s">
        <v>2378</v>
      </c>
      <c r="U265" s="2" t="s">
        <v>2385</v>
      </c>
      <c r="V265" s="2" t="s">
        <v>2386</v>
      </c>
    </row>
    <row r="266" spans="1:22">
      <c r="A266" s="2" t="s">
        <v>2183</v>
      </c>
      <c r="B266" s="2" t="s">
        <v>526</v>
      </c>
      <c r="C266" s="2" t="s">
        <v>2184</v>
      </c>
      <c r="D266" s="2" t="s">
        <v>3197</v>
      </c>
      <c r="E266" s="2" t="s">
        <v>3198</v>
      </c>
      <c r="F266" s="2" t="s">
        <v>526</v>
      </c>
      <c r="G266" s="2" t="s">
        <v>322</v>
      </c>
      <c r="H266" s="2" t="s">
        <v>2370</v>
      </c>
      <c r="I266" s="2" t="s">
        <v>3199</v>
      </c>
      <c r="J266" s="2" t="s">
        <v>2372</v>
      </c>
      <c r="K266" s="2" t="s">
        <v>3199</v>
      </c>
      <c r="L266" s="2" t="s">
        <v>3199</v>
      </c>
      <c r="M266" s="2" t="s">
        <v>2373</v>
      </c>
      <c r="N266" s="2" t="s">
        <v>2373</v>
      </c>
      <c r="O266" s="2" t="s">
        <v>2374</v>
      </c>
      <c r="P266" s="2" t="s">
        <v>2375</v>
      </c>
      <c r="Q266" s="2" t="s">
        <v>2376</v>
      </c>
      <c r="R266" s="2" t="s">
        <v>3200</v>
      </c>
      <c r="S266" s="2" t="s">
        <v>75</v>
      </c>
      <c r="T266" s="2" t="s">
        <v>2378</v>
      </c>
      <c r="U266" s="2" t="s">
        <v>2379</v>
      </c>
      <c r="V266" s="2" t="s">
        <v>2386</v>
      </c>
    </row>
    <row r="267" spans="1:22">
      <c r="A267" s="2" t="s">
        <v>2253</v>
      </c>
      <c r="B267" s="2" t="s">
        <v>526</v>
      </c>
      <c r="C267" s="2" t="s">
        <v>2254</v>
      </c>
      <c r="D267" s="2" t="s">
        <v>2256</v>
      </c>
      <c r="E267" s="2" t="s">
        <v>3201</v>
      </c>
      <c r="F267" s="2" t="s">
        <v>526</v>
      </c>
      <c r="G267" s="2" t="s">
        <v>322</v>
      </c>
      <c r="H267" s="2" t="s">
        <v>2370</v>
      </c>
      <c r="I267" s="2" t="s">
        <v>3202</v>
      </c>
      <c r="J267" s="2" t="s">
        <v>2372</v>
      </c>
      <c r="K267" s="2" t="s">
        <v>3202</v>
      </c>
      <c r="L267" s="2" t="s">
        <v>3202</v>
      </c>
      <c r="M267" s="2" t="s">
        <v>2373</v>
      </c>
      <c r="N267" s="2" t="s">
        <v>2373</v>
      </c>
      <c r="O267" s="2" t="s">
        <v>2374</v>
      </c>
      <c r="P267" s="2" t="s">
        <v>2375</v>
      </c>
      <c r="Q267" s="2" t="s">
        <v>2376</v>
      </c>
      <c r="R267" s="2" t="s">
        <v>3203</v>
      </c>
      <c r="S267" s="2" t="s">
        <v>75</v>
      </c>
      <c r="T267" s="2" t="s">
        <v>2378</v>
      </c>
      <c r="U267" s="2" t="s">
        <v>2379</v>
      </c>
      <c r="V267" s="2" t="s">
        <v>2392</v>
      </c>
    </row>
    <row r="268" spans="1:22">
      <c r="A268" s="2" t="s">
        <v>2268</v>
      </c>
      <c r="B268" s="2" t="s">
        <v>526</v>
      </c>
      <c r="C268" s="2" t="s">
        <v>2269</v>
      </c>
      <c r="D268" s="2" t="s">
        <v>2271</v>
      </c>
      <c r="E268" s="2" t="s">
        <v>3204</v>
      </c>
      <c r="F268" s="2" t="s">
        <v>526</v>
      </c>
      <c r="G268" s="2" t="s">
        <v>322</v>
      </c>
      <c r="H268" s="2" t="s">
        <v>2370</v>
      </c>
      <c r="I268" s="2" t="s">
        <v>3205</v>
      </c>
      <c r="J268" s="2" t="s">
        <v>2372</v>
      </c>
      <c r="K268" s="2" t="s">
        <v>3205</v>
      </c>
      <c r="L268" s="2" t="s">
        <v>3205</v>
      </c>
      <c r="M268" s="2" t="s">
        <v>2373</v>
      </c>
      <c r="N268" s="2" t="s">
        <v>2373</v>
      </c>
      <c r="O268" s="2" t="s">
        <v>2374</v>
      </c>
      <c r="P268" s="2" t="s">
        <v>2375</v>
      </c>
      <c r="Q268" s="2" t="s">
        <v>2376</v>
      </c>
      <c r="R268" s="2" t="s">
        <v>3206</v>
      </c>
      <c r="S268" s="2" t="s">
        <v>75</v>
      </c>
      <c r="T268" s="2" t="s">
        <v>2378</v>
      </c>
      <c r="U268" s="2" t="s">
        <v>2379</v>
      </c>
      <c r="V268" s="2" t="s">
        <v>2737</v>
      </c>
    </row>
    <row r="269" spans="1:22">
      <c r="A269" s="2" t="s">
        <v>2261</v>
      </c>
      <c r="B269" s="2" t="s">
        <v>526</v>
      </c>
      <c r="C269" s="2" t="s">
        <v>2262</v>
      </c>
      <c r="D269" s="2" t="s">
        <v>2264</v>
      </c>
      <c r="E269" s="2" t="s">
        <v>3207</v>
      </c>
      <c r="F269" s="2" t="s">
        <v>526</v>
      </c>
      <c r="G269" s="2" t="s">
        <v>322</v>
      </c>
      <c r="H269" s="2" t="s">
        <v>2370</v>
      </c>
      <c r="I269" s="2" t="s">
        <v>3208</v>
      </c>
      <c r="J269" s="2" t="s">
        <v>2372</v>
      </c>
      <c r="K269" s="2" t="s">
        <v>3208</v>
      </c>
      <c r="L269" s="2" t="s">
        <v>3208</v>
      </c>
      <c r="M269" s="2" t="s">
        <v>2373</v>
      </c>
      <c r="N269" s="2" t="s">
        <v>2373</v>
      </c>
      <c r="O269" s="2" t="s">
        <v>2374</v>
      </c>
      <c r="P269" s="2" t="s">
        <v>2375</v>
      </c>
      <c r="Q269" s="2" t="s">
        <v>2376</v>
      </c>
      <c r="R269" s="2" t="s">
        <v>3209</v>
      </c>
      <c r="S269" s="2" t="s">
        <v>75</v>
      </c>
      <c r="T269" s="2" t="s">
        <v>2378</v>
      </c>
      <c r="U269" s="2" t="s">
        <v>2379</v>
      </c>
      <c r="V269" s="2" t="s">
        <v>2392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2023-04-18T08:07:07Z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B4725174ACBD49278EC7D9A9D64221E2_12</vt:lpwstr>
  </property>
</Properties>
</file>